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Chart1" sheetId="4" r:id="rId2"/>
    <sheet name="工作表2" sheetId="2" r:id="rId3"/>
    <sheet name="工作表3" sheetId="3" r:id="rId4"/>
  </sheets>
  <calcPr calcId="145621"/>
</workbook>
</file>

<file path=xl/calcChain.xml><?xml version="1.0" encoding="utf-8"?>
<calcChain xmlns="http://schemas.openxmlformats.org/spreadsheetml/2006/main">
  <c r="U19" i="1" l="1"/>
  <c r="U4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3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2" i="1"/>
  <c r="H2" i="1" s="1"/>
  <c r="J3" i="1" s="1"/>
  <c r="H60" i="1" l="1"/>
  <c r="Q61" i="1" s="1"/>
  <c r="J53" i="1"/>
  <c r="Q53" i="1"/>
  <c r="J41" i="1"/>
  <c r="Q41" i="1"/>
  <c r="J29" i="1"/>
  <c r="Q29" i="1"/>
  <c r="J17" i="1"/>
  <c r="Q17" i="1"/>
  <c r="J5" i="1"/>
  <c r="Q5" i="1"/>
  <c r="J52" i="1"/>
  <c r="Q52" i="1"/>
  <c r="J40" i="1"/>
  <c r="Q40" i="1"/>
  <c r="J28" i="1"/>
  <c r="Q28" i="1"/>
  <c r="J16" i="1"/>
  <c r="Q16" i="1"/>
  <c r="J4" i="1"/>
  <c r="Q4" i="1"/>
  <c r="J51" i="1"/>
  <c r="Q51" i="1"/>
  <c r="J39" i="1"/>
  <c r="Q39" i="1"/>
  <c r="J27" i="1"/>
  <c r="Q27" i="1"/>
  <c r="J15" i="1"/>
  <c r="Q15" i="1"/>
  <c r="J50" i="1"/>
  <c r="Q50" i="1"/>
  <c r="J38" i="1"/>
  <c r="Q38" i="1"/>
  <c r="J26" i="1"/>
  <c r="Q26" i="1"/>
  <c r="J14" i="1"/>
  <c r="Q14" i="1"/>
  <c r="J49" i="1"/>
  <c r="Q49" i="1"/>
  <c r="J37" i="1"/>
  <c r="Q37" i="1"/>
  <c r="J25" i="1"/>
  <c r="Q25" i="1"/>
  <c r="J13" i="1"/>
  <c r="Q13" i="1"/>
  <c r="J60" i="1"/>
  <c r="Q60" i="1"/>
  <c r="J48" i="1"/>
  <c r="Q48" i="1"/>
  <c r="J36" i="1"/>
  <c r="Q36" i="1"/>
  <c r="J24" i="1"/>
  <c r="Q24" i="1"/>
  <c r="J12" i="1"/>
  <c r="Q12" i="1"/>
  <c r="J59" i="1"/>
  <c r="Q59" i="1"/>
  <c r="J47" i="1"/>
  <c r="Q47" i="1"/>
  <c r="J35" i="1"/>
  <c r="Q35" i="1"/>
  <c r="J23" i="1"/>
  <c r="Q23" i="1"/>
  <c r="J11" i="1"/>
  <c r="Q11" i="1"/>
  <c r="J58" i="1"/>
  <c r="Q58" i="1"/>
  <c r="J46" i="1"/>
  <c r="Q46" i="1"/>
  <c r="J34" i="1"/>
  <c r="Q34" i="1"/>
  <c r="J22" i="1"/>
  <c r="Q22" i="1"/>
  <c r="J10" i="1"/>
  <c r="Q10" i="1"/>
  <c r="J57" i="1"/>
  <c r="Q57" i="1"/>
  <c r="J45" i="1"/>
  <c r="Q45" i="1"/>
  <c r="J33" i="1"/>
  <c r="Q33" i="1"/>
  <c r="J21" i="1"/>
  <c r="Q21" i="1"/>
  <c r="J9" i="1"/>
  <c r="Q9" i="1"/>
  <c r="J56" i="1"/>
  <c r="Q56" i="1"/>
  <c r="J44" i="1"/>
  <c r="Q44" i="1"/>
  <c r="J32" i="1"/>
  <c r="Q32" i="1"/>
  <c r="J20" i="1"/>
  <c r="Q20" i="1"/>
  <c r="J8" i="1"/>
  <c r="Q8" i="1"/>
  <c r="J55" i="1"/>
  <c r="Q55" i="1"/>
  <c r="J43" i="1"/>
  <c r="Q43" i="1"/>
  <c r="J31" i="1"/>
  <c r="Q31" i="1"/>
  <c r="J19" i="1"/>
  <c r="Q19" i="1"/>
  <c r="J7" i="1"/>
  <c r="Q7" i="1"/>
  <c r="J54" i="1"/>
  <c r="Q54" i="1"/>
  <c r="J42" i="1"/>
  <c r="Q42" i="1"/>
  <c r="J30" i="1"/>
  <c r="Q30" i="1"/>
  <c r="J18" i="1"/>
  <c r="Q18" i="1"/>
  <c r="J6" i="1"/>
  <c r="Q6" i="1"/>
  <c r="S2" i="1"/>
  <c r="R3" i="1" s="1"/>
  <c r="Q3" i="1"/>
  <c r="S3" i="1" l="1"/>
  <c r="T3" i="1" s="1"/>
  <c r="K3" i="1"/>
  <c r="L3" i="1" s="1"/>
  <c r="M3" i="1" s="1"/>
  <c r="I61" i="1"/>
  <c r="R4" i="1" l="1"/>
  <c r="K4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S4" i="1" l="1"/>
  <c r="T4" i="1" s="1"/>
  <c r="L4" i="1"/>
  <c r="M4" i="1" s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Q72" i="1"/>
  <c r="Q62" i="1"/>
  <c r="Q63" i="1"/>
  <c r="Q64" i="1"/>
  <c r="Q65" i="1"/>
  <c r="Q66" i="1"/>
  <c r="Q67" i="1"/>
  <c r="Q68" i="1"/>
  <c r="Q69" i="1"/>
  <c r="Q70" i="1"/>
  <c r="Q71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61" i="1"/>
  <c r="R5" i="1" l="1"/>
  <c r="S5" i="1" s="1"/>
  <c r="T5" i="1" s="1"/>
  <c r="K5" i="1"/>
  <c r="J5133" i="1"/>
  <c r="J5121" i="1"/>
  <c r="J5109" i="1"/>
  <c r="J5097" i="1"/>
  <c r="J5085" i="1"/>
  <c r="J5073" i="1"/>
  <c r="J5061" i="1"/>
  <c r="J5049" i="1"/>
  <c r="J5037" i="1"/>
  <c r="J5025" i="1"/>
  <c r="J5013" i="1"/>
  <c r="J5001" i="1"/>
  <c r="J4989" i="1"/>
  <c r="J4977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4821" i="1"/>
  <c r="J4809" i="1"/>
  <c r="J4797" i="1"/>
  <c r="J4785" i="1"/>
  <c r="J4773" i="1"/>
  <c r="J4761" i="1"/>
  <c r="J4749" i="1"/>
  <c r="J4737" i="1"/>
  <c r="J4725" i="1"/>
  <c r="J4713" i="1"/>
  <c r="J4701" i="1"/>
  <c r="J4689" i="1"/>
  <c r="J4677" i="1"/>
  <c r="J4665" i="1"/>
  <c r="J4653" i="1"/>
  <c r="J4641" i="1"/>
  <c r="J4629" i="1"/>
  <c r="J4617" i="1"/>
  <c r="J4605" i="1"/>
  <c r="J4593" i="1"/>
  <c r="J4581" i="1"/>
  <c r="J4569" i="1"/>
  <c r="J4557" i="1"/>
  <c r="J4545" i="1"/>
  <c r="J4533" i="1"/>
  <c r="J4521" i="1"/>
  <c r="J4509" i="1"/>
  <c r="J4497" i="1"/>
  <c r="J4485" i="1"/>
  <c r="J4473" i="1"/>
  <c r="J4461" i="1"/>
  <c r="J4449" i="1"/>
  <c r="J4437" i="1"/>
  <c r="J4425" i="1"/>
  <c r="J4413" i="1"/>
  <c r="J4401" i="1"/>
  <c r="J4389" i="1"/>
  <c r="J4377" i="1"/>
  <c r="J4365" i="1"/>
  <c r="J4353" i="1"/>
  <c r="J4341" i="1"/>
  <c r="J4329" i="1"/>
  <c r="J4317" i="1"/>
  <c r="J4305" i="1"/>
  <c r="J4293" i="1"/>
  <c r="J4281" i="1"/>
  <c r="J4269" i="1"/>
  <c r="J4257" i="1"/>
  <c r="J4245" i="1"/>
  <c r="J4233" i="1"/>
  <c r="J4221" i="1"/>
  <c r="J4209" i="1"/>
  <c r="J4197" i="1"/>
  <c r="J4185" i="1"/>
  <c r="J4173" i="1"/>
  <c r="J4161" i="1"/>
  <c r="J4149" i="1"/>
  <c r="J4137" i="1"/>
  <c r="J4125" i="1"/>
  <c r="J4113" i="1"/>
  <c r="J4101" i="1"/>
  <c r="J4089" i="1"/>
  <c r="J4077" i="1"/>
  <c r="J4065" i="1"/>
  <c r="J4053" i="1"/>
  <c r="J4041" i="1"/>
  <c r="J4029" i="1"/>
  <c r="J4017" i="1"/>
  <c r="J4005" i="1"/>
  <c r="J3993" i="1"/>
  <c r="J3981" i="1"/>
  <c r="J3969" i="1"/>
  <c r="J3957" i="1"/>
  <c r="J3945" i="1"/>
  <c r="J3933" i="1"/>
  <c r="J3921" i="1"/>
  <c r="J3909" i="1"/>
  <c r="J3897" i="1"/>
  <c r="J3885" i="1"/>
  <c r="J3873" i="1"/>
  <c r="J3861" i="1"/>
  <c r="J3849" i="1"/>
  <c r="J3837" i="1"/>
  <c r="J3825" i="1"/>
  <c r="J3813" i="1"/>
  <c r="J3801" i="1"/>
  <c r="J3789" i="1"/>
  <c r="J3777" i="1"/>
  <c r="J3765" i="1"/>
  <c r="J3753" i="1"/>
  <c r="J3741" i="1"/>
  <c r="J3729" i="1"/>
  <c r="J3717" i="1"/>
  <c r="J3705" i="1"/>
  <c r="J3693" i="1"/>
  <c r="J3681" i="1"/>
  <c r="J3669" i="1"/>
  <c r="J3657" i="1"/>
  <c r="J3645" i="1"/>
  <c r="J3633" i="1"/>
  <c r="J3621" i="1"/>
  <c r="J3609" i="1"/>
  <c r="J3597" i="1"/>
  <c r="J3585" i="1"/>
  <c r="J3573" i="1"/>
  <c r="J3561" i="1"/>
  <c r="J3549" i="1"/>
  <c r="J3537" i="1"/>
  <c r="J3525" i="1"/>
  <c r="J3513" i="1"/>
  <c r="J3501" i="1"/>
  <c r="J3489" i="1"/>
  <c r="J3477" i="1"/>
  <c r="J3465" i="1"/>
  <c r="J3453" i="1"/>
  <c r="J3441" i="1"/>
  <c r="J3429" i="1"/>
  <c r="J3417" i="1"/>
  <c r="J3405" i="1"/>
  <c r="J3393" i="1"/>
  <c r="J3381" i="1"/>
  <c r="J3369" i="1"/>
  <c r="J3357" i="1"/>
  <c r="J3345" i="1"/>
  <c r="J3333" i="1"/>
  <c r="J3321" i="1"/>
  <c r="J3309" i="1"/>
  <c r="J3297" i="1"/>
  <c r="J3285" i="1"/>
  <c r="J3273" i="1"/>
  <c r="J3261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5132" i="1"/>
  <c r="J5120" i="1"/>
  <c r="J5108" i="1"/>
  <c r="J5096" i="1"/>
  <c r="J5084" i="1"/>
  <c r="J5072" i="1"/>
  <c r="J5060" i="1"/>
  <c r="J5048" i="1"/>
  <c r="J5036" i="1"/>
  <c r="J5024" i="1"/>
  <c r="J5012" i="1"/>
  <c r="J5000" i="1"/>
  <c r="J4988" i="1"/>
  <c r="J4976" i="1"/>
  <c r="J4964" i="1"/>
  <c r="J4952" i="1"/>
  <c r="J4940" i="1"/>
  <c r="J4928" i="1"/>
  <c r="J4916" i="1"/>
  <c r="J4904" i="1"/>
  <c r="J4892" i="1"/>
  <c r="J4880" i="1"/>
  <c r="J4868" i="1"/>
  <c r="J4856" i="1"/>
  <c r="J4844" i="1"/>
  <c r="J4832" i="1"/>
  <c r="J4820" i="1"/>
  <c r="J4808" i="1"/>
  <c r="J4796" i="1"/>
  <c r="J4784" i="1"/>
  <c r="J4772" i="1"/>
  <c r="J4760" i="1"/>
  <c r="J4748" i="1"/>
  <c r="J4736" i="1"/>
  <c r="J4724" i="1"/>
  <c r="J4712" i="1"/>
  <c r="J4700" i="1"/>
  <c r="J4688" i="1"/>
  <c r="J4676" i="1"/>
  <c r="J4664" i="1"/>
  <c r="J4652" i="1"/>
  <c r="J4640" i="1"/>
  <c r="J4628" i="1"/>
  <c r="J4616" i="1"/>
  <c r="J4604" i="1"/>
  <c r="J4592" i="1"/>
  <c r="J4580" i="1"/>
  <c r="J4568" i="1"/>
  <c r="J4556" i="1"/>
  <c r="J4544" i="1"/>
  <c r="J4532" i="1"/>
  <c r="J4520" i="1"/>
  <c r="J4508" i="1"/>
  <c r="J4496" i="1"/>
  <c r="J4484" i="1"/>
  <c r="J4472" i="1"/>
  <c r="J4460" i="1"/>
  <c r="J4448" i="1"/>
  <c r="J4436" i="1"/>
  <c r="J4424" i="1"/>
  <c r="J4412" i="1"/>
  <c r="J4400" i="1"/>
  <c r="J4388" i="1"/>
  <c r="J4376" i="1"/>
  <c r="J4364" i="1"/>
  <c r="J4352" i="1"/>
  <c r="J4340" i="1"/>
  <c r="J4328" i="1"/>
  <c r="J4316" i="1"/>
  <c r="J4304" i="1"/>
  <c r="J4292" i="1"/>
  <c r="J4280" i="1"/>
  <c r="J4268" i="1"/>
  <c r="J4256" i="1"/>
  <c r="J4244" i="1"/>
  <c r="J4232" i="1"/>
  <c r="J4220" i="1"/>
  <c r="J4208" i="1"/>
  <c r="J4196" i="1"/>
  <c r="J4184" i="1"/>
  <c r="J4172" i="1"/>
  <c r="J4160" i="1"/>
  <c r="J4148" i="1"/>
  <c r="J4136" i="1"/>
  <c r="J4124" i="1"/>
  <c r="J4112" i="1"/>
  <c r="J4100" i="1"/>
  <c r="J4088" i="1"/>
  <c r="J4076" i="1"/>
  <c r="J4064" i="1"/>
  <c r="J4052" i="1"/>
  <c r="J4040" i="1"/>
  <c r="J4028" i="1"/>
  <c r="J4016" i="1"/>
  <c r="J4004" i="1"/>
  <c r="J3992" i="1"/>
  <c r="J3980" i="1"/>
  <c r="J3968" i="1"/>
  <c r="J3956" i="1"/>
  <c r="J3944" i="1"/>
  <c r="J3932" i="1"/>
  <c r="J3920" i="1"/>
  <c r="J3908" i="1"/>
  <c r="J3896" i="1"/>
  <c r="J3884" i="1"/>
  <c r="J3872" i="1"/>
  <c r="J3860" i="1"/>
  <c r="J3848" i="1"/>
  <c r="J3836" i="1"/>
  <c r="J3824" i="1"/>
  <c r="J3812" i="1"/>
  <c r="J3800" i="1"/>
  <c r="J3788" i="1"/>
  <c r="J3776" i="1"/>
  <c r="J3764" i="1"/>
  <c r="J3752" i="1"/>
  <c r="J3740" i="1"/>
  <c r="J3728" i="1"/>
  <c r="J3716" i="1"/>
  <c r="J3704" i="1"/>
  <c r="J3692" i="1"/>
  <c r="J3680" i="1"/>
  <c r="J3668" i="1"/>
  <c r="J3656" i="1"/>
  <c r="J3644" i="1"/>
  <c r="J3632" i="1"/>
  <c r="J3620" i="1"/>
  <c r="J3608" i="1"/>
  <c r="J3596" i="1"/>
  <c r="J3584" i="1"/>
  <c r="J3572" i="1"/>
  <c r="J3560" i="1"/>
  <c r="J3548" i="1"/>
  <c r="J3536" i="1"/>
  <c r="J3524" i="1"/>
  <c r="J3512" i="1"/>
  <c r="J3500" i="1"/>
  <c r="J3488" i="1"/>
  <c r="J3476" i="1"/>
  <c r="J3464" i="1"/>
  <c r="J3452" i="1"/>
  <c r="J3440" i="1"/>
  <c r="J3428" i="1"/>
  <c r="J3416" i="1"/>
  <c r="J3404" i="1"/>
  <c r="J3392" i="1"/>
  <c r="J3380" i="1"/>
  <c r="J3368" i="1"/>
  <c r="J3356" i="1"/>
  <c r="J3344" i="1"/>
  <c r="J3332" i="1"/>
  <c r="J3320" i="1"/>
  <c r="J3308" i="1"/>
  <c r="J3296" i="1"/>
  <c r="J3284" i="1"/>
  <c r="J3272" i="1"/>
  <c r="J3260" i="1"/>
  <c r="J3248" i="1"/>
  <c r="J3236" i="1"/>
  <c r="J3224" i="1"/>
  <c r="J3212" i="1"/>
  <c r="J3200" i="1"/>
  <c r="J3188" i="1"/>
  <c r="J3176" i="1"/>
  <c r="J3164" i="1"/>
  <c r="J3152" i="1"/>
  <c r="J3140" i="1"/>
  <c r="J3128" i="1"/>
  <c r="J3116" i="1"/>
  <c r="J3104" i="1"/>
  <c r="J5131" i="1"/>
  <c r="J5119" i="1"/>
  <c r="J5107" i="1"/>
  <c r="J5095" i="1"/>
  <c r="J5083" i="1"/>
  <c r="J5071" i="1"/>
  <c r="J5059" i="1"/>
  <c r="J5047" i="1"/>
  <c r="J5035" i="1"/>
  <c r="J5023" i="1"/>
  <c r="J5011" i="1"/>
  <c r="J4999" i="1"/>
  <c r="J4987" i="1"/>
  <c r="J4975" i="1"/>
  <c r="J4963" i="1"/>
  <c r="J4951" i="1"/>
  <c r="J4939" i="1"/>
  <c r="J4927" i="1"/>
  <c r="J4915" i="1"/>
  <c r="J4903" i="1"/>
  <c r="J4891" i="1"/>
  <c r="J4879" i="1"/>
  <c r="J4867" i="1"/>
  <c r="J4855" i="1"/>
  <c r="J4843" i="1"/>
  <c r="J4831" i="1"/>
  <c r="J4819" i="1"/>
  <c r="J4807" i="1"/>
  <c r="J4795" i="1"/>
  <c r="J4783" i="1"/>
  <c r="J4771" i="1"/>
  <c r="J4759" i="1"/>
  <c r="J4747" i="1"/>
  <c r="J4735" i="1"/>
  <c r="J4723" i="1"/>
  <c r="J4711" i="1"/>
  <c r="J4699" i="1"/>
  <c r="J4687" i="1"/>
  <c r="J4675" i="1"/>
  <c r="J4663" i="1"/>
  <c r="J4651" i="1"/>
  <c r="J4639" i="1"/>
  <c r="J4627" i="1"/>
  <c r="J4615" i="1"/>
  <c r="J4603" i="1"/>
  <c r="J4591" i="1"/>
  <c r="J4579" i="1"/>
  <c r="J4567" i="1"/>
  <c r="J4555" i="1"/>
  <c r="J4543" i="1"/>
  <c r="J4531" i="1"/>
  <c r="J4519" i="1"/>
  <c r="J4507" i="1"/>
  <c r="J4495" i="1"/>
  <c r="J4483" i="1"/>
  <c r="J4471" i="1"/>
  <c r="J4459" i="1"/>
  <c r="J4447" i="1"/>
  <c r="J4435" i="1"/>
  <c r="J4423" i="1"/>
  <c r="J4411" i="1"/>
  <c r="J4399" i="1"/>
  <c r="J4387" i="1"/>
  <c r="J4375" i="1"/>
  <c r="J4363" i="1"/>
  <c r="J4351" i="1"/>
  <c r="J4339" i="1"/>
  <c r="J4327" i="1"/>
  <c r="J4315" i="1"/>
  <c r="J4303" i="1"/>
  <c r="J4291" i="1"/>
  <c r="J4279" i="1"/>
  <c r="J4267" i="1"/>
  <c r="J4255" i="1"/>
  <c r="J4243" i="1"/>
  <c r="J4231" i="1"/>
  <c r="J4219" i="1"/>
  <c r="J4207" i="1"/>
  <c r="J4195" i="1"/>
  <c r="J4183" i="1"/>
  <c r="J4171" i="1"/>
  <c r="J4159" i="1"/>
  <c r="J4147" i="1"/>
  <c r="J4135" i="1"/>
  <c r="J4123" i="1"/>
  <c r="J4111" i="1"/>
  <c r="J4099" i="1"/>
  <c r="J4087" i="1"/>
  <c r="J4075" i="1"/>
  <c r="J4063" i="1"/>
  <c r="J4051" i="1"/>
  <c r="J4039" i="1"/>
  <c r="J4027" i="1"/>
  <c r="J4015" i="1"/>
  <c r="J4003" i="1"/>
  <c r="J3991" i="1"/>
  <c r="J3979" i="1"/>
  <c r="J3967" i="1"/>
  <c r="J3955" i="1"/>
  <c r="J3943" i="1"/>
  <c r="J3931" i="1"/>
  <c r="J3919" i="1"/>
  <c r="J3907" i="1"/>
  <c r="J3895" i="1"/>
  <c r="J3883" i="1"/>
  <c r="J3871" i="1"/>
  <c r="J3859" i="1"/>
  <c r="J3847" i="1"/>
  <c r="J3835" i="1"/>
  <c r="J3823" i="1"/>
  <c r="J3811" i="1"/>
  <c r="J3799" i="1"/>
  <c r="J3787" i="1"/>
  <c r="J3775" i="1"/>
  <c r="J3763" i="1"/>
  <c r="J3751" i="1"/>
  <c r="J3739" i="1"/>
  <c r="J3727" i="1"/>
  <c r="J3715" i="1"/>
  <c r="J3703" i="1"/>
  <c r="J3691" i="1"/>
  <c r="J3679" i="1"/>
  <c r="J3667" i="1"/>
  <c r="J3655" i="1"/>
  <c r="J3643" i="1"/>
  <c r="J3631" i="1"/>
  <c r="J3619" i="1"/>
  <c r="J3607" i="1"/>
  <c r="J3595" i="1"/>
  <c r="J3583" i="1"/>
  <c r="J3571" i="1"/>
  <c r="J3559" i="1"/>
  <c r="J3547" i="1"/>
  <c r="J3535" i="1"/>
  <c r="J3523" i="1"/>
  <c r="J3511" i="1"/>
  <c r="J3499" i="1"/>
  <c r="J3487" i="1"/>
  <c r="J3475" i="1"/>
  <c r="J3463" i="1"/>
  <c r="J3451" i="1"/>
  <c r="J3439" i="1"/>
  <c r="J3427" i="1"/>
  <c r="J3415" i="1"/>
  <c r="J3403" i="1"/>
  <c r="J3391" i="1"/>
  <c r="J3379" i="1"/>
  <c r="J3367" i="1"/>
  <c r="J3355" i="1"/>
  <c r="J3343" i="1"/>
  <c r="J3331" i="1"/>
  <c r="J3319" i="1"/>
  <c r="J3307" i="1"/>
  <c r="J3295" i="1"/>
  <c r="J3283" i="1"/>
  <c r="J3271" i="1"/>
  <c r="J3259" i="1"/>
  <c r="J3247" i="1"/>
  <c r="J3235" i="1"/>
  <c r="J3223" i="1"/>
  <c r="J3211" i="1"/>
  <c r="J3199" i="1"/>
  <c r="J3187" i="1"/>
  <c r="J3175" i="1"/>
  <c r="J3163" i="1"/>
  <c r="J3151" i="1"/>
  <c r="J3139" i="1"/>
  <c r="J3127" i="1"/>
  <c r="J3115" i="1"/>
  <c r="J5130" i="1"/>
  <c r="J5118" i="1"/>
  <c r="J5106" i="1"/>
  <c r="J5094" i="1"/>
  <c r="J5082" i="1"/>
  <c r="J5070" i="1"/>
  <c r="J5058" i="1"/>
  <c r="J5046" i="1"/>
  <c r="J5034" i="1"/>
  <c r="J5022" i="1"/>
  <c r="J5010" i="1"/>
  <c r="J4998" i="1"/>
  <c r="J4986" i="1"/>
  <c r="J4974" i="1"/>
  <c r="J4962" i="1"/>
  <c r="J4950" i="1"/>
  <c r="J4938" i="1"/>
  <c r="J4926" i="1"/>
  <c r="J4914" i="1"/>
  <c r="J4902" i="1"/>
  <c r="J4890" i="1"/>
  <c r="J4878" i="1"/>
  <c r="J4866" i="1"/>
  <c r="J4854" i="1"/>
  <c r="J4842" i="1"/>
  <c r="J4830" i="1"/>
  <c r="J4818" i="1"/>
  <c r="J4806" i="1"/>
  <c r="J4794" i="1"/>
  <c r="J4782" i="1"/>
  <c r="J4770" i="1"/>
  <c r="J4758" i="1"/>
  <c r="J4746" i="1"/>
  <c r="J4734" i="1"/>
  <c r="J4722" i="1"/>
  <c r="J4710" i="1"/>
  <c r="J4698" i="1"/>
  <c r="J4686" i="1"/>
  <c r="J4674" i="1"/>
  <c r="J4662" i="1"/>
  <c r="J4650" i="1"/>
  <c r="J4638" i="1"/>
  <c r="J4626" i="1"/>
  <c r="J4614" i="1"/>
  <c r="J4602" i="1"/>
  <c r="J4590" i="1"/>
  <c r="J4578" i="1"/>
  <c r="J4566" i="1"/>
  <c r="J4554" i="1"/>
  <c r="J4542" i="1"/>
  <c r="J4530" i="1"/>
  <c r="J4518" i="1"/>
  <c r="J4506" i="1"/>
  <c r="J4494" i="1"/>
  <c r="J4482" i="1"/>
  <c r="J4470" i="1"/>
  <c r="J4458" i="1"/>
  <c r="J4446" i="1"/>
  <c r="J4434" i="1"/>
  <c r="J4422" i="1"/>
  <c r="J4410" i="1"/>
  <c r="J4398" i="1"/>
  <c r="J4386" i="1"/>
  <c r="J4374" i="1"/>
  <c r="J4362" i="1"/>
  <c r="J4350" i="1"/>
  <c r="J4338" i="1"/>
  <c r="J4326" i="1"/>
  <c r="J4314" i="1"/>
  <c r="J4302" i="1"/>
  <c r="J4290" i="1"/>
  <c r="J4278" i="1"/>
  <c r="J4266" i="1"/>
  <c r="J4254" i="1"/>
  <c r="J4242" i="1"/>
  <c r="J4230" i="1"/>
  <c r="J4218" i="1"/>
  <c r="J4206" i="1"/>
  <c r="J4194" i="1"/>
  <c r="J4182" i="1"/>
  <c r="J4170" i="1"/>
  <c r="J4158" i="1"/>
  <c r="J4146" i="1"/>
  <c r="J4134" i="1"/>
  <c r="J4122" i="1"/>
  <c r="J4110" i="1"/>
  <c r="J4098" i="1"/>
  <c r="J4086" i="1"/>
  <c r="J4074" i="1"/>
  <c r="J4062" i="1"/>
  <c r="J4050" i="1"/>
  <c r="J4038" i="1"/>
  <c r="J4026" i="1"/>
  <c r="J4014" i="1"/>
  <c r="J4002" i="1"/>
  <c r="J3990" i="1"/>
  <c r="J3978" i="1"/>
  <c r="J3966" i="1"/>
  <c r="J3954" i="1"/>
  <c r="J3942" i="1"/>
  <c r="J3930" i="1"/>
  <c r="J3918" i="1"/>
  <c r="J3906" i="1"/>
  <c r="J3894" i="1"/>
  <c r="J3882" i="1"/>
  <c r="J3870" i="1"/>
  <c r="J3858" i="1"/>
  <c r="J3846" i="1"/>
  <c r="J3834" i="1"/>
  <c r="J3822" i="1"/>
  <c r="J3810" i="1"/>
  <c r="J3798" i="1"/>
  <c r="J3786" i="1"/>
  <c r="J3774" i="1"/>
  <c r="J3762" i="1"/>
  <c r="J3750" i="1"/>
  <c r="J3738" i="1"/>
  <c r="J3726" i="1"/>
  <c r="J3714" i="1"/>
  <c r="J3702" i="1"/>
  <c r="J3690" i="1"/>
  <c r="J3678" i="1"/>
  <c r="J3666" i="1"/>
  <c r="J3654" i="1"/>
  <c r="J3642" i="1"/>
  <c r="J3630" i="1"/>
  <c r="J3618" i="1"/>
  <c r="J3606" i="1"/>
  <c r="J3594" i="1"/>
  <c r="J3582" i="1"/>
  <c r="J3570" i="1"/>
  <c r="J3558" i="1"/>
  <c r="J3546" i="1"/>
  <c r="J3534" i="1"/>
  <c r="J3522" i="1"/>
  <c r="J3510" i="1"/>
  <c r="J3498" i="1"/>
  <c r="J3486" i="1"/>
  <c r="J3474" i="1"/>
  <c r="J3462" i="1"/>
  <c r="J3450" i="1"/>
  <c r="J3438" i="1"/>
  <c r="J3426" i="1"/>
  <c r="J3414" i="1"/>
  <c r="J3402" i="1"/>
  <c r="J3390" i="1"/>
  <c r="J3378" i="1"/>
  <c r="J3366" i="1"/>
  <c r="J3354" i="1"/>
  <c r="J3342" i="1"/>
  <c r="J3330" i="1"/>
  <c r="J3318" i="1"/>
  <c r="J3306" i="1"/>
  <c r="J3294" i="1"/>
  <c r="J3282" i="1"/>
  <c r="J3270" i="1"/>
  <c r="J3258" i="1"/>
  <c r="J3246" i="1"/>
  <c r="J3234" i="1"/>
  <c r="J3222" i="1"/>
  <c r="J3210" i="1"/>
  <c r="J3198" i="1"/>
  <c r="J3186" i="1"/>
  <c r="J3174" i="1"/>
  <c r="J3162" i="1"/>
  <c r="J3150" i="1"/>
  <c r="J3138" i="1"/>
  <c r="J3126" i="1"/>
  <c r="J3114" i="1"/>
  <c r="J3102" i="1"/>
  <c r="J5129" i="1"/>
  <c r="J5117" i="1"/>
  <c r="J5105" i="1"/>
  <c r="J5093" i="1"/>
  <c r="J5081" i="1"/>
  <c r="J5069" i="1"/>
  <c r="J5057" i="1"/>
  <c r="J5045" i="1"/>
  <c r="J5033" i="1"/>
  <c r="J5021" i="1"/>
  <c r="J5009" i="1"/>
  <c r="J4997" i="1"/>
  <c r="J4985" i="1"/>
  <c r="J4973" i="1"/>
  <c r="J4961" i="1"/>
  <c r="J4949" i="1"/>
  <c r="J4937" i="1"/>
  <c r="J4925" i="1"/>
  <c r="J4913" i="1"/>
  <c r="J4901" i="1"/>
  <c r="J4889" i="1"/>
  <c r="J4877" i="1"/>
  <c r="J4865" i="1"/>
  <c r="J4853" i="1"/>
  <c r="J4841" i="1"/>
  <c r="J4829" i="1"/>
  <c r="J4817" i="1"/>
  <c r="J4805" i="1"/>
  <c r="J4793" i="1"/>
  <c r="J4781" i="1"/>
  <c r="J4769" i="1"/>
  <c r="J4757" i="1"/>
  <c r="J4745" i="1"/>
  <c r="J4733" i="1"/>
  <c r="J4721" i="1"/>
  <c r="J4709" i="1"/>
  <c r="J4697" i="1"/>
  <c r="J4685" i="1"/>
  <c r="J4673" i="1"/>
  <c r="J4661" i="1"/>
  <c r="J4649" i="1"/>
  <c r="J4637" i="1"/>
  <c r="J4625" i="1"/>
  <c r="J4613" i="1"/>
  <c r="J4601" i="1"/>
  <c r="J4589" i="1"/>
  <c r="J4577" i="1"/>
  <c r="J4565" i="1"/>
  <c r="J4553" i="1"/>
  <c r="J4541" i="1"/>
  <c r="J4529" i="1"/>
  <c r="J4517" i="1"/>
  <c r="J4505" i="1"/>
  <c r="J4493" i="1"/>
  <c r="J4481" i="1"/>
  <c r="J4469" i="1"/>
  <c r="J4457" i="1"/>
  <c r="J4445" i="1"/>
  <c r="J4433" i="1"/>
  <c r="J4421" i="1"/>
  <c r="J4409" i="1"/>
  <c r="J4397" i="1"/>
  <c r="J4385" i="1"/>
  <c r="J4373" i="1"/>
  <c r="J4361" i="1"/>
  <c r="J4349" i="1"/>
  <c r="J4337" i="1"/>
  <c r="J4325" i="1"/>
  <c r="J4313" i="1"/>
  <c r="J4301" i="1"/>
  <c r="J4289" i="1"/>
  <c r="J4277" i="1"/>
  <c r="J4265" i="1"/>
  <c r="J4253" i="1"/>
  <c r="J4241" i="1"/>
  <c r="J4229" i="1"/>
  <c r="J4217" i="1"/>
  <c r="J4205" i="1"/>
  <c r="J4193" i="1"/>
  <c r="J4181" i="1"/>
  <c r="J4169" i="1"/>
  <c r="J4157" i="1"/>
  <c r="J4145" i="1"/>
  <c r="J4133" i="1"/>
  <c r="J4121" i="1"/>
  <c r="J4109" i="1"/>
  <c r="J4097" i="1"/>
  <c r="J4085" i="1"/>
  <c r="J4073" i="1"/>
  <c r="J4061" i="1"/>
  <c r="J4049" i="1"/>
  <c r="J4037" i="1"/>
  <c r="J4025" i="1"/>
  <c r="J4013" i="1"/>
  <c r="J4001" i="1"/>
  <c r="J3989" i="1"/>
  <c r="J3977" i="1"/>
  <c r="J3965" i="1"/>
  <c r="J3953" i="1"/>
  <c r="J3941" i="1"/>
  <c r="J3929" i="1"/>
  <c r="J3917" i="1"/>
  <c r="J3905" i="1"/>
  <c r="J3893" i="1"/>
  <c r="J3881" i="1"/>
  <c r="J3869" i="1"/>
  <c r="J3857" i="1"/>
  <c r="J3845" i="1"/>
  <c r="J3833" i="1"/>
  <c r="J3821" i="1"/>
  <c r="J3809" i="1"/>
  <c r="J3797" i="1"/>
  <c r="J3785" i="1"/>
  <c r="J3773" i="1"/>
  <c r="J3761" i="1"/>
  <c r="J3749" i="1"/>
  <c r="J3737" i="1"/>
  <c r="J3725" i="1"/>
  <c r="J3713" i="1"/>
  <c r="J3701" i="1"/>
  <c r="J3689" i="1"/>
  <c r="J3677" i="1"/>
  <c r="J3665" i="1"/>
  <c r="J3653" i="1"/>
  <c r="J3641" i="1"/>
  <c r="J3629" i="1"/>
  <c r="J3617" i="1"/>
  <c r="J3605" i="1"/>
  <c r="J3593" i="1"/>
  <c r="J3581" i="1"/>
  <c r="J3569" i="1"/>
  <c r="J3557" i="1"/>
  <c r="J3545" i="1"/>
  <c r="J3533" i="1"/>
  <c r="J3521" i="1"/>
  <c r="J3509" i="1"/>
  <c r="J3497" i="1"/>
  <c r="J3485" i="1"/>
  <c r="J3473" i="1"/>
  <c r="J3461" i="1"/>
  <c r="J3449" i="1"/>
  <c r="J3437" i="1"/>
  <c r="J3425" i="1"/>
  <c r="J3413" i="1"/>
  <c r="J3401" i="1"/>
  <c r="J3389" i="1"/>
  <c r="J3377" i="1"/>
  <c r="J3365" i="1"/>
  <c r="J3353" i="1"/>
  <c r="J3341" i="1"/>
  <c r="J3329" i="1"/>
  <c r="J3317" i="1"/>
  <c r="J3305" i="1"/>
  <c r="J3293" i="1"/>
  <c r="J3281" i="1"/>
  <c r="J3269" i="1"/>
  <c r="J3257" i="1"/>
  <c r="J3245" i="1"/>
  <c r="J3233" i="1"/>
  <c r="J3221" i="1"/>
  <c r="J3209" i="1"/>
  <c r="J3197" i="1"/>
  <c r="J3185" i="1"/>
  <c r="J3173" i="1"/>
  <c r="J3161" i="1"/>
  <c r="J3149" i="1"/>
  <c r="J3137" i="1"/>
  <c r="J3125" i="1"/>
  <c r="J3113" i="1"/>
  <c r="J3101" i="1"/>
  <c r="J5140" i="1"/>
  <c r="J5128" i="1"/>
  <c r="J5116" i="1"/>
  <c r="J5104" i="1"/>
  <c r="J5092" i="1"/>
  <c r="J5080" i="1"/>
  <c r="J5068" i="1"/>
  <c r="J5056" i="1"/>
  <c r="J5044" i="1"/>
  <c r="J5032" i="1"/>
  <c r="J5020" i="1"/>
  <c r="J5008" i="1"/>
  <c r="J4996" i="1"/>
  <c r="J4984" i="1"/>
  <c r="J4972" i="1"/>
  <c r="J4960" i="1"/>
  <c r="J4948" i="1"/>
  <c r="J4936" i="1"/>
  <c r="J4924" i="1"/>
  <c r="J4912" i="1"/>
  <c r="J4900" i="1"/>
  <c r="J4888" i="1"/>
  <c r="J4876" i="1"/>
  <c r="J4864" i="1"/>
  <c r="J4852" i="1"/>
  <c r="J4840" i="1"/>
  <c r="J4828" i="1"/>
  <c r="J4816" i="1"/>
  <c r="J4804" i="1"/>
  <c r="J4792" i="1"/>
  <c r="J4780" i="1"/>
  <c r="J4768" i="1"/>
  <c r="J4756" i="1"/>
  <c r="J4744" i="1"/>
  <c r="J4732" i="1"/>
  <c r="J4720" i="1"/>
  <c r="J4708" i="1"/>
  <c r="J4696" i="1"/>
  <c r="J4684" i="1"/>
  <c r="J4672" i="1"/>
  <c r="J4660" i="1"/>
  <c r="J4648" i="1"/>
  <c r="J4636" i="1"/>
  <c r="J4624" i="1"/>
  <c r="J4612" i="1"/>
  <c r="J4600" i="1"/>
  <c r="J4588" i="1"/>
  <c r="J4576" i="1"/>
  <c r="J4564" i="1"/>
  <c r="J4552" i="1"/>
  <c r="J4540" i="1"/>
  <c r="J4528" i="1"/>
  <c r="J4516" i="1"/>
  <c r="J4504" i="1"/>
  <c r="J4492" i="1"/>
  <c r="J4480" i="1"/>
  <c r="J4468" i="1"/>
  <c r="J4456" i="1"/>
  <c r="J4444" i="1"/>
  <c r="J4432" i="1"/>
  <c r="J4420" i="1"/>
  <c r="J4408" i="1"/>
  <c r="J4396" i="1"/>
  <c r="J4384" i="1"/>
  <c r="J4372" i="1"/>
  <c r="J4360" i="1"/>
  <c r="J4348" i="1"/>
  <c r="J4336" i="1"/>
  <c r="J4324" i="1"/>
  <c r="J4312" i="1"/>
  <c r="J4300" i="1"/>
  <c r="J4288" i="1"/>
  <c r="J4276" i="1"/>
  <c r="J4264" i="1"/>
  <c r="J4252" i="1"/>
  <c r="J4240" i="1"/>
  <c r="J4228" i="1"/>
  <c r="J4216" i="1"/>
  <c r="J4204" i="1"/>
  <c r="J4192" i="1"/>
  <c r="J4180" i="1"/>
  <c r="J4168" i="1"/>
  <c r="J4156" i="1"/>
  <c r="J4144" i="1"/>
  <c r="J4132" i="1"/>
  <c r="J4120" i="1"/>
  <c r="J4108" i="1"/>
  <c r="J4096" i="1"/>
  <c r="J4084" i="1"/>
  <c r="J4072" i="1"/>
  <c r="J4060" i="1"/>
  <c r="J4048" i="1"/>
  <c r="J4036" i="1"/>
  <c r="J4024" i="1"/>
  <c r="J4012" i="1"/>
  <c r="J4000" i="1"/>
  <c r="J3988" i="1"/>
  <c r="J3976" i="1"/>
  <c r="J3964" i="1"/>
  <c r="J3952" i="1"/>
  <c r="J3940" i="1"/>
  <c r="J3928" i="1"/>
  <c r="J3916" i="1"/>
  <c r="J3904" i="1"/>
  <c r="J3892" i="1"/>
  <c r="J3880" i="1"/>
  <c r="J3868" i="1"/>
  <c r="J3856" i="1"/>
  <c r="J3844" i="1"/>
  <c r="J3832" i="1"/>
  <c r="J3820" i="1"/>
  <c r="J3808" i="1"/>
  <c r="J3796" i="1"/>
  <c r="J3784" i="1"/>
  <c r="J3772" i="1"/>
  <c r="J3760" i="1"/>
  <c r="J3748" i="1"/>
  <c r="J3736" i="1"/>
  <c r="J3724" i="1"/>
  <c r="J3712" i="1"/>
  <c r="J3700" i="1"/>
  <c r="J3688" i="1"/>
  <c r="J3676" i="1"/>
  <c r="J3664" i="1"/>
  <c r="J3652" i="1"/>
  <c r="J3640" i="1"/>
  <c r="J3628" i="1"/>
  <c r="J3616" i="1"/>
  <c r="J3604" i="1"/>
  <c r="J3592" i="1"/>
  <c r="J3580" i="1"/>
  <c r="J3568" i="1"/>
  <c r="J3556" i="1"/>
  <c r="J3544" i="1"/>
  <c r="J3532" i="1"/>
  <c r="J3520" i="1"/>
  <c r="J3508" i="1"/>
  <c r="J3496" i="1"/>
  <c r="J3484" i="1"/>
  <c r="J3472" i="1"/>
  <c r="J3460" i="1"/>
  <c r="J3448" i="1"/>
  <c r="J3436" i="1"/>
  <c r="J3424" i="1"/>
  <c r="J3412" i="1"/>
  <c r="J3400" i="1"/>
  <c r="J3388" i="1"/>
  <c r="J3376" i="1"/>
  <c r="J3364" i="1"/>
  <c r="J3352" i="1"/>
  <c r="J3340" i="1"/>
  <c r="J3328" i="1"/>
  <c r="J3316" i="1"/>
  <c r="J3304" i="1"/>
  <c r="J3292" i="1"/>
  <c r="J3280" i="1"/>
  <c r="J3268" i="1"/>
  <c r="J3256" i="1"/>
  <c r="J3244" i="1"/>
  <c r="J3232" i="1"/>
  <c r="J3220" i="1"/>
  <c r="J3208" i="1"/>
  <c r="J3196" i="1"/>
  <c r="J3184" i="1"/>
  <c r="J3172" i="1"/>
  <c r="J3160" i="1"/>
  <c r="J3148" i="1"/>
  <c r="J3136" i="1"/>
  <c r="J3124" i="1"/>
  <c r="J3112" i="1"/>
  <c r="J5139" i="1"/>
  <c r="J5127" i="1"/>
  <c r="J5115" i="1"/>
  <c r="J5103" i="1"/>
  <c r="J5091" i="1"/>
  <c r="J5079" i="1"/>
  <c r="J5067" i="1"/>
  <c r="J5055" i="1"/>
  <c r="J5043" i="1"/>
  <c r="J5031" i="1"/>
  <c r="J5019" i="1"/>
  <c r="J5007" i="1"/>
  <c r="J4995" i="1"/>
  <c r="J4983" i="1"/>
  <c r="J4971" i="1"/>
  <c r="J4959" i="1"/>
  <c r="J4947" i="1"/>
  <c r="J4935" i="1"/>
  <c r="J4923" i="1"/>
  <c r="J4911" i="1"/>
  <c r="J4899" i="1"/>
  <c r="J4887" i="1"/>
  <c r="J4875" i="1"/>
  <c r="J4863" i="1"/>
  <c r="J4851" i="1"/>
  <c r="J4839" i="1"/>
  <c r="J4827" i="1"/>
  <c r="J4815" i="1"/>
  <c r="J4803" i="1"/>
  <c r="J4791" i="1"/>
  <c r="J4779" i="1"/>
  <c r="J4767" i="1"/>
  <c r="J4755" i="1"/>
  <c r="J4743" i="1"/>
  <c r="J4731" i="1"/>
  <c r="J4719" i="1"/>
  <c r="J4707" i="1"/>
  <c r="J4695" i="1"/>
  <c r="J4683" i="1"/>
  <c r="J4671" i="1"/>
  <c r="J4659" i="1"/>
  <c r="J4647" i="1"/>
  <c r="J4635" i="1"/>
  <c r="J4623" i="1"/>
  <c r="J4611" i="1"/>
  <c r="J4599" i="1"/>
  <c r="J4587" i="1"/>
  <c r="J4575" i="1"/>
  <c r="J4563" i="1"/>
  <c r="J4551" i="1"/>
  <c r="J4539" i="1"/>
  <c r="J4527" i="1"/>
  <c r="J4515" i="1"/>
  <c r="J4503" i="1"/>
  <c r="J4491" i="1"/>
  <c r="J4479" i="1"/>
  <c r="J4467" i="1"/>
  <c r="J4455" i="1"/>
  <c r="J4443" i="1"/>
  <c r="J4431" i="1"/>
  <c r="J4419" i="1"/>
  <c r="J4407" i="1"/>
  <c r="J4395" i="1"/>
  <c r="J4383" i="1"/>
  <c r="J4371" i="1"/>
  <c r="J4359" i="1"/>
  <c r="J4347" i="1"/>
  <c r="J4335" i="1"/>
  <c r="J4323" i="1"/>
  <c r="J4311" i="1"/>
  <c r="J4299" i="1"/>
  <c r="J4287" i="1"/>
  <c r="J4275" i="1"/>
  <c r="J4263" i="1"/>
  <c r="J4251" i="1"/>
  <c r="J4239" i="1"/>
  <c r="J4227" i="1"/>
  <c r="J4215" i="1"/>
  <c r="J4203" i="1"/>
  <c r="J4191" i="1"/>
  <c r="J4179" i="1"/>
  <c r="J4167" i="1"/>
  <c r="J4155" i="1"/>
  <c r="J4143" i="1"/>
  <c r="J4131" i="1"/>
  <c r="J4119" i="1"/>
  <c r="J4107" i="1"/>
  <c r="J4095" i="1"/>
  <c r="J4083" i="1"/>
  <c r="J4071" i="1"/>
  <c r="J4059" i="1"/>
  <c r="J4047" i="1"/>
  <c r="J4035" i="1"/>
  <c r="J4023" i="1"/>
  <c r="J4011" i="1"/>
  <c r="J3999" i="1"/>
  <c r="J3987" i="1"/>
  <c r="J3975" i="1"/>
  <c r="J3963" i="1"/>
  <c r="J3951" i="1"/>
  <c r="J3939" i="1"/>
  <c r="J3927" i="1"/>
  <c r="J3915" i="1"/>
  <c r="J3903" i="1"/>
  <c r="J3891" i="1"/>
  <c r="J3879" i="1"/>
  <c r="J3867" i="1"/>
  <c r="J3855" i="1"/>
  <c r="J3843" i="1"/>
  <c r="J3831" i="1"/>
  <c r="J3819" i="1"/>
  <c r="J3807" i="1"/>
  <c r="J3795" i="1"/>
  <c r="J3783" i="1"/>
  <c r="J3771" i="1"/>
  <c r="J3759" i="1"/>
  <c r="J3747" i="1"/>
  <c r="J3735" i="1"/>
  <c r="J3723" i="1"/>
  <c r="J3711" i="1"/>
  <c r="J3699" i="1"/>
  <c r="J3687" i="1"/>
  <c r="J3675" i="1"/>
  <c r="J3663" i="1"/>
  <c r="J3651" i="1"/>
  <c r="J3639" i="1"/>
  <c r="J3627" i="1"/>
  <c r="J3615" i="1"/>
  <c r="J3603" i="1"/>
  <c r="J3591" i="1"/>
  <c r="J3579" i="1"/>
  <c r="J3567" i="1"/>
  <c r="J3555" i="1"/>
  <c r="J3543" i="1"/>
  <c r="J3531" i="1"/>
  <c r="J3519" i="1"/>
  <c r="J3507" i="1"/>
  <c r="J3495" i="1"/>
  <c r="J3483" i="1"/>
  <c r="J3471" i="1"/>
  <c r="J3459" i="1"/>
  <c r="J3447" i="1"/>
  <c r="J3435" i="1"/>
  <c r="J3423" i="1"/>
  <c r="J3411" i="1"/>
  <c r="J3399" i="1"/>
  <c r="J3387" i="1"/>
  <c r="J3375" i="1"/>
  <c r="J3363" i="1"/>
  <c r="J3351" i="1"/>
  <c r="J3339" i="1"/>
  <c r="J3327" i="1"/>
  <c r="J3315" i="1"/>
  <c r="J3303" i="1"/>
  <c r="J3291" i="1"/>
  <c r="J3279" i="1"/>
  <c r="J3267" i="1"/>
  <c r="J3255" i="1"/>
  <c r="J3243" i="1"/>
  <c r="J3231" i="1"/>
  <c r="J3219" i="1"/>
  <c r="J3207" i="1"/>
  <c r="J3195" i="1"/>
  <c r="J3183" i="1"/>
  <c r="J3171" i="1"/>
  <c r="J3159" i="1"/>
  <c r="J3147" i="1"/>
  <c r="J3135" i="1"/>
  <c r="J3123" i="1"/>
  <c r="J3111" i="1"/>
  <c r="J5138" i="1"/>
  <c r="J5126" i="1"/>
  <c r="J5114" i="1"/>
  <c r="J5102" i="1"/>
  <c r="J5090" i="1"/>
  <c r="J5078" i="1"/>
  <c r="J5066" i="1"/>
  <c r="J5054" i="1"/>
  <c r="J5042" i="1"/>
  <c r="J5030" i="1"/>
  <c r="J5018" i="1"/>
  <c r="J5006" i="1"/>
  <c r="J4994" i="1"/>
  <c r="J4982" i="1"/>
  <c r="J4970" i="1"/>
  <c r="J4958" i="1"/>
  <c r="J4946" i="1"/>
  <c r="J4934" i="1"/>
  <c r="J4922" i="1"/>
  <c r="J4910" i="1"/>
  <c r="J4898" i="1"/>
  <c r="J4886" i="1"/>
  <c r="J4874" i="1"/>
  <c r="J4862" i="1"/>
  <c r="J4850" i="1"/>
  <c r="J4838" i="1"/>
  <c r="J4826" i="1"/>
  <c r="J4814" i="1"/>
  <c r="J4802" i="1"/>
  <c r="J4790" i="1"/>
  <c r="J4778" i="1"/>
  <c r="J4766" i="1"/>
  <c r="J4754" i="1"/>
  <c r="J4742" i="1"/>
  <c r="J4730" i="1"/>
  <c r="J4718" i="1"/>
  <c r="J4706" i="1"/>
  <c r="J4694" i="1"/>
  <c r="J4682" i="1"/>
  <c r="J4670" i="1"/>
  <c r="J4658" i="1"/>
  <c r="J4646" i="1"/>
  <c r="J4634" i="1"/>
  <c r="J4622" i="1"/>
  <c r="J4610" i="1"/>
  <c r="J4598" i="1"/>
  <c r="J4586" i="1"/>
  <c r="J4574" i="1"/>
  <c r="J4562" i="1"/>
  <c r="J4550" i="1"/>
  <c r="J4538" i="1"/>
  <c r="J4526" i="1"/>
  <c r="J4514" i="1"/>
  <c r="J4502" i="1"/>
  <c r="J4490" i="1"/>
  <c r="J4478" i="1"/>
  <c r="J4466" i="1"/>
  <c r="J4454" i="1"/>
  <c r="J4442" i="1"/>
  <c r="J4430" i="1"/>
  <c r="J4418" i="1"/>
  <c r="J4406" i="1"/>
  <c r="J4394" i="1"/>
  <c r="J4382" i="1"/>
  <c r="J4370" i="1"/>
  <c r="J4358" i="1"/>
  <c r="J4346" i="1"/>
  <c r="J4334" i="1"/>
  <c r="J4322" i="1"/>
  <c r="J4310" i="1"/>
  <c r="J4298" i="1"/>
  <c r="J4286" i="1"/>
  <c r="J4274" i="1"/>
  <c r="J4262" i="1"/>
  <c r="J4250" i="1"/>
  <c r="J4238" i="1"/>
  <c r="J4226" i="1"/>
  <c r="J4214" i="1"/>
  <c r="J4202" i="1"/>
  <c r="J4190" i="1"/>
  <c r="J4178" i="1"/>
  <c r="J4166" i="1"/>
  <c r="J4154" i="1"/>
  <c r="J4142" i="1"/>
  <c r="J4130" i="1"/>
  <c r="J4118" i="1"/>
  <c r="J4106" i="1"/>
  <c r="J4094" i="1"/>
  <c r="J4082" i="1"/>
  <c r="J4070" i="1"/>
  <c r="J4058" i="1"/>
  <c r="J4046" i="1"/>
  <c r="J4034" i="1"/>
  <c r="J4022" i="1"/>
  <c r="J4010" i="1"/>
  <c r="J3998" i="1"/>
  <c r="J3986" i="1"/>
  <c r="J3974" i="1"/>
  <c r="J3962" i="1"/>
  <c r="J3950" i="1"/>
  <c r="J3938" i="1"/>
  <c r="J3926" i="1"/>
  <c r="J3914" i="1"/>
  <c r="J3902" i="1"/>
  <c r="J3890" i="1"/>
  <c r="J3878" i="1"/>
  <c r="J3866" i="1"/>
  <c r="J3854" i="1"/>
  <c r="J3842" i="1"/>
  <c r="J3830" i="1"/>
  <c r="J3818" i="1"/>
  <c r="J3806" i="1"/>
  <c r="J3794" i="1"/>
  <c r="J3782" i="1"/>
  <c r="J3770" i="1"/>
  <c r="J3758" i="1"/>
  <c r="J3746" i="1"/>
  <c r="J3734" i="1"/>
  <c r="J3722" i="1"/>
  <c r="J3710" i="1"/>
  <c r="J3698" i="1"/>
  <c r="J3686" i="1"/>
  <c r="J3674" i="1"/>
  <c r="J3662" i="1"/>
  <c r="J3650" i="1"/>
  <c r="J3638" i="1"/>
  <c r="J3626" i="1"/>
  <c r="J3614" i="1"/>
  <c r="J3602" i="1"/>
  <c r="J3590" i="1"/>
  <c r="J3578" i="1"/>
  <c r="J3566" i="1"/>
  <c r="J3554" i="1"/>
  <c r="J3542" i="1"/>
  <c r="J3530" i="1"/>
  <c r="J3518" i="1"/>
  <c r="J3506" i="1"/>
  <c r="J3494" i="1"/>
  <c r="J3482" i="1"/>
  <c r="J3470" i="1"/>
  <c r="J3458" i="1"/>
  <c r="J3446" i="1"/>
  <c r="J3434" i="1"/>
  <c r="J3422" i="1"/>
  <c r="J3410" i="1"/>
  <c r="J3398" i="1"/>
  <c r="J3386" i="1"/>
  <c r="J3374" i="1"/>
  <c r="J3362" i="1"/>
  <c r="J3350" i="1"/>
  <c r="J3338" i="1"/>
  <c r="J3326" i="1"/>
  <c r="J3314" i="1"/>
  <c r="J3302" i="1"/>
  <c r="J3290" i="1"/>
  <c r="J3278" i="1"/>
  <c r="J3266" i="1"/>
  <c r="J3254" i="1"/>
  <c r="J3242" i="1"/>
  <c r="J3230" i="1"/>
  <c r="J3218" i="1"/>
  <c r="J3206" i="1"/>
  <c r="J3194" i="1"/>
  <c r="J3182" i="1"/>
  <c r="J3170" i="1"/>
  <c r="J3158" i="1"/>
  <c r="J3146" i="1"/>
  <c r="J3134" i="1"/>
  <c r="J3122" i="1"/>
  <c r="J3110" i="1"/>
  <c r="J3098" i="1"/>
  <c r="J5137" i="1"/>
  <c r="J5125" i="1"/>
  <c r="J5113" i="1"/>
  <c r="J5101" i="1"/>
  <c r="J5089" i="1"/>
  <c r="J5077" i="1"/>
  <c r="J5065" i="1"/>
  <c r="J5053" i="1"/>
  <c r="J5041" i="1"/>
  <c r="J5029" i="1"/>
  <c r="J5017" i="1"/>
  <c r="J5005" i="1"/>
  <c r="J4993" i="1"/>
  <c r="J4981" i="1"/>
  <c r="J4969" i="1"/>
  <c r="J4957" i="1"/>
  <c r="J4945" i="1"/>
  <c r="J4933" i="1"/>
  <c r="J4921" i="1"/>
  <c r="J4909" i="1"/>
  <c r="J4897" i="1"/>
  <c r="J4885" i="1"/>
  <c r="J4873" i="1"/>
  <c r="J4861" i="1"/>
  <c r="J4849" i="1"/>
  <c r="J4837" i="1"/>
  <c r="J4825" i="1"/>
  <c r="J4813" i="1"/>
  <c r="J4801" i="1"/>
  <c r="J4789" i="1"/>
  <c r="J4777" i="1"/>
  <c r="J4765" i="1"/>
  <c r="J4753" i="1"/>
  <c r="J4741" i="1"/>
  <c r="J4729" i="1"/>
  <c r="J4717" i="1"/>
  <c r="J4705" i="1"/>
  <c r="J4693" i="1"/>
  <c r="J4681" i="1"/>
  <c r="J4669" i="1"/>
  <c r="J4657" i="1"/>
  <c r="J4645" i="1"/>
  <c r="J4633" i="1"/>
  <c r="J4621" i="1"/>
  <c r="J4609" i="1"/>
  <c r="J4597" i="1"/>
  <c r="J4585" i="1"/>
  <c r="J4573" i="1"/>
  <c r="J4561" i="1"/>
  <c r="J4549" i="1"/>
  <c r="J4537" i="1"/>
  <c r="J4525" i="1"/>
  <c r="J4513" i="1"/>
  <c r="J4501" i="1"/>
  <c r="J4489" i="1"/>
  <c r="J4477" i="1"/>
  <c r="J4465" i="1"/>
  <c r="J4453" i="1"/>
  <c r="J4441" i="1"/>
  <c r="J4429" i="1"/>
  <c r="J4417" i="1"/>
  <c r="J4405" i="1"/>
  <c r="J4393" i="1"/>
  <c r="J4381" i="1"/>
  <c r="J4369" i="1"/>
  <c r="J4357" i="1"/>
  <c r="J4345" i="1"/>
  <c r="J4333" i="1"/>
  <c r="J4321" i="1"/>
  <c r="J4309" i="1"/>
  <c r="J4297" i="1"/>
  <c r="J4285" i="1"/>
  <c r="J4273" i="1"/>
  <c r="J4261" i="1"/>
  <c r="J4249" i="1"/>
  <c r="J4237" i="1"/>
  <c r="J4225" i="1"/>
  <c r="J4213" i="1"/>
  <c r="J4201" i="1"/>
  <c r="J4189" i="1"/>
  <c r="J4177" i="1"/>
  <c r="J4165" i="1"/>
  <c r="J4153" i="1"/>
  <c r="J4141" i="1"/>
  <c r="J4129" i="1"/>
  <c r="J4117" i="1"/>
  <c r="J4105" i="1"/>
  <c r="J4093" i="1"/>
  <c r="J4081" i="1"/>
  <c r="J4069" i="1"/>
  <c r="J4057" i="1"/>
  <c r="J4045" i="1"/>
  <c r="J4033" i="1"/>
  <c r="J4021" i="1"/>
  <c r="J4009" i="1"/>
  <c r="J3997" i="1"/>
  <c r="J3985" i="1"/>
  <c r="J3973" i="1"/>
  <c r="J3961" i="1"/>
  <c r="J3949" i="1"/>
  <c r="J3937" i="1"/>
  <c r="J3925" i="1"/>
  <c r="J3913" i="1"/>
  <c r="J3901" i="1"/>
  <c r="J3889" i="1"/>
  <c r="J3877" i="1"/>
  <c r="J3865" i="1"/>
  <c r="J3853" i="1"/>
  <c r="J3841" i="1"/>
  <c r="J3829" i="1"/>
  <c r="J3817" i="1"/>
  <c r="J3805" i="1"/>
  <c r="J3793" i="1"/>
  <c r="J3781" i="1"/>
  <c r="J3769" i="1"/>
  <c r="J3757" i="1"/>
  <c r="J3745" i="1"/>
  <c r="J3733" i="1"/>
  <c r="J3721" i="1"/>
  <c r="J3709" i="1"/>
  <c r="J3697" i="1"/>
  <c r="J3685" i="1"/>
  <c r="J3673" i="1"/>
  <c r="J3661" i="1"/>
  <c r="J3649" i="1"/>
  <c r="J3637" i="1"/>
  <c r="J3625" i="1"/>
  <c r="J3613" i="1"/>
  <c r="J3601" i="1"/>
  <c r="J3589" i="1"/>
  <c r="J3577" i="1"/>
  <c r="J3565" i="1"/>
  <c r="J3553" i="1"/>
  <c r="J3541" i="1"/>
  <c r="J3529" i="1"/>
  <c r="J3517" i="1"/>
  <c r="J3505" i="1"/>
  <c r="J3493" i="1"/>
  <c r="J3481" i="1"/>
  <c r="J3469" i="1"/>
  <c r="J3457" i="1"/>
  <c r="J3445" i="1"/>
  <c r="J3433" i="1"/>
  <c r="J3421" i="1"/>
  <c r="J3409" i="1"/>
  <c r="J3397" i="1"/>
  <c r="J3385" i="1"/>
  <c r="J3373" i="1"/>
  <c r="J3361" i="1"/>
  <c r="J3349" i="1"/>
  <c r="J3337" i="1"/>
  <c r="J3325" i="1"/>
  <c r="J3313" i="1"/>
  <c r="J3301" i="1"/>
  <c r="J3289" i="1"/>
  <c r="J3277" i="1"/>
  <c r="J3265" i="1"/>
  <c r="J3253" i="1"/>
  <c r="J3241" i="1"/>
  <c r="J3229" i="1"/>
  <c r="J3217" i="1"/>
  <c r="J3205" i="1"/>
  <c r="J3193" i="1"/>
  <c r="J3181" i="1"/>
  <c r="J3169" i="1"/>
  <c r="J3157" i="1"/>
  <c r="J3145" i="1"/>
  <c r="J3133" i="1"/>
  <c r="J3121" i="1"/>
  <c r="J5136" i="1"/>
  <c r="J5124" i="1"/>
  <c r="J5112" i="1"/>
  <c r="J5100" i="1"/>
  <c r="J5088" i="1"/>
  <c r="J5076" i="1"/>
  <c r="J5064" i="1"/>
  <c r="J5052" i="1"/>
  <c r="J5040" i="1"/>
  <c r="J5028" i="1"/>
  <c r="J5016" i="1"/>
  <c r="J5004" i="1"/>
  <c r="J4992" i="1"/>
  <c r="J4980" i="1"/>
  <c r="J4968" i="1"/>
  <c r="J4956" i="1"/>
  <c r="J4944" i="1"/>
  <c r="J4932" i="1"/>
  <c r="J4920" i="1"/>
  <c r="J4908" i="1"/>
  <c r="J4896" i="1"/>
  <c r="J4884" i="1"/>
  <c r="J4872" i="1"/>
  <c r="J4860" i="1"/>
  <c r="J4848" i="1"/>
  <c r="J4836" i="1"/>
  <c r="J4824" i="1"/>
  <c r="J4812" i="1"/>
  <c r="J4800" i="1"/>
  <c r="J4788" i="1"/>
  <c r="J4776" i="1"/>
  <c r="J4764" i="1"/>
  <c r="J4752" i="1"/>
  <c r="J4740" i="1"/>
  <c r="J4728" i="1"/>
  <c r="J4716" i="1"/>
  <c r="J4704" i="1"/>
  <c r="J4692" i="1"/>
  <c r="J4680" i="1"/>
  <c r="J4668" i="1"/>
  <c r="J4656" i="1"/>
  <c r="J4644" i="1"/>
  <c r="J4632" i="1"/>
  <c r="J4620" i="1"/>
  <c r="J4608" i="1"/>
  <c r="J4596" i="1"/>
  <c r="J4584" i="1"/>
  <c r="J4572" i="1"/>
  <c r="J4560" i="1"/>
  <c r="J4548" i="1"/>
  <c r="J4536" i="1"/>
  <c r="J4524" i="1"/>
  <c r="J4512" i="1"/>
  <c r="J4500" i="1"/>
  <c r="J4488" i="1"/>
  <c r="J4476" i="1"/>
  <c r="J4464" i="1"/>
  <c r="J4452" i="1"/>
  <c r="J4440" i="1"/>
  <c r="J4428" i="1"/>
  <c r="J4416" i="1"/>
  <c r="J4404" i="1"/>
  <c r="J4392" i="1"/>
  <c r="J4380" i="1"/>
  <c r="J4368" i="1"/>
  <c r="J4356" i="1"/>
  <c r="J4344" i="1"/>
  <c r="J4332" i="1"/>
  <c r="J4320" i="1"/>
  <c r="J4308" i="1"/>
  <c r="J4296" i="1"/>
  <c r="J4284" i="1"/>
  <c r="J4272" i="1"/>
  <c r="J4260" i="1"/>
  <c r="J4248" i="1"/>
  <c r="J4236" i="1"/>
  <c r="J4224" i="1"/>
  <c r="J4212" i="1"/>
  <c r="J4200" i="1"/>
  <c r="J4188" i="1"/>
  <c r="J4176" i="1"/>
  <c r="J4164" i="1"/>
  <c r="J4152" i="1"/>
  <c r="J4140" i="1"/>
  <c r="J4128" i="1"/>
  <c r="J4116" i="1"/>
  <c r="J4104" i="1"/>
  <c r="J4092" i="1"/>
  <c r="J4080" i="1"/>
  <c r="J4068" i="1"/>
  <c r="J4056" i="1"/>
  <c r="J4044" i="1"/>
  <c r="J4032" i="1"/>
  <c r="J4020" i="1"/>
  <c r="J4008" i="1"/>
  <c r="J3996" i="1"/>
  <c r="J3984" i="1"/>
  <c r="J3972" i="1"/>
  <c r="J3960" i="1"/>
  <c r="J3948" i="1"/>
  <c r="J3936" i="1"/>
  <c r="J3924" i="1"/>
  <c r="J3912" i="1"/>
  <c r="J3900" i="1"/>
  <c r="J3888" i="1"/>
  <c r="J3876" i="1"/>
  <c r="J3864" i="1"/>
  <c r="J3852" i="1"/>
  <c r="J3840" i="1"/>
  <c r="J3828" i="1"/>
  <c r="J3816" i="1"/>
  <c r="J3804" i="1"/>
  <c r="J3792" i="1"/>
  <c r="J3780" i="1"/>
  <c r="J3768" i="1"/>
  <c r="J3756" i="1"/>
  <c r="J3744" i="1"/>
  <c r="J3732" i="1"/>
  <c r="J3720" i="1"/>
  <c r="J3708" i="1"/>
  <c r="J3696" i="1"/>
  <c r="J3684" i="1"/>
  <c r="J3672" i="1"/>
  <c r="J3660" i="1"/>
  <c r="J3648" i="1"/>
  <c r="J3636" i="1"/>
  <c r="J3624" i="1"/>
  <c r="J3612" i="1"/>
  <c r="J3600" i="1"/>
  <c r="J3588" i="1"/>
  <c r="J3576" i="1"/>
  <c r="J3564" i="1"/>
  <c r="J3552" i="1"/>
  <c r="J3540" i="1"/>
  <c r="J3528" i="1"/>
  <c r="J3516" i="1"/>
  <c r="J3504" i="1"/>
  <c r="J3492" i="1"/>
  <c r="J3480" i="1"/>
  <c r="J3468" i="1"/>
  <c r="J3456" i="1"/>
  <c r="J3444" i="1"/>
  <c r="J3432" i="1"/>
  <c r="J3420" i="1"/>
  <c r="J3408" i="1"/>
  <c r="J3396" i="1"/>
  <c r="J3384" i="1"/>
  <c r="J3372" i="1"/>
  <c r="J3360" i="1"/>
  <c r="J3348" i="1"/>
  <c r="J3336" i="1"/>
  <c r="J3324" i="1"/>
  <c r="J3312" i="1"/>
  <c r="J3300" i="1"/>
  <c r="J3288" i="1"/>
  <c r="J3276" i="1"/>
  <c r="J3264" i="1"/>
  <c r="J3252" i="1"/>
  <c r="J3240" i="1"/>
  <c r="J3228" i="1"/>
  <c r="J3216" i="1"/>
  <c r="J3204" i="1"/>
  <c r="J3192" i="1"/>
  <c r="J3180" i="1"/>
  <c r="J3168" i="1"/>
  <c r="J3156" i="1"/>
  <c r="J3144" i="1"/>
  <c r="J3132" i="1"/>
  <c r="J3120" i="1"/>
  <c r="J3108" i="1"/>
  <c r="J3096" i="1"/>
  <c r="J5135" i="1"/>
  <c r="J5123" i="1"/>
  <c r="J5111" i="1"/>
  <c r="J5099" i="1"/>
  <c r="J5087" i="1"/>
  <c r="J5075" i="1"/>
  <c r="J5063" i="1"/>
  <c r="J5051" i="1"/>
  <c r="J5039" i="1"/>
  <c r="J5027" i="1"/>
  <c r="J5015" i="1"/>
  <c r="J5003" i="1"/>
  <c r="J4991" i="1"/>
  <c r="J4979" i="1"/>
  <c r="J4967" i="1"/>
  <c r="J4955" i="1"/>
  <c r="J4943" i="1"/>
  <c r="J4931" i="1"/>
  <c r="J4919" i="1"/>
  <c r="J4907" i="1"/>
  <c r="J4895" i="1"/>
  <c r="J4883" i="1"/>
  <c r="J4871" i="1"/>
  <c r="J4859" i="1"/>
  <c r="J4847" i="1"/>
  <c r="J4835" i="1"/>
  <c r="J4823" i="1"/>
  <c r="J4811" i="1"/>
  <c r="J4799" i="1"/>
  <c r="J4787" i="1"/>
  <c r="J4775" i="1"/>
  <c r="J4763" i="1"/>
  <c r="J4751" i="1"/>
  <c r="J4739" i="1"/>
  <c r="J4727" i="1"/>
  <c r="J4715" i="1"/>
  <c r="J4703" i="1"/>
  <c r="J4691" i="1"/>
  <c r="J4679" i="1"/>
  <c r="J4667" i="1"/>
  <c r="J4655" i="1"/>
  <c r="J4643" i="1"/>
  <c r="J4631" i="1"/>
  <c r="J4619" i="1"/>
  <c r="J4607" i="1"/>
  <c r="J4595" i="1"/>
  <c r="J4583" i="1"/>
  <c r="J4571" i="1"/>
  <c r="J4559" i="1"/>
  <c r="J4547" i="1"/>
  <c r="J4535" i="1"/>
  <c r="J4523" i="1"/>
  <c r="J4511" i="1"/>
  <c r="J4499" i="1"/>
  <c r="J4487" i="1"/>
  <c r="J4475" i="1"/>
  <c r="J4463" i="1"/>
  <c r="J4451" i="1"/>
  <c r="J4439" i="1"/>
  <c r="J4427" i="1"/>
  <c r="J4415" i="1"/>
  <c r="J4403" i="1"/>
  <c r="J4391" i="1"/>
  <c r="J4379" i="1"/>
  <c r="J4367" i="1"/>
  <c r="J4355" i="1"/>
  <c r="J4343" i="1"/>
  <c r="J4331" i="1"/>
  <c r="J4319" i="1"/>
  <c r="J4307" i="1"/>
  <c r="J4295" i="1"/>
  <c r="J4283" i="1"/>
  <c r="J4271" i="1"/>
  <c r="J4259" i="1"/>
  <c r="J4247" i="1"/>
  <c r="J4235" i="1"/>
  <c r="J4223" i="1"/>
  <c r="J4211" i="1"/>
  <c r="J4199" i="1"/>
  <c r="J4187" i="1"/>
  <c r="J4175" i="1"/>
  <c r="J4163" i="1"/>
  <c r="J4151" i="1"/>
  <c r="J4139" i="1"/>
  <c r="J4127" i="1"/>
  <c r="J4115" i="1"/>
  <c r="J4103" i="1"/>
  <c r="J4091" i="1"/>
  <c r="J4079" i="1"/>
  <c r="J4067" i="1"/>
  <c r="J4055" i="1"/>
  <c r="J4043" i="1"/>
  <c r="J4031" i="1"/>
  <c r="J4019" i="1"/>
  <c r="J4007" i="1"/>
  <c r="J3995" i="1"/>
  <c r="J3983" i="1"/>
  <c r="J3971" i="1"/>
  <c r="J3959" i="1"/>
  <c r="J3947" i="1"/>
  <c r="J3935" i="1"/>
  <c r="J3923" i="1"/>
  <c r="J3911" i="1"/>
  <c r="J3899" i="1"/>
  <c r="J3887" i="1"/>
  <c r="J3875" i="1"/>
  <c r="J3863" i="1"/>
  <c r="J3851" i="1"/>
  <c r="J3839" i="1"/>
  <c r="J3827" i="1"/>
  <c r="J3815" i="1"/>
  <c r="J3803" i="1"/>
  <c r="J3791" i="1"/>
  <c r="J3779" i="1"/>
  <c r="J3767" i="1"/>
  <c r="J3755" i="1"/>
  <c r="J3743" i="1"/>
  <c r="J3731" i="1"/>
  <c r="J3719" i="1"/>
  <c r="J3707" i="1"/>
  <c r="J3695" i="1"/>
  <c r="J3683" i="1"/>
  <c r="J3671" i="1"/>
  <c r="J3659" i="1"/>
  <c r="J3647" i="1"/>
  <c r="J3635" i="1"/>
  <c r="J3623" i="1"/>
  <c r="J3611" i="1"/>
  <c r="J3599" i="1"/>
  <c r="J3587" i="1"/>
  <c r="J3575" i="1"/>
  <c r="J3563" i="1"/>
  <c r="J3551" i="1"/>
  <c r="J3539" i="1"/>
  <c r="J3527" i="1"/>
  <c r="J3515" i="1"/>
  <c r="J3503" i="1"/>
  <c r="J3491" i="1"/>
  <c r="J3479" i="1"/>
  <c r="J3467" i="1"/>
  <c r="J3455" i="1"/>
  <c r="J3443" i="1"/>
  <c r="J3431" i="1"/>
  <c r="J3419" i="1"/>
  <c r="J3407" i="1"/>
  <c r="J3395" i="1"/>
  <c r="J3383" i="1"/>
  <c r="J3371" i="1"/>
  <c r="J3359" i="1"/>
  <c r="J3347" i="1"/>
  <c r="J3335" i="1"/>
  <c r="J3323" i="1"/>
  <c r="J3311" i="1"/>
  <c r="J3299" i="1"/>
  <c r="J3287" i="1"/>
  <c r="J3275" i="1"/>
  <c r="J3263" i="1"/>
  <c r="J3251" i="1"/>
  <c r="J3239" i="1"/>
  <c r="J3227" i="1"/>
  <c r="J3215" i="1"/>
  <c r="J3203" i="1"/>
  <c r="J3191" i="1"/>
  <c r="J3179" i="1"/>
  <c r="J3167" i="1"/>
  <c r="J3155" i="1"/>
  <c r="J3143" i="1"/>
  <c r="J3131" i="1"/>
  <c r="J3119" i="1"/>
  <c r="J3107" i="1"/>
  <c r="J3095" i="1"/>
  <c r="J5134" i="1"/>
  <c r="J5122" i="1"/>
  <c r="J5110" i="1"/>
  <c r="J5098" i="1"/>
  <c r="J5086" i="1"/>
  <c r="J5074" i="1"/>
  <c r="J5062" i="1"/>
  <c r="J5050" i="1"/>
  <c r="J5038" i="1"/>
  <c r="J5026" i="1"/>
  <c r="J5014" i="1"/>
  <c r="J5002" i="1"/>
  <c r="J4990" i="1"/>
  <c r="J4978" i="1"/>
  <c r="J4966" i="1"/>
  <c r="J4954" i="1"/>
  <c r="J4942" i="1"/>
  <c r="J4930" i="1"/>
  <c r="J4918" i="1"/>
  <c r="J4906" i="1"/>
  <c r="J4894" i="1"/>
  <c r="J4882" i="1"/>
  <c r="J4870" i="1"/>
  <c r="J4858" i="1"/>
  <c r="J4846" i="1"/>
  <c r="J4834" i="1"/>
  <c r="J4822" i="1"/>
  <c r="J4810" i="1"/>
  <c r="J4798" i="1"/>
  <c r="J4786" i="1"/>
  <c r="J4774" i="1"/>
  <c r="J4762" i="1"/>
  <c r="J4750" i="1"/>
  <c r="J4738" i="1"/>
  <c r="J4726" i="1"/>
  <c r="J4714" i="1"/>
  <c r="J4702" i="1"/>
  <c r="J4690" i="1"/>
  <c r="J4678" i="1"/>
  <c r="J4666" i="1"/>
  <c r="J4654" i="1"/>
  <c r="J4642" i="1"/>
  <c r="J4630" i="1"/>
  <c r="J4618" i="1"/>
  <c r="J4606" i="1"/>
  <c r="J4594" i="1"/>
  <c r="J4582" i="1"/>
  <c r="J4570" i="1"/>
  <c r="J4558" i="1"/>
  <c r="J4546" i="1"/>
  <c r="J4534" i="1"/>
  <c r="J4522" i="1"/>
  <c r="J4510" i="1"/>
  <c r="J4498" i="1"/>
  <c r="J4486" i="1"/>
  <c r="J4474" i="1"/>
  <c r="J4462" i="1"/>
  <c r="J4450" i="1"/>
  <c r="J4438" i="1"/>
  <c r="J4426" i="1"/>
  <c r="J4414" i="1"/>
  <c r="J4402" i="1"/>
  <c r="J4390" i="1"/>
  <c r="J4378" i="1"/>
  <c r="J4366" i="1"/>
  <c r="J4354" i="1"/>
  <c r="J4342" i="1"/>
  <c r="J4330" i="1"/>
  <c r="J4318" i="1"/>
  <c r="J4306" i="1"/>
  <c r="J4294" i="1"/>
  <c r="J4282" i="1"/>
  <c r="J4270" i="1"/>
  <c r="J4258" i="1"/>
  <c r="J4246" i="1"/>
  <c r="J4234" i="1"/>
  <c r="J4222" i="1"/>
  <c r="J4210" i="1"/>
  <c r="J4198" i="1"/>
  <c r="J4186" i="1"/>
  <c r="J4174" i="1"/>
  <c r="J4162" i="1"/>
  <c r="J4150" i="1"/>
  <c r="J4138" i="1"/>
  <c r="J4126" i="1"/>
  <c r="J4114" i="1"/>
  <c r="J4102" i="1"/>
  <c r="J4090" i="1"/>
  <c r="J4078" i="1"/>
  <c r="J4066" i="1"/>
  <c r="J4054" i="1"/>
  <c r="J4042" i="1"/>
  <c r="J4030" i="1"/>
  <c r="J4018" i="1"/>
  <c r="J4006" i="1"/>
  <c r="J3994" i="1"/>
  <c r="J3982" i="1"/>
  <c r="J3970" i="1"/>
  <c r="J3958" i="1"/>
  <c r="J3946" i="1"/>
  <c r="J3934" i="1"/>
  <c r="J3922" i="1"/>
  <c r="J3910" i="1"/>
  <c r="J3898" i="1"/>
  <c r="J3886" i="1"/>
  <c r="J3874" i="1"/>
  <c r="J3862" i="1"/>
  <c r="J3850" i="1"/>
  <c r="J3838" i="1"/>
  <c r="J3826" i="1"/>
  <c r="J3814" i="1"/>
  <c r="J3802" i="1"/>
  <c r="J3790" i="1"/>
  <c r="J3778" i="1"/>
  <c r="J3766" i="1"/>
  <c r="J3754" i="1"/>
  <c r="J3742" i="1"/>
  <c r="J3730" i="1"/>
  <c r="J3718" i="1"/>
  <c r="J3706" i="1"/>
  <c r="J3694" i="1"/>
  <c r="J3682" i="1"/>
  <c r="J3670" i="1"/>
  <c r="J3658" i="1"/>
  <c r="J3646" i="1"/>
  <c r="J3634" i="1"/>
  <c r="J3622" i="1"/>
  <c r="J3610" i="1"/>
  <c r="J3598" i="1"/>
  <c r="J3586" i="1"/>
  <c r="J3574" i="1"/>
  <c r="J3562" i="1"/>
  <c r="J3550" i="1"/>
  <c r="J3538" i="1"/>
  <c r="J3526" i="1"/>
  <c r="J3514" i="1"/>
  <c r="J3502" i="1"/>
  <c r="J3490" i="1"/>
  <c r="J3478" i="1"/>
  <c r="J3466" i="1"/>
  <c r="J3454" i="1"/>
  <c r="J3442" i="1"/>
  <c r="J3430" i="1"/>
  <c r="J3418" i="1"/>
  <c r="J3406" i="1"/>
  <c r="J3394" i="1"/>
  <c r="J3382" i="1"/>
  <c r="J3370" i="1"/>
  <c r="J3358" i="1"/>
  <c r="J3346" i="1"/>
  <c r="J3334" i="1"/>
  <c r="J3322" i="1"/>
  <c r="J3310" i="1"/>
  <c r="J3298" i="1"/>
  <c r="J3286" i="1"/>
  <c r="J3274" i="1"/>
  <c r="J3262" i="1"/>
  <c r="J3250" i="1"/>
  <c r="J3238" i="1"/>
  <c r="J3226" i="1"/>
  <c r="J3214" i="1"/>
  <c r="J3202" i="1"/>
  <c r="J3190" i="1"/>
  <c r="J3178" i="1"/>
  <c r="J3166" i="1"/>
  <c r="J3154" i="1"/>
  <c r="J3142" i="1"/>
  <c r="J3130" i="1"/>
  <c r="J3118" i="1"/>
  <c r="J3105" i="1"/>
  <c r="J3093" i="1"/>
  <c r="J3081" i="1"/>
  <c r="J3069" i="1"/>
  <c r="J3057" i="1"/>
  <c r="J3045" i="1"/>
  <c r="J3033" i="1"/>
  <c r="J3021" i="1"/>
  <c r="J3009" i="1"/>
  <c r="J2997" i="1"/>
  <c r="J2985" i="1"/>
  <c r="J2973" i="1"/>
  <c r="J2961" i="1"/>
  <c r="J2949" i="1"/>
  <c r="J2937" i="1"/>
  <c r="J2925" i="1"/>
  <c r="J2913" i="1"/>
  <c r="J2901" i="1"/>
  <c r="J2889" i="1"/>
  <c r="J2877" i="1"/>
  <c r="J2865" i="1"/>
  <c r="J2853" i="1"/>
  <c r="J2841" i="1"/>
  <c r="J2829" i="1"/>
  <c r="J2817" i="1"/>
  <c r="J2805" i="1"/>
  <c r="J2793" i="1"/>
  <c r="J2781" i="1"/>
  <c r="J2769" i="1"/>
  <c r="J2757" i="1"/>
  <c r="J2745" i="1"/>
  <c r="J2733" i="1"/>
  <c r="J2721" i="1"/>
  <c r="J2709" i="1"/>
  <c r="J2697" i="1"/>
  <c r="J2685" i="1"/>
  <c r="J2673" i="1"/>
  <c r="J2661" i="1"/>
  <c r="J2649" i="1"/>
  <c r="J2637" i="1"/>
  <c r="J2625" i="1"/>
  <c r="J2613" i="1"/>
  <c r="J2601" i="1"/>
  <c r="J2589" i="1"/>
  <c r="J2577" i="1"/>
  <c r="J2565" i="1"/>
  <c r="J2553" i="1"/>
  <c r="J2541" i="1"/>
  <c r="J2529" i="1"/>
  <c r="J2517" i="1"/>
  <c r="J2505" i="1"/>
  <c r="J2493" i="1"/>
  <c r="J2481" i="1"/>
  <c r="J2469" i="1"/>
  <c r="J2457" i="1"/>
  <c r="J2445" i="1"/>
  <c r="J2433" i="1"/>
  <c r="J2421" i="1"/>
  <c r="J2409" i="1"/>
  <c r="J2397" i="1"/>
  <c r="J2385" i="1"/>
  <c r="J2373" i="1"/>
  <c r="J2361" i="1"/>
  <c r="J2349" i="1"/>
  <c r="J2337" i="1"/>
  <c r="J2325" i="1"/>
  <c r="J2313" i="1"/>
  <c r="J2301" i="1"/>
  <c r="J2289" i="1"/>
  <c r="J2277" i="1"/>
  <c r="J2265" i="1"/>
  <c r="J2253" i="1"/>
  <c r="J2241" i="1"/>
  <c r="J2229" i="1"/>
  <c r="J2217" i="1"/>
  <c r="J2205" i="1"/>
  <c r="J2193" i="1"/>
  <c r="J2181" i="1"/>
  <c r="J2169" i="1"/>
  <c r="J2157" i="1"/>
  <c r="J2145" i="1"/>
  <c r="J2133" i="1"/>
  <c r="J2121" i="1"/>
  <c r="J2109" i="1"/>
  <c r="J2097" i="1"/>
  <c r="J2085" i="1"/>
  <c r="J2073" i="1"/>
  <c r="J2061" i="1"/>
  <c r="J2049" i="1"/>
  <c r="J2037" i="1"/>
  <c r="J2025" i="1"/>
  <c r="J2013" i="1"/>
  <c r="J2001" i="1"/>
  <c r="J1989" i="1"/>
  <c r="J1977" i="1"/>
  <c r="J1965" i="1"/>
  <c r="J1953" i="1"/>
  <c r="J1941" i="1"/>
  <c r="J1929" i="1"/>
  <c r="J1917" i="1"/>
  <c r="J1905" i="1"/>
  <c r="J1893" i="1"/>
  <c r="J1881" i="1"/>
  <c r="J1869" i="1"/>
  <c r="J1857" i="1"/>
  <c r="J1845" i="1"/>
  <c r="J1833" i="1"/>
  <c r="J1821" i="1"/>
  <c r="J1809" i="1"/>
  <c r="J1797" i="1"/>
  <c r="J1785" i="1"/>
  <c r="J1773" i="1"/>
  <c r="J1761" i="1"/>
  <c r="J1749" i="1"/>
  <c r="J1737" i="1"/>
  <c r="J1725" i="1"/>
  <c r="J1713" i="1"/>
  <c r="J1701" i="1"/>
  <c r="J1689" i="1"/>
  <c r="J1677" i="1"/>
  <c r="J1665" i="1"/>
  <c r="J1653" i="1"/>
  <c r="J1641" i="1"/>
  <c r="J1629" i="1"/>
  <c r="J1617" i="1"/>
  <c r="J1605" i="1"/>
  <c r="J1593" i="1"/>
  <c r="J1581" i="1"/>
  <c r="J1569" i="1"/>
  <c r="J1557" i="1"/>
  <c r="J1545" i="1"/>
  <c r="J1533" i="1"/>
  <c r="J1521" i="1"/>
  <c r="J1509" i="1"/>
  <c r="J1497" i="1"/>
  <c r="J1485" i="1"/>
  <c r="J1473" i="1"/>
  <c r="J1461" i="1"/>
  <c r="J1449" i="1"/>
  <c r="J1437" i="1"/>
  <c r="J1425" i="1"/>
  <c r="J1413" i="1"/>
  <c r="J1401" i="1"/>
  <c r="J1389" i="1"/>
  <c r="J1377" i="1"/>
  <c r="J1365" i="1"/>
  <c r="J1353" i="1"/>
  <c r="J1341" i="1"/>
  <c r="J1329" i="1"/>
  <c r="J1317" i="1"/>
  <c r="J1305" i="1"/>
  <c r="J1293" i="1"/>
  <c r="J1281" i="1"/>
  <c r="J1269" i="1"/>
  <c r="J1257" i="1"/>
  <c r="J1245" i="1"/>
  <c r="J1233" i="1"/>
  <c r="J1221" i="1"/>
  <c r="J1209" i="1"/>
  <c r="J1197" i="1"/>
  <c r="J1185" i="1"/>
  <c r="J1173" i="1"/>
  <c r="J1161" i="1"/>
  <c r="J1149" i="1"/>
  <c r="J1137" i="1"/>
  <c r="J1125" i="1"/>
  <c r="J1113" i="1"/>
  <c r="J1101" i="1"/>
  <c r="J1089" i="1"/>
  <c r="J1077" i="1"/>
  <c r="J1065" i="1"/>
  <c r="J1053" i="1"/>
  <c r="J1041" i="1"/>
  <c r="J1029" i="1"/>
  <c r="J1017" i="1"/>
  <c r="J1005" i="1"/>
  <c r="J993" i="1"/>
  <c r="J981" i="1"/>
  <c r="J969" i="1"/>
  <c r="J957" i="1"/>
  <c r="J945" i="1"/>
  <c r="J933" i="1"/>
  <c r="J921" i="1"/>
  <c r="J909" i="1"/>
  <c r="J897" i="1"/>
  <c r="J885" i="1"/>
  <c r="J873" i="1"/>
  <c r="J861" i="1"/>
  <c r="J849" i="1"/>
  <c r="J837" i="1"/>
  <c r="J825" i="1"/>
  <c r="J813" i="1"/>
  <c r="J801" i="1"/>
  <c r="J789" i="1"/>
  <c r="J777" i="1"/>
  <c r="J765" i="1"/>
  <c r="J753" i="1"/>
  <c r="J741" i="1"/>
  <c r="J729" i="1"/>
  <c r="J717" i="1"/>
  <c r="J705" i="1"/>
  <c r="J693" i="1"/>
  <c r="J681" i="1"/>
  <c r="J669" i="1"/>
  <c r="J657" i="1"/>
  <c r="J645" i="1"/>
  <c r="J633" i="1"/>
  <c r="J621" i="1"/>
  <c r="J609" i="1"/>
  <c r="J597" i="1"/>
  <c r="J585" i="1"/>
  <c r="J573" i="1"/>
  <c r="J561" i="1"/>
  <c r="J549" i="1"/>
  <c r="J537" i="1"/>
  <c r="J525" i="1"/>
  <c r="J513" i="1"/>
  <c r="J501" i="1"/>
  <c r="J489" i="1"/>
  <c r="J477" i="1"/>
  <c r="J465" i="1"/>
  <c r="J453" i="1"/>
  <c r="J441" i="1"/>
  <c r="J429" i="1"/>
  <c r="J417" i="1"/>
  <c r="J405" i="1"/>
  <c r="J393" i="1"/>
  <c r="J381" i="1"/>
  <c r="J369" i="1"/>
  <c r="J357" i="1"/>
  <c r="J345" i="1"/>
  <c r="J333" i="1"/>
  <c r="J321" i="1"/>
  <c r="J309" i="1"/>
  <c r="J297" i="1"/>
  <c r="J285" i="1"/>
  <c r="J273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5" i="1"/>
  <c r="J93" i="1"/>
  <c r="J81" i="1"/>
  <c r="J68" i="1"/>
  <c r="J3092" i="1"/>
  <c r="J3080" i="1"/>
  <c r="J3068" i="1"/>
  <c r="J3056" i="1"/>
  <c r="J3044" i="1"/>
  <c r="J3032" i="1"/>
  <c r="J3020" i="1"/>
  <c r="J3008" i="1"/>
  <c r="J2996" i="1"/>
  <c r="J2984" i="1"/>
  <c r="J2972" i="1"/>
  <c r="J2960" i="1"/>
  <c r="J2948" i="1"/>
  <c r="J2936" i="1"/>
  <c r="J2924" i="1"/>
  <c r="J2912" i="1"/>
  <c r="J2900" i="1"/>
  <c r="J2888" i="1"/>
  <c r="J2876" i="1"/>
  <c r="J2864" i="1"/>
  <c r="J2852" i="1"/>
  <c r="J2840" i="1"/>
  <c r="J2828" i="1"/>
  <c r="J2816" i="1"/>
  <c r="J2804" i="1"/>
  <c r="J2792" i="1"/>
  <c r="J2780" i="1"/>
  <c r="J2768" i="1"/>
  <c r="J2756" i="1"/>
  <c r="J2744" i="1"/>
  <c r="J2732" i="1"/>
  <c r="J2720" i="1"/>
  <c r="J2708" i="1"/>
  <c r="J2696" i="1"/>
  <c r="J2684" i="1"/>
  <c r="J2672" i="1"/>
  <c r="J2660" i="1"/>
  <c r="J2648" i="1"/>
  <c r="J2636" i="1"/>
  <c r="J2624" i="1"/>
  <c r="J2612" i="1"/>
  <c r="J2600" i="1"/>
  <c r="J2588" i="1"/>
  <c r="J2576" i="1"/>
  <c r="J2564" i="1"/>
  <c r="J2552" i="1"/>
  <c r="J2540" i="1"/>
  <c r="J2528" i="1"/>
  <c r="J2516" i="1"/>
  <c r="J2504" i="1"/>
  <c r="J2492" i="1"/>
  <c r="J2480" i="1"/>
  <c r="J2468" i="1"/>
  <c r="J2456" i="1"/>
  <c r="J2444" i="1"/>
  <c r="J2432" i="1"/>
  <c r="J2420" i="1"/>
  <c r="J2408" i="1"/>
  <c r="J2396" i="1"/>
  <c r="J2384" i="1"/>
  <c r="J2372" i="1"/>
  <c r="J2360" i="1"/>
  <c r="J2348" i="1"/>
  <c r="J2336" i="1"/>
  <c r="J2324" i="1"/>
  <c r="J2312" i="1"/>
  <c r="J2300" i="1"/>
  <c r="J2288" i="1"/>
  <c r="J2276" i="1"/>
  <c r="J2264" i="1"/>
  <c r="J2252" i="1"/>
  <c r="J2240" i="1"/>
  <c r="J2228" i="1"/>
  <c r="J2216" i="1"/>
  <c r="J2204" i="1"/>
  <c r="J2192" i="1"/>
  <c r="J2180" i="1"/>
  <c r="J2168" i="1"/>
  <c r="J2156" i="1"/>
  <c r="J2144" i="1"/>
  <c r="J2132" i="1"/>
  <c r="J2120" i="1"/>
  <c r="J2108" i="1"/>
  <c r="J2096" i="1"/>
  <c r="J2084" i="1"/>
  <c r="J2072" i="1"/>
  <c r="J2060" i="1"/>
  <c r="J2048" i="1"/>
  <c r="J2036" i="1"/>
  <c r="J2024" i="1"/>
  <c r="J2012" i="1"/>
  <c r="J2000" i="1"/>
  <c r="J1988" i="1"/>
  <c r="J1976" i="1"/>
  <c r="J1964" i="1"/>
  <c r="J1952" i="1"/>
  <c r="J1940" i="1"/>
  <c r="J1928" i="1"/>
  <c r="J1916" i="1"/>
  <c r="J1904" i="1"/>
  <c r="J1892" i="1"/>
  <c r="J1880" i="1"/>
  <c r="J1868" i="1"/>
  <c r="J1856" i="1"/>
  <c r="J1844" i="1"/>
  <c r="J1832" i="1"/>
  <c r="J1820" i="1"/>
  <c r="J1808" i="1"/>
  <c r="J1796" i="1"/>
  <c r="J1784" i="1"/>
  <c r="J1772" i="1"/>
  <c r="J1760" i="1"/>
  <c r="J1748" i="1"/>
  <c r="J1736" i="1"/>
  <c r="J1724" i="1"/>
  <c r="J1712" i="1"/>
  <c r="J1700" i="1"/>
  <c r="J1688" i="1"/>
  <c r="J1676" i="1"/>
  <c r="J1664" i="1"/>
  <c r="J1652" i="1"/>
  <c r="J1640" i="1"/>
  <c r="J1628" i="1"/>
  <c r="J1616" i="1"/>
  <c r="J1604" i="1"/>
  <c r="J1592" i="1"/>
  <c r="J1580" i="1"/>
  <c r="J1568" i="1"/>
  <c r="J1556" i="1"/>
  <c r="J1544" i="1"/>
  <c r="J1532" i="1"/>
  <c r="J1520" i="1"/>
  <c r="J1508" i="1"/>
  <c r="J1496" i="1"/>
  <c r="J1484" i="1"/>
  <c r="J1472" i="1"/>
  <c r="J1460" i="1"/>
  <c r="J1448" i="1"/>
  <c r="J1436" i="1"/>
  <c r="J1424" i="1"/>
  <c r="J1412" i="1"/>
  <c r="J1400" i="1"/>
  <c r="J1388" i="1"/>
  <c r="J1376" i="1"/>
  <c r="J1364" i="1"/>
  <c r="J1352" i="1"/>
  <c r="J1340" i="1"/>
  <c r="J1328" i="1"/>
  <c r="J1316" i="1"/>
  <c r="J1304" i="1"/>
  <c r="J1292" i="1"/>
  <c r="J1280" i="1"/>
  <c r="J1268" i="1"/>
  <c r="J1256" i="1"/>
  <c r="J1244" i="1"/>
  <c r="J1232" i="1"/>
  <c r="J1220" i="1"/>
  <c r="J1208" i="1"/>
  <c r="J1196" i="1"/>
  <c r="J1184" i="1"/>
  <c r="J1172" i="1"/>
  <c r="J1160" i="1"/>
  <c r="J1148" i="1"/>
  <c r="J1136" i="1"/>
  <c r="J1124" i="1"/>
  <c r="J1112" i="1"/>
  <c r="J1100" i="1"/>
  <c r="J1088" i="1"/>
  <c r="J1076" i="1"/>
  <c r="J1064" i="1"/>
  <c r="J1052" i="1"/>
  <c r="J1040" i="1"/>
  <c r="J1028" i="1"/>
  <c r="J1016" i="1"/>
  <c r="J1004" i="1"/>
  <c r="J992" i="1"/>
  <c r="J980" i="1"/>
  <c r="J968" i="1"/>
  <c r="J956" i="1"/>
  <c r="J944" i="1"/>
  <c r="J932" i="1"/>
  <c r="J920" i="1"/>
  <c r="J908" i="1"/>
  <c r="J896" i="1"/>
  <c r="J884" i="1"/>
  <c r="J872" i="1"/>
  <c r="J860" i="1"/>
  <c r="J848" i="1"/>
  <c r="J836" i="1"/>
  <c r="J824" i="1"/>
  <c r="J812" i="1"/>
  <c r="J800" i="1"/>
  <c r="J788" i="1"/>
  <c r="J776" i="1"/>
  <c r="J764" i="1"/>
  <c r="J752" i="1"/>
  <c r="J740" i="1"/>
  <c r="J728" i="1"/>
  <c r="J716" i="1"/>
  <c r="J704" i="1"/>
  <c r="J692" i="1"/>
  <c r="J680" i="1"/>
  <c r="J668" i="1"/>
  <c r="J656" i="1"/>
  <c r="J644" i="1"/>
  <c r="J632" i="1"/>
  <c r="J620" i="1"/>
  <c r="J608" i="1"/>
  <c r="J596" i="1"/>
  <c r="J584" i="1"/>
  <c r="J572" i="1"/>
  <c r="J560" i="1"/>
  <c r="J548" i="1"/>
  <c r="J536" i="1"/>
  <c r="J524" i="1"/>
  <c r="J512" i="1"/>
  <c r="J500" i="1"/>
  <c r="J488" i="1"/>
  <c r="J476" i="1"/>
  <c r="J464" i="1"/>
  <c r="J452" i="1"/>
  <c r="J440" i="1"/>
  <c r="J428" i="1"/>
  <c r="J416" i="1"/>
  <c r="J404" i="1"/>
  <c r="J392" i="1"/>
  <c r="J380" i="1"/>
  <c r="J368" i="1"/>
  <c r="J356" i="1"/>
  <c r="J344" i="1"/>
  <c r="J332" i="1"/>
  <c r="J320" i="1"/>
  <c r="J308" i="1"/>
  <c r="J296" i="1"/>
  <c r="J284" i="1"/>
  <c r="J272" i="1"/>
  <c r="J260" i="1"/>
  <c r="J248" i="1"/>
  <c r="J236" i="1"/>
  <c r="J224" i="1"/>
  <c r="J212" i="1"/>
  <c r="J200" i="1"/>
  <c r="J188" i="1"/>
  <c r="J176" i="1"/>
  <c r="J164" i="1"/>
  <c r="J152" i="1"/>
  <c r="J140" i="1"/>
  <c r="J128" i="1"/>
  <c r="J116" i="1"/>
  <c r="J104" i="1"/>
  <c r="J92" i="1"/>
  <c r="J80" i="1"/>
  <c r="J67" i="1"/>
  <c r="J3103" i="1"/>
  <c r="J3091" i="1"/>
  <c r="J3079" i="1"/>
  <c r="J3067" i="1"/>
  <c r="J3055" i="1"/>
  <c r="J3043" i="1"/>
  <c r="J3031" i="1"/>
  <c r="J3019" i="1"/>
  <c r="J3007" i="1"/>
  <c r="J2995" i="1"/>
  <c r="J2983" i="1"/>
  <c r="J2971" i="1"/>
  <c r="J2959" i="1"/>
  <c r="J2947" i="1"/>
  <c r="J2935" i="1"/>
  <c r="J2923" i="1"/>
  <c r="J2911" i="1"/>
  <c r="J2899" i="1"/>
  <c r="J2887" i="1"/>
  <c r="J2875" i="1"/>
  <c r="J2863" i="1"/>
  <c r="J2851" i="1"/>
  <c r="J2839" i="1"/>
  <c r="J2827" i="1"/>
  <c r="J2815" i="1"/>
  <c r="J2803" i="1"/>
  <c r="J2791" i="1"/>
  <c r="J2779" i="1"/>
  <c r="J2767" i="1"/>
  <c r="J2755" i="1"/>
  <c r="J2743" i="1"/>
  <c r="J2731" i="1"/>
  <c r="J2719" i="1"/>
  <c r="J2707" i="1"/>
  <c r="J2695" i="1"/>
  <c r="J2683" i="1"/>
  <c r="J2671" i="1"/>
  <c r="J2659" i="1"/>
  <c r="J2647" i="1"/>
  <c r="J2635" i="1"/>
  <c r="J2623" i="1"/>
  <c r="J2611" i="1"/>
  <c r="J2599" i="1"/>
  <c r="J2587" i="1"/>
  <c r="J2575" i="1"/>
  <c r="J2563" i="1"/>
  <c r="J2551" i="1"/>
  <c r="J2539" i="1"/>
  <c r="J2527" i="1"/>
  <c r="J2515" i="1"/>
  <c r="J2503" i="1"/>
  <c r="J2491" i="1"/>
  <c r="J2479" i="1"/>
  <c r="J2467" i="1"/>
  <c r="J2455" i="1"/>
  <c r="J2443" i="1"/>
  <c r="J2431" i="1"/>
  <c r="J2419" i="1"/>
  <c r="J2407" i="1"/>
  <c r="J2395" i="1"/>
  <c r="J2383" i="1"/>
  <c r="J2371" i="1"/>
  <c r="J2359" i="1"/>
  <c r="J2347" i="1"/>
  <c r="J2335" i="1"/>
  <c r="J2323" i="1"/>
  <c r="J2311" i="1"/>
  <c r="J2299" i="1"/>
  <c r="J2287" i="1"/>
  <c r="J2275" i="1"/>
  <c r="J2263" i="1"/>
  <c r="J2251" i="1"/>
  <c r="J2239" i="1"/>
  <c r="J2227" i="1"/>
  <c r="J2215" i="1"/>
  <c r="J2203" i="1"/>
  <c r="J2191" i="1"/>
  <c r="J2179" i="1"/>
  <c r="J2167" i="1"/>
  <c r="J2155" i="1"/>
  <c r="J2143" i="1"/>
  <c r="J2131" i="1"/>
  <c r="J2119" i="1"/>
  <c r="J2107" i="1"/>
  <c r="J2095" i="1"/>
  <c r="J2083" i="1"/>
  <c r="J2071" i="1"/>
  <c r="J2059" i="1"/>
  <c r="J2047" i="1"/>
  <c r="J2035" i="1"/>
  <c r="J2023" i="1"/>
  <c r="J2011" i="1"/>
  <c r="J1999" i="1"/>
  <c r="J1987" i="1"/>
  <c r="J1975" i="1"/>
  <c r="J1963" i="1"/>
  <c r="J1951" i="1"/>
  <c r="J1939" i="1"/>
  <c r="J1927" i="1"/>
  <c r="J1915" i="1"/>
  <c r="J1903" i="1"/>
  <c r="J1891" i="1"/>
  <c r="J1879" i="1"/>
  <c r="J1867" i="1"/>
  <c r="J1855" i="1"/>
  <c r="J1843" i="1"/>
  <c r="J1831" i="1"/>
  <c r="J1819" i="1"/>
  <c r="J1807" i="1"/>
  <c r="J1795" i="1"/>
  <c r="J1783" i="1"/>
  <c r="J1771" i="1"/>
  <c r="J1759" i="1"/>
  <c r="J1747" i="1"/>
  <c r="J1735" i="1"/>
  <c r="J1723" i="1"/>
  <c r="J1711" i="1"/>
  <c r="J1699" i="1"/>
  <c r="J1687" i="1"/>
  <c r="J1675" i="1"/>
  <c r="J1663" i="1"/>
  <c r="J1651" i="1"/>
  <c r="J1639" i="1"/>
  <c r="J1627" i="1"/>
  <c r="J1615" i="1"/>
  <c r="J1603" i="1"/>
  <c r="J1591" i="1"/>
  <c r="J1579" i="1"/>
  <c r="J1567" i="1"/>
  <c r="J1555" i="1"/>
  <c r="J1543" i="1"/>
  <c r="J1531" i="1"/>
  <c r="J1519" i="1"/>
  <c r="J1507" i="1"/>
  <c r="J1495" i="1"/>
  <c r="J1483" i="1"/>
  <c r="J1471" i="1"/>
  <c r="J1459" i="1"/>
  <c r="J1447" i="1"/>
  <c r="J1435" i="1"/>
  <c r="J1423" i="1"/>
  <c r="J1411" i="1"/>
  <c r="J1399" i="1"/>
  <c r="J1387" i="1"/>
  <c r="J1375" i="1"/>
  <c r="J1363" i="1"/>
  <c r="J1351" i="1"/>
  <c r="J1339" i="1"/>
  <c r="J1327" i="1"/>
  <c r="J1315" i="1"/>
  <c r="J1303" i="1"/>
  <c r="J1291" i="1"/>
  <c r="J1279" i="1"/>
  <c r="J1267" i="1"/>
  <c r="J1255" i="1"/>
  <c r="J1243" i="1"/>
  <c r="J1231" i="1"/>
  <c r="J1219" i="1"/>
  <c r="J1207" i="1"/>
  <c r="J1195" i="1"/>
  <c r="J1183" i="1"/>
  <c r="J1171" i="1"/>
  <c r="J1159" i="1"/>
  <c r="J1147" i="1"/>
  <c r="J1135" i="1"/>
  <c r="J1123" i="1"/>
  <c r="J1111" i="1"/>
  <c r="J1099" i="1"/>
  <c r="J1087" i="1"/>
  <c r="J1075" i="1"/>
  <c r="J1063" i="1"/>
  <c r="J1051" i="1"/>
  <c r="J1039" i="1"/>
  <c r="J1027" i="1"/>
  <c r="J1015" i="1"/>
  <c r="J1003" i="1"/>
  <c r="J991" i="1"/>
  <c r="J979" i="1"/>
  <c r="J967" i="1"/>
  <c r="J955" i="1"/>
  <c r="J943" i="1"/>
  <c r="J931" i="1"/>
  <c r="J919" i="1"/>
  <c r="J907" i="1"/>
  <c r="J895" i="1"/>
  <c r="J883" i="1"/>
  <c r="J871" i="1"/>
  <c r="J859" i="1"/>
  <c r="J847" i="1"/>
  <c r="J835" i="1"/>
  <c r="J823" i="1"/>
  <c r="J811" i="1"/>
  <c r="J799" i="1"/>
  <c r="J787" i="1"/>
  <c r="J775" i="1"/>
  <c r="J763" i="1"/>
  <c r="J751" i="1"/>
  <c r="J739" i="1"/>
  <c r="J727" i="1"/>
  <c r="J715" i="1"/>
  <c r="J703" i="1"/>
  <c r="J691" i="1"/>
  <c r="J679" i="1"/>
  <c r="J667" i="1"/>
  <c r="J655" i="1"/>
  <c r="J643" i="1"/>
  <c r="J631" i="1"/>
  <c r="J619" i="1"/>
  <c r="J607" i="1"/>
  <c r="J595" i="1"/>
  <c r="J583" i="1"/>
  <c r="J571" i="1"/>
  <c r="J559" i="1"/>
  <c r="J547" i="1"/>
  <c r="J535" i="1"/>
  <c r="J523" i="1"/>
  <c r="J511" i="1"/>
  <c r="J499" i="1"/>
  <c r="J487" i="1"/>
  <c r="J475" i="1"/>
  <c r="J463" i="1"/>
  <c r="J451" i="1"/>
  <c r="J439" i="1"/>
  <c r="J427" i="1"/>
  <c r="J415" i="1"/>
  <c r="J403" i="1"/>
  <c r="J391" i="1"/>
  <c r="J379" i="1"/>
  <c r="J367" i="1"/>
  <c r="J355" i="1"/>
  <c r="J343" i="1"/>
  <c r="J331" i="1"/>
  <c r="J319" i="1"/>
  <c r="J307" i="1"/>
  <c r="J295" i="1"/>
  <c r="J283" i="1"/>
  <c r="J271" i="1"/>
  <c r="J259" i="1"/>
  <c r="J247" i="1"/>
  <c r="J235" i="1"/>
  <c r="J223" i="1"/>
  <c r="J211" i="1"/>
  <c r="J199" i="1"/>
  <c r="J187" i="1"/>
  <c r="J175" i="1"/>
  <c r="J163" i="1"/>
  <c r="J151" i="1"/>
  <c r="J139" i="1"/>
  <c r="J127" i="1"/>
  <c r="J115" i="1"/>
  <c r="J103" i="1"/>
  <c r="J91" i="1"/>
  <c r="J79" i="1"/>
  <c r="J66" i="1"/>
  <c r="J3090" i="1"/>
  <c r="J3078" i="1"/>
  <c r="J3066" i="1"/>
  <c r="J3054" i="1"/>
  <c r="J3042" i="1"/>
  <c r="J3030" i="1"/>
  <c r="J3018" i="1"/>
  <c r="J3006" i="1"/>
  <c r="J2994" i="1"/>
  <c r="J2982" i="1"/>
  <c r="J2970" i="1"/>
  <c r="J2958" i="1"/>
  <c r="J2946" i="1"/>
  <c r="J2934" i="1"/>
  <c r="J2922" i="1"/>
  <c r="J2910" i="1"/>
  <c r="J2898" i="1"/>
  <c r="J2886" i="1"/>
  <c r="J2874" i="1"/>
  <c r="J2862" i="1"/>
  <c r="J2850" i="1"/>
  <c r="J2838" i="1"/>
  <c r="J2826" i="1"/>
  <c r="J2814" i="1"/>
  <c r="J2802" i="1"/>
  <c r="J2790" i="1"/>
  <c r="J2778" i="1"/>
  <c r="J2766" i="1"/>
  <c r="J2754" i="1"/>
  <c r="J2742" i="1"/>
  <c r="J2730" i="1"/>
  <c r="J2718" i="1"/>
  <c r="J2706" i="1"/>
  <c r="J2694" i="1"/>
  <c r="J2682" i="1"/>
  <c r="J2670" i="1"/>
  <c r="J2658" i="1"/>
  <c r="J2646" i="1"/>
  <c r="J2634" i="1"/>
  <c r="J2622" i="1"/>
  <c r="J2610" i="1"/>
  <c r="J2598" i="1"/>
  <c r="J2586" i="1"/>
  <c r="J2574" i="1"/>
  <c r="J2562" i="1"/>
  <c r="J2550" i="1"/>
  <c r="J2538" i="1"/>
  <c r="J2526" i="1"/>
  <c r="J2514" i="1"/>
  <c r="J2502" i="1"/>
  <c r="J2490" i="1"/>
  <c r="J2478" i="1"/>
  <c r="J2466" i="1"/>
  <c r="J2454" i="1"/>
  <c r="J2442" i="1"/>
  <c r="J2430" i="1"/>
  <c r="J2418" i="1"/>
  <c r="J2406" i="1"/>
  <c r="J2394" i="1"/>
  <c r="J2382" i="1"/>
  <c r="J2370" i="1"/>
  <c r="J2358" i="1"/>
  <c r="J2346" i="1"/>
  <c r="J2334" i="1"/>
  <c r="J2322" i="1"/>
  <c r="J2310" i="1"/>
  <c r="J2298" i="1"/>
  <c r="J2286" i="1"/>
  <c r="J2274" i="1"/>
  <c r="J2262" i="1"/>
  <c r="J2250" i="1"/>
  <c r="J2238" i="1"/>
  <c r="J2226" i="1"/>
  <c r="J2214" i="1"/>
  <c r="J2202" i="1"/>
  <c r="J2190" i="1"/>
  <c r="J2178" i="1"/>
  <c r="J2166" i="1"/>
  <c r="J2154" i="1"/>
  <c r="J2142" i="1"/>
  <c r="J2130" i="1"/>
  <c r="J2118" i="1"/>
  <c r="J2106" i="1"/>
  <c r="J2094" i="1"/>
  <c r="J2082" i="1"/>
  <c r="J2070" i="1"/>
  <c r="J2058" i="1"/>
  <c r="J2046" i="1"/>
  <c r="J2034" i="1"/>
  <c r="J2022" i="1"/>
  <c r="J2010" i="1"/>
  <c r="J1998" i="1"/>
  <c r="J1986" i="1"/>
  <c r="J1974" i="1"/>
  <c r="J1962" i="1"/>
  <c r="J1950" i="1"/>
  <c r="J1938" i="1"/>
  <c r="J1926" i="1"/>
  <c r="J1914" i="1"/>
  <c r="J1902" i="1"/>
  <c r="J1890" i="1"/>
  <c r="J1878" i="1"/>
  <c r="J1866" i="1"/>
  <c r="J1854" i="1"/>
  <c r="J1842" i="1"/>
  <c r="J1830" i="1"/>
  <c r="J1818" i="1"/>
  <c r="J1806" i="1"/>
  <c r="J1794" i="1"/>
  <c r="J1782" i="1"/>
  <c r="J1770" i="1"/>
  <c r="J1758" i="1"/>
  <c r="J1746" i="1"/>
  <c r="J1734" i="1"/>
  <c r="J1722" i="1"/>
  <c r="J1710" i="1"/>
  <c r="J1698" i="1"/>
  <c r="J1686" i="1"/>
  <c r="J1674" i="1"/>
  <c r="J1662" i="1"/>
  <c r="J1650" i="1"/>
  <c r="J1638" i="1"/>
  <c r="J1626" i="1"/>
  <c r="J1614" i="1"/>
  <c r="J1602" i="1"/>
  <c r="J1590" i="1"/>
  <c r="J1578" i="1"/>
  <c r="J1566" i="1"/>
  <c r="J1554" i="1"/>
  <c r="J1542" i="1"/>
  <c r="J1530" i="1"/>
  <c r="J1518" i="1"/>
  <c r="J1506" i="1"/>
  <c r="J1494" i="1"/>
  <c r="J1482" i="1"/>
  <c r="J1470" i="1"/>
  <c r="J1458" i="1"/>
  <c r="J1446" i="1"/>
  <c r="J1434" i="1"/>
  <c r="J1422" i="1"/>
  <c r="J1410" i="1"/>
  <c r="J1398" i="1"/>
  <c r="J1386" i="1"/>
  <c r="J1374" i="1"/>
  <c r="J1362" i="1"/>
  <c r="J1350" i="1"/>
  <c r="J1338" i="1"/>
  <c r="J1326" i="1"/>
  <c r="J1314" i="1"/>
  <c r="J1302" i="1"/>
  <c r="J1290" i="1"/>
  <c r="J1278" i="1"/>
  <c r="J1266" i="1"/>
  <c r="J1254" i="1"/>
  <c r="J1242" i="1"/>
  <c r="J1230" i="1"/>
  <c r="J1218" i="1"/>
  <c r="J1206" i="1"/>
  <c r="J1194" i="1"/>
  <c r="J1182" i="1"/>
  <c r="J1170" i="1"/>
  <c r="J1158" i="1"/>
  <c r="J1146" i="1"/>
  <c r="J1134" i="1"/>
  <c r="J1122" i="1"/>
  <c r="J1110" i="1"/>
  <c r="J1098" i="1"/>
  <c r="J1086" i="1"/>
  <c r="J1074" i="1"/>
  <c r="J1062" i="1"/>
  <c r="J1050" i="1"/>
  <c r="J1038" i="1"/>
  <c r="J1026" i="1"/>
  <c r="J1014" i="1"/>
  <c r="J1002" i="1"/>
  <c r="J990" i="1"/>
  <c r="J978" i="1"/>
  <c r="J966" i="1"/>
  <c r="J954" i="1"/>
  <c r="J942" i="1"/>
  <c r="J930" i="1"/>
  <c r="J918" i="1"/>
  <c r="J906" i="1"/>
  <c r="J894" i="1"/>
  <c r="J882" i="1"/>
  <c r="J870" i="1"/>
  <c r="J858" i="1"/>
  <c r="J846" i="1"/>
  <c r="J834" i="1"/>
  <c r="J822" i="1"/>
  <c r="J810" i="1"/>
  <c r="J798" i="1"/>
  <c r="J786" i="1"/>
  <c r="J774" i="1"/>
  <c r="J762" i="1"/>
  <c r="J750" i="1"/>
  <c r="J738" i="1"/>
  <c r="J726" i="1"/>
  <c r="J714" i="1"/>
  <c r="J702" i="1"/>
  <c r="J690" i="1"/>
  <c r="J678" i="1"/>
  <c r="J666" i="1"/>
  <c r="J654" i="1"/>
  <c r="J642" i="1"/>
  <c r="J630" i="1"/>
  <c r="J618" i="1"/>
  <c r="J606" i="1"/>
  <c r="J594" i="1"/>
  <c r="J582" i="1"/>
  <c r="J570" i="1"/>
  <c r="J558" i="1"/>
  <c r="J546" i="1"/>
  <c r="J534" i="1"/>
  <c r="J522" i="1"/>
  <c r="J510" i="1"/>
  <c r="J498" i="1"/>
  <c r="J486" i="1"/>
  <c r="J474" i="1"/>
  <c r="J462" i="1"/>
  <c r="J450" i="1"/>
  <c r="J438" i="1"/>
  <c r="J426" i="1"/>
  <c r="J414" i="1"/>
  <c r="J402" i="1"/>
  <c r="J390" i="1"/>
  <c r="J378" i="1"/>
  <c r="J366" i="1"/>
  <c r="J354" i="1"/>
  <c r="J342" i="1"/>
  <c r="J330" i="1"/>
  <c r="J318" i="1"/>
  <c r="J306" i="1"/>
  <c r="J294" i="1"/>
  <c r="J282" i="1"/>
  <c r="J270" i="1"/>
  <c r="J258" i="1"/>
  <c r="J246" i="1"/>
  <c r="J234" i="1"/>
  <c r="J222" i="1"/>
  <c r="J210" i="1"/>
  <c r="J198" i="1"/>
  <c r="J186" i="1"/>
  <c r="J174" i="1"/>
  <c r="J162" i="1"/>
  <c r="J150" i="1"/>
  <c r="J138" i="1"/>
  <c r="J126" i="1"/>
  <c r="J114" i="1"/>
  <c r="J102" i="1"/>
  <c r="J90" i="1"/>
  <c r="J78" i="1"/>
  <c r="J65" i="1"/>
  <c r="J3089" i="1"/>
  <c r="J3077" i="1"/>
  <c r="J3065" i="1"/>
  <c r="J3053" i="1"/>
  <c r="J3041" i="1"/>
  <c r="J3029" i="1"/>
  <c r="J3017" i="1"/>
  <c r="J3005" i="1"/>
  <c r="J2993" i="1"/>
  <c r="J2981" i="1"/>
  <c r="J2969" i="1"/>
  <c r="J2957" i="1"/>
  <c r="J2945" i="1"/>
  <c r="J2933" i="1"/>
  <c r="J2921" i="1"/>
  <c r="J2909" i="1"/>
  <c r="J2897" i="1"/>
  <c r="J2885" i="1"/>
  <c r="J2873" i="1"/>
  <c r="J2861" i="1"/>
  <c r="J2849" i="1"/>
  <c r="J2837" i="1"/>
  <c r="J2825" i="1"/>
  <c r="J2813" i="1"/>
  <c r="J2801" i="1"/>
  <c r="J2789" i="1"/>
  <c r="J2777" i="1"/>
  <c r="J2765" i="1"/>
  <c r="J2753" i="1"/>
  <c r="J2741" i="1"/>
  <c r="J2729" i="1"/>
  <c r="J2717" i="1"/>
  <c r="J2705" i="1"/>
  <c r="J2693" i="1"/>
  <c r="J2681" i="1"/>
  <c r="J2669" i="1"/>
  <c r="J2657" i="1"/>
  <c r="J2645" i="1"/>
  <c r="J2633" i="1"/>
  <c r="J2621" i="1"/>
  <c r="J2609" i="1"/>
  <c r="J2597" i="1"/>
  <c r="J2585" i="1"/>
  <c r="J2573" i="1"/>
  <c r="J2561" i="1"/>
  <c r="J2549" i="1"/>
  <c r="J2537" i="1"/>
  <c r="J2525" i="1"/>
  <c r="J2513" i="1"/>
  <c r="J2501" i="1"/>
  <c r="J2489" i="1"/>
  <c r="J2477" i="1"/>
  <c r="J2465" i="1"/>
  <c r="J2453" i="1"/>
  <c r="J2441" i="1"/>
  <c r="J2429" i="1"/>
  <c r="J2417" i="1"/>
  <c r="J2405" i="1"/>
  <c r="J2393" i="1"/>
  <c r="J2381" i="1"/>
  <c r="J2369" i="1"/>
  <c r="J2357" i="1"/>
  <c r="J2345" i="1"/>
  <c r="J2333" i="1"/>
  <c r="J2321" i="1"/>
  <c r="J2309" i="1"/>
  <c r="J2297" i="1"/>
  <c r="J2285" i="1"/>
  <c r="J2273" i="1"/>
  <c r="J2261" i="1"/>
  <c r="J2249" i="1"/>
  <c r="J2237" i="1"/>
  <c r="J2225" i="1"/>
  <c r="J2213" i="1"/>
  <c r="J2201" i="1"/>
  <c r="J2189" i="1"/>
  <c r="J2177" i="1"/>
  <c r="J2165" i="1"/>
  <c r="J2153" i="1"/>
  <c r="J2141" i="1"/>
  <c r="J2129" i="1"/>
  <c r="J2117" i="1"/>
  <c r="J2105" i="1"/>
  <c r="J2093" i="1"/>
  <c r="J2081" i="1"/>
  <c r="J2069" i="1"/>
  <c r="J2057" i="1"/>
  <c r="J2045" i="1"/>
  <c r="J2033" i="1"/>
  <c r="J2021" i="1"/>
  <c r="J2009" i="1"/>
  <c r="J1997" i="1"/>
  <c r="J1985" i="1"/>
  <c r="J1973" i="1"/>
  <c r="J1961" i="1"/>
  <c r="J1949" i="1"/>
  <c r="J1937" i="1"/>
  <c r="J1925" i="1"/>
  <c r="J1913" i="1"/>
  <c r="J1901" i="1"/>
  <c r="J1889" i="1"/>
  <c r="J1877" i="1"/>
  <c r="J1865" i="1"/>
  <c r="J1853" i="1"/>
  <c r="J1841" i="1"/>
  <c r="J1829" i="1"/>
  <c r="J1817" i="1"/>
  <c r="J1805" i="1"/>
  <c r="J1793" i="1"/>
  <c r="J1781" i="1"/>
  <c r="J1769" i="1"/>
  <c r="J1757" i="1"/>
  <c r="J1745" i="1"/>
  <c r="J1733" i="1"/>
  <c r="J1721" i="1"/>
  <c r="J1709" i="1"/>
  <c r="J1697" i="1"/>
  <c r="J1685" i="1"/>
  <c r="J1673" i="1"/>
  <c r="J1661" i="1"/>
  <c r="J1649" i="1"/>
  <c r="J1637" i="1"/>
  <c r="J1625" i="1"/>
  <c r="J1613" i="1"/>
  <c r="J1601" i="1"/>
  <c r="J1589" i="1"/>
  <c r="J1577" i="1"/>
  <c r="J1565" i="1"/>
  <c r="J1553" i="1"/>
  <c r="J1541" i="1"/>
  <c r="J1529" i="1"/>
  <c r="J1517" i="1"/>
  <c r="J1505" i="1"/>
  <c r="J1493" i="1"/>
  <c r="J1481" i="1"/>
  <c r="J1469" i="1"/>
  <c r="J1457" i="1"/>
  <c r="J1445" i="1"/>
  <c r="J1433" i="1"/>
  <c r="J1421" i="1"/>
  <c r="J1409" i="1"/>
  <c r="J1397" i="1"/>
  <c r="J1385" i="1"/>
  <c r="J1373" i="1"/>
  <c r="J1361" i="1"/>
  <c r="J1349" i="1"/>
  <c r="J1337" i="1"/>
  <c r="J1325" i="1"/>
  <c r="J1313" i="1"/>
  <c r="J1301" i="1"/>
  <c r="J1289" i="1"/>
  <c r="J1277" i="1"/>
  <c r="J1265" i="1"/>
  <c r="J1253" i="1"/>
  <c r="J1241" i="1"/>
  <c r="J1229" i="1"/>
  <c r="J1217" i="1"/>
  <c r="J1205" i="1"/>
  <c r="J1193" i="1"/>
  <c r="J1181" i="1"/>
  <c r="J1169" i="1"/>
  <c r="J1157" i="1"/>
  <c r="J1145" i="1"/>
  <c r="J1133" i="1"/>
  <c r="J1121" i="1"/>
  <c r="J1109" i="1"/>
  <c r="J1097" i="1"/>
  <c r="J1085" i="1"/>
  <c r="J1073" i="1"/>
  <c r="J1061" i="1"/>
  <c r="J1049" i="1"/>
  <c r="J1037" i="1"/>
  <c r="J1025" i="1"/>
  <c r="J1013" i="1"/>
  <c r="J1001" i="1"/>
  <c r="J989" i="1"/>
  <c r="J977" i="1"/>
  <c r="J965" i="1"/>
  <c r="J953" i="1"/>
  <c r="J941" i="1"/>
  <c r="J929" i="1"/>
  <c r="J917" i="1"/>
  <c r="J905" i="1"/>
  <c r="J893" i="1"/>
  <c r="J881" i="1"/>
  <c r="J869" i="1"/>
  <c r="J857" i="1"/>
  <c r="J845" i="1"/>
  <c r="J833" i="1"/>
  <c r="J821" i="1"/>
  <c r="J809" i="1"/>
  <c r="J797" i="1"/>
  <c r="J785" i="1"/>
  <c r="J773" i="1"/>
  <c r="J761" i="1"/>
  <c r="J749" i="1"/>
  <c r="J737" i="1"/>
  <c r="J725" i="1"/>
  <c r="J713" i="1"/>
  <c r="J701" i="1"/>
  <c r="J689" i="1"/>
  <c r="J677" i="1"/>
  <c r="J665" i="1"/>
  <c r="J653" i="1"/>
  <c r="J641" i="1"/>
  <c r="J629" i="1"/>
  <c r="J617" i="1"/>
  <c r="J605" i="1"/>
  <c r="J593" i="1"/>
  <c r="J581" i="1"/>
  <c r="J569" i="1"/>
  <c r="J557" i="1"/>
  <c r="J545" i="1"/>
  <c r="J533" i="1"/>
  <c r="J521" i="1"/>
  <c r="J509" i="1"/>
  <c r="J497" i="1"/>
  <c r="J485" i="1"/>
  <c r="J473" i="1"/>
  <c r="J461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69" i="1"/>
  <c r="J257" i="1"/>
  <c r="J245" i="1"/>
  <c r="J233" i="1"/>
  <c r="J221" i="1"/>
  <c r="J209" i="1"/>
  <c r="J197" i="1"/>
  <c r="J185" i="1"/>
  <c r="J173" i="1"/>
  <c r="J161" i="1"/>
  <c r="J149" i="1"/>
  <c r="J137" i="1"/>
  <c r="J125" i="1"/>
  <c r="J113" i="1"/>
  <c r="J101" i="1"/>
  <c r="J89" i="1"/>
  <c r="J77" i="1"/>
  <c r="J64" i="1"/>
  <c r="J3100" i="1"/>
  <c r="J3088" i="1"/>
  <c r="J3076" i="1"/>
  <c r="J3064" i="1"/>
  <c r="J3052" i="1"/>
  <c r="J3040" i="1"/>
  <c r="J3028" i="1"/>
  <c r="J3016" i="1"/>
  <c r="J3004" i="1"/>
  <c r="J2992" i="1"/>
  <c r="J2980" i="1"/>
  <c r="J2968" i="1"/>
  <c r="J2956" i="1"/>
  <c r="J2944" i="1"/>
  <c r="J2932" i="1"/>
  <c r="J2920" i="1"/>
  <c r="J2908" i="1"/>
  <c r="J2896" i="1"/>
  <c r="J2884" i="1"/>
  <c r="J2872" i="1"/>
  <c r="J2860" i="1"/>
  <c r="J2848" i="1"/>
  <c r="J2836" i="1"/>
  <c r="J2824" i="1"/>
  <c r="J2812" i="1"/>
  <c r="J2800" i="1"/>
  <c r="J2788" i="1"/>
  <c r="J2776" i="1"/>
  <c r="J2764" i="1"/>
  <c r="J2752" i="1"/>
  <c r="J2740" i="1"/>
  <c r="J2728" i="1"/>
  <c r="J2716" i="1"/>
  <c r="J2704" i="1"/>
  <c r="J2692" i="1"/>
  <c r="J2680" i="1"/>
  <c r="J2668" i="1"/>
  <c r="J2656" i="1"/>
  <c r="J2644" i="1"/>
  <c r="J2632" i="1"/>
  <c r="J2620" i="1"/>
  <c r="J2608" i="1"/>
  <c r="J2596" i="1"/>
  <c r="J2584" i="1"/>
  <c r="J2572" i="1"/>
  <c r="J2560" i="1"/>
  <c r="J2548" i="1"/>
  <c r="J2536" i="1"/>
  <c r="J2524" i="1"/>
  <c r="J2512" i="1"/>
  <c r="J2500" i="1"/>
  <c r="J2488" i="1"/>
  <c r="J2476" i="1"/>
  <c r="J2464" i="1"/>
  <c r="J2452" i="1"/>
  <c r="J2440" i="1"/>
  <c r="J2428" i="1"/>
  <c r="J2416" i="1"/>
  <c r="J2404" i="1"/>
  <c r="J2392" i="1"/>
  <c r="J2380" i="1"/>
  <c r="J2368" i="1"/>
  <c r="J2356" i="1"/>
  <c r="J2344" i="1"/>
  <c r="J2332" i="1"/>
  <c r="J2320" i="1"/>
  <c r="J2308" i="1"/>
  <c r="J2296" i="1"/>
  <c r="J2284" i="1"/>
  <c r="J2272" i="1"/>
  <c r="J2260" i="1"/>
  <c r="J2248" i="1"/>
  <c r="J2236" i="1"/>
  <c r="J2224" i="1"/>
  <c r="J2212" i="1"/>
  <c r="J2200" i="1"/>
  <c r="J2188" i="1"/>
  <c r="J2176" i="1"/>
  <c r="J2164" i="1"/>
  <c r="J2152" i="1"/>
  <c r="J2140" i="1"/>
  <c r="J2128" i="1"/>
  <c r="J2116" i="1"/>
  <c r="J2104" i="1"/>
  <c r="J2092" i="1"/>
  <c r="J2080" i="1"/>
  <c r="J2068" i="1"/>
  <c r="J2056" i="1"/>
  <c r="J2044" i="1"/>
  <c r="J2032" i="1"/>
  <c r="J2020" i="1"/>
  <c r="J2008" i="1"/>
  <c r="J1996" i="1"/>
  <c r="J1984" i="1"/>
  <c r="J1972" i="1"/>
  <c r="J1960" i="1"/>
  <c r="J1948" i="1"/>
  <c r="J1936" i="1"/>
  <c r="J1924" i="1"/>
  <c r="J1912" i="1"/>
  <c r="J1900" i="1"/>
  <c r="J1888" i="1"/>
  <c r="J1876" i="1"/>
  <c r="J1864" i="1"/>
  <c r="J1852" i="1"/>
  <c r="J1840" i="1"/>
  <c r="J1828" i="1"/>
  <c r="J1816" i="1"/>
  <c r="J1804" i="1"/>
  <c r="J1792" i="1"/>
  <c r="J1780" i="1"/>
  <c r="J1768" i="1"/>
  <c r="J1756" i="1"/>
  <c r="J1744" i="1"/>
  <c r="J1732" i="1"/>
  <c r="J1720" i="1"/>
  <c r="J1708" i="1"/>
  <c r="J1696" i="1"/>
  <c r="J1684" i="1"/>
  <c r="J1672" i="1"/>
  <c r="J1660" i="1"/>
  <c r="J1648" i="1"/>
  <c r="J1636" i="1"/>
  <c r="J1624" i="1"/>
  <c r="J1612" i="1"/>
  <c r="J1600" i="1"/>
  <c r="J1588" i="1"/>
  <c r="J1576" i="1"/>
  <c r="J1564" i="1"/>
  <c r="J1552" i="1"/>
  <c r="J1540" i="1"/>
  <c r="J1528" i="1"/>
  <c r="J1516" i="1"/>
  <c r="J1504" i="1"/>
  <c r="J1492" i="1"/>
  <c r="J1480" i="1"/>
  <c r="J1468" i="1"/>
  <c r="J1456" i="1"/>
  <c r="J1444" i="1"/>
  <c r="J1432" i="1"/>
  <c r="J1420" i="1"/>
  <c r="J1408" i="1"/>
  <c r="J1396" i="1"/>
  <c r="J1384" i="1"/>
  <c r="J1372" i="1"/>
  <c r="J1360" i="1"/>
  <c r="J1348" i="1"/>
  <c r="J1336" i="1"/>
  <c r="J1324" i="1"/>
  <c r="J1312" i="1"/>
  <c r="J1300" i="1"/>
  <c r="J1288" i="1"/>
  <c r="J1276" i="1"/>
  <c r="J1264" i="1"/>
  <c r="J1252" i="1"/>
  <c r="J1240" i="1"/>
  <c r="J1228" i="1"/>
  <c r="J1216" i="1"/>
  <c r="J1204" i="1"/>
  <c r="J1192" i="1"/>
  <c r="J1180" i="1"/>
  <c r="J1168" i="1"/>
  <c r="J1156" i="1"/>
  <c r="J1144" i="1"/>
  <c r="J1132" i="1"/>
  <c r="J1120" i="1"/>
  <c r="J1108" i="1"/>
  <c r="J1096" i="1"/>
  <c r="J1084" i="1"/>
  <c r="J1072" i="1"/>
  <c r="J1060" i="1"/>
  <c r="J1048" i="1"/>
  <c r="J1036" i="1"/>
  <c r="J1024" i="1"/>
  <c r="J1012" i="1"/>
  <c r="J1000" i="1"/>
  <c r="J988" i="1"/>
  <c r="J976" i="1"/>
  <c r="J964" i="1"/>
  <c r="J952" i="1"/>
  <c r="J940" i="1"/>
  <c r="J928" i="1"/>
  <c r="J916" i="1"/>
  <c r="J904" i="1"/>
  <c r="J892" i="1"/>
  <c r="J880" i="1"/>
  <c r="J868" i="1"/>
  <c r="J856" i="1"/>
  <c r="J844" i="1"/>
  <c r="J832" i="1"/>
  <c r="J820" i="1"/>
  <c r="J808" i="1"/>
  <c r="J796" i="1"/>
  <c r="J784" i="1"/>
  <c r="J772" i="1"/>
  <c r="J760" i="1"/>
  <c r="J748" i="1"/>
  <c r="J736" i="1"/>
  <c r="J724" i="1"/>
  <c r="J712" i="1"/>
  <c r="J700" i="1"/>
  <c r="J688" i="1"/>
  <c r="J676" i="1"/>
  <c r="J664" i="1"/>
  <c r="J652" i="1"/>
  <c r="J640" i="1"/>
  <c r="J628" i="1"/>
  <c r="J616" i="1"/>
  <c r="J604" i="1"/>
  <c r="J592" i="1"/>
  <c r="J580" i="1"/>
  <c r="J568" i="1"/>
  <c r="J556" i="1"/>
  <c r="J544" i="1"/>
  <c r="J532" i="1"/>
  <c r="J520" i="1"/>
  <c r="J508" i="1"/>
  <c r="J496" i="1"/>
  <c r="J484" i="1"/>
  <c r="J472" i="1"/>
  <c r="J460" i="1"/>
  <c r="J448" i="1"/>
  <c r="J436" i="1"/>
  <c r="J424" i="1"/>
  <c r="J412" i="1"/>
  <c r="J400" i="1"/>
  <c r="J388" i="1"/>
  <c r="J376" i="1"/>
  <c r="J364" i="1"/>
  <c r="J352" i="1"/>
  <c r="J340" i="1"/>
  <c r="J328" i="1"/>
  <c r="J316" i="1"/>
  <c r="J304" i="1"/>
  <c r="J292" i="1"/>
  <c r="J280" i="1"/>
  <c r="J268" i="1"/>
  <c r="J256" i="1"/>
  <c r="J244" i="1"/>
  <c r="J232" i="1"/>
  <c r="J220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3" i="1"/>
  <c r="J3099" i="1"/>
  <c r="J3087" i="1"/>
  <c r="J3075" i="1"/>
  <c r="J3063" i="1"/>
  <c r="J3051" i="1"/>
  <c r="J3039" i="1"/>
  <c r="J3027" i="1"/>
  <c r="J3015" i="1"/>
  <c r="J3003" i="1"/>
  <c r="J2991" i="1"/>
  <c r="J2979" i="1"/>
  <c r="J2967" i="1"/>
  <c r="J2955" i="1"/>
  <c r="J2943" i="1"/>
  <c r="J2931" i="1"/>
  <c r="J2919" i="1"/>
  <c r="J2907" i="1"/>
  <c r="J2895" i="1"/>
  <c r="J2883" i="1"/>
  <c r="J2871" i="1"/>
  <c r="J2859" i="1"/>
  <c r="J2847" i="1"/>
  <c r="J2835" i="1"/>
  <c r="J2823" i="1"/>
  <c r="J2811" i="1"/>
  <c r="J2799" i="1"/>
  <c r="J2787" i="1"/>
  <c r="J2775" i="1"/>
  <c r="J2763" i="1"/>
  <c r="J2751" i="1"/>
  <c r="J2739" i="1"/>
  <c r="J2727" i="1"/>
  <c r="J2715" i="1"/>
  <c r="J2703" i="1"/>
  <c r="J2691" i="1"/>
  <c r="J2679" i="1"/>
  <c r="J2667" i="1"/>
  <c r="J2655" i="1"/>
  <c r="J2643" i="1"/>
  <c r="J2631" i="1"/>
  <c r="J2619" i="1"/>
  <c r="J2607" i="1"/>
  <c r="J2595" i="1"/>
  <c r="J2583" i="1"/>
  <c r="J2571" i="1"/>
  <c r="J2559" i="1"/>
  <c r="J2547" i="1"/>
  <c r="J2535" i="1"/>
  <c r="J2523" i="1"/>
  <c r="J2511" i="1"/>
  <c r="J2499" i="1"/>
  <c r="J2487" i="1"/>
  <c r="J2475" i="1"/>
  <c r="J2463" i="1"/>
  <c r="J2451" i="1"/>
  <c r="J2439" i="1"/>
  <c r="J2427" i="1"/>
  <c r="J2415" i="1"/>
  <c r="J2403" i="1"/>
  <c r="J2391" i="1"/>
  <c r="J2379" i="1"/>
  <c r="J2367" i="1"/>
  <c r="J2355" i="1"/>
  <c r="J2343" i="1"/>
  <c r="J2331" i="1"/>
  <c r="J2319" i="1"/>
  <c r="J2307" i="1"/>
  <c r="J2295" i="1"/>
  <c r="J2283" i="1"/>
  <c r="J2271" i="1"/>
  <c r="J2259" i="1"/>
  <c r="J2247" i="1"/>
  <c r="J2235" i="1"/>
  <c r="J2223" i="1"/>
  <c r="J2211" i="1"/>
  <c r="J2199" i="1"/>
  <c r="J2187" i="1"/>
  <c r="J2175" i="1"/>
  <c r="J2163" i="1"/>
  <c r="J2151" i="1"/>
  <c r="J2139" i="1"/>
  <c r="J2127" i="1"/>
  <c r="J2115" i="1"/>
  <c r="J2103" i="1"/>
  <c r="J2091" i="1"/>
  <c r="J2079" i="1"/>
  <c r="J2067" i="1"/>
  <c r="J2055" i="1"/>
  <c r="J2043" i="1"/>
  <c r="J2031" i="1"/>
  <c r="J2019" i="1"/>
  <c r="J2007" i="1"/>
  <c r="J1995" i="1"/>
  <c r="J1983" i="1"/>
  <c r="J1971" i="1"/>
  <c r="J1959" i="1"/>
  <c r="J1947" i="1"/>
  <c r="J1935" i="1"/>
  <c r="J1923" i="1"/>
  <c r="J1911" i="1"/>
  <c r="J1899" i="1"/>
  <c r="J1887" i="1"/>
  <c r="J1875" i="1"/>
  <c r="J1863" i="1"/>
  <c r="J1851" i="1"/>
  <c r="J1839" i="1"/>
  <c r="J1827" i="1"/>
  <c r="J1815" i="1"/>
  <c r="J1803" i="1"/>
  <c r="J1791" i="1"/>
  <c r="J1779" i="1"/>
  <c r="J1767" i="1"/>
  <c r="J1755" i="1"/>
  <c r="J1743" i="1"/>
  <c r="J1731" i="1"/>
  <c r="J1719" i="1"/>
  <c r="J1707" i="1"/>
  <c r="J1695" i="1"/>
  <c r="J1683" i="1"/>
  <c r="J1671" i="1"/>
  <c r="J1659" i="1"/>
  <c r="J1647" i="1"/>
  <c r="J1635" i="1"/>
  <c r="J1623" i="1"/>
  <c r="J1611" i="1"/>
  <c r="J1599" i="1"/>
  <c r="J1587" i="1"/>
  <c r="J1575" i="1"/>
  <c r="J1563" i="1"/>
  <c r="J1551" i="1"/>
  <c r="J1539" i="1"/>
  <c r="J1527" i="1"/>
  <c r="J1515" i="1"/>
  <c r="J1503" i="1"/>
  <c r="J1491" i="1"/>
  <c r="J1479" i="1"/>
  <c r="J1467" i="1"/>
  <c r="J1455" i="1"/>
  <c r="J1443" i="1"/>
  <c r="J1431" i="1"/>
  <c r="J1419" i="1"/>
  <c r="J1407" i="1"/>
  <c r="J1395" i="1"/>
  <c r="J1383" i="1"/>
  <c r="J1371" i="1"/>
  <c r="J1359" i="1"/>
  <c r="J1347" i="1"/>
  <c r="J1335" i="1"/>
  <c r="J1323" i="1"/>
  <c r="J1311" i="1"/>
  <c r="J1299" i="1"/>
  <c r="J1287" i="1"/>
  <c r="J1275" i="1"/>
  <c r="J1263" i="1"/>
  <c r="J1251" i="1"/>
  <c r="J1239" i="1"/>
  <c r="J1227" i="1"/>
  <c r="J1215" i="1"/>
  <c r="J1203" i="1"/>
  <c r="J1191" i="1"/>
  <c r="J1179" i="1"/>
  <c r="J1167" i="1"/>
  <c r="J1155" i="1"/>
  <c r="J1143" i="1"/>
  <c r="J1131" i="1"/>
  <c r="J1119" i="1"/>
  <c r="J1107" i="1"/>
  <c r="J1095" i="1"/>
  <c r="J1083" i="1"/>
  <c r="J1071" i="1"/>
  <c r="J1059" i="1"/>
  <c r="J1047" i="1"/>
  <c r="J1035" i="1"/>
  <c r="J1023" i="1"/>
  <c r="J1011" i="1"/>
  <c r="J999" i="1"/>
  <c r="J987" i="1"/>
  <c r="J975" i="1"/>
  <c r="J963" i="1"/>
  <c r="J951" i="1"/>
  <c r="J939" i="1"/>
  <c r="J927" i="1"/>
  <c r="J915" i="1"/>
  <c r="J903" i="1"/>
  <c r="J891" i="1"/>
  <c r="J879" i="1"/>
  <c r="J867" i="1"/>
  <c r="J855" i="1"/>
  <c r="J843" i="1"/>
  <c r="J831" i="1"/>
  <c r="J819" i="1"/>
  <c r="J807" i="1"/>
  <c r="J795" i="1"/>
  <c r="J783" i="1"/>
  <c r="J771" i="1"/>
  <c r="J759" i="1"/>
  <c r="J747" i="1"/>
  <c r="J735" i="1"/>
  <c r="J723" i="1"/>
  <c r="J711" i="1"/>
  <c r="J699" i="1"/>
  <c r="J687" i="1"/>
  <c r="J675" i="1"/>
  <c r="J663" i="1"/>
  <c r="J651" i="1"/>
  <c r="J639" i="1"/>
  <c r="J627" i="1"/>
  <c r="J615" i="1"/>
  <c r="J603" i="1"/>
  <c r="J591" i="1"/>
  <c r="J579" i="1"/>
  <c r="J567" i="1"/>
  <c r="J555" i="1"/>
  <c r="J543" i="1"/>
  <c r="J531" i="1"/>
  <c r="J519" i="1"/>
  <c r="J507" i="1"/>
  <c r="J495" i="1"/>
  <c r="J483" i="1"/>
  <c r="J471" i="1"/>
  <c r="J459" i="1"/>
  <c r="J447" i="1"/>
  <c r="J435" i="1"/>
  <c r="J423" i="1"/>
  <c r="J411" i="1"/>
  <c r="J399" i="1"/>
  <c r="J387" i="1"/>
  <c r="J375" i="1"/>
  <c r="J363" i="1"/>
  <c r="J351" i="1"/>
  <c r="J339" i="1"/>
  <c r="J327" i="1"/>
  <c r="J315" i="1"/>
  <c r="J303" i="1"/>
  <c r="J291" i="1"/>
  <c r="J279" i="1"/>
  <c r="J267" i="1"/>
  <c r="J255" i="1"/>
  <c r="J243" i="1"/>
  <c r="J231" i="1"/>
  <c r="J219" i="1"/>
  <c r="J207" i="1"/>
  <c r="J195" i="1"/>
  <c r="J183" i="1"/>
  <c r="J171" i="1"/>
  <c r="J159" i="1"/>
  <c r="J147" i="1"/>
  <c r="J135" i="1"/>
  <c r="J123" i="1"/>
  <c r="J111" i="1"/>
  <c r="J99" i="1"/>
  <c r="J87" i="1"/>
  <c r="J75" i="1"/>
  <c r="J62" i="1"/>
  <c r="J3086" i="1"/>
  <c r="J3074" i="1"/>
  <c r="J3062" i="1"/>
  <c r="J3050" i="1"/>
  <c r="J3038" i="1"/>
  <c r="J3026" i="1"/>
  <c r="J3014" i="1"/>
  <c r="J3002" i="1"/>
  <c r="J2990" i="1"/>
  <c r="J2978" i="1"/>
  <c r="J2966" i="1"/>
  <c r="J2954" i="1"/>
  <c r="J2942" i="1"/>
  <c r="J2930" i="1"/>
  <c r="J2918" i="1"/>
  <c r="J2906" i="1"/>
  <c r="J2894" i="1"/>
  <c r="J2882" i="1"/>
  <c r="J2870" i="1"/>
  <c r="J2858" i="1"/>
  <c r="J2846" i="1"/>
  <c r="J2834" i="1"/>
  <c r="J2822" i="1"/>
  <c r="J2810" i="1"/>
  <c r="J2798" i="1"/>
  <c r="J2786" i="1"/>
  <c r="J2774" i="1"/>
  <c r="J2762" i="1"/>
  <c r="J2750" i="1"/>
  <c r="J2738" i="1"/>
  <c r="J2726" i="1"/>
  <c r="J2714" i="1"/>
  <c r="J2702" i="1"/>
  <c r="J2690" i="1"/>
  <c r="J2678" i="1"/>
  <c r="J2666" i="1"/>
  <c r="J2654" i="1"/>
  <c r="J2642" i="1"/>
  <c r="J2630" i="1"/>
  <c r="J2618" i="1"/>
  <c r="J2606" i="1"/>
  <c r="J2594" i="1"/>
  <c r="J2582" i="1"/>
  <c r="J2570" i="1"/>
  <c r="J2558" i="1"/>
  <c r="J2546" i="1"/>
  <c r="J2534" i="1"/>
  <c r="J2522" i="1"/>
  <c r="J2510" i="1"/>
  <c r="J2498" i="1"/>
  <c r="J2486" i="1"/>
  <c r="J2474" i="1"/>
  <c r="J2462" i="1"/>
  <c r="J2450" i="1"/>
  <c r="J2438" i="1"/>
  <c r="J2426" i="1"/>
  <c r="J2414" i="1"/>
  <c r="J2402" i="1"/>
  <c r="J2390" i="1"/>
  <c r="J2378" i="1"/>
  <c r="J2366" i="1"/>
  <c r="J2354" i="1"/>
  <c r="J2342" i="1"/>
  <c r="J2330" i="1"/>
  <c r="J2318" i="1"/>
  <c r="J2306" i="1"/>
  <c r="J2294" i="1"/>
  <c r="J2282" i="1"/>
  <c r="J2270" i="1"/>
  <c r="J2258" i="1"/>
  <c r="J2246" i="1"/>
  <c r="J2234" i="1"/>
  <c r="J2222" i="1"/>
  <c r="J2210" i="1"/>
  <c r="J2198" i="1"/>
  <c r="J2186" i="1"/>
  <c r="J2174" i="1"/>
  <c r="J2162" i="1"/>
  <c r="J2150" i="1"/>
  <c r="J2138" i="1"/>
  <c r="J2126" i="1"/>
  <c r="J2114" i="1"/>
  <c r="J2102" i="1"/>
  <c r="J2090" i="1"/>
  <c r="J2078" i="1"/>
  <c r="J2066" i="1"/>
  <c r="J2054" i="1"/>
  <c r="J2042" i="1"/>
  <c r="J2030" i="1"/>
  <c r="J2018" i="1"/>
  <c r="J2006" i="1"/>
  <c r="J1994" i="1"/>
  <c r="J1982" i="1"/>
  <c r="J1970" i="1"/>
  <c r="J1958" i="1"/>
  <c r="J1946" i="1"/>
  <c r="J1934" i="1"/>
  <c r="J1922" i="1"/>
  <c r="J1910" i="1"/>
  <c r="J1898" i="1"/>
  <c r="J1886" i="1"/>
  <c r="J1874" i="1"/>
  <c r="J1862" i="1"/>
  <c r="J1850" i="1"/>
  <c r="J1838" i="1"/>
  <c r="J1826" i="1"/>
  <c r="J1814" i="1"/>
  <c r="J1802" i="1"/>
  <c r="J1790" i="1"/>
  <c r="J1778" i="1"/>
  <c r="J1766" i="1"/>
  <c r="J1754" i="1"/>
  <c r="J1742" i="1"/>
  <c r="J1730" i="1"/>
  <c r="J1718" i="1"/>
  <c r="J1706" i="1"/>
  <c r="J1694" i="1"/>
  <c r="J1682" i="1"/>
  <c r="J1670" i="1"/>
  <c r="J1658" i="1"/>
  <c r="J1646" i="1"/>
  <c r="J1634" i="1"/>
  <c r="J1622" i="1"/>
  <c r="J1610" i="1"/>
  <c r="J1598" i="1"/>
  <c r="J1586" i="1"/>
  <c r="J1574" i="1"/>
  <c r="J1562" i="1"/>
  <c r="J1550" i="1"/>
  <c r="J1538" i="1"/>
  <c r="J1526" i="1"/>
  <c r="J1514" i="1"/>
  <c r="J1502" i="1"/>
  <c r="J1490" i="1"/>
  <c r="J1478" i="1"/>
  <c r="J1466" i="1"/>
  <c r="J1454" i="1"/>
  <c r="J1442" i="1"/>
  <c r="J1430" i="1"/>
  <c r="J1418" i="1"/>
  <c r="J1406" i="1"/>
  <c r="J1394" i="1"/>
  <c r="J1382" i="1"/>
  <c r="J1370" i="1"/>
  <c r="J1358" i="1"/>
  <c r="J1346" i="1"/>
  <c r="J1334" i="1"/>
  <c r="J1322" i="1"/>
  <c r="J1310" i="1"/>
  <c r="J1298" i="1"/>
  <c r="J1286" i="1"/>
  <c r="J1274" i="1"/>
  <c r="J1262" i="1"/>
  <c r="J1250" i="1"/>
  <c r="J1238" i="1"/>
  <c r="J1226" i="1"/>
  <c r="J1214" i="1"/>
  <c r="J1202" i="1"/>
  <c r="J1190" i="1"/>
  <c r="J1178" i="1"/>
  <c r="J1166" i="1"/>
  <c r="J1154" i="1"/>
  <c r="J1142" i="1"/>
  <c r="J1130" i="1"/>
  <c r="J1118" i="1"/>
  <c r="J1106" i="1"/>
  <c r="J1094" i="1"/>
  <c r="J1082" i="1"/>
  <c r="J1070" i="1"/>
  <c r="J1058" i="1"/>
  <c r="J1046" i="1"/>
  <c r="J1034" i="1"/>
  <c r="J1022" i="1"/>
  <c r="J1010" i="1"/>
  <c r="J998" i="1"/>
  <c r="J986" i="1"/>
  <c r="J974" i="1"/>
  <c r="J962" i="1"/>
  <c r="J950" i="1"/>
  <c r="J938" i="1"/>
  <c r="J926" i="1"/>
  <c r="J914" i="1"/>
  <c r="J902" i="1"/>
  <c r="J890" i="1"/>
  <c r="J878" i="1"/>
  <c r="J866" i="1"/>
  <c r="J854" i="1"/>
  <c r="J842" i="1"/>
  <c r="J830" i="1"/>
  <c r="J818" i="1"/>
  <c r="J806" i="1"/>
  <c r="J794" i="1"/>
  <c r="J782" i="1"/>
  <c r="J770" i="1"/>
  <c r="J758" i="1"/>
  <c r="J746" i="1"/>
  <c r="J734" i="1"/>
  <c r="J722" i="1"/>
  <c r="J710" i="1"/>
  <c r="J698" i="1"/>
  <c r="J686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494" i="1"/>
  <c r="J482" i="1"/>
  <c r="J470" i="1"/>
  <c r="J458" i="1"/>
  <c r="J446" i="1"/>
  <c r="J434" i="1"/>
  <c r="J422" i="1"/>
  <c r="J410" i="1"/>
  <c r="J398" i="1"/>
  <c r="J386" i="1"/>
  <c r="J374" i="1"/>
  <c r="J362" i="1"/>
  <c r="J350" i="1"/>
  <c r="J338" i="1"/>
  <c r="J326" i="1"/>
  <c r="J314" i="1"/>
  <c r="J302" i="1"/>
  <c r="J290" i="1"/>
  <c r="J278" i="1"/>
  <c r="J266" i="1"/>
  <c r="J254" i="1"/>
  <c r="J242" i="1"/>
  <c r="J230" i="1"/>
  <c r="J218" i="1"/>
  <c r="J206" i="1"/>
  <c r="J194" i="1"/>
  <c r="J182" i="1"/>
  <c r="J170" i="1"/>
  <c r="J158" i="1"/>
  <c r="J146" i="1"/>
  <c r="J134" i="1"/>
  <c r="J122" i="1"/>
  <c r="J110" i="1"/>
  <c r="J98" i="1"/>
  <c r="J86" i="1"/>
  <c r="J74" i="1"/>
  <c r="J72" i="1"/>
  <c r="J3109" i="1"/>
  <c r="J3097" i="1"/>
  <c r="J3085" i="1"/>
  <c r="J3073" i="1"/>
  <c r="J3061" i="1"/>
  <c r="J3049" i="1"/>
  <c r="J3037" i="1"/>
  <c r="J3025" i="1"/>
  <c r="J3013" i="1"/>
  <c r="J3001" i="1"/>
  <c r="J2989" i="1"/>
  <c r="J2977" i="1"/>
  <c r="J2965" i="1"/>
  <c r="J2953" i="1"/>
  <c r="J2941" i="1"/>
  <c r="J2929" i="1"/>
  <c r="J2917" i="1"/>
  <c r="J2905" i="1"/>
  <c r="J2893" i="1"/>
  <c r="J2881" i="1"/>
  <c r="J2869" i="1"/>
  <c r="J2857" i="1"/>
  <c r="J2845" i="1"/>
  <c r="J2833" i="1"/>
  <c r="J2821" i="1"/>
  <c r="J2809" i="1"/>
  <c r="J2797" i="1"/>
  <c r="J2785" i="1"/>
  <c r="J2773" i="1"/>
  <c r="J2761" i="1"/>
  <c r="J2749" i="1"/>
  <c r="J2737" i="1"/>
  <c r="J2725" i="1"/>
  <c r="J2713" i="1"/>
  <c r="J2701" i="1"/>
  <c r="J2689" i="1"/>
  <c r="J2677" i="1"/>
  <c r="J2665" i="1"/>
  <c r="J2653" i="1"/>
  <c r="J2641" i="1"/>
  <c r="J2629" i="1"/>
  <c r="J2617" i="1"/>
  <c r="J2605" i="1"/>
  <c r="J2593" i="1"/>
  <c r="J2581" i="1"/>
  <c r="J2569" i="1"/>
  <c r="J2557" i="1"/>
  <c r="J2545" i="1"/>
  <c r="J2533" i="1"/>
  <c r="J2521" i="1"/>
  <c r="J2509" i="1"/>
  <c r="J2497" i="1"/>
  <c r="J2485" i="1"/>
  <c r="J2473" i="1"/>
  <c r="J2461" i="1"/>
  <c r="J2449" i="1"/>
  <c r="J2437" i="1"/>
  <c r="J2425" i="1"/>
  <c r="J2413" i="1"/>
  <c r="J2401" i="1"/>
  <c r="J2389" i="1"/>
  <c r="J2377" i="1"/>
  <c r="J2365" i="1"/>
  <c r="J2353" i="1"/>
  <c r="J2341" i="1"/>
  <c r="J2329" i="1"/>
  <c r="J2317" i="1"/>
  <c r="J2305" i="1"/>
  <c r="J2293" i="1"/>
  <c r="J2281" i="1"/>
  <c r="J2269" i="1"/>
  <c r="J2257" i="1"/>
  <c r="J2245" i="1"/>
  <c r="J2233" i="1"/>
  <c r="J2221" i="1"/>
  <c r="J2209" i="1"/>
  <c r="J2197" i="1"/>
  <c r="J2185" i="1"/>
  <c r="J2173" i="1"/>
  <c r="J2161" i="1"/>
  <c r="J2149" i="1"/>
  <c r="J2137" i="1"/>
  <c r="J2125" i="1"/>
  <c r="J2113" i="1"/>
  <c r="J2101" i="1"/>
  <c r="J2089" i="1"/>
  <c r="J2077" i="1"/>
  <c r="J2065" i="1"/>
  <c r="J2053" i="1"/>
  <c r="J2041" i="1"/>
  <c r="J2029" i="1"/>
  <c r="J2017" i="1"/>
  <c r="J2005" i="1"/>
  <c r="J1993" i="1"/>
  <c r="J1981" i="1"/>
  <c r="J1969" i="1"/>
  <c r="J1957" i="1"/>
  <c r="J1945" i="1"/>
  <c r="J1933" i="1"/>
  <c r="J1921" i="1"/>
  <c r="J1909" i="1"/>
  <c r="J1897" i="1"/>
  <c r="J1885" i="1"/>
  <c r="J1873" i="1"/>
  <c r="J1861" i="1"/>
  <c r="J1849" i="1"/>
  <c r="J1837" i="1"/>
  <c r="J1825" i="1"/>
  <c r="J1813" i="1"/>
  <c r="J1801" i="1"/>
  <c r="J1789" i="1"/>
  <c r="J1777" i="1"/>
  <c r="J1765" i="1"/>
  <c r="J1753" i="1"/>
  <c r="J1741" i="1"/>
  <c r="J1729" i="1"/>
  <c r="J1717" i="1"/>
  <c r="J1705" i="1"/>
  <c r="J1693" i="1"/>
  <c r="J1681" i="1"/>
  <c r="J1669" i="1"/>
  <c r="J1657" i="1"/>
  <c r="J1645" i="1"/>
  <c r="J1633" i="1"/>
  <c r="J1621" i="1"/>
  <c r="J1609" i="1"/>
  <c r="J1597" i="1"/>
  <c r="J1585" i="1"/>
  <c r="J1573" i="1"/>
  <c r="J1561" i="1"/>
  <c r="J1549" i="1"/>
  <c r="J1537" i="1"/>
  <c r="J1525" i="1"/>
  <c r="J1513" i="1"/>
  <c r="J1501" i="1"/>
  <c r="J1489" i="1"/>
  <c r="J1477" i="1"/>
  <c r="J1465" i="1"/>
  <c r="J1453" i="1"/>
  <c r="J1441" i="1"/>
  <c r="J1429" i="1"/>
  <c r="J1417" i="1"/>
  <c r="J1405" i="1"/>
  <c r="J1393" i="1"/>
  <c r="J1381" i="1"/>
  <c r="J1369" i="1"/>
  <c r="J1357" i="1"/>
  <c r="J1345" i="1"/>
  <c r="J1333" i="1"/>
  <c r="J1321" i="1"/>
  <c r="J1309" i="1"/>
  <c r="J1297" i="1"/>
  <c r="J1285" i="1"/>
  <c r="J1273" i="1"/>
  <c r="J1261" i="1"/>
  <c r="J1249" i="1"/>
  <c r="J1237" i="1"/>
  <c r="J1225" i="1"/>
  <c r="J1213" i="1"/>
  <c r="J1201" i="1"/>
  <c r="J1189" i="1"/>
  <c r="J1177" i="1"/>
  <c r="J1165" i="1"/>
  <c r="J1153" i="1"/>
  <c r="J1141" i="1"/>
  <c r="J1129" i="1"/>
  <c r="J1117" i="1"/>
  <c r="J1105" i="1"/>
  <c r="J1093" i="1"/>
  <c r="J1081" i="1"/>
  <c r="J1069" i="1"/>
  <c r="J1057" i="1"/>
  <c r="J1045" i="1"/>
  <c r="J1033" i="1"/>
  <c r="J1021" i="1"/>
  <c r="J1009" i="1"/>
  <c r="J997" i="1"/>
  <c r="J985" i="1"/>
  <c r="J973" i="1"/>
  <c r="J961" i="1"/>
  <c r="J949" i="1"/>
  <c r="J937" i="1"/>
  <c r="J925" i="1"/>
  <c r="J913" i="1"/>
  <c r="J901" i="1"/>
  <c r="J889" i="1"/>
  <c r="J877" i="1"/>
  <c r="J865" i="1"/>
  <c r="J853" i="1"/>
  <c r="J841" i="1"/>
  <c r="J829" i="1"/>
  <c r="J817" i="1"/>
  <c r="J805" i="1"/>
  <c r="J793" i="1"/>
  <c r="J781" i="1"/>
  <c r="J769" i="1"/>
  <c r="J757" i="1"/>
  <c r="J745" i="1"/>
  <c r="J733" i="1"/>
  <c r="J721" i="1"/>
  <c r="J709" i="1"/>
  <c r="J697" i="1"/>
  <c r="J685" i="1"/>
  <c r="J673" i="1"/>
  <c r="J661" i="1"/>
  <c r="J649" i="1"/>
  <c r="J637" i="1"/>
  <c r="J625" i="1"/>
  <c r="J613" i="1"/>
  <c r="J601" i="1"/>
  <c r="J589" i="1"/>
  <c r="J577" i="1"/>
  <c r="J565" i="1"/>
  <c r="J553" i="1"/>
  <c r="J541" i="1"/>
  <c r="J529" i="1"/>
  <c r="J517" i="1"/>
  <c r="J505" i="1"/>
  <c r="J493" i="1"/>
  <c r="J481" i="1"/>
  <c r="J469" i="1"/>
  <c r="J457" i="1"/>
  <c r="J445" i="1"/>
  <c r="J433" i="1"/>
  <c r="J421" i="1"/>
  <c r="J409" i="1"/>
  <c r="J397" i="1"/>
  <c r="J385" i="1"/>
  <c r="J373" i="1"/>
  <c r="J361" i="1"/>
  <c r="J349" i="1"/>
  <c r="J337" i="1"/>
  <c r="J325" i="1"/>
  <c r="J313" i="1"/>
  <c r="J301" i="1"/>
  <c r="J289" i="1"/>
  <c r="J277" i="1"/>
  <c r="J265" i="1"/>
  <c r="J253" i="1"/>
  <c r="J241" i="1"/>
  <c r="J229" i="1"/>
  <c r="J217" i="1"/>
  <c r="J205" i="1"/>
  <c r="J193" i="1"/>
  <c r="J181" i="1"/>
  <c r="J169" i="1"/>
  <c r="J157" i="1"/>
  <c r="J145" i="1"/>
  <c r="J133" i="1"/>
  <c r="J121" i="1"/>
  <c r="J109" i="1"/>
  <c r="J97" i="1"/>
  <c r="J85" i="1"/>
  <c r="J73" i="1"/>
  <c r="J3084" i="1"/>
  <c r="J3072" i="1"/>
  <c r="J3060" i="1"/>
  <c r="J3048" i="1"/>
  <c r="J3036" i="1"/>
  <c r="J3024" i="1"/>
  <c r="J3012" i="1"/>
  <c r="J3000" i="1"/>
  <c r="J2988" i="1"/>
  <c r="J2976" i="1"/>
  <c r="J2964" i="1"/>
  <c r="J2952" i="1"/>
  <c r="J2940" i="1"/>
  <c r="J2928" i="1"/>
  <c r="J2916" i="1"/>
  <c r="J2904" i="1"/>
  <c r="J2892" i="1"/>
  <c r="J2880" i="1"/>
  <c r="J2868" i="1"/>
  <c r="J2856" i="1"/>
  <c r="J2844" i="1"/>
  <c r="J2832" i="1"/>
  <c r="J2820" i="1"/>
  <c r="J2808" i="1"/>
  <c r="J2796" i="1"/>
  <c r="J2784" i="1"/>
  <c r="J2772" i="1"/>
  <c r="J2760" i="1"/>
  <c r="J2748" i="1"/>
  <c r="J2736" i="1"/>
  <c r="J2724" i="1"/>
  <c r="J2712" i="1"/>
  <c r="J2700" i="1"/>
  <c r="J2688" i="1"/>
  <c r="J2676" i="1"/>
  <c r="J2664" i="1"/>
  <c r="J2652" i="1"/>
  <c r="J2640" i="1"/>
  <c r="J2628" i="1"/>
  <c r="J2616" i="1"/>
  <c r="J2604" i="1"/>
  <c r="J2592" i="1"/>
  <c r="J2580" i="1"/>
  <c r="J2568" i="1"/>
  <c r="J2556" i="1"/>
  <c r="J2544" i="1"/>
  <c r="J2532" i="1"/>
  <c r="J2520" i="1"/>
  <c r="J2508" i="1"/>
  <c r="J2496" i="1"/>
  <c r="J2484" i="1"/>
  <c r="J2472" i="1"/>
  <c r="J2460" i="1"/>
  <c r="J2448" i="1"/>
  <c r="J2436" i="1"/>
  <c r="J2424" i="1"/>
  <c r="J2412" i="1"/>
  <c r="J2400" i="1"/>
  <c r="J2388" i="1"/>
  <c r="J2376" i="1"/>
  <c r="J2364" i="1"/>
  <c r="J2352" i="1"/>
  <c r="J2340" i="1"/>
  <c r="J2328" i="1"/>
  <c r="J2316" i="1"/>
  <c r="J2304" i="1"/>
  <c r="J2292" i="1"/>
  <c r="J2280" i="1"/>
  <c r="J2268" i="1"/>
  <c r="J2256" i="1"/>
  <c r="J2244" i="1"/>
  <c r="J2232" i="1"/>
  <c r="J2220" i="1"/>
  <c r="J2208" i="1"/>
  <c r="J2196" i="1"/>
  <c r="J2184" i="1"/>
  <c r="J2172" i="1"/>
  <c r="J2160" i="1"/>
  <c r="J2148" i="1"/>
  <c r="J2136" i="1"/>
  <c r="J2124" i="1"/>
  <c r="J2112" i="1"/>
  <c r="J2100" i="1"/>
  <c r="J2088" i="1"/>
  <c r="J2076" i="1"/>
  <c r="J2064" i="1"/>
  <c r="J2052" i="1"/>
  <c r="J2040" i="1"/>
  <c r="J2028" i="1"/>
  <c r="J2016" i="1"/>
  <c r="J2004" i="1"/>
  <c r="J1992" i="1"/>
  <c r="J1980" i="1"/>
  <c r="J1968" i="1"/>
  <c r="J1956" i="1"/>
  <c r="J1944" i="1"/>
  <c r="J1932" i="1"/>
  <c r="J1920" i="1"/>
  <c r="J1908" i="1"/>
  <c r="J1896" i="1"/>
  <c r="J1884" i="1"/>
  <c r="J1872" i="1"/>
  <c r="J1860" i="1"/>
  <c r="J1848" i="1"/>
  <c r="J1836" i="1"/>
  <c r="J1824" i="1"/>
  <c r="J1812" i="1"/>
  <c r="J1800" i="1"/>
  <c r="J1788" i="1"/>
  <c r="J1776" i="1"/>
  <c r="J1764" i="1"/>
  <c r="J1752" i="1"/>
  <c r="J1740" i="1"/>
  <c r="J1728" i="1"/>
  <c r="J1716" i="1"/>
  <c r="J1704" i="1"/>
  <c r="J1692" i="1"/>
  <c r="J1680" i="1"/>
  <c r="J1668" i="1"/>
  <c r="J1656" i="1"/>
  <c r="J1644" i="1"/>
  <c r="J1632" i="1"/>
  <c r="J1620" i="1"/>
  <c r="J1608" i="1"/>
  <c r="J1596" i="1"/>
  <c r="J1584" i="1"/>
  <c r="J1572" i="1"/>
  <c r="J1560" i="1"/>
  <c r="J1548" i="1"/>
  <c r="J1536" i="1"/>
  <c r="J1524" i="1"/>
  <c r="J1512" i="1"/>
  <c r="J1500" i="1"/>
  <c r="J1488" i="1"/>
  <c r="J1476" i="1"/>
  <c r="J1464" i="1"/>
  <c r="J1452" i="1"/>
  <c r="J1440" i="1"/>
  <c r="J1428" i="1"/>
  <c r="J1416" i="1"/>
  <c r="J1404" i="1"/>
  <c r="J1392" i="1"/>
  <c r="J1380" i="1"/>
  <c r="J1368" i="1"/>
  <c r="J1356" i="1"/>
  <c r="J1344" i="1"/>
  <c r="J1332" i="1"/>
  <c r="J1320" i="1"/>
  <c r="J1308" i="1"/>
  <c r="J1296" i="1"/>
  <c r="J1284" i="1"/>
  <c r="J1272" i="1"/>
  <c r="J1260" i="1"/>
  <c r="J1248" i="1"/>
  <c r="J1236" i="1"/>
  <c r="J1224" i="1"/>
  <c r="J1212" i="1"/>
  <c r="J1200" i="1"/>
  <c r="J1188" i="1"/>
  <c r="J1176" i="1"/>
  <c r="J1164" i="1"/>
  <c r="J1152" i="1"/>
  <c r="J1140" i="1"/>
  <c r="J1128" i="1"/>
  <c r="J1116" i="1"/>
  <c r="J1104" i="1"/>
  <c r="J1092" i="1"/>
  <c r="J1080" i="1"/>
  <c r="J1068" i="1"/>
  <c r="J1056" i="1"/>
  <c r="J1044" i="1"/>
  <c r="J1032" i="1"/>
  <c r="J1020" i="1"/>
  <c r="J1008" i="1"/>
  <c r="J996" i="1"/>
  <c r="J984" i="1"/>
  <c r="J972" i="1"/>
  <c r="J960" i="1"/>
  <c r="J948" i="1"/>
  <c r="J936" i="1"/>
  <c r="J924" i="1"/>
  <c r="J912" i="1"/>
  <c r="J900" i="1"/>
  <c r="J888" i="1"/>
  <c r="J876" i="1"/>
  <c r="J864" i="1"/>
  <c r="J852" i="1"/>
  <c r="J840" i="1"/>
  <c r="J828" i="1"/>
  <c r="J816" i="1"/>
  <c r="J804" i="1"/>
  <c r="J792" i="1"/>
  <c r="J780" i="1"/>
  <c r="J768" i="1"/>
  <c r="J756" i="1"/>
  <c r="J744" i="1"/>
  <c r="J732" i="1"/>
  <c r="J720" i="1"/>
  <c r="J708" i="1"/>
  <c r="J696" i="1"/>
  <c r="J684" i="1"/>
  <c r="J672" i="1"/>
  <c r="J660" i="1"/>
  <c r="J648" i="1"/>
  <c r="J636" i="1"/>
  <c r="J624" i="1"/>
  <c r="J612" i="1"/>
  <c r="J600" i="1"/>
  <c r="J588" i="1"/>
  <c r="J576" i="1"/>
  <c r="J564" i="1"/>
  <c r="J552" i="1"/>
  <c r="J540" i="1"/>
  <c r="J528" i="1"/>
  <c r="J516" i="1"/>
  <c r="J504" i="1"/>
  <c r="J492" i="1"/>
  <c r="J480" i="1"/>
  <c r="J468" i="1"/>
  <c r="J456" i="1"/>
  <c r="J444" i="1"/>
  <c r="J432" i="1"/>
  <c r="J420" i="1"/>
  <c r="J408" i="1"/>
  <c r="J396" i="1"/>
  <c r="J384" i="1"/>
  <c r="J372" i="1"/>
  <c r="J360" i="1"/>
  <c r="J348" i="1"/>
  <c r="J336" i="1"/>
  <c r="J324" i="1"/>
  <c r="J312" i="1"/>
  <c r="J300" i="1"/>
  <c r="J288" i="1"/>
  <c r="J276" i="1"/>
  <c r="J264" i="1"/>
  <c r="J252" i="1"/>
  <c r="J240" i="1"/>
  <c r="J228" i="1"/>
  <c r="J216" i="1"/>
  <c r="J204" i="1"/>
  <c r="J192" i="1"/>
  <c r="J180" i="1"/>
  <c r="J168" i="1"/>
  <c r="J156" i="1"/>
  <c r="J144" i="1"/>
  <c r="J132" i="1"/>
  <c r="J120" i="1"/>
  <c r="J108" i="1"/>
  <c r="J96" i="1"/>
  <c r="J84" i="1"/>
  <c r="J71" i="1"/>
  <c r="J3083" i="1"/>
  <c r="J3071" i="1"/>
  <c r="J3059" i="1"/>
  <c r="J3047" i="1"/>
  <c r="J3035" i="1"/>
  <c r="J3023" i="1"/>
  <c r="J3011" i="1"/>
  <c r="J2999" i="1"/>
  <c r="J2987" i="1"/>
  <c r="J2975" i="1"/>
  <c r="J2963" i="1"/>
  <c r="J2951" i="1"/>
  <c r="J2939" i="1"/>
  <c r="J2927" i="1"/>
  <c r="J2915" i="1"/>
  <c r="J2903" i="1"/>
  <c r="J2891" i="1"/>
  <c r="J2879" i="1"/>
  <c r="J2867" i="1"/>
  <c r="J2855" i="1"/>
  <c r="J2843" i="1"/>
  <c r="J2831" i="1"/>
  <c r="J2819" i="1"/>
  <c r="J2807" i="1"/>
  <c r="J2795" i="1"/>
  <c r="J2783" i="1"/>
  <c r="J2771" i="1"/>
  <c r="J2759" i="1"/>
  <c r="J2747" i="1"/>
  <c r="J2735" i="1"/>
  <c r="J2723" i="1"/>
  <c r="J2711" i="1"/>
  <c r="J2699" i="1"/>
  <c r="J2687" i="1"/>
  <c r="J2675" i="1"/>
  <c r="J2663" i="1"/>
  <c r="J2651" i="1"/>
  <c r="J2639" i="1"/>
  <c r="J2627" i="1"/>
  <c r="J2615" i="1"/>
  <c r="J2603" i="1"/>
  <c r="J2591" i="1"/>
  <c r="J2579" i="1"/>
  <c r="J2567" i="1"/>
  <c r="J2555" i="1"/>
  <c r="J2543" i="1"/>
  <c r="J2531" i="1"/>
  <c r="J2519" i="1"/>
  <c r="J2507" i="1"/>
  <c r="J2495" i="1"/>
  <c r="J2483" i="1"/>
  <c r="J2471" i="1"/>
  <c r="J2459" i="1"/>
  <c r="J2447" i="1"/>
  <c r="J2435" i="1"/>
  <c r="J2423" i="1"/>
  <c r="J2411" i="1"/>
  <c r="J2399" i="1"/>
  <c r="J2387" i="1"/>
  <c r="J2375" i="1"/>
  <c r="J2363" i="1"/>
  <c r="J2351" i="1"/>
  <c r="J2339" i="1"/>
  <c r="J2327" i="1"/>
  <c r="J2315" i="1"/>
  <c r="J2303" i="1"/>
  <c r="J2291" i="1"/>
  <c r="J2279" i="1"/>
  <c r="J2267" i="1"/>
  <c r="J2255" i="1"/>
  <c r="J2243" i="1"/>
  <c r="J2231" i="1"/>
  <c r="J2219" i="1"/>
  <c r="J2207" i="1"/>
  <c r="J2195" i="1"/>
  <c r="J2183" i="1"/>
  <c r="J2171" i="1"/>
  <c r="J2159" i="1"/>
  <c r="J2147" i="1"/>
  <c r="J2135" i="1"/>
  <c r="J2123" i="1"/>
  <c r="J2111" i="1"/>
  <c r="J2099" i="1"/>
  <c r="J2087" i="1"/>
  <c r="J2075" i="1"/>
  <c r="J2063" i="1"/>
  <c r="J2051" i="1"/>
  <c r="J2039" i="1"/>
  <c r="J2027" i="1"/>
  <c r="J2015" i="1"/>
  <c r="J2003" i="1"/>
  <c r="J1991" i="1"/>
  <c r="J1979" i="1"/>
  <c r="J1967" i="1"/>
  <c r="J1955" i="1"/>
  <c r="J1943" i="1"/>
  <c r="J1931" i="1"/>
  <c r="J1919" i="1"/>
  <c r="J1907" i="1"/>
  <c r="J1895" i="1"/>
  <c r="J1883" i="1"/>
  <c r="J1871" i="1"/>
  <c r="J1859" i="1"/>
  <c r="J1847" i="1"/>
  <c r="J1835" i="1"/>
  <c r="J1823" i="1"/>
  <c r="J1811" i="1"/>
  <c r="J1799" i="1"/>
  <c r="J1787" i="1"/>
  <c r="J1775" i="1"/>
  <c r="J1763" i="1"/>
  <c r="J1751" i="1"/>
  <c r="J1739" i="1"/>
  <c r="J1727" i="1"/>
  <c r="J1715" i="1"/>
  <c r="J1703" i="1"/>
  <c r="J1691" i="1"/>
  <c r="J1679" i="1"/>
  <c r="J1667" i="1"/>
  <c r="J1655" i="1"/>
  <c r="J1643" i="1"/>
  <c r="J1631" i="1"/>
  <c r="J1619" i="1"/>
  <c r="J1607" i="1"/>
  <c r="J1595" i="1"/>
  <c r="J1583" i="1"/>
  <c r="J1571" i="1"/>
  <c r="J1559" i="1"/>
  <c r="J1547" i="1"/>
  <c r="J1535" i="1"/>
  <c r="J1523" i="1"/>
  <c r="J1511" i="1"/>
  <c r="J1499" i="1"/>
  <c r="J1487" i="1"/>
  <c r="J1475" i="1"/>
  <c r="J1463" i="1"/>
  <c r="J1451" i="1"/>
  <c r="J1439" i="1"/>
  <c r="J1427" i="1"/>
  <c r="J1415" i="1"/>
  <c r="J1403" i="1"/>
  <c r="J1391" i="1"/>
  <c r="J1379" i="1"/>
  <c r="J1367" i="1"/>
  <c r="J1355" i="1"/>
  <c r="J1343" i="1"/>
  <c r="J1331" i="1"/>
  <c r="J1319" i="1"/>
  <c r="J1307" i="1"/>
  <c r="J1295" i="1"/>
  <c r="J1283" i="1"/>
  <c r="J1271" i="1"/>
  <c r="J1259" i="1"/>
  <c r="J1247" i="1"/>
  <c r="J1235" i="1"/>
  <c r="J1223" i="1"/>
  <c r="J1211" i="1"/>
  <c r="J1199" i="1"/>
  <c r="J1187" i="1"/>
  <c r="J1175" i="1"/>
  <c r="J1163" i="1"/>
  <c r="J1151" i="1"/>
  <c r="J1139" i="1"/>
  <c r="J1127" i="1"/>
  <c r="J1115" i="1"/>
  <c r="J1103" i="1"/>
  <c r="J1091" i="1"/>
  <c r="J1079" i="1"/>
  <c r="J1067" i="1"/>
  <c r="J1055" i="1"/>
  <c r="J1043" i="1"/>
  <c r="J1031" i="1"/>
  <c r="J1019" i="1"/>
  <c r="J1007" i="1"/>
  <c r="J995" i="1"/>
  <c r="J983" i="1"/>
  <c r="J971" i="1"/>
  <c r="J959" i="1"/>
  <c r="J947" i="1"/>
  <c r="J935" i="1"/>
  <c r="J923" i="1"/>
  <c r="J911" i="1"/>
  <c r="J899" i="1"/>
  <c r="J887" i="1"/>
  <c r="J875" i="1"/>
  <c r="J863" i="1"/>
  <c r="J851" i="1"/>
  <c r="J839" i="1"/>
  <c r="J827" i="1"/>
  <c r="J815" i="1"/>
  <c r="J803" i="1"/>
  <c r="J791" i="1"/>
  <c r="J779" i="1"/>
  <c r="J767" i="1"/>
  <c r="J755" i="1"/>
  <c r="J743" i="1"/>
  <c r="J731" i="1"/>
  <c r="J719" i="1"/>
  <c r="J707" i="1"/>
  <c r="J695" i="1"/>
  <c r="J683" i="1"/>
  <c r="J671" i="1"/>
  <c r="J659" i="1"/>
  <c r="J647" i="1"/>
  <c r="J635" i="1"/>
  <c r="J623" i="1"/>
  <c r="J611" i="1"/>
  <c r="J599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0" i="1"/>
  <c r="J3106" i="1"/>
  <c r="J3094" i="1"/>
  <c r="J3082" i="1"/>
  <c r="J3070" i="1"/>
  <c r="J3058" i="1"/>
  <c r="J3046" i="1"/>
  <c r="J3034" i="1"/>
  <c r="J3022" i="1"/>
  <c r="J3010" i="1"/>
  <c r="J2998" i="1"/>
  <c r="J2986" i="1"/>
  <c r="J2974" i="1"/>
  <c r="J2962" i="1"/>
  <c r="J2950" i="1"/>
  <c r="J2938" i="1"/>
  <c r="J2926" i="1"/>
  <c r="J2914" i="1"/>
  <c r="J2902" i="1"/>
  <c r="J2890" i="1"/>
  <c r="J2878" i="1"/>
  <c r="J2866" i="1"/>
  <c r="J2854" i="1"/>
  <c r="J2842" i="1"/>
  <c r="J2830" i="1"/>
  <c r="J2818" i="1"/>
  <c r="J2806" i="1"/>
  <c r="J2794" i="1"/>
  <c r="J2782" i="1"/>
  <c r="J2770" i="1"/>
  <c r="J2758" i="1"/>
  <c r="J2746" i="1"/>
  <c r="J2734" i="1"/>
  <c r="J2722" i="1"/>
  <c r="J2710" i="1"/>
  <c r="J2698" i="1"/>
  <c r="J2686" i="1"/>
  <c r="J2674" i="1"/>
  <c r="J2662" i="1"/>
  <c r="J2650" i="1"/>
  <c r="J2638" i="1"/>
  <c r="J2626" i="1"/>
  <c r="J2614" i="1"/>
  <c r="J2602" i="1"/>
  <c r="J2590" i="1"/>
  <c r="J2578" i="1"/>
  <c r="J2566" i="1"/>
  <c r="J2554" i="1"/>
  <c r="J2542" i="1"/>
  <c r="J2530" i="1"/>
  <c r="J2518" i="1"/>
  <c r="J2506" i="1"/>
  <c r="J2494" i="1"/>
  <c r="J2482" i="1"/>
  <c r="J2470" i="1"/>
  <c r="J2458" i="1"/>
  <c r="J2446" i="1"/>
  <c r="J2434" i="1"/>
  <c r="J2422" i="1"/>
  <c r="J2410" i="1"/>
  <c r="J2398" i="1"/>
  <c r="J2386" i="1"/>
  <c r="J2374" i="1"/>
  <c r="J2362" i="1"/>
  <c r="J2350" i="1"/>
  <c r="J2338" i="1"/>
  <c r="J2326" i="1"/>
  <c r="J2314" i="1"/>
  <c r="J2302" i="1"/>
  <c r="J2290" i="1"/>
  <c r="J2278" i="1"/>
  <c r="J2266" i="1"/>
  <c r="J2254" i="1"/>
  <c r="J2242" i="1"/>
  <c r="J2230" i="1"/>
  <c r="J2218" i="1"/>
  <c r="J2206" i="1"/>
  <c r="J2194" i="1"/>
  <c r="J2182" i="1"/>
  <c r="J2170" i="1"/>
  <c r="J2158" i="1"/>
  <c r="J2146" i="1"/>
  <c r="J2134" i="1"/>
  <c r="J2122" i="1"/>
  <c r="J2110" i="1"/>
  <c r="J2098" i="1"/>
  <c r="J2086" i="1"/>
  <c r="J2074" i="1"/>
  <c r="J2062" i="1"/>
  <c r="J2050" i="1"/>
  <c r="J2038" i="1"/>
  <c r="J2026" i="1"/>
  <c r="J2014" i="1"/>
  <c r="J2002" i="1"/>
  <c r="J1990" i="1"/>
  <c r="J1978" i="1"/>
  <c r="J1966" i="1"/>
  <c r="J1954" i="1"/>
  <c r="J1942" i="1"/>
  <c r="J1930" i="1"/>
  <c r="J1918" i="1"/>
  <c r="J1906" i="1"/>
  <c r="J1894" i="1"/>
  <c r="J1882" i="1"/>
  <c r="J1870" i="1"/>
  <c r="J1858" i="1"/>
  <c r="J1846" i="1"/>
  <c r="J1834" i="1"/>
  <c r="J1822" i="1"/>
  <c r="J1810" i="1"/>
  <c r="J1798" i="1"/>
  <c r="J1786" i="1"/>
  <c r="J1774" i="1"/>
  <c r="J1762" i="1"/>
  <c r="J1750" i="1"/>
  <c r="J1738" i="1"/>
  <c r="J1726" i="1"/>
  <c r="J1714" i="1"/>
  <c r="J1702" i="1"/>
  <c r="J1690" i="1"/>
  <c r="J1678" i="1"/>
  <c r="J1666" i="1"/>
  <c r="J1654" i="1"/>
  <c r="J1642" i="1"/>
  <c r="J1630" i="1"/>
  <c r="J1618" i="1"/>
  <c r="J1606" i="1"/>
  <c r="J1594" i="1"/>
  <c r="J1582" i="1"/>
  <c r="J1570" i="1"/>
  <c r="J1558" i="1"/>
  <c r="J1546" i="1"/>
  <c r="J1534" i="1"/>
  <c r="J1522" i="1"/>
  <c r="J1510" i="1"/>
  <c r="J1498" i="1"/>
  <c r="J1486" i="1"/>
  <c r="J1474" i="1"/>
  <c r="J1462" i="1"/>
  <c r="J1450" i="1"/>
  <c r="J1438" i="1"/>
  <c r="J1426" i="1"/>
  <c r="J1414" i="1"/>
  <c r="J1402" i="1"/>
  <c r="J1390" i="1"/>
  <c r="J1378" i="1"/>
  <c r="J1366" i="1"/>
  <c r="J1354" i="1"/>
  <c r="J1342" i="1"/>
  <c r="J1330" i="1"/>
  <c r="J1318" i="1"/>
  <c r="J1306" i="1"/>
  <c r="J1294" i="1"/>
  <c r="J1282" i="1"/>
  <c r="J1270" i="1"/>
  <c r="J1258" i="1"/>
  <c r="J1246" i="1"/>
  <c r="J1234" i="1"/>
  <c r="J1222" i="1"/>
  <c r="J1210" i="1"/>
  <c r="J1198" i="1"/>
  <c r="J1186" i="1"/>
  <c r="J1174" i="1"/>
  <c r="J1162" i="1"/>
  <c r="J1150" i="1"/>
  <c r="J1138" i="1"/>
  <c r="J1126" i="1"/>
  <c r="J1114" i="1"/>
  <c r="J1102" i="1"/>
  <c r="J1090" i="1"/>
  <c r="J1078" i="1"/>
  <c r="J1066" i="1"/>
  <c r="J1054" i="1"/>
  <c r="J1042" i="1"/>
  <c r="J1030" i="1"/>
  <c r="J1018" i="1"/>
  <c r="J1006" i="1"/>
  <c r="J994" i="1"/>
  <c r="J982" i="1"/>
  <c r="J970" i="1"/>
  <c r="J958" i="1"/>
  <c r="J946" i="1"/>
  <c r="J934" i="1"/>
  <c r="J922" i="1"/>
  <c r="J910" i="1"/>
  <c r="J898" i="1"/>
  <c r="J886" i="1"/>
  <c r="J874" i="1"/>
  <c r="J862" i="1"/>
  <c r="J850" i="1"/>
  <c r="J838" i="1"/>
  <c r="J826" i="1"/>
  <c r="J814" i="1"/>
  <c r="J802" i="1"/>
  <c r="J790" i="1"/>
  <c r="J778" i="1"/>
  <c r="J766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550" i="1"/>
  <c r="J538" i="1"/>
  <c r="J526" i="1"/>
  <c r="J514" i="1"/>
  <c r="J502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69" i="1"/>
  <c r="J61" i="1"/>
  <c r="R6" i="1" l="1"/>
  <c r="L5" i="1"/>
  <c r="M5" i="1" s="1"/>
  <c r="S6" i="1" l="1"/>
  <c r="T6" i="1" s="1"/>
  <c r="K6" i="1"/>
  <c r="R7" i="1" l="1"/>
  <c r="S7" i="1" s="1"/>
  <c r="T7" i="1" s="1"/>
  <c r="L6" i="1"/>
  <c r="M6" i="1" s="1"/>
  <c r="R8" i="1" l="1"/>
  <c r="S8" i="1" s="1"/>
  <c r="T8" i="1" s="1"/>
  <c r="K7" i="1"/>
  <c r="R9" i="1" l="1"/>
  <c r="L7" i="1"/>
  <c r="M7" i="1" s="1"/>
  <c r="S9" i="1" l="1"/>
  <c r="T9" i="1" s="1"/>
  <c r="K8" i="1"/>
  <c r="L8" i="1" s="1"/>
  <c r="M8" i="1" s="1"/>
  <c r="R10" i="1" l="1"/>
  <c r="S10" i="1" s="1"/>
  <c r="T10" i="1" s="1"/>
  <c r="K9" i="1"/>
  <c r="R11" i="1" l="1"/>
  <c r="L9" i="1"/>
  <c r="M9" i="1" s="1"/>
  <c r="S11" i="1" l="1"/>
  <c r="T11" i="1" s="1"/>
  <c r="K10" i="1"/>
  <c r="R12" i="1" l="1"/>
  <c r="S12" i="1" s="1"/>
  <c r="T12" i="1" s="1"/>
  <c r="L10" i="1"/>
  <c r="M10" i="1" s="1"/>
  <c r="R13" i="1" l="1"/>
  <c r="S13" i="1" s="1"/>
  <c r="T13" i="1" s="1"/>
  <c r="K11" i="1"/>
  <c r="R14" i="1" l="1"/>
  <c r="S14" i="1" s="1"/>
  <c r="T14" i="1" s="1"/>
  <c r="L11" i="1"/>
  <c r="M11" i="1" s="1"/>
  <c r="R15" i="1" l="1"/>
  <c r="S15" i="1" s="1"/>
  <c r="T15" i="1" s="1"/>
  <c r="K12" i="1"/>
  <c r="R16" i="1" l="1"/>
  <c r="L12" i="1"/>
  <c r="M12" i="1" s="1"/>
  <c r="S16" i="1" l="1"/>
  <c r="T16" i="1" s="1"/>
  <c r="K13" i="1"/>
  <c r="L13" i="1" s="1"/>
  <c r="M13" i="1" s="1"/>
  <c r="R17" i="1" l="1"/>
  <c r="S17" i="1" s="1"/>
  <c r="T17" i="1" s="1"/>
  <c r="K14" i="1"/>
  <c r="R18" i="1" l="1"/>
  <c r="L14" i="1"/>
  <c r="M14" i="1" s="1"/>
  <c r="S18" i="1" l="1"/>
  <c r="T18" i="1" s="1"/>
  <c r="K15" i="1"/>
  <c r="L15" i="1" s="1"/>
  <c r="M15" i="1" s="1"/>
  <c r="R19" i="1" l="1"/>
  <c r="S19" i="1" s="1"/>
  <c r="T19" i="1" s="1"/>
  <c r="K16" i="1"/>
  <c r="R20" i="1" l="1"/>
  <c r="S20" i="1" s="1"/>
  <c r="T20" i="1" s="1"/>
  <c r="L16" i="1"/>
  <c r="M16" i="1" s="1"/>
  <c r="R21" i="1" l="1"/>
  <c r="K17" i="1"/>
  <c r="S21" i="1" l="1"/>
  <c r="T21" i="1" s="1"/>
  <c r="L17" i="1"/>
  <c r="M17" i="1" s="1"/>
  <c r="R22" i="1" l="1"/>
  <c r="S22" i="1" s="1"/>
  <c r="T22" i="1" s="1"/>
  <c r="K18" i="1"/>
  <c r="L18" i="1" s="1"/>
  <c r="M18" i="1" s="1"/>
  <c r="R23" i="1" l="1"/>
  <c r="K19" i="1"/>
  <c r="S23" i="1" l="1"/>
  <c r="T23" i="1" s="1"/>
  <c r="L19" i="1"/>
  <c r="M19" i="1" s="1"/>
  <c r="R24" i="1" l="1"/>
  <c r="K20" i="1"/>
  <c r="L20" i="1" s="1"/>
  <c r="M20" i="1" s="1"/>
  <c r="S24" i="1" l="1"/>
  <c r="T24" i="1" s="1"/>
  <c r="K21" i="1"/>
  <c r="R25" i="1" l="1"/>
  <c r="L21" i="1"/>
  <c r="M21" i="1" s="1"/>
  <c r="S25" i="1" l="1"/>
  <c r="T25" i="1" s="1"/>
  <c r="K22" i="1"/>
  <c r="R26" i="1" l="1"/>
  <c r="L22" i="1"/>
  <c r="M22" i="1" s="1"/>
  <c r="S26" i="1" l="1"/>
  <c r="T26" i="1" s="1"/>
  <c r="K23" i="1"/>
  <c r="R27" i="1" l="1"/>
  <c r="S27" i="1" s="1"/>
  <c r="T27" i="1" s="1"/>
  <c r="L23" i="1"/>
  <c r="M23" i="1" s="1"/>
  <c r="R28" i="1" l="1"/>
  <c r="K24" i="1"/>
  <c r="S28" i="1" l="1"/>
  <c r="T28" i="1" s="1"/>
  <c r="L24" i="1"/>
  <c r="M24" i="1" s="1"/>
  <c r="R29" i="1" l="1"/>
  <c r="K25" i="1"/>
  <c r="L25" i="1" s="1"/>
  <c r="M25" i="1" s="1"/>
  <c r="S29" i="1" l="1"/>
  <c r="T29" i="1" s="1"/>
  <c r="K26" i="1"/>
  <c r="R30" i="1" l="1"/>
  <c r="L26" i="1"/>
  <c r="M26" i="1" s="1"/>
  <c r="S30" i="1" l="1"/>
  <c r="T30" i="1" s="1"/>
  <c r="K27" i="1"/>
  <c r="L27" i="1" s="1"/>
  <c r="M27" i="1" s="1"/>
  <c r="R31" i="1" l="1"/>
  <c r="K28" i="1"/>
  <c r="S31" i="1" l="1"/>
  <c r="T31" i="1" s="1"/>
  <c r="L28" i="1"/>
  <c r="M28" i="1" s="1"/>
  <c r="R32" i="1" l="1"/>
  <c r="S32" i="1" s="1"/>
  <c r="T32" i="1" s="1"/>
  <c r="K29" i="1"/>
  <c r="R33" i="1" l="1"/>
  <c r="L29" i="1"/>
  <c r="M29" i="1" s="1"/>
  <c r="S33" i="1" l="1"/>
  <c r="T33" i="1" s="1"/>
  <c r="K30" i="1"/>
  <c r="L30" i="1" s="1"/>
  <c r="M30" i="1" s="1"/>
  <c r="R34" i="1" l="1"/>
  <c r="K31" i="1"/>
  <c r="S34" i="1" l="1"/>
  <c r="T34" i="1" s="1"/>
  <c r="L31" i="1"/>
  <c r="M31" i="1" s="1"/>
  <c r="R35" i="1" l="1"/>
  <c r="K32" i="1"/>
  <c r="L32" i="1"/>
  <c r="M32" i="1" s="1"/>
  <c r="S35" i="1" l="1"/>
  <c r="T35" i="1" s="1"/>
  <c r="K33" i="1"/>
  <c r="R36" i="1" l="1"/>
  <c r="L33" i="1"/>
  <c r="M33" i="1" s="1"/>
  <c r="S36" i="1" l="1"/>
  <c r="T36" i="1" s="1"/>
  <c r="K34" i="1"/>
  <c r="R37" i="1" l="1"/>
  <c r="S37" i="1" s="1"/>
  <c r="T37" i="1" s="1"/>
  <c r="L34" i="1"/>
  <c r="M34" i="1" s="1"/>
  <c r="R38" i="1" l="1"/>
  <c r="S38" i="1" s="1"/>
  <c r="T38" i="1" s="1"/>
  <c r="K35" i="1"/>
  <c r="R39" i="1" l="1"/>
  <c r="L35" i="1"/>
  <c r="M35" i="1" s="1"/>
  <c r="S39" i="1" l="1"/>
  <c r="T39" i="1" s="1"/>
  <c r="K36" i="1"/>
  <c r="R40" i="1" l="1"/>
  <c r="L36" i="1"/>
  <c r="M36" i="1" s="1"/>
  <c r="S40" i="1" l="1"/>
  <c r="T40" i="1" s="1"/>
  <c r="K37" i="1"/>
  <c r="L37" i="1" s="1"/>
  <c r="M37" i="1" s="1"/>
  <c r="R41" i="1" l="1"/>
  <c r="S41" i="1"/>
  <c r="T41" i="1" s="1"/>
  <c r="K38" i="1"/>
  <c r="R42" i="1" l="1"/>
  <c r="L38" i="1"/>
  <c r="M38" i="1" s="1"/>
  <c r="S42" i="1" l="1"/>
  <c r="T42" i="1" s="1"/>
  <c r="K39" i="1"/>
  <c r="L39" i="1" s="1"/>
  <c r="M39" i="1" s="1"/>
  <c r="R43" i="1" l="1"/>
  <c r="S43" i="1" s="1"/>
  <c r="T43" i="1" s="1"/>
  <c r="K40" i="1"/>
  <c r="R44" i="1" l="1"/>
  <c r="L40" i="1"/>
  <c r="M40" i="1" s="1"/>
  <c r="S44" i="1" l="1"/>
  <c r="T44" i="1" s="1"/>
  <c r="K41" i="1"/>
  <c r="R45" i="1" l="1"/>
  <c r="L41" i="1"/>
  <c r="M41" i="1" s="1"/>
  <c r="S45" i="1" l="1"/>
  <c r="T45" i="1" s="1"/>
  <c r="K42" i="1"/>
  <c r="L42" i="1" s="1"/>
  <c r="M42" i="1" s="1"/>
  <c r="R46" i="1" l="1"/>
  <c r="S46" i="1" s="1"/>
  <c r="T46" i="1" s="1"/>
  <c r="K43" i="1"/>
  <c r="R47" i="1" l="1"/>
  <c r="L43" i="1"/>
  <c r="M43" i="1" s="1"/>
  <c r="S47" i="1" l="1"/>
  <c r="T47" i="1" s="1"/>
  <c r="K44" i="1"/>
  <c r="L44" i="1" s="1"/>
  <c r="M44" i="1" s="1"/>
  <c r="R48" i="1" l="1"/>
  <c r="S48" i="1"/>
  <c r="T48" i="1" s="1"/>
  <c r="K45" i="1"/>
  <c r="R49" i="1" l="1"/>
  <c r="S49" i="1" s="1"/>
  <c r="T49" i="1" s="1"/>
  <c r="L45" i="1"/>
  <c r="M45" i="1" s="1"/>
  <c r="R50" i="1" l="1"/>
  <c r="K46" i="1"/>
  <c r="S50" i="1" l="1"/>
  <c r="T50" i="1" s="1"/>
  <c r="L46" i="1"/>
  <c r="M46" i="1" s="1"/>
  <c r="R51" i="1" l="1"/>
  <c r="S51" i="1"/>
  <c r="T51" i="1" s="1"/>
  <c r="K47" i="1"/>
  <c r="R52" i="1" l="1"/>
  <c r="L47" i="1"/>
  <c r="M47" i="1" s="1"/>
  <c r="S52" i="1" l="1"/>
  <c r="T52" i="1" s="1"/>
  <c r="K48" i="1"/>
  <c r="R53" i="1" l="1"/>
  <c r="S53" i="1"/>
  <c r="T53" i="1" s="1"/>
  <c r="L48" i="1"/>
  <c r="M48" i="1" s="1"/>
  <c r="K49" i="1" l="1"/>
  <c r="R54" i="1"/>
  <c r="L49" i="1"/>
  <c r="M49" i="1" s="1"/>
  <c r="S54" i="1" l="1"/>
  <c r="T54" i="1" s="1"/>
  <c r="K50" i="1"/>
  <c r="R55" i="1" l="1"/>
  <c r="S55" i="1"/>
  <c r="T55" i="1" s="1"/>
  <c r="L50" i="1"/>
  <c r="M50" i="1" s="1"/>
  <c r="R56" i="1" l="1"/>
  <c r="S56" i="1" s="1"/>
  <c r="T56" i="1" s="1"/>
  <c r="K51" i="1"/>
  <c r="L51" i="1" s="1"/>
  <c r="M51" i="1" s="1"/>
  <c r="R57" i="1" l="1"/>
  <c r="K52" i="1"/>
  <c r="S57" i="1" l="1"/>
  <c r="T57" i="1" s="1"/>
  <c r="L52" i="1"/>
  <c r="M52" i="1" s="1"/>
  <c r="R58" i="1" l="1"/>
  <c r="S58" i="1"/>
  <c r="T58" i="1" s="1"/>
  <c r="K53" i="1"/>
  <c r="R59" i="1" l="1"/>
  <c r="L53" i="1"/>
  <c r="M53" i="1" s="1"/>
  <c r="K54" i="1" l="1"/>
  <c r="S59" i="1"/>
  <c r="T59" i="1" s="1"/>
  <c r="L54" i="1"/>
  <c r="M54" i="1" s="1"/>
  <c r="R60" i="1" l="1"/>
  <c r="S60" i="1"/>
  <c r="T60" i="1" s="1"/>
  <c r="K55" i="1"/>
  <c r="R61" i="1" l="1"/>
  <c r="S61" i="1"/>
  <c r="T61" i="1" s="1"/>
  <c r="L55" i="1"/>
  <c r="M55" i="1" s="1"/>
  <c r="R62" i="1" l="1"/>
  <c r="S62" i="1"/>
  <c r="T62" i="1" s="1"/>
  <c r="K56" i="1"/>
  <c r="L56" i="1" s="1"/>
  <c r="M56" i="1" s="1"/>
  <c r="R63" i="1" l="1"/>
  <c r="S63" i="1"/>
  <c r="T63" i="1" s="1"/>
  <c r="K57" i="1"/>
  <c r="R64" i="1" l="1"/>
  <c r="L57" i="1"/>
  <c r="M57" i="1" s="1"/>
  <c r="S64" i="1" l="1"/>
  <c r="T64" i="1" s="1"/>
  <c r="K58" i="1"/>
  <c r="R65" i="1" l="1"/>
  <c r="S65" i="1" s="1"/>
  <c r="T65" i="1" s="1"/>
  <c r="L58" i="1"/>
  <c r="M58" i="1" s="1"/>
  <c r="R66" i="1" l="1"/>
  <c r="K59" i="1"/>
  <c r="S66" i="1" l="1"/>
  <c r="T66" i="1" s="1"/>
  <c r="L59" i="1"/>
  <c r="M59" i="1" s="1"/>
  <c r="R67" i="1" l="1"/>
  <c r="S67" i="1"/>
  <c r="T67" i="1" s="1"/>
  <c r="K60" i="1"/>
  <c r="R68" i="1" l="1"/>
  <c r="S68" i="1"/>
  <c r="T68" i="1" s="1"/>
  <c r="L60" i="1"/>
  <c r="M60" i="1" s="1"/>
  <c r="R69" i="1" l="1"/>
  <c r="K61" i="1"/>
  <c r="L61" i="1" l="1"/>
  <c r="M61" i="1" s="1"/>
  <c r="S69" i="1"/>
  <c r="T69" i="1" s="1"/>
  <c r="K62" i="1" l="1"/>
  <c r="L62" i="1" s="1"/>
  <c r="M62" i="1" s="1"/>
  <c r="R70" i="1"/>
  <c r="S70" i="1" s="1"/>
  <c r="T70" i="1" s="1"/>
  <c r="K63" i="1"/>
  <c r="L63" i="1" s="1"/>
  <c r="K64" i="1" s="1"/>
  <c r="M63" i="1" l="1"/>
  <c r="R71" i="1"/>
  <c r="L64" i="1"/>
  <c r="M64" i="1" s="1"/>
  <c r="S71" i="1" l="1"/>
  <c r="T71" i="1" s="1"/>
  <c r="K65" i="1"/>
  <c r="L65" i="1" s="1"/>
  <c r="K66" i="1" s="1"/>
  <c r="L66" i="1" s="1"/>
  <c r="R72" i="1" l="1"/>
  <c r="M65" i="1"/>
  <c r="S72" i="1"/>
  <c r="T72" i="1" s="1"/>
  <c r="K67" i="1"/>
  <c r="M66" i="1"/>
  <c r="R73" i="1" l="1"/>
  <c r="S73" i="1"/>
  <c r="T73" i="1" s="1"/>
  <c r="L67" i="1"/>
  <c r="M67" i="1" s="1"/>
  <c r="R74" i="1" l="1"/>
  <c r="K68" i="1"/>
  <c r="L68" i="1" s="1"/>
  <c r="M68" i="1" s="1"/>
  <c r="S74" i="1" l="1"/>
  <c r="T74" i="1" s="1"/>
  <c r="K69" i="1"/>
  <c r="L69" i="1" s="1"/>
  <c r="K70" i="1" s="1"/>
  <c r="L70" i="1" s="1"/>
  <c r="R75" i="1" l="1"/>
  <c r="M69" i="1"/>
  <c r="S75" i="1"/>
  <c r="T75" i="1" s="1"/>
  <c r="K71" i="1"/>
  <c r="M70" i="1"/>
  <c r="R76" i="1" l="1"/>
  <c r="L71" i="1"/>
  <c r="M71" i="1" s="1"/>
  <c r="S76" i="1" l="1"/>
  <c r="T76" i="1" s="1"/>
  <c r="K72" i="1"/>
  <c r="L72" i="1" s="1"/>
  <c r="K73" i="1" s="1"/>
  <c r="L73" i="1" s="1"/>
  <c r="R77" i="1" l="1"/>
  <c r="S77" i="1" s="1"/>
  <c r="T77" i="1" s="1"/>
  <c r="M72" i="1"/>
  <c r="K74" i="1"/>
  <c r="M73" i="1"/>
  <c r="R78" i="1" l="1"/>
  <c r="L74" i="1"/>
  <c r="M74" i="1" s="1"/>
  <c r="S78" i="1" l="1"/>
  <c r="T78" i="1" s="1"/>
  <c r="K75" i="1"/>
  <c r="L75" i="1" s="1"/>
  <c r="M75" i="1" s="1"/>
  <c r="R79" i="1" l="1"/>
  <c r="S79" i="1" s="1"/>
  <c r="K76" i="1"/>
  <c r="L76" i="1" s="1"/>
  <c r="K77" i="1" s="1"/>
  <c r="T79" i="1" l="1"/>
  <c r="R80" i="1"/>
  <c r="S80" i="1" s="1"/>
  <c r="T80" i="1" s="1"/>
  <c r="M76" i="1"/>
  <c r="L77" i="1"/>
  <c r="M77" i="1" s="1"/>
  <c r="K78" i="1" l="1"/>
  <c r="R81" i="1"/>
  <c r="L78" i="1"/>
  <c r="M78" i="1" s="1"/>
  <c r="S81" i="1" l="1"/>
  <c r="T81" i="1" s="1"/>
  <c r="K79" i="1"/>
  <c r="L79" i="1" s="1"/>
  <c r="R82" i="1" l="1"/>
  <c r="S82" i="1" s="1"/>
  <c r="T82" i="1" s="1"/>
  <c r="M79" i="1"/>
  <c r="K80" i="1"/>
  <c r="L80" i="1" s="1"/>
  <c r="M80" i="1" s="1"/>
  <c r="R83" i="1" l="1"/>
  <c r="K81" i="1"/>
  <c r="L81" i="1"/>
  <c r="M81" i="1" s="1"/>
  <c r="S83" i="1" l="1"/>
  <c r="T83" i="1" s="1"/>
  <c r="K82" i="1"/>
  <c r="L82" i="1" s="1"/>
  <c r="M82" i="1" s="1"/>
  <c r="R84" i="1" l="1"/>
  <c r="S84" i="1"/>
  <c r="T84" i="1" s="1"/>
  <c r="K83" i="1"/>
  <c r="L83" i="1" s="1"/>
  <c r="M83" i="1" s="1"/>
  <c r="R85" i="1" l="1"/>
  <c r="K84" i="1"/>
  <c r="S85" i="1"/>
  <c r="T85" i="1" s="1"/>
  <c r="L84" i="1"/>
  <c r="M84" i="1" s="1"/>
  <c r="R86" i="1" l="1"/>
  <c r="K85" i="1"/>
  <c r="S86" i="1"/>
  <c r="T86" i="1" s="1"/>
  <c r="L85" i="1"/>
  <c r="M85" i="1" s="1"/>
  <c r="R87" i="1" l="1"/>
  <c r="K86" i="1"/>
  <c r="L86" i="1"/>
  <c r="M86" i="1" s="1"/>
  <c r="S87" i="1" l="1"/>
  <c r="T87" i="1" s="1"/>
  <c r="K87" i="1"/>
  <c r="L87" i="1" s="1"/>
  <c r="M87" i="1" s="1"/>
  <c r="K88" i="1" l="1"/>
  <c r="R88" i="1"/>
  <c r="L88" i="1"/>
  <c r="M88" i="1" s="1"/>
  <c r="S88" i="1" l="1"/>
  <c r="T88" i="1" s="1"/>
  <c r="K89" i="1"/>
  <c r="L89" i="1" s="1"/>
  <c r="M89" i="1" s="1"/>
  <c r="R89" i="1" l="1"/>
  <c r="K90" i="1"/>
  <c r="L90" i="1"/>
  <c r="M90" i="1" s="1"/>
  <c r="S89" i="1" l="1"/>
  <c r="T89" i="1" s="1"/>
  <c r="K91" i="1"/>
  <c r="L91" i="1" s="1"/>
  <c r="M91" i="1" s="1"/>
  <c r="R90" i="1" l="1"/>
  <c r="K92" i="1"/>
  <c r="L92" i="1" s="1"/>
  <c r="M92" i="1" s="1"/>
  <c r="S90" i="1" l="1"/>
  <c r="T90" i="1" s="1"/>
  <c r="K93" i="1"/>
  <c r="R91" i="1" l="1"/>
  <c r="S91" i="1" s="1"/>
  <c r="T91" i="1" s="1"/>
  <c r="L93" i="1"/>
  <c r="M93" i="1" s="1"/>
  <c r="R92" i="1" l="1"/>
  <c r="S92" i="1"/>
  <c r="T92" i="1" s="1"/>
  <c r="K94" i="1"/>
  <c r="L94" i="1" s="1"/>
  <c r="M94" i="1" s="1"/>
  <c r="R93" i="1" l="1"/>
  <c r="K95" i="1"/>
  <c r="L95" i="1" s="1"/>
  <c r="M95" i="1" s="1"/>
  <c r="S93" i="1" l="1"/>
  <c r="T93" i="1" s="1"/>
  <c r="K96" i="1"/>
  <c r="L96" i="1" s="1"/>
  <c r="M96" i="1" s="1"/>
  <c r="R94" i="1" l="1"/>
  <c r="S94" i="1"/>
  <c r="T94" i="1" s="1"/>
  <c r="K97" i="1"/>
  <c r="L97" i="1" s="1"/>
  <c r="M97" i="1" s="1"/>
  <c r="R95" i="1" l="1"/>
  <c r="K98" i="1"/>
  <c r="S95" i="1" l="1"/>
  <c r="T95" i="1" s="1"/>
  <c r="L98" i="1"/>
  <c r="M98" i="1" s="1"/>
  <c r="R96" i="1" l="1"/>
  <c r="S96" i="1"/>
  <c r="T96" i="1" s="1"/>
  <c r="K99" i="1"/>
  <c r="L99" i="1" s="1"/>
  <c r="M99" i="1" s="1"/>
  <c r="R97" i="1" l="1"/>
  <c r="S97" i="1" s="1"/>
  <c r="T97" i="1" s="1"/>
  <c r="K100" i="1"/>
  <c r="L100" i="1" s="1"/>
  <c r="M100" i="1" s="1"/>
  <c r="R98" i="1" l="1"/>
  <c r="S98" i="1"/>
  <c r="T98" i="1" s="1"/>
  <c r="K101" i="1"/>
  <c r="L101" i="1" s="1"/>
  <c r="M101" i="1" s="1"/>
  <c r="R99" i="1" l="1"/>
  <c r="K102" i="1"/>
  <c r="L102" i="1" s="1"/>
  <c r="M102" i="1" s="1"/>
  <c r="S99" i="1" l="1"/>
  <c r="T99" i="1" s="1"/>
  <c r="K103" i="1"/>
  <c r="L103" i="1" s="1"/>
  <c r="M103" i="1" s="1"/>
  <c r="R100" i="1" l="1"/>
  <c r="K104" i="1"/>
  <c r="S100" i="1" l="1"/>
  <c r="T100" i="1" s="1"/>
  <c r="L104" i="1"/>
  <c r="M104" i="1" s="1"/>
  <c r="R101" i="1" l="1"/>
  <c r="S101" i="1" s="1"/>
  <c r="T101" i="1" s="1"/>
  <c r="K105" i="1"/>
  <c r="L105" i="1" s="1"/>
  <c r="M105" i="1" s="1"/>
  <c r="R102" i="1" l="1"/>
  <c r="K106" i="1"/>
  <c r="L106" i="1"/>
  <c r="M106" i="1" s="1"/>
  <c r="S102" i="1" l="1"/>
  <c r="T102" i="1" s="1"/>
  <c r="K107" i="1"/>
  <c r="L107" i="1" s="1"/>
  <c r="M107" i="1" s="1"/>
  <c r="R103" i="1" l="1"/>
  <c r="S103" i="1"/>
  <c r="T103" i="1" s="1"/>
  <c r="K108" i="1"/>
  <c r="L108" i="1" s="1"/>
  <c r="M108" i="1" s="1"/>
  <c r="R104" i="1" l="1"/>
  <c r="S104" i="1"/>
  <c r="T104" i="1" s="1"/>
  <c r="K109" i="1"/>
  <c r="L109" i="1" s="1"/>
  <c r="M109" i="1" s="1"/>
  <c r="R105" i="1" l="1"/>
  <c r="K110" i="1"/>
  <c r="L110" i="1"/>
  <c r="M110" i="1" s="1"/>
  <c r="S105" i="1" l="1"/>
  <c r="T105" i="1" s="1"/>
  <c r="K111" i="1"/>
  <c r="L111" i="1" s="1"/>
  <c r="R106" i="1" l="1"/>
  <c r="S106" i="1" s="1"/>
  <c r="T106" i="1" s="1"/>
  <c r="M111" i="1"/>
  <c r="K112" i="1"/>
  <c r="L112" i="1" s="1"/>
  <c r="M112" i="1" s="1"/>
  <c r="R107" i="1" l="1"/>
  <c r="K113" i="1"/>
  <c r="L113" i="1"/>
  <c r="M113" i="1" s="1"/>
  <c r="K114" i="1" l="1"/>
  <c r="S107" i="1"/>
  <c r="T107" i="1" s="1"/>
  <c r="L114" i="1"/>
  <c r="M114" i="1" s="1"/>
  <c r="R108" i="1" l="1"/>
  <c r="K115" i="1"/>
  <c r="L115" i="1"/>
  <c r="M115" i="1" s="1"/>
  <c r="S108" i="1" l="1"/>
  <c r="T108" i="1" s="1"/>
  <c r="K116" i="1"/>
  <c r="L116" i="1" s="1"/>
  <c r="M116" i="1" s="1"/>
  <c r="R109" i="1" l="1"/>
  <c r="S109" i="1"/>
  <c r="T109" i="1" s="1"/>
  <c r="K117" i="1"/>
  <c r="L117" i="1" s="1"/>
  <c r="M117" i="1" s="1"/>
  <c r="R110" i="1" l="1"/>
  <c r="S110" i="1"/>
  <c r="T110" i="1" s="1"/>
  <c r="K118" i="1"/>
  <c r="L118" i="1" s="1"/>
  <c r="M118" i="1" s="1"/>
  <c r="R111" i="1" l="1"/>
  <c r="K119" i="1"/>
  <c r="L119" i="1" s="1"/>
  <c r="M119" i="1" s="1"/>
  <c r="S111" i="1" l="1"/>
  <c r="T111" i="1" s="1"/>
  <c r="K120" i="1"/>
  <c r="L120" i="1" s="1"/>
  <c r="R112" i="1" l="1"/>
  <c r="M120" i="1"/>
  <c r="K121" i="1"/>
  <c r="L121" i="1" s="1"/>
  <c r="M121" i="1" s="1"/>
  <c r="S112" i="1" l="1"/>
  <c r="T112" i="1" s="1"/>
  <c r="K122" i="1"/>
  <c r="L122" i="1" s="1"/>
  <c r="R113" i="1" l="1"/>
  <c r="M122" i="1"/>
  <c r="K123" i="1"/>
  <c r="S113" i="1"/>
  <c r="T113" i="1" s="1"/>
  <c r="L123" i="1"/>
  <c r="M123" i="1" s="1"/>
  <c r="R114" i="1" l="1"/>
  <c r="K124" i="1"/>
  <c r="L124" i="1" s="1"/>
  <c r="M124" i="1" s="1"/>
  <c r="S114" i="1" l="1"/>
  <c r="T114" i="1" s="1"/>
  <c r="K125" i="1"/>
  <c r="L125" i="1" s="1"/>
  <c r="R115" i="1" l="1"/>
  <c r="S115" i="1"/>
  <c r="T115" i="1" s="1"/>
  <c r="M125" i="1"/>
  <c r="K126" i="1"/>
  <c r="L126" i="1" s="1"/>
  <c r="M126" i="1" s="1"/>
  <c r="R116" i="1" l="1"/>
  <c r="S116" i="1"/>
  <c r="T116" i="1" s="1"/>
  <c r="K127" i="1"/>
  <c r="L127" i="1" s="1"/>
  <c r="M127" i="1" l="1"/>
  <c r="K128" i="1"/>
  <c r="R117" i="1"/>
  <c r="L128" i="1"/>
  <c r="M128" i="1" s="1"/>
  <c r="S117" i="1" l="1"/>
  <c r="T117" i="1" s="1"/>
  <c r="K129" i="1"/>
  <c r="L129" i="1" s="1"/>
  <c r="M129" i="1" s="1"/>
  <c r="R118" i="1" l="1"/>
  <c r="S118" i="1"/>
  <c r="T118" i="1" s="1"/>
  <c r="K130" i="1"/>
  <c r="L130" i="1" s="1"/>
  <c r="R119" i="1" l="1"/>
  <c r="M130" i="1"/>
  <c r="K131" i="1"/>
  <c r="L131" i="1" s="1"/>
  <c r="M131" i="1" s="1"/>
  <c r="S119" i="1" l="1"/>
  <c r="T119" i="1" s="1"/>
  <c r="K132" i="1"/>
  <c r="L132" i="1" s="1"/>
  <c r="M132" i="1" s="1"/>
  <c r="R120" i="1" l="1"/>
  <c r="S120" i="1"/>
  <c r="T120" i="1" s="1"/>
  <c r="K133" i="1"/>
  <c r="L133" i="1" s="1"/>
  <c r="M133" i="1" s="1"/>
  <c r="R121" i="1" l="1"/>
  <c r="S121" i="1"/>
  <c r="T121" i="1" s="1"/>
  <c r="K134" i="1"/>
  <c r="L134" i="1" s="1"/>
  <c r="R122" i="1" l="1"/>
  <c r="S122" i="1"/>
  <c r="T122" i="1" s="1"/>
  <c r="M134" i="1"/>
  <c r="K135" i="1"/>
  <c r="L135" i="1" s="1"/>
  <c r="M135" i="1" s="1"/>
  <c r="R123" i="1" l="1"/>
  <c r="S123" i="1" s="1"/>
  <c r="T123" i="1" s="1"/>
  <c r="K136" i="1"/>
  <c r="L136" i="1" s="1"/>
  <c r="M136" i="1" l="1"/>
  <c r="K137" i="1"/>
  <c r="R124" i="1"/>
  <c r="L137" i="1"/>
  <c r="M137" i="1" s="1"/>
  <c r="S124" i="1" l="1"/>
  <c r="T124" i="1" s="1"/>
  <c r="K138" i="1"/>
  <c r="L138" i="1" s="1"/>
  <c r="M138" i="1" s="1"/>
  <c r="R125" i="1" l="1"/>
  <c r="S125" i="1"/>
  <c r="T125" i="1" s="1"/>
  <c r="K139" i="1"/>
  <c r="L139" i="1" s="1"/>
  <c r="R126" i="1" l="1"/>
  <c r="M139" i="1"/>
  <c r="K140" i="1"/>
  <c r="L140" i="1" s="1"/>
  <c r="M140" i="1" s="1"/>
  <c r="S126" i="1" l="1"/>
  <c r="T126" i="1" s="1"/>
  <c r="K141" i="1"/>
  <c r="L141" i="1" s="1"/>
  <c r="M141" i="1" s="1"/>
  <c r="R127" i="1" l="1"/>
  <c r="K142" i="1"/>
  <c r="S127" i="1"/>
  <c r="T127" i="1" s="1"/>
  <c r="L142" i="1"/>
  <c r="M142" i="1" s="1"/>
  <c r="R128" i="1" l="1"/>
  <c r="K143" i="1"/>
  <c r="L143" i="1" s="1"/>
  <c r="M143" i="1" s="1"/>
  <c r="S128" i="1" l="1"/>
  <c r="T128" i="1" s="1"/>
  <c r="K144" i="1"/>
  <c r="L144" i="1" s="1"/>
  <c r="M144" i="1" s="1"/>
  <c r="R129" i="1" l="1"/>
  <c r="K145" i="1"/>
  <c r="L145" i="1" s="1"/>
  <c r="M145" i="1" s="1"/>
  <c r="S129" i="1" l="1"/>
  <c r="T129" i="1" s="1"/>
  <c r="K146" i="1"/>
  <c r="L146" i="1" s="1"/>
  <c r="R130" i="1" l="1"/>
  <c r="S130" i="1"/>
  <c r="T130" i="1" s="1"/>
  <c r="M146" i="1"/>
  <c r="K147" i="1"/>
  <c r="L147" i="1" s="1"/>
  <c r="M147" i="1" s="1"/>
  <c r="R131" i="1" l="1"/>
  <c r="K148" i="1"/>
  <c r="L148" i="1"/>
  <c r="M148" i="1" s="1"/>
  <c r="K149" i="1" l="1"/>
  <c r="S131" i="1"/>
  <c r="T131" i="1" s="1"/>
  <c r="L149" i="1"/>
  <c r="M149" i="1" s="1"/>
  <c r="R132" i="1" l="1"/>
  <c r="S132" i="1"/>
  <c r="T132" i="1" s="1"/>
  <c r="K150" i="1"/>
  <c r="L150" i="1" s="1"/>
  <c r="R133" i="1" l="1"/>
  <c r="S133" i="1" s="1"/>
  <c r="T133" i="1" s="1"/>
  <c r="M150" i="1"/>
  <c r="K151" i="1"/>
  <c r="L151" i="1" s="1"/>
  <c r="M151" i="1" s="1"/>
  <c r="R134" i="1" l="1"/>
  <c r="S134" i="1"/>
  <c r="T134" i="1" s="1"/>
  <c r="K152" i="1"/>
  <c r="L152" i="1" s="1"/>
  <c r="M152" i="1" s="1"/>
  <c r="R135" i="1" l="1"/>
  <c r="S135" i="1"/>
  <c r="T135" i="1" s="1"/>
  <c r="K153" i="1"/>
  <c r="L153" i="1" s="1"/>
  <c r="M153" i="1" s="1"/>
  <c r="R136" i="1" l="1"/>
  <c r="K154" i="1"/>
  <c r="L154" i="1"/>
  <c r="M154" i="1" s="1"/>
  <c r="S136" i="1" l="1"/>
  <c r="T136" i="1" s="1"/>
  <c r="K155" i="1"/>
  <c r="L155" i="1" s="1"/>
  <c r="M155" i="1" s="1"/>
  <c r="R137" i="1" l="1"/>
  <c r="S137" i="1"/>
  <c r="T137" i="1" s="1"/>
  <c r="K156" i="1"/>
  <c r="L156" i="1" s="1"/>
  <c r="R138" i="1" l="1"/>
  <c r="M156" i="1"/>
  <c r="K157" i="1"/>
  <c r="L157" i="1" s="1"/>
  <c r="M157" i="1" s="1"/>
  <c r="S138" i="1" l="1"/>
  <c r="T138" i="1" s="1"/>
  <c r="K158" i="1"/>
  <c r="L158" i="1" s="1"/>
  <c r="R139" i="1" l="1"/>
  <c r="M158" i="1"/>
  <c r="K159" i="1"/>
  <c r="S139" i="1"/>
  <c r="T139" i="1" s="1"/>
  <c r="L159" i="1"/>
  <c r="M159" i="1" s="1"/>
  <c r="R140" i="1" l="1"/>
  <c r="K160" i="1"/>
  <c r="L160" i="1" s="1"/>
  <c r="M160" i="1" s="1"/>
  <c r="S140" i="1" l="1"/>
  <c r="T140" i="1" s="1"/>
  <c r="K161" i="1"/>
  <c r="L161" i="1" s="1"/>
  <c r="M161" i="1" s="1"/>
  <c r="R141" i="1" l="1"/>
  <c r="K162" i="1"/>
  <c r="L162" i="1"/>
  <c r="M162" i="1" s="1"/>
  <c r="S141" i="1" l="1"/>
  <c r="T141" i="1" s="1"/>
  <c r="K163" i="1"/>
  <c r="L163" i="1" s="1"/>
  <c r="M163" i="1" s="1"/>
  <c r="R142" i="1" l="1"/>
  <c r="S142" i="1"/>
  <c r="T142" i="1" s="1"/>
  <c r="K164" i="1"/>
  <c r="L164" i="1" s="1"/>
  <c r="M164" i="1" s="1"/>
  <c r="R143" i="1" l="1"/>
  <c r="K165" i="1"/>
  <c r="L165" i="1" s="1"/>
  <c r="S143" i="1" l="1"/>
  <c r="T143" i="1" s="1"/>
  <c r="M165" i="1"/>
  <c r="K166" i="1"/>
  <c r="L166" i="1" s="1"/>
  <c r="M166" i="1" s="1"/>
  <c r="R144" i="1" l="1"/>
  <c r="S144" i="1"/>
  <c r="T144" i="1" s="1"/>
  <c r="K167" i="1"/>
  <c r="L167" i="1" s="1"/>
  <c r="M167" i="1" s="1"/>
  <c r="R145" i="1" l="1"/>
  <c r="S145" i="1" s="1"/>
  <c r="T145" i="1" s="1"/>
  <c r="K168" i="1"/>
  <c r="L168" i="1" s="1"/>
  <c r="M168" i="1" s="1"/>
  <c r="R146" i="1" l="1"/>
  <c r="S146" i="1"/>
  <c r="T146" i="1" s="1"/>
  <c r="K169" i="1"/>
  <c r="L169" i="1" s="1"/>
  <c r="M169" i="1" s="1"/>
  <c r="R147" i="1" l="1"/>
  <c r="S147" i="1" s="1"/>
  <c r="T147" i="1" s="1"/>
  <c r="K170" i="1"/>
  <c r="L170" i="1" s="1"/>
  <c r="R148" i="1" l="1"/>
  <c r="M170" i="1"/>
  <c r="K171" i="1"/>
  <c r="L171" i="1" s="1"/>
  <c r="M171" i="1" s="1"/>
  <c r="S148" i="1" l="1"/>
  <c r="T148" i="1" s="1"/>
  <c r="K172" i="1"/>
  <c r="L172" i="1" s="1"/>
  <c r="R149" i="1" l="1"/>
  <c r="M172" i="1"/>
  <c r="K173" i="1"/>
  <c r="S149" i="1"/>
  <c r="T149" i="1" s="1"/>
  <c r="L173" i="1"/>
  <c r="M173" i="1" s="1"/>
  <c r="R150" i="1" l="1"/>
  <c r="K174" i="1"/>
  <c r="L174" i="1"/>
  <c r="M174" i="1" s="1"/>
  <c r="S150" i="1" l="1"/>
  <c r="T150" i="1" s="1"/>
  <c r="K175" i="1"/>
  <c r="L175" i="1" s="1"/>
  <c r="R151" i="1" l="1"/>
  <c r="S151" i="1"/>
  <c r="T151" i="1" s="1"/>
  <c r="M175" i="1"/>
  <c r="K176" i="1"/>
  <c r="L176" i="1" s="1"/>
  <c r="M176" i="1" s="1"/>
  <c r="R152" i="1" l="1"/>
  <c r="S152" i="1"/>
  <c r="T152" i="1" s="1"/>
  <c r="K177" i="1"/>
  <c r="L177" i="1" s="1"/>
  <c r="M177" i="1" l="1"/>
  <c r="K178" i="1"/>
  <c r="R153" i="1"/>
  <c r="L178" i="1"/>
  <c r="M178" i="1" s="1"/>
  <c r="S153" i="1" l="1"/>
  <c r="T153" i="1" s="1"/>
  <c r="K179" i="1"/>
  <c r="L179" i="1" s="1"/>
  <c r="M179" i="1" s="1"/>
  <c r="R154" i="1" l="1"/>
  <c r="S154" i="1"/>
  <c r="T154" i="1" s="1"/>
  <c r="K180" i="1"/>
  <c r="L180" i="1" s="1"/>
  <c r="M180" i="1" s="1"/>
  <c r="R155" i="1" l="1"/>
  <c r="K181" i="1"/>
  <c r="L181" i="1" s="1"/>
  <c r="M181" i="1" s="1"/>
  <c r="S155" i="1" l="1"/>
  <c r="T155" i="1" s="1"/>
  <c r="R156" i="1"/>
  <c r="K182" i="1"/>
  <c r="L182" i="1" s="1"/>
  <c r="M182" i="1" s="1"/>
  <c r="S156" i="1" l="1"/>
  <c r="T156" i="1" s="1"/>
  <c r="K183" i="1"/>
  <c r="L183" i="1" s="1"/>
  <c r="M183" i="1" s="1"/>
  <c r="R157" i="1" l="1"/>
  <c r="K184" i="1"/>
  <c r="L184" i="1" s="1"/>
  <c r="M184" i="1" s="1"/>
  <c r="S157" i="1" l="1"/>
  <c r="T157" i="1" s="1"/>
  <c r="K185" i="1"/>
  <c r="L185" i="1" s="1"/>
  <c r="R158" i="1" l="1"/>
  <c r="M185" i="1"/>
  <c r="K186" i="1"/>
  <c r="S158" i="1"/>
  <c r="T158" i="1" s="1"/>
  <c r="L186" i="1"/>
  <c r="M186" i="1" s="1"/>
  <c r="R159" i="1" l="1"/>
  <c r="K187" i="1"/>
  <c r="S159" i="1" l="1"/>
  <c r="T159" i="1" s="1"/>
  <c r="L187" i="1"/>
  <c r="M187" i="1" s="1"/>
  <c r="K188" i="1" l="1"/>
  <c r="R160" i="1"/>
  <c r="L188" i="1"/>
  <c r="M188" i="1" s="1"/>
  <c r="S160" i="1" l="1"/>
  <c r="T160" i="1" s="1"/>
  <c r="R161" i="1"/>
  <c r="K189" i="1"/>
  <c r="L189" i="1" s="1"/>
  <c r="M189" i="1" s="1"/>
  <c r="K190" i="1" l="1"/>
  <c r="S161" i="1"/>
  <c r="T161" i="1" s="1"/>
  <c r="L190" i="1"/>
  <c r="M190" i="1" s="1"/>
  <c r="K191" i="1" l="1"/>
  <c r="R162" i="1"/>
  <c r="L191" i="1"/>
  <c r="M191" i="1" s="1"/>
  <c r="K192" i="1" l="1"/>
  <c r="S162" i="1"/>
  <c r="T162" i="1" s="1"/>
  <c r="L192" i="1"/>
  <c r="M192" i="1" s="1"/>
  <c r="R163" i="1" l="1"/>
  <c r="K193" i="1"/>
  <c r="S163" i="1"/>
  <c r="T163" i="1" s="1"/>
  <c r="L193" i="1"/>
  <c r="M193" i="1" s="1"/>
  <c r="R164" i="1" l="1"/>
  <c r="K194" i="1"/>
  <c r="S164" i="1"/>
  <c r="T164" i="1" s="1"/>
  <c r="L194" i="1"/>
  <c r="M194" i="1" s="1"/>
  <c r="K195" i="1" l="1"/>
  <c r="R165" i="1"/>
  <c r="L195" i="1"/>
  <c r="M195" i="1" s="1"/>
  <c r="K196" i="1" l="1"/>
  <c r="S165" i="1"/>
  <c r="T165" i="1" s="1"/>
  <c r="L196" i="1"/>
  <c r="M196" i="1" s="1"/>
  <c r="K197" i="1" l="1"/>
  <c r="R166" i="1"/>
  <c r="L197" i="1"/>
  <c r="M197" i="1" s="1"/>
  <c r="K198" i="1" l="1"/>
  <c r="S166" i="1"/>
  <c r="T166" i="1" s="1"/>
  <c r="L198" i="1"/>
  <c r="M198" i="1" s="1"/>
  <c r="K199" i="1" l="1"/>
  <c r="R167" i="1"/>
  <c r="L199" i="1"/>
  <c r="M199" i="1" s="1"/>
  <c r="K200" i="1" l="1"/>
  <c r="S167" i="1"/>
  <c r="T167" i="1" s="1"/>
  <c r="L200" i="1"/>
  <c r="M200" i="1" s="1"/>
  <c r="R168" i="1" l="1"/>
  <c r="K201" i="1"/>
  <c r="S168" i="1"/>
  <c r="T168" i="1" s="1"/>
  <c r="L201" i="1"/>
  <c r="M201" i="1" s="1"/>
  <c r="K202" i="1" l="1"/>
  <c r="R169" i="1"/>
  <c r="L202" i="1"/>
  <c r="M202" i="1" s="1"/>
  <c r="K203" i="1" l="1"/>
  <c r="S169" i="1"/>
  <c r="T169" i="1" s="1"/>
  <c r="L203" i="1"/>
  <c r="M203" i="1" s="1"/>
  <c r="R170" i="1" l="1"/>
  <c r="K204" i="1"/>
  <c r="S170" i="1"/>
  <c r="T170" i="1" s="1"/>
  <c r="L204" i="1"/>
  <c r="M204" i="1" s="1"/>
  <c r="R171" i="1" l="1"/>
  <c r="K205" i="1"/>
  <c r="S171" i="1"/>
  <c r="T171" i="1" s="1"/>
  <c r="L205" i="1"/>
  <c r="M205" i="1" s="1"/>
  <c r="K206" i="1" l="1"/>
  <c r="R172" i="1"/>
  <c r="L206" i="1"/>
  <c r="M206" i="1" s="1"/>
  <c r="K207" i="1" l="1"/>
  <c r="S172" i="1"/>
  <c r="T172" i="1" s="1"/>
  <c r="L207" i="1"/>
  <c r="M207" i="1" s="1"/>
  <c r="K208" i="1" l="1"/>
  <c r="R173" i="1"/>
  <c r="L208" i="1"/>
  <c r="M208" i="1" s="1"/>
  <c r="K209" i="1" l="1"/>
  <c r="L209" i="1" s="1"/>
  <c r="M209" i="1" s="1"/>
  <c r="S173" i="1"/>
  <c r="T173" i="1" s="1"/>
  <c r="K210" i="1" l="1"/>
  <c r="R174" i="1"/>
  <c r="L210" i="1"/>
  <c r="M210" i="1" s="1"/>
  <c r="K211" i="1" l="1"/>
  <c r="S174" i="1"/>
  <c r="T174" i="1" s="1"/>
  <c r="L211" i="1"/>
  <c r="M211" i="1" s="1"/>
  <c r="R175" i="1" l="1"/>
  <c r="K212" i="1"/>
  <c r="S175" i="1"/>
  <c r="T175" i="1" s="1"/>
  <c r="L212" i="1"/>
  <c r="M212" i="1" s="1"/>
  <c r="R176" i="1" l="1"/>
  <c r="K213" i="1"/>
  <c r="L213" i="1"/>
  <c r="M213" i="1" s="1"/>
  <c r="S176" i="1" l="1"/>
  <c r="T176" i="1" s="1"/>
  <c r="K214" i="1"/>
  <c r="L214" i="1" s="1"/>
  <c r="M214" i="1" s="1"/>
  <c r="R177" i="1" l="1"/>
  <c r="S177" i="1"/>
  <c r="T177" i="1" s="1"/>
  <c r="K215" i="1"/>
  <c r="L215" i="1" s="1"/>
  <c r="M215" i="1" s="1"/>
  <c r="R178" i="1" l="1"/>
  <c r="S178" i="1"/>
  <c r="T178" i="1" s="1"/>
  <c r="K216" i="1"/>
  <c r="L216" i="1" s="1"/>
  <c r="M216" i="1" s="1"/>
  <c r="R179" i="1" l="1"/>
  <c r="S179" i="1"/>
  <c r="T179" i="1" s="1"/>
  <c r="K217" i="1"/>
  <c r="L217" i="1" s="1"/>
  <c r="M217" i="1" s="1"/>
  <c r="K218" i="1" l="1"/>
  <c r="R180" i="1"/>
  <c r="L218" i="1"/>
  <c r="M218" i="1" s="1"/>
  <c r="K219" i="1" l="1"/>
  <c r="S180" i="1"/>
  <c r="T180" i="1" s="1"/>
  <c r="L219" i="1"/>
  <c r="M219" i="1" s="1"/>
  <c r="K220" i="1" l="1"/>
  <c r="R181" i="1"/>
  <c r="L220" i="1"/>
  <c r="M220" i="1" s="1"/>
  <c r="K221" i="1" l="1"/>
  <c r="S181" i="1"/>
  <c r="T181" i="1" s="1"/>
  <c r="L221" i="1"/>
  <c r="M221" i="1" s="1"/>
  <c r="R182" i="1" l="1"/>
  <c r="K222" i="1"/>
  <c r="S182" i="1"/>
  <c r="T182" i="1" s="1"/>
  <c r="L222" i="1"/>
  <c r="M222" i="1" s="1"/>
  <c r="R183" i="1" l="1"/>
  <c r="K223" i="1"/>
  <c r="L223" i="1" s="1"/>
  <c r="M223" i="1" s="1"/>
  <c r="K224" i="1" l="1"/>
  <c r="S183" i="1"/>
  <c r="T183" i="1" s="1"/>
  <c r="L224" i="1"/>
  <c r="M224" i="1" s="1"/>
  <c r="K225" i="1" l="1"/>
  <c r="R184" i="1"/>
  <c r="L225" i="1"/>
  <c r="M225" i="1" s="1"/>
  <c r="K226" i="1" l="1"/>
  <c r="S184" i="1"/>
  <c r="T184" i="1" s="1"/>
  <c r="L226" i="1"/>
  <c r="M226" i="1" s="1"/>
  <c r="R185" i="1" l="1"/>
  <c r="K227" i="1"/>
  <c r="S185" i="1"/>
  <c r="T185" i="1" s="1"/>
  <c r="L227" i="1"/>
  <c r="M227" i="1" s="1"/>
  <c r="K228" i="1" l="1"/>
  <c r="R186" i="1"/>
  <c r="L228" i="1"/>
  <c r="M228" i="1" s="1"/>
  <c r="K229" i="1" l="1"/>
  <c r="S186" i="1"/>
  <c r="T186" i="1" s="1"/>
  <c r="L229" i="1"/>
  <c r="M229" i="1" s="1"/>
  <c r="K230" i="1" l="1"/>
  <c r="R187" i="1"/>
  <c r="L230" i="1"/>
  <c r="M230" i="1" s="1"/>
  <c r="K231" i="1" l="1"/>
  <c r="S187" i="1"/>
  <c r="T187" i="1" s="1"/>
  <c r="L231" i="1"/>
  <c r="M231" i="1" s="1"/>
  <c r="R188" i="1" l="1"/>
  <c r="K232" i="1"/>
  <c r="S188" i="1"/>
  <c r="T188" i="1" s="1"/>
  <c r="L232" i="1"/>
  <c r="M232" i="1" s="1"/>
  <c r="R189" i="1" l="1"/>
  <c r="K233" i="1"/>
  <c r="L233" i="1"/>
  <c r="M233" i="1" s="1"/>
  <c r="K234" i="1" l="1"/>
  <c r="S189" i="1"/>
  <c r="T189" i="1" s="1"/>
  <c r="L234" i="1"/>
  <c r="M234" i="1" s="1"/>
  <c r="K235" i="1" l="1"/>
  <c r="R190" i="1"/>
  <c r="L235" i="1"/>
  <c r="M235" i="1" s="1"/>
  <c r="K236" i="1" l="1"/>
  <c r="S190" i="1"/>
  <c r="T190" i="1" s="1"/>
  <c r="L236" i="1"/>
  <c r="M236" i="1" s="1"/>
  <c r="R191" i="1" l="1"/>
  <c r="K237" i="1"/>
  <c r="S191" i="1"/>
  <c r="T191" i="1" s="1"/>
  <c r="L237" i="1"/>
  <c r="M237" i="1" s="1"/>
  <c r="K238" i="1" l="1"/>
  <c r="R192" i="1"/>
  <c r="L238" i="1"/>
  <c r="M238" i="1" s="1"/>
  <c r="K239" i="1" l="1"/>
  <c r="S192" i="1"/>
  <c r="T192" i="1" s="1"/>
  <c r="L239" i="1"/>
  <c r="M239" i="1" s="1"/>
  <c r="K240" i="1" l="1"/>
  <c r="R193" i="1"/>
  <c r="L240" i="1"/>
  <c r="M240" i="1" s="1"/>
  <c r="K241" i="1" l="1"/>
  <c r="S193" i="1"/>
  <c r="T193" i="1" s="1"/>
  <c r="L241" i="1"/>
  <c r="M241" i="1" s="1"/>
  <c r="R194" i="1" l="1"/>
  <c r="K242" i="1"/>
  <c r="S194" i="1"/>
  <c r="T194" i="1" s="1"/>
  <c r="L242" i="1"/>
  <c r="M242" i="1" s="1"/>
  <c r="R195" i="1" l="1"/>
  <c r="K243" i="1"/>
  <c r="L243" i="1"/>
  <c r="M243" i="1" s="1"/>
  <c r="K244" i="1" l="1"/>
  <c r="L244" i="1" s="1"/>
  <c r="M244" i="1" s="1"/>
  <c r="S195" i="1"/>
  <c r="T195" i="1" s="1"/>
  <c r="R196" i="1" l="1"/>
  <c r="K245" i="1"/>
  <c r="S196" i="1"/>
  <c r="T196" i="1" s="1"/>
  <c r="L245" i="1"/>
  <c r="M245" i="1" s="1"/>
  <c r="K246" i="1" l="1"/>
  <c r="R197" i="1"/>
  <c r="L246" i="1"/>
  <c r="M246" i="1" s="1"/>
  <c r="K247" i="1" l="1"/>
  <c r="S197" i="1"/>
  <c r="T197" i="1" s="1"/>
  <c r="L247" i="1"/>
  <c r="M247" i="1" s="1"/>
  <c r="K248" i="1" l="1"/>
  <c r="R198" i="1"/>
  <c r="L248" i="1"/>
  <c r="M248" i="1" s="1"/>
  <c r="K249" i="1" l="1"/>
  <c r="S198" i="1"/>
  <c r="T198" i="1" s="1"/>
  <c r="L249" i="1"/>
  <c r="M249" i="1" s="1"/>
  <c r="R199" i="1" l="1"/>
  <c r="K250" i="1"/>
  <c r="S199" i="1" l="1"/>
  <c r="T199" i="1" s="1"/>
  <c r="L250" i="1"/>
  <c r="M250" i="1" s="1"/>
  <c r="R200" i="1" l="1"/>
  <c r="K251" i="1"/>
  <c r="S200" i="1"/>
  <c r="T200" i="1" s="1"/>
  <c r="L251" i="1"/>
  <c r="M251" i="1" s="1"/>
  <c r="R201" i="1" l="1"/>
  <c r="K252" i="1"/>
  <c r="L252" i="1"/>
  <c r="M252" i="1" s="1"/>
  <c r="K253" i="1" l="1"/>
  <c r="S201" i="1"/>
  <c r="T201" i="1" s="1"/>
  <c r="L253" i="1"/>
  <c r="M253" i="1" s="1"/>
  <c r="R202" i="1" l="1"/>
  <c r="K254" i="1"/>
  <c r="L254" i="1" s="1"/>
  <c r="M254" i="1" s="1"/>
  <c r="K255" i="1" l="1"/>
  <c r="S202" i="1"/>
  <c r="T202" i="1" s="1"/>
  <c r="L255" i="1"/>
  <c r="M255" i="1" s="1"/>
  <c r="K256" i="1" l="1"/>
  <c r="R203" i="1"/>
  <c r="L256" i="1"/>
  <c r="M256" i="1" s="1"/>
  <c r="S203" i="1" l="1"/>
  <c r="T203" i="1" s="1"/>
  <c r="K257" i="1"/>
  <c r="L257" i="1" s="1"/>
  <c r="M257" i="1" s="1"/>
  <c r="K258" i="1" l="1"/>
  <c r="R204" i="1"/>
  <c r="L258" i="1"/>
  <c r="M258" i="1" s="1"/>
  <c r="K259" i="1" l="1"/>
  <c r="S204" i="1"/>
  <c r="T204" i="1" s="1"/>
  <c r="L259" i="1"/>
  <c r="M259" i="1" s="1"/>
  <c r="K260" i="1" l="1"/>
  <c r="R205" i="1"/>
  <c r="L260" i="1"/>
  <c r="M260" i="1" s="1"/>
  <c r="K261" i="1" l="1"/>
  <c r="S205" i="1"/>
  <c r="T205" i="1" s="1"/>
  <c r="L261" i="1"/>
  <c r="M261" i="1" s="1"/>
  <c r="R206" i="1" l="1"/>
  <c r="K262" i="1"/>
  <c r="S206" i="1"/>
  <c r="T206" i="1" s="1"/>
  <c r="L262" i="1"/>
  <c r="M262" i="1" s="1"/>
  <c r="R207" i="1" l="1"/>
  <c r="K263" i="1"/>
  <c r="L263" i="1" s="1"/>
  <c r="M263" i="1" s="1"/>
  <c r="K264" i="1" l="1"/>
  <c r="S207" i="1"/>
  <c r="T207" i="1" s="1"/>
  <c r="L264" i="1"/>
  <c r="M264" i="1" s="1"/>
  <c r="R208" i="1" l="1"/>
  <c r="K265" i="1"/>
  <c r="L265" i="1"/>
  <c r="M265" i="1" s="1"/>
  <c r="K266" i="1" l="1"/>
  <c r="S208" i="1"/>
  <c r="T208" i="1" s="1"/>
  <c r="L266" i="1"/>
  <c r="M266" i="1" s="1"/>
  <c r="R209" i="1" l="1"/>
  <c r="K267" i="1"/>
  <c r="S209" i="1"/>
  <c r="T209" i="1" s="1"/>
  <c r="L267" i="1"/>
  <c r="M267" i="1" s="1"/>
  <c r="K268" i="1" l="1"/>
  <c r="R210" i="1"/>
  <c r="L268" i="1"/>
  <c r="M268" i="1" s="1"/>
  <c r="K269" i="1" l="1"/>
  <c r="S210" i="1"/>
  <c r="T210" i="1" s="1"/>
  <c r="L269" i="1"/>
  <c r="M269" i="1" s="1"/>
  <c r="K270" i="1" l="1"/>
  <c r="R211" i="1"/>
  <c r="L270" i="1"/>
  <c r="M270" i="1" s="1"/>
  <c r="K271" i="1" l="1"/>
  <c r="S211" i="1"/>
  <c r="T211" i="1" s="1"/>
  <c r="L271" i="1"/>
  <c r="M271" i="1" s="1"/>
  <c r="R212" i="1" l="1"/>
  <c r="K272" i="1"/>
  <c r="S212" i="1"/>
  <c r="T212" i="1" s="1"/>
  <c r="L272" i="1"/>
  <c r="M272" i="1" s="1"/>
  <c r="R213" i="1" l="1"/>
  <c r="K273" i="1"/>
  <c r="S213" i="1"/>
  <c r="T213" i="1" s="1"/>
  <c r="L273" i="1"/>
  <c r="M273" i="1" s="1"/>
  <c r="R214" i="1" l="1"/>
  <c r="K274" i="1"/>
  <c r="L274" i="1" s="1"/>
  <c r="M274" i="1" s="1"/>
  <c r="K275" i="1" l="1"/>
  <c r="S214" i="1"/>
  <c r="T214" i="1" s="1"/>
  <c r="L275" i="1"/>
  <c r="M275" i="1" s="1"/>
  <c r="R215" i="1" l="1"/>
  <c r="K276" i="1"/>
  <c r="L276" i="1"/>
  <c r="M276" i="1" s="1"/>
  <c r="K277" i="1" l="1"/>
  <c r="S215" i="1"/>
  <c r="T215" i="1" s="1"/>
  <c r="L277" i="1"/>
  <c r="M277" i="1" s="1"/>
  <c r="K278" i="1" l="1"/>
  <c r="R216" i="1"/>
  <c r="L278" i="1"/>
  <c r="M278" i="1" s="1"/>
  <c r="K279" i="1" l="1"/>
  <c r="S216" i="1"/>
  <c r="T216" i="1" s="1"/>
  <c r="L279" i="1"/>
  <c r="M279" i="1" s="1"/>
  <c r="R217" i="1" l="1"/>
  <c r="K280" i="1"/>
  <c r="L280" i="1"/>
  <c r="M280" i="1" s="1"/>
  <c r="K281" i="1" l="1"/>
  <c r="S217" i="1"/>
  <c r="T217" i="1" s="1"/>
  <c r="L281" i="1"/>
  <c r="M281" i="1" s="1"/>
  <c r="R218" i="1" l="1"/>
  <c r="K282" i="1"/>
  <c r="S218" i="1"/>
  <c r="T218" i="1" s="1"/>
  <c r="L282" i="1"/>
  <c r="M282" i="1" s="1"/>
  <c r="R219" i="1" l="1"/>
  <c r="K283" i="1"/>
  <c r="L283" i="1"/>
  <c r="M283" i="1" s="1"/>
  <c r="K284" i="1" l="1"/>
  <c r="S219" i="1"/>
  <c r="T219" i="1" s="1"/>
  <c r="L284" i="1"/>
  <c r="M284" i="1" s="1"/>
  <c r="R220" i="1" l="1"/>
  <c r="S220" i="1"/>
  <c r="T220" i="1" s="1"/>
  <c r="K285" i="1"/>
  <c r="L285" i="1" s="1"/>
  <c r="M285" i="1" s="1"/>
  <c r="R221" i="1" l="1"/>
  <c r="K286" i="1"/>
  <c r="L286" i="1"/>
  <c r="M286" i="1" s="1"/>
  <c r="K287" i="1" l="1"/>
  <c r="S221" i="1"/>
  <c r="T221" i="1" s="1"/>
  <c r="L287" i="1"/>
  <c r="M287" i="1" s="1"/>
  <c r="K288" i="1" l="1"/>
  <c r="R222" i="1"/>
  <c r="L288" i="1"/>
  <c r="M288" i="1" s="1"/>
  <c r="K289" i="1" l="1"/>
  <c r="S222" i="1"/>
  <c r="T222" i="1" s="1"/>
  <c r="L289" i="1"/>
  <c r="M289" i="1" s="1"/>
  <c r="K290" i="1" l="1"/>
  <c r="L290" i="1" s="1"/>
  <c r="M290" i="1" s="1"/>
  <c r="R223" i="1"/>
  <c r="K291" i="1" l="1"/>
  <c r="L291" i="1" s="1"/>
  <c r="M291" i="1" s="1"/>
  <c r="S223" i="1"/>
  <c r="T223" i="1" s="1"/>
  <c r="R224" i="1" l="1"/>
  <c r="S224" i="1" s="1"/>
  <c r="T224" i="1" s="1"/>
  <c r="K292" i="1"/>
  <c r="L292" i="1" s="1"/>
  <c r="M292" i="1" s="1"/>
  <c r="R225" i="1" l="1"/>
  <c r="K293" i="1"/>
  <c r="L293" i="1" s="1"/>
  <c r="M293" i="1" s="1"/>
  <c r="K294" i="1" l="1"/>
  <c r="L294" i="1" s="1"/>
  <c r="M294" i="1" s="1"/>
  <c r="S225" i="1"/>
  <c r="T225" i="1" s="1"/>
  <c r="R226" i="1" l="1"/>
  <c r="K295" i="1"/>
  <c r="L295" i="1" s="1"/>
  <c r="M295" i="1" s="1"/>
  <c r="K296" i="1" l="1"/>
  <c r="S226" i="1"/>
  <c r="T226" i="1" s="1"/>
  <c r="L296" i="1"/>
  <c r="M296" i="1" s="1"/>
  <c r="R227" i="1" l="1"/>
  <c r="K297" i="1"/>
  <c r="S227" i="1"/>
  <c r="T227" i="1" s="1"/>
  <c r="L297" i="1"/>
  <c r="M297" i="1" s="1"/>
  <c r="R228" i="1" l="1"/>
  <c r="K298" i="1"/>
  <c r="S228" i="1"/>
  <c r="T228" i="1" s="1"/>
  <c r="L298" i="1"/>
  <c r="M298" i="1" s="1"/>
  <c r="K299" i="1" l="1"/>
  <c r="R229" i="1"/>
  <c r="L299" i="1"/>
  <c r="M299" i="1" s="1"/>
  <c r="K300" i="1" l="1"/>
  <c r="S229" i="1"/>
  <c r="T229" i="1" s="1"/>
  <c r="L300" i="1"/>
  <c r="M300" i="1" s="1"/>
  <c r="K301" i="1" l="1"/>
  <c r="L301" i="1" s="1"/>
  <c r="M301" i="1" s="1"/>
  <c r="R230" i="1"/>
  <c r="K302" i="1" l="1"/>
  <c r="S230" i="1"/>
  <c r="T230" i="1" s="1"/>
  <c r="L302" i="1"/>
  <c r="M302" i="1" s="1"/>
  <c r="R231" i="1" l="1"/>
  <c r="S231" i="1" s="1"/>
  <c r="T231" i="1" s="1"/>
  <c r="K303" i="1"/>
  <c r="L303" i="1" s="1"/>
  <c r="M303" i="1" s="1"/>
  <c r="R232" i="1" l="1"/>
  <c r="K304" i="1"/>
  <c r="L304" i="1"/>
  <c r="M304" i="1" s="1"/>
  <c r="S232" i="1" l="1"/>
  <c r="T232" i="1" s="1"/>
  <c r="K305" i="1"/>
  <c r="L305" i="1" s="1"/>
  <c r="M305" i="1" s="1"/>
  <c r="K306" i="1" l="1"/>
  <c r="R233" i="1"/>
  <c r="L306" i="1"/>
  <c r="M306" i="1" s="1"/>
  <c r="K307" i="1" l="1"/>
  <c r="S233" i="1"/>
  <c r="T233" i="1" s="1"/>
  <c r="L307" i="1"/>
  <c r="M307" i="1" s="1"/>
  <c r="R234" i="1" l="1"/>
  <c r="K308" i="1"/>
  <c r="S234" i="1"/>
  <c r="T234" i="1" s="1"/>
  <c r="L308" i="1"/>
  <c r="M308" i="1" s="1"/>
  <c r="K309" i="1" l="1"/>
  <c r="R235" i="1"/>
  <c r="L309" i="1"/>
  <c r="M309" i="1" s="1"/>
  <c r="K310" i="1" l="1"/>
  <c r="S235" i="1"/>
  <c r="T235" i="1" s="1"/>
  <c r="L310" i="1"/>
  <c r="M310" i="1" s="1"/>
  <c r="K311" i="1" l="1"/>
  <c r="R236" i="1"/>
  <c r="L311" i="1"/>
  <c r="M311" i="1" s="1"/>
  <c r="S236" i="1" l="1"/>
  <c r="T236" i="1" s="1"/>
  <c r="R237" i="1"/>
  <c r="K312" i="1"/>
  <c r="L312" i="1" s="1"/>
  <c r="M312" i="1" s="1"/>
  <c r="S237" i="1" l="1"/>
  <c r="T237" i="1" s="1"/>
  <c r="K313" i="1"/>
  <c r="L313" i="1" s="1"/>
  <c r="M313" i="1" s="1"/>
  <c r="R238" i="1" l="1"/>
  <c r="S238" i="1"/>
  <c r="T238" i="1" s="1"/>
  <c r="K314" i="1"/>
  <c r="L314" i="1" s="1"/>
  <c r="R239" i="1" l="1"/>
  <c r="M314" i="1"/>
  <c r="K315" i="1"/>
  <c r="L315" i="1" s="1"/>
  <c r="M315" i="1" s="1"/>
  <c r="S239" i="1" l="1"/>
  <c r="T239" i="1" s="1"/>
  <c r="K316" i="1"/>
  <c r="L316" i="1" s="1"/>
  <c r="R240" i="1" l="1"/>
  <c r="M316" i="1"/>
  <c r="K317" i="1"/>
  <c r="S240" i="1"/>
  <c r="T240" i="1" s="1"/>
  <c r="L317" i="1"/>
  <c r="M317" i="1" s="1"/>
  <c r="K318" i="1" l="1"/>
  <c r="R241" i="1"/>
  <c r="L318" i="1"/>
  <c r="M318" i="1" s="1"/>
  <c r="K319" i="1" l="1"/>
  <c r="S241" i="1"/>
  <c r="T241" i="1" s="1"/>
  <c r="L319" i="1"/>
  <c r="M319" i="1" s="1"/>
  <c r="R242" i="1" l="1"/>
  <c r="K320" i="1"/>
  <c r="S242" i="1"/>
  <c r="T242" i="1" s="1"/>
  <c r="L320" i="1"/>
  <c r="M320" i="1" s="1"/>
  <c r="R243" i="1" l="1"/>
  <c r="K321" i="1"/>
  <c r="L321" i="1"/>
  <c r="M321" i="1" s="1"/>
  <c r="S243" i="1" l="1"/>
  <c r="T243" i="1" s="1"/>
  <c r="K322" i="1"/>
  <c r="L322" i="1" s="1"/>
  <c r="M322" i="1" s="1"/>
  <c r="R244" i="1" l="1"/>
  <c r="K323" i="1"/>
  <c r="L323" i="1"/>
  <c r="M323" i="1" s="1"/>
  <c r="K324" i="1" l="1"/>
  <c r="S244" i="1"/>
  <c r="T244" i="1" s="1"/>
  <c r="L324" i="1"/>
  <c r="M324" i="1" s="1"/>
  <c r="R245" i="1" l="1"/>
  <c r="K325" i="1"/>
  <c r="L325" i="1" s="1"/>
  <c r="M325" i="1" s="1"/>
  <c r="K326" i="1" l="1"/>
  <c r="S245" i="1"/>
  <c r="T245" i="1" s="1"/>
  <c r="L326" i="1"/>
  <c r="M326" i="1" s="1"/>
  <c r="R246" i="1" l="1"/>
  <c r="S246" i="1" s="1"/>
  <c r="T246" i="1" s="1"/>
  <c r="K327" i="1"/>
  <c r="L327" i="1" s="1"/>
  <c r="M327" i="1" s="1"/>
  <c r="R247" i="1" l="1"/>
  <c r="K328" i="1"/>
  <c r="L328" i="1"/>
  <c r="M328" i="1" s="1"/>
  <c r="S247" i="1" l="1"/>
  <c r="T247" i="1" s="1"/>
  <c r="K329" i="1"/>
  <c r="L329" i="1" s="1"/>
  <c r="M329" i="1" s="1"/>
  <c r="R248" i="1" l="1"/>
  <c r="S248" i="1"/>
  <c r="T248" i="1" s="1"/>
  <c r="K330" i="1"/>
  <c r="L330" i="1" s="1"/>
  <c r="M330" i="1" s="1"/>
  <c r="R249" i="1" l="1"/>
  <c r="K331" i="1"/>
  <c r="S249" i="1"/>
  <c r="T249" i="1" s="1"/>
  <c r="L331" i="1"/>
  <c r="M331" i="1" s="1"/>
  <c r="K332" i="1" l="1"/>
  <c r="R250" i="1"/>
  <c r="L332" i="1"/>
  <c r="M332" i="1" s="1"/>
  <c r="K333" i="1" l="1"/>
  <c r="S250" i="1"/>
  <c r="T250" i="1" s="1"/>
  <c r="L333" i="1"/>
  <c r="M333" i="1" s="1"/>
  <c r="R251" i="1" l="1"/>
  <c r="S251" i="1"/>
  <c r="T251" i="1" s="1"/>
  <c r="K334" i="1"/>
  <c r="L334" i="1" s="1"/>
  <c r="M334" i="1" s="1"/>
  <c r="K335" i="1" l="1"/>
  <c r="R252" i="1"/>
  <c r="L335" i="1"/>
  <c r="M335" i="1" s="1"/>
  <c r="K336" i="1" l="1"/>
  <c r="S252" i="1"/>
  <c r="T252" i="1" s="1"/>
  <c r="L336" i="1"/>
  <c r="M336" i="1" s="1"/>
  <c r="K337" i="1" l="1"/>
  <c r="R253" i="1"/>
  <c r="L337" i="1"/>
  <c r="M337" i="1" s="1"/>
  <c r="K338" i="1" l="1"/>
  <c r="L338" i="1" s="1"/>
  <c r="M338" i="1" s="1"/>
  <c r="S253" i="1"/>
  <c r="T253" i="1" s="1"/>
  <c r="R254" i="1" l="1"/>
  <c r="S254" i="1" s="1"/>
  <c r="T254" i="1" s="1"/>
  <c r="K339" i="1"/>
  <c r="L339" i="1" s="1"/>
  <c r="M339" i="1" s="1"/>
  <c r="K340" i="1" l="1"/>
  <c r="R255" i="1"/>
  <c r="L340" i="1"/>
  <c r="M340" i="1" s="1"/>
  <c r="K341" i="1" l="1"/>
  <c r="S255" i="1"/>
  <c r="T255" i="1" s="1"/>
  <c r="L341" i="1"/>
  <c r="M341" i="1" s="1"/>
  <c r="R256" i="1" l="1"/>
  <c r="K342" i="1"/>
  <c r="S256" i="1"/>
  <c r="T256" i="1" s="1"/>
  <c r="L342" i="1"/>
  <c r="M342" i="1" s="1"/>
  <c r="R257" i="1" l="1"/>
  <c r="K343" i="1"/>
  <c r="S257" i="1"/>
  <c r="T257" i="1" s="1"/>
  <c r="L343" i="1"/>
  <c r="M343" i="1" s="1"/>
  <c r="R258" i="1" l="1"/>
  <c r="S258" i="1" s="1"/>
  <c r="T258" i="1" s="1"/>
  <c r="K344" i="1"/>
  <c r="L344" i="1" s="1"/>
  <c r="M344" i="1" s="1"/>
  <c r="R259" i="1" l="1"/>
  <c r="S259" i="1"/>
  <c r="T259" i="1" s="1"/>
  <c r="K345" i="1"/>
  <c r="L345" i="1" s="1"/>
  <c r="M345" i="1" s="1"/>
  <c r="R260" i="1" l="1"/>
  <c r="K346" i="1"/>
  <c r="L346" i="1"/>
  <c r="M346" i="1" s="1"/>
  <c r="K347" i="1" l="1"/>
  <c r="S260" i="1"/>
  <c r="T260" i="1" s="1"/>
  <c r="L347" i="1"/>
  <c r="M347" i="1" s="1"/>
  <c r="R261" i="1" l="1"/>
  <c r="K348" i="1"/>
  <c r="L348" i="1" s="1"/>
  <c r="M348" i="1" s="1"/>
  <c r="S261" i="1" l="1"/>
  <c r="T261" i="1" s="1"/>
  <c r="K349" i="1"/>
  <c r="L349" i="1" s="1"/>
  <c r="M349" i="1" s="1"/>
  <c r="R262" i="1" l="1"/>
  <c r="K350" i="1"/>
  <c r="S262" i="1"/>
  <c r="T262" i="1" s="1"/>
  <c r="L350" i="1"/>
  <c r="M350" i="1" s="1"/>
  <c r="R263" i="1" l="1"/>
  <c r="S263" i="1"/>
  <c r="T263" i="1" s="1"/>
  <c r="K351" i="1"/>
  <c r="L351" i="1" s="1"/>
  <c r="M351" i="1" s="1"/>
  <c r="R264" i="1" l="1"/>
  <c r="S264" i="1"/>
  <c r="T264" i="1" s="1"/>
  <c r="K352" i="1"/>
  <c r="L352" i="1" s="1"/>
  <c r="M352" i="1" l="1"/>
  <c r="K353" i="1"/>
  <c r="R265" i="1"/>
  <c r="L353" i="1"/>
  <c r="M353" i="1" s="1"/>
  <c r="K354" i="1" l="1"/>
  <c r="S265" i="1"/>
  <c r="T265" i="1" s="1"/>
  <c r="L354" i="1"/>
  <c r="M354" i="1" s="1"/>
  <c r="R266" i="1" l="1"/>
  <c r="K355" i="1"/>
  <c r="S266" i="1"/>
  <c r="T266" i="1" s="1"/>
  <c r="L355" i="1"/>
  <c r="M355" i="1" s="1"/>
  <c r="K356" i="1" l="1"/>
  <c r="R267" i="1"/>
  <c r="L356" i="1"/>
  <c r="M356" i="1" s="1"/>
  <c r="K357" i="1" l="1"/>
  <c r="L357" i="1" s="1"/>
  <c r="M357" i="1" s="1"/>
  <c r="S267" i="1"/>
  <c r="T267" i="1" s="1"/>
  <c r="R268" i="1" l="1"/>
  <c r="K358" i="1"/>
  <c r="S268" i="1"/>
  <c r="T268" i="1" s="1"/>
  <c r="L358" i="1"/>
  <c r="M358" i="1" s="1"/>
  <c r="R269" i="1" l="1"/>
  <c r="K359" i="1"/>
  <c r="L359" i="1"/>
  <c r="M359" i="1" s="1"/>
  <c r="K360" i="1" l="1"/>
  <c r="S269" i="1"/>
  <c r="T269" i="1" s="1"/>
  <c r="L360" i="1"/>
  <c r="M360" i="1" s="1"/>
  <c r="K361" i="1" l="1"/>
  <c r="R270" i="1"/>
  <c r="L361" i="1"/>
  <c r="M361" i="1" s="1"/>
  <c r="K362" i="1" l="1"/>
  <c r="L362" i="1" s="1"/>
  <c r="M362" i="1" s="1"/>
  <c r="S270" i="1"/>
  <c r="T270" i="1" s="1"/>
  <c r="R271" i="1" l="1"/>
  <c r="K363" i="1"/>
  <c r="S271" i="1"/>
  <c r="T271" i="1" s="1"/>
  <c r="L363" i="1"/>
  <c r="M363" i="1" s="1"/>
  <c r="K364" i="1" l="1"/>
  <c r="R272" i="1"/>
  <c r="L364" i="1"/>
  <c r="M364" i="1" s="1"/>
  <c r="K365" i="1" l="1"/>
  <c r="S272" i="1"/>
  <c r="T272" i="1" s="1"/>
  <c r="L365" i="1"/>
  <c r="M365" i="1" s="1"/>
  <c r="R273" i="1" l="1"/>
  <c r="K366" i="1"/>
  <c r="S273" i="1"/>
  <c r="T273" i="1" s="1"/>
  <c r="L366" i="1"/>
  <c r="M366" i="1" s="1"/>
  <c r="R274" i="1" l="1"/>
  <c r="K367" i="1"/>
  <c r="L367" i="1" s="1"/>
  <c r="M367" i="1" s="1"/>
  <c r="K368" i="1" l="1"/>
  <c r="L368" i="1" s="1"/>
  <c r="M368" i="1" s="1"/>
  <c r="S274" i="1"/>
  <c r="T274" i="1" s="1"/>
  <c r="R275" i="1" l="1"/>
  <c r="K369" i="1"/>
  <c r="S275" i="1"/>
  <c r="T275" i="1" s="1"/>
  <c r="L369" i="1"/>
  <c r="M369" i="1" s="1"/>
  <c r="R276" i="1" l="1"/>
  <c r="K370" i="1"/>
  <c r="L370" i="1" s="1"/>
  <c r="M370" i="1" s="1"/>
  <c r="K371" i="1" l="1"/>
  <c r="S276" i="1"/>
  <c r="T276" i="1" s="1"/>
  <c r="L371" i="1"/>
  <c r="M371" i="1" s="1"/>
  <c r="R277" i="1" l="1"/>
  <c r="K372" i="1"/>
  <c r="L372" i="1" s="1"/>
  <c r="M372" i="1" s="1"/>
  <c r="K373" i="1" l="1"/>
  <c r="S277" i="1"/>
  <c r="T277" i="1" s="1"/>
  <c r="L373" i="1"/>
  <c r="M373" i="1" s="1"/>
  <c r="R278" i="1" l="1"/>
  <c r="S278" i="1" s="1"/>
  <c r="T278" i="1" s="1"/>
  <c r="K374" i="1"/>
  <c r="L374" i="1" s="1"/>
  <c r="M374" i="1" s="1"/>
  <c r="K375" i="1" l="1"/>
  <c r="R279" i="1"/>
  <c r="L375" i="1"/>
  <c r="M375" i="1" s="1"/>
  <c r="K376" i="1" l="1"/>
  <c r="S279" i="1"/>
  <c r="T279" i="1" s="1"/>
  <c r="L376" i="1"/>
  <c r="M376" i="1" s="1"/>
  <c r="R280" i="1" l="1"/>
  <c r="K377" i="1"/>
  <c r="S280" i="1"/>
  <c r="T280" i="1" s="1"/>
  <c r="L377" i="1"/>
  <c r="M377" i="1" s="1"/>
  <c r="R281" i="1" l="1"/>
  <c r="K378" i="1"/>
  <c r="L378" i="1"/>
  <c r="M378" i="1" s="1"/>
  <c r="S281" i="1" l="1"/>
  <c r="T281" i="1" s="1"/>
  <c r="K379" i="1"/>
  <c r="L379" i="1" s="1"/>
  <c r="M379" i="1" l="1"/>
  <c r="K380" i="1"/>
  <c r="R282" i="1"/>
  <c r="L380" i="1"/>
  <c r="M380" i="1" s="1"/>
  <c r="K381" i="1" l="1"/>
  <c r="S282" i="1"/>
  <c r="T282" i="1" s="1"/>
  <c r="L381" i="1"/>
  <c r="M381" i="1" s="1"/>
  <c r="R283" i="1" l="1"/>
  <c r="S283" i="1"/>
  <c r="T283" i="1" s="1"/>
  <c r="K382" i="1"/>
  <c r="L382" i="1" s="1"/>
  <c r="M382" i="1" s="1"/>
  <c r="R284" i="1" l="1"/>
  <c r="K383" i="1"/>
  <c r="L383" i="1"/>
  <c r="M383" i="1" s="1"/>
  <c r="K384" i="1" l="1"/>
  <c r="S284" i="1"/>
  <c r="T284" i="1" s="1"/>
  <c r="L384" i="1"/>
  <c r="M384" i="1" s="1"/>
  <c r="R285" i="1" l="1"/>
  <c r="K385" i="1"/>
  <c r="S285" i="1"/>
  <c r="T285" i="1" s="1"/>
  <c r="L385" i="1"/>
  <c r="M385" i="1" s="1"/>
  <c r="R286" i="1" l="1"/>
  <c r="S286" i="1"/>
  <c r="T286" i="1" s="1"/>
  <c r="K386" i="1"/>
  <c r="L386" i="1" s="1"/>
  <c r="M386" i="1" s="1"/>
  <c r="R287" i="1" l="1"/>
  <c r="K387" i="1"/>
  <c r="S287" i="1"/>
  <c r="T287" i="1" s="1"/>
  <c r="L387" i="1"/>
  <c r="M387" i="1" s="1"/>
  <c r="R288" i="1" l="1"/>
  <c r="K388" i="1"/>
  <c r="L388" i="1"/>
  <c r="M388" i="1" s="1"/>
  <c r="K389" i="1" l="1"/>
  <c r="S288" i="1"/>
  <c r="T288" i="1" s="1"/>
  <c r="L389" i="1"/>
  <c r="M389" i="1" s="1"/>
  <c r="K390" i="1" l="1"/>
  <c r="R289" i="1"/>
  <c r="L390" i="1"/>
  <c r="M390" i="1" s="1"/>
  <c r="K391" i="1" l="1"/>
  <c r="S289" i="1"/>
  <c r="T289" i="1" s="1"/>
  <c r="L391" i="1"/>
  <c r="M391" i="1" s="1"/>
  <c r="R290" i="1" l="1"/>
  <c r="K392" i="1"/>
  <c r="S290" i="1"/>
  <c r="T290" i="1" s="1"/>
  <c r="L392" i="1"/>
  <c r="M392" i="1" s="1"/>
  <c r="K393" i="1" l="1"/>
  <c r="R291" i="1"/>
  <c r="L393" i="1"/>
  <c r="M393" i="1" s="1"/>
  <c r="K394" i="1" l="1"/>
  <c r="S291" i="1"/>
  <c r="T291" i="1" s="1"/>
  <c r="L394" i="1"/>
  <c r="M394" i="1" s="1"/>
  <c r="R292" i="1" l="1"/>
  <c r="K395" i="1"/>
  <c r="L395" i="1" s="1"/>
  <c r="M395" i="1" s="1"/>
  <c r="S292" i="1"/>
  <c r="T292" i="1" s="1"/>
  <c r="R293" i="1" l="1"/>
  <c r="K396" i="1"/>
  <c r="L396" i="1" s="1"/>
  <c r="M396" i="1" s="1"/>
  <c r="K397" i="1" l="1"/>
  <c r="L397" i="1" s="1"/>
  <c r="M397" i="1" s="1"/>
  <c r="S293" i="1"/>
  <c r="T293" i="1" s="1"/>
  <c r="K398" i="1" l="1"/>
  <c r="L398" i="1" s="1"/>
  <c r="M398" i="1" s="1"/>
  <c r="R294" i="1"/>
  <c r="K399" i="1" l="1"/>
  <c r="S294" i="1"/>
  <c r="T294" i="1" s="1"/>
  <c r="L399" i="1"/>
  <c r="M399" i="1" s="1"/>
  <c r="R295" i="1" l="1"/>
  <c r="S295" i="1" s="1"/>
  <c r="T295" i="1" s="1"/>
  <c r="K400" i="1"/>
  <c r="L400" i="1" s="1"/>
  <c r="M400" i="1" s="1"/>
  <c r="K401" i="1" l="1"/>
  <c r="L401" i="1" s="1"/>
  <c r="M401" i="1" s="1"/>
  <c r="R296" i="1"/>
  <c r="K402" i="1" l="1"/>
  <c r="L402" i="1" s="1"/>
  <c r="M402" i="1" s="1"/>
  <c r="S296" i="1"/>
  <c r="T296" i="1" s="1"/>
  <c r="R297" i="1" l="1"/>
  <c r="S297" i="1" s="1"/>
  <c r="T297" i="1" s="1"/>
  <c r="K403" i="1"/>
  <c r="L403" i="1" s="1"/>
  <c r="M403" i="1" s="1"/>
  <c r="R298" i="1" l="1"/>
  <c r="K404" i="1"/>
  <c r="L404" i="1" s="1"/>
  <c r="M404" i="1" s="1"/>
  <c r="K405" i="1" l="1"/>
  <c r="L405" i="1" s="1"/>
  <c r="M405" i="1" s="1"/>
  <c r="S298" i="1"/>
  <c r="T298" i="1" s="1"/>
  <c r="R299" i="1" l="1"/>
  <c r="K406" i="1"/>
  <c r="L406" i="1" s="1"/>
  <c r="M406" i="1" s="1"/>
  <c r="K407" i="1" l="1"/>
  <c r="S299" i="1"/>
  <c r="T299" i="1" s="1"/>
  <c r="L407" i="1"/>
  <c r="M407" i="1" s="1"/>
  <c r="R300" i="1" l="1"/>
  <c r="K408" i="1"/>
  <c r="S300" i="1"/>
  <c r="T300" i="1" s="1"/>
  <c r="L408" i="1"/>
  <c r="M408" i="1" s="1"/>
  <c r="K409" i="1" l="1"/>
  <c r="R301" i="1"/>
  <c r="L409" i="1"/>
  <c r="M409" i="1" s="1"/>
  <c r="K410" i="1" l="1"/>
  <c r="S301" i="1"/>
  <c r="T301" i="1" s="1"/>
  <c r="L410" i="1"/>
  <c r="M410" i="1" s="1"/>
  <c r="R302" i="1" l="1"/>
  <c r="K411" i="1"/>
  <c r="S302" i="1"/>
  <c r="T302" i="1" s="1"/>
  <c r="L411" i="1"/>
  <c r="M411" i="1" s="1"/>
  <c r="K412" i="1" l="1"/>
  <c r="R303" i="1"/>
  <c r="L412" i="1"/>
  <c r="M412" i="1" s="1"/>
  <c r="K413" i="1" l="1"/>
  <c r="S303" i="1"/>
  <c r="T303" i="1" s="1"/>
  <c r="L413" i="1"/>
  <c r="M413" i="1" s="1"/>
  <c r="R304" i="1" l="1"/>
  <c r="K414" i="1"/>
  <c r="S304" i="1"/>
  <c r="T304" i="1" s="1"/>
  <c r="L414" i="1"/>
  <c r="M414" i="1" s="1"/>
  <c r="R305" i="1" l="1"/>
  <c r="K415" i="1"/>
  <c r="L415" i="1" s="1"/>
  <c r="M415" i="1" s="1"/>
  <c r="K416" i="1" l="1"/>
  <c r="S305" i="1"/>
  <c r="T305" i="1" s="1"/>
  <c r="L416" i="1"/>
  <c r="M416" i="1" s="1"/>
  <c r="K417" i="1" l="1"/>
  <c r="R306" i="1"/>
  <c r="L417" i="1"/>
  <c r="M417" i="1" s="1"/>
  <c r="K418" i="1" l="1"/>
  <c r="S306" i="1"/>
  <c r="T306" i="1" s="1"/>
  <c r="L418" i="1"/>
  <c r="M418" i="1" s="1"/>
  <c r="R307" i="1" l="1"/>
  <c r="K419" i="1"/>
  <c r="S307" i="1"/>
  <c r="T307" i="1" s="1"/>
  <c r="L419" i="1"/>
  <c r="M419" i="1" s="1"/>
  <c r="K420" i="1" l="1"/>
  <c r="R308" i="1"/>
  <c r="L420" i="1"/>
  <c r="M420" i="1" s="1"/>
  <c r="K421" i="1" l="1"/>
  <c r="S308" i="1"/>
  <c r="T308" i="1" s="1"/>
  <c r="L421" i="1"/>
  <c r="M421" i="1" s="1"/>
  <c r="R309" i="1" l="1"/>
  <c r="K422" i="1"/>
  <c r="L422" i="1"/>
  <c r="M422" i="1" s="1"/>
  <c r="K423" i="1" l="1"/>
  <c r="S309" i="1"/>
  <c r="T309" i="1" s="1"/>
  <c r="L423" i="1"/>
  <c r="M423" i="1" s="1"/>
  <c r="R310" i="1" l="1"/>
  <c r="K424" i="1"/>
  <c r="S310" i="1" l="1"/>
  <c r="T310" i="1" s="1"/>
  <c r="L424" i="1"/>
  <c r="M424" i="1" s="1"/>
  <c r="R311" i="1" l="1"/>
  <c r="K425" i="1"/>
  <c r="S311" i="1"/>
  <c r="T311" i="1" s="1"/>
  <c r="L425" i="1"/>
  <c r="M425" i="1" s="1"/>
  <c r="R312" i="1" l="1"/>
  <c r="K426" i="1"/>
  <c r="S312" i="1"/>
  <c r="T312" i="1" s="1"/>
  <c r="L426" i="1"/>
  <c r="M426" i="1" s="1"/>
  <c r="K427" i="1" l="1"/>
  <c r="R313" i="1"/>
  <c r="L427" i="1"/>
  <c r="M427" i="1" s="1"/>
  <c r="K428" i="1" l="1"/>
  <c r="S313" i="1"/>
  <c r="T313" i="1" s="1"/>
  <c r="L428" i="1"/>
  <c r="M428" i="1" s="1"/>
  <c r="R314" i="1" l="1"/>
  <c r="K429" i="1"/>
  <c r="S314" i="1"/>
  <c r="T314" i="1" s="1"/>
  <c r="L429" i="1"/>
  <c r="M429" i="1" s="1"/>
  <c r="K430" i="1" l="1"/>
  <c r="R315" i="1"/>
  <c r="L430" i="1"/>
  <c r="M430" i="1" s="1"/>
  <c r="K431" i="1" l="1"/>
  <c r="L431" i="1" s="1"/>
  <c r="M431" i="1" s="1"/>
  <c r="S315" i="1"/>
  <c r="T315" i="1" s="1"/>
  <c r="R316" i="1" l="1"/>
  <c r="S316" i="1"/>
  <c r="T316" i="1" s="1"/>
  <c r="K432" i="1"/>
  <c r="L432" i="1" s="1"/>
  <c r="M432" i="1" s="1"/>
  <c r="R317" i="1" l="1"/>
  <c r="S317" i="1"/>
  <c r="T317" i="1" s="1"/>
  <c r="K433" i="1"/>
  <c r="L433" i="1" s="1"/>
  <c r="M433" i="1" s="1"/>
  <c r="K434" i="1" l="1"/>
  <c r="R318" i="1"/>
  <c r="L434" i="1"/>
  <c r="M434" i="1" s="1"/>
  <c r="K435" i="1" l="1"/>
  <c r="S318" i="1"/>
  <c r="T318" i="1" s="1"/>
  <c r="L435" i="1"/>
  <c r="M435" i="1" s="1"/>
  <c r="R319" i="1" l="1"/>
  <c r="K436" i="1"/>
  <c r="S319" i="1"/>
  <c r="T319" i="1" s="1"/>
  <c r="L436" i="1"/>
  <c r="M436" i="1" s="1"/>
  <c r="R320" i="1" l="1"/>
  <c r="K437" i="1"/>
  <c r="L437" i="1"/>
  <c r="M437" i="1" s="1"/>
  <c r="K438" i="1" l="1"/>
  <c r="S320" i="1"/>
  <c r="T320" i="1" s="1"/>
  <c r="L438" i="1"/>
  <c r="M438" i="1" s="1"/>
  <c r="R321" i="1" l="1"/>
  <c r="K439" i="1"/>
  <c r="L439" i="1" s="1"/>
  <c r="M439" i="1" s="1"/>
  <c r="K440" i="1" l="1"/>
  <c r="S321" i="1"/>
  <c r="T321" i="1" s="1"/>
  <c r="L440" i="1"/>
  <c r="M440" i="1" s="1"/>
  <c r="R322" i="1" l="1"/>
  <c r="K441" i="1"/>
  <c r="L441" i="1"/>
  <c r="M441" i="1" s="1"/>
  <c r="K442" i="1" l="1"/>
  <c r="S322" i="1"/>
  <c r="T322" i="1" s="1"/>
  <c r="L442" i="1"/>
  <c r="M442" i="1" s="1"/>
  <c r="R323" i="1" l="1"/>
  <c r="K443" i="1"/>
  <c r="S323" i="1"/>
  <c r="T323" i="1" s="1"/>
  <c r="L443" i="1"/>
  <c r="M443" i="1" s="1"/>
  <c r="R324" i="1" l="1"/>
  <c r="K444" i="1"/>
  <c r="L444" i="1" s="1"/>
  <c r="M444" i="1" s="1"/>
  <c r="K445" i="1" l="1"/>
  <c r="S324" i="1"/>
  <c r="T324" i="1" s="1"/>
  <c r="L445" i="1"/>
  <c r="M445" i="1" s="1"/>
  <c r="K446" i="1" l="1"/>
  <c r="L446" i="1" s="1"/>
  <c r="M446" i="1" s="1"/>
  <c r="R325" i="1"/>
  <c r="K447" i="1" l="1"/>
  <c r="S325" i="1"/>
  <c r="T325" i="1" s="1"/>
  <c r="L447" i="1"/>
  <c r="M447" i="1" s="1"/>
  <c r="R326" i="1" l="1"/>
  <c r="K448" i="1"/>
  <c r="S326" i="1"/>
  <c r="T326" i="1" s="1"/>
  <c r="L448" i="1"/>
  <c r="M448" i="1" s="1"/>
  <c r="K449" i="1" l="1"/>
  <c r="R327" i="1"/>
  <c r="L449" i="1"/>
  <c r="M449" i="1" s="1"/>
  <c r="K450" i="1" l="1"/>
  <c r="S327" i="1"/>
  <c r="T327" i="1" s="1"/>
  <c r="L450" i="1"/>
  <c r="M450" i="1" s="1"/>
  <c r="R328" i="1" l="1"/>
  <c r="S328" i="1"/>
  <c r="T328" i="1" s="1"/>
  <c r="K451" i="1"/>
  <c r="L451" i="1" s="1"/>
  <c r="M451" i="1" s="1"/>
  <c r="R329" i="1" l="1"/>
  <c r="S329" i="1"/>
  <c r="T329" i="1" s="1"/>
  <c r="K452" i="1"/>
  <c r="L452" i="1" s="1"/>
  <c r="M452" i="1" s="1"/>
  <c r="K453" i="1" l="1"/>
  <c r="R330" i="1"/>
  <c r="L453" i="1"/>
  <c r="M453" i="1" s="1"/>
  <c r="K454" i="1" l="1"/>
  <c r="S330" i="1"/>
  <c r="T330" i="1" s="1"/>
  <c r="L454" i="1"/>
  <c r="M454" i="1" s="1"/>
  <c r="R331" i="1" l="1"/>
  <c r="K455" i="1"/>
  <c r="S331" i="1"/>
  <c r="T331" i="1" s="1"/>
  <c r="L455" i="1"/>
  <c r="M455" i="1" s="1"/>
  <c r="K456" i="1" l="1"/>
  <c r="R332" i="1"/>
  <c r="L456" i="1"/>
  <c r="M456" i="1" s="1"/>
  <c r="K457" i="1" l="1"/>
  <c r="S332" i="1"/>
  <c r="T332" i="1" s="1"/>
  <c r="L457" i="1"/>
  <c r="M457" i="1" s="1"/>
  <c r="R333" i="1" l="1"/>
  <c r="K458" i="1"/>
  <c r="S333" i="1"/>
  <c r="T333" i="1" s="1"/>
  <c r="L458" i="1"/>
  <c r="M458" i="1" s="1"/>
  <c r="R334" i="1" l="1"/>
  <c r="K459" i="1"/>
  <c r="L459" i="1" s="1"/>
  <c r="M459" i="1" s="1"/>
  <c r="K460" i="1" l="1"/>
  <c r="S334" i="1"/>
  <c r="T334" i="1" s="1"/>
  <c r="L460" i="1"/>
  <c r="M460" i="1" s="1"/>
  <c r="R335" i="1" l="1"/>
  <c r="K461" i="1"/>
  <c r="S335" i="1"/>
  <c r="T335" i="1" s="1"/>
  <c r="L461" i="1"/>
  <c r="M461" i="1" s="1"/>
  <c r="R336" i="1" l="1"/>
  <c r="K462" i="1"/>
  <c r="L462" i="1"/>
  <c r="M462" i="1" s="1"/>
  <c r="K463" i="1" l="1"/>
  <c r="S336" i="1"/>
  <c r="T336" i="1" s="1"/>
  <c r="L463" i="1"/>
  <c r="M463" i="1" s="1"/>
  <c r="K464" i="1" l="1"/>
  <c r="R337" i="1"/>
  <c r="L464" i="1"/>
  <c r="M464" i="1" s="1"/>
  <c r="K465" i="1" l="1"/>
  <c r="S337" i="1"/>
  <c r="T337" i="1" s="1"/>
  <c r="L465" i="1"/>
  <c r="M465" i="1" s="1"/>
  <c r="R338" i="1" l="1"/>
  <c r="S338" i="1" s="1"/>
  <c r="T338" i="1" s="1"/>
  <c r="K466" i="1"/>
  <c r="L466" i="1" s="1"/>
  <c r="M466" i="1" s="1"/>
  <c r="R339" i="1" l="1"/>
  <c r="K467" i="1"/>
  <c r="L467" i="1"/>
  <c r="M467" i="1" s="1"/>
  <c r="K468" i="1" l="1"/>
  <c r="S339" i="1"/>
  <c r="T339" i="1" s="1"/>
  <c r="L468" i="1"/>
  <c r="M468" i="1" s="1"/>
  <c r="R340" i="1" l="1"/>
  <c r="K469" i="1"/>
  <c r="S340" i="1"/>
  <c r="T340" i="1" s="1"/>
  <c r="L469" i="1"/>
  <c r="M469" i="1" s="1"/>
  <c r="R341" i="1" l="1"/>
  <c r="K470" i="1"/>
  <c r="L470" i="1"/>
  <c r="M470" i="1" s="1"/>
  <c r="K471" i="1" l="1"/>
  <c r="S341" i="1"/>
  <c r="T341" i="1" s="1"/>
  <c r="L471" i="1"/>
  <c r="M471" i="1" s="1"/>
  <c r="K472" i="1" l="1"/>
  <c r="R342" i="1"/>
  <c r="L472" i="1"/>
  <c r="M472" i="1" s="1"/>
  <c r="S342" i="1" l="1"/>
  <c r="T342" i="1" s="1"/>
  <c r="K473" i="1"/>
  <c r="L473" i="1" s="1"/>
  <c r="M473" i="1" s="1"/>
  <c r="R343" i="1" l="1"/>
  <c r="K474" i="1"/>
  <c r="S343" i="1"/>
  <c r="T343" i="1" s="1"/>
  <c r="L474" i="1"/>
  <c r="M474" i="1" s="1"/>
  <c r="K475" i="1" l="1"/>
  <c r="R344" i="1"/>
  <c r="L475" i="1"/>
  <c r="M475" i="1" s="1"/>
  <c r="K476" i="1" l="1"/>
  <c r="S344" i="1"/>
  <c r="T344" i="1" s="1"/>
  <c r="L476" i="1"/>
  <c r="M476" i="1" s="1"/>
  <c r="R345" i="1" l="1"/>
  <c r="S345" i="1"/>
  <c r="T345" i="1" s="1"/>
  <c r="K477" i="1"/>
  <c r="L477" i="1" s="1"/>
  <c r="M477" i="1" s="1"/>
  <c r="R346" i="1" l="1"/>
  <c r="S346" i="1" s="1"/>
  <c r="T346" i="1" s="1"/>
  <c r="K478" i="1"/>
  <c r="L478" i="1" s="1"/>
  <c r="M478" i="1" s="1"/>
  <c r="R347" i="1" l="1"/>
  <c r="K479" i="1"/>
  <c r="S347" i="1"/>
  <c r="T347" i="1" s="1"/>
  <c r="L479" i="1"/>
  <c r="M479" i="1" s="1"/>
  <c r="R348" i="1" l="1"/>
  <c r="K480" i="1"/>
  <c r="L480" i="1"/>
  <c r="M480" i="1" s="1"/>
  <c r="K481" i="1" l="1"/>
  <c r="S348" i="1"/>
  <c r="T348" i="1" s="1"/>
  <c r="L481" i="1"/>
  <c r="M481" i="1" s="1"/>
  <c r="K482" i="1" l="1"/>
  <c r="L482" i="1" s="1"/>
  <c r="M482" i="1" s="1"/>
  <c r="R349" i="1"/>
  <c r="K483" i="1" l="1"/>
  <c r="S349" i="1"/>
  <c r="T349" i="1" s="1"/>
  <c r="L483" i="1"/>
  <c r="M483" i="1" s="1"/>
  <c r="R350" i="1" l="1"/>
  <c r="S350" i="1"/>
  <c r="T350" i="1" s="1"/>
  <c r="K484" i="1"/>
  <c r="L484" i="1" s="1"/>
  <c r="M484" i="1" s="1"/>
  <c r="K485" i="1" l="1"/>
  <c r="R351" i="1"/>
  <c r="L485" i="1"/>
  <c r="M485" i="1" s="1"/>
  <c r="K486" i="1" l="1"/>
  <c r="S351" i="1"/>
  <c r="T351" i="1" s="1"/>
  <c r="L486" i="1"/>
  <c r="M486" i="1" s="1"/>
  <c r="R352" i="1" l="1"/>
  <c r="K487" i="1"/>
  <c r="L487" i="1" s="1"/>
  <c r="M487" i="1" s="1"/>
  <c r="K488" i="1" l="1"/>
  <c r="S352" i="1"/>
  <c r="T352" i="1" s="1"/>
  <c r="L488" i="1"/>
  <c r="M488" i="1" s="1"/>
  <c r="R353" i="1" l="1"/>
  <c r="K489" i="1"/>
  <c r="S353" i="1"/>
  <c r="T353" i="1" s="1"/>
  <c r="L489" i="1"/>
  <c r="M489" i="1" s="1"/>
  <c r="R354" i="1" l="1"/>
  <c r="K490" i="1"/>
  <c r="L490" i="1" s="1"/>
  <c r="M490" i="1" s="1"/>
  <c r="K491" i="1" l="1"/>
  <c r="S354" i="1"/>
  <c r="T354" i="1" s="1"/>
  <c r="L491" i="1"/>
  <c r="M491" i="1" s="1"/>
  <c r="R355" i="1" l="1"/>
  <c r="K492" i="1"/>
  <c r="L492" i="1"/>
  <c r="M492" i="1" s="1"/>
  <c r="K493" i="1" l="1"/>
  <c r="S355" i="1"/>
  <c r="T355" i="1" s="1"/>
  <c r="L493" i="1"/>
  <c r="M493" i="1" s="1"/>
  <c r="K494" i="1" l="1"/>
  <c r="R356" i="1"/>
  <c r="L494" i="1"/>
  <c r="M494" i="1" s="1"/>
  <c r="K495" i="1" l="1"/>
  <c r="S356" i="1"/>
  <c r="T356" i="1" s="1"/>
  <c r="L495" i="1"/>
  <c r="M495" i="1" s="1"/>
  <c r="R357" i="1" l="1"/>
  <c r="K496" i="1"/>
  <c r="S357" i="1"/>
  <c r="T357" i="1" s="1"/>
  <c r="L496" i="1"/>
  <c r="M496" i="1" s="1"/>
  <c r="R358" i="1" l="1"/>
  <c r="K497" i="1"/>
  <c r="S358" i="1"/>
  <c r="T358" i="1" s="1"/>
  <c r="L497" i="1"/>
  <c r="M497" i="1" s="1"/>
  <c r="R359" i="1" l="1"/>
  <c r="S359" i="1"/>
  <c r="T359" i="1" s="1"/>
  <c r="K498" i="1"/>
  <c r="L498" i="1" s="1"/>
  <c r="M498" i="1" s="1"/>
  <c r="R360" i="1" l="1"/>
  <c r="K499" i="1"/>
  <c r="S360" i="1"/>
  <c r="T360" i="1" s="1"/>
  <c r="L499" i="1"/>
  <c r="M499" i="1" s="1"/>
  <c r="K500" i="1" l="1"/>
  <c r="R361" i="1"/>
  <c r="L500" i="1"/>
  <c r="M500" i="1" s="1"/>
  <c r="K501" i="1" l="1"/>
  <c r="S361" i="1"/>
  <c r="T361" i="1" s="1"/>
  <c r="L501" i="1"/>
  <c r="M501" i="1" s="1"/>
  <c r="R362" i="1" l="1"/>
  <c r="K502" i="1"/>
  <c r="S362" i="1"/>
  <c r="T362" i="1" s="1"/>
  <c r="L502" i="1"/>
  <c r="M502" i="1" s="1"/>
  <c r="K503" i="1" l="1"/>
  <c r="R363" i="1"/>
  <c r="L503" i="1"/>
  <c r="M503" i="1" s="1"/>
  <c r="S363" i="1" l="1"/>
  <c r="T363" i="1" s="1"/>
  <c r="K504" i="1"/>
  <c r="L504" i="1" s="1"/>
  <c r="R364" i="1" l="1"/>
  <c r="M504" i="1"/>
  <c r="K505" i="1"/>
  <c r="S364" i="1"/>
  <c r="T364" i="1" s="1"/>
  <c r="L505" i="1"/>
  <c r="M505" i="1" s="1"/>
  <c r="R365" i="1" l="1"/>
  <c r="K506" i="1"/>
  <c r="L506" i="1"/>
  <c r="M506" i="1" s="1"/>
  <c r="K507" i="1" l="1"/>
  <c r="S365" i="1"/>
  <c r="T365" i="1" s="1"/>
  <c r="L507" i="1"/>
  <c r="M507" i="1" s="1"/>
  <c r="K508" i="1" l="1"/>
  <c r="R366" i="1"/>
  <c r="L508" i="1"/>
  <c r="M508" i="1" s="1"/>
  <c r="K509" i="1" l="1"/>
  <c r="S366" i="1"/>
  <c r="T366" i="1" s="1"/>
  <c r="L509" i="1"/>
  <c r="M509" i="1" s="1"/>
  <c r="R367" i="1" l="1"/>
  <c r="S367" i="1"/>
  <c r="T367" i="1" s="1"/>
  <c r="K510" i="1"/>
  <c r="L510" i="1" s="1"/>
  <c r="M510" i="1" s="1"/>
  <c r="R368" i="1" l="1"/>
  <c r="K511" i="1"/>
  <c r="L511" i="1"/>
  <c r="M511" i="1" s="1"/>
  <c r="K512" i="1" l="1"/>
  <c r="S368" i="1"/>
  <c r="T368" i="1" s="1"/>
  <c r="L512" i="1"/>
  <c r="M512" i="1" s="1"/>
  <c r="R369" i="1" l="1"/>
  <c r="K513" i="1"/>
  <c r="S369" i="1"/>
  <c r="T369" i="1" s="1"/>
  <c r="L513" i="1"/>
  <c r="M513" i="1" s="1"/>
  <c r="R370" i="1" l="1"/>
  <c r="K514" i="1"/>
  <c r="L514" i="1"/>
  <c r="M514" i="1" s="1"/>
  <c r="K515" i="1" l="1"/>
  <c r="S370" i="1"/>
  <c r="T370" i="1" s="1"/>
  <c r="L515" i="1"/>
  <c r="M515" i="1" s="1"/>
  <c r="R371" i="1" l="1"/>
  <c r="K516" i="1"/>
  <c r="S371" i="1"/>
  <c r="T371" i="1" s="1"/>
  <c r="L516" i="1"/>
  <c r="M516" i="1" s="1"/>
  <c r="R372" i="1" l="1"/>
  <c r="K517" i="1"/>
  <c r="L517" i="1" s="1"/>
  <c r="M517" i="1" s="1"/>
  <c r="S372" i="1" l="1"/>
  <c r="T372" i="1" s="1"/>
  <c r="K518" i="1"/>
  <c r="L518" i="1" s="1"/>
  <c r="M518" i="1" s="1"/>
  <c r="K519" i="1" l="1"/>
  <c r="R373" i="1"/>
  <c r="L519" i="1"/>
  <c r="M519" i="1" s="1"/>
  <c r="K520" i="1" l="1"/>
  <c r="S373" i="1"/>
  <c r="T373" i="1" s="1"/>
  <c r="L520" i="1"/>
  <c r="M520" i="1" s="1"/>
  <c r="R374" i="1" l="1"/>
  <c r="K521" i="1"/>
  <c r="S374" i="1"/>
  <c r="T374" i="1" s="1"/>
  <c r="L521" i="1"/>
  <c r="M521" i="1" s="1"/>
  <c r="K522" i="1" l="1"/>
  <c r="R375" i="1"/>
  <c r="L522" i="1"/>
  <c r="M522" i="1" s="1"/>
  <c r="S375" i="1" l="1"/>
  <c r="T375" i="1" s="1"/>
  <c r="K523" i="1"/>
  <c r="L523" i="1" s="1"/>
  <c r="M523" i="1" s="1"/>
  <c r="R376" i="1" l="1"/>
  <c r="S376" i="1" s="1"/>
  <c r="T376" i="1" s="1"/>
  <c r="K524" i="1"/>
  <c r="L524" i="1" s="1"/>
  <c r="M524" i="1" s="1"/>
  <c r="R377" i="1" l="1"/>
  <c r="S377" i="1"/>
  <c r="T377" i="1" s="1"/>
  <c r="K525" i="1"/>
  <c r="L525" i="1" s="1"/>
  <c r="M525" i="1" s="1"/>
  <c r="K526" i="1" l="1"/>
  <c r="R378" i="1"/>
  <c r="L526" i="1"/>
  <c r="M526" i="1" s="1"/>
  <c r="S378" i="1" l="1"/>
  <c r="T378" i="1" s="1"/>
  <c r="K527" i="1"/>
  <c r="L527" i="1" s="1"/>
  <c r="M527" i="1" s="1"/>
  <c r="R379" i="1" l="1"/>
  <c r="S379" i="1"/>
  <c r="T379" i="1" s="1"/>
  <c r="K528" i="1"/>
  <c r="L528" i="1" s="1"/>
  <c r="M528" i="1" s="1"/>
  <c r="K529" i="1" l="1"/>
  <c r="R380" i="1"/>
  <c r="L529" i="1"/>
  <c r="M529" i="1" s="1"/>
  <c r="K530" i="1" l="1"/>
  <c r="S380" i="1"/>
  <c r="T380" i="1" s="1"/>
  <c r="L530" i="1"/>
  <c r="M530" i="1" s="1"/>
  <c r="R381" i="1" l="1"/>
  <c r="K531" i="1"/>
  <c r="S381" i="1"/>
  <c r="T381" i="1" s="1"/>
  <c r="L531" i="1"/>
  <c r="M531" i="1" s="1"/>
  <c r="R382" i="1" l="1"/>
  <c r="K532" i="1"/>
  <c r="L532" i="1" s="1"/>
  <c r="M532" i="1" s="1"/>
  <c r="K533" i="1" l="1"/>
  <c r="L533" i="1" s="1"/>
  <c r="M533" i="1" s="1"/>
  <c r="S382" i="1"/>
  <c r="T382" i="1" s="1"/>
  <c r="R383" i="1" l="1"/>
  <c r="K534" i="1"/>
  <c r="L534" i="1" s="1"/>
  <c r="M534" i="1" l="1"/>
  <c r="K535" i="1"/>
  <c r="S383" i="1"/>
  <c r="T383" i="1" s="1"/>
  <c r="L535" i="1"/>
  <c r="M535" i="1" s="1"/>
  <c r="R384" i="1" l="1"/>
  <c r="K536" i="1"/>
  <c r="S384" i="1"/>
  <c r="T384" i="1" s="1"/>
  <c r="L536" i="1"/>
  <c r="M536" i="1" s="1"/>
  <c r="K537" i="1" l="1"/>
  <c r="R385" i="1"/>
  <c r="L537" i="1"/>
  <c r="M537" i="1" s="1"/>
  <c r="K538" i="1" l="1"/>
  <c r="S385" i="1"/>
  <c r="T385" i="1" s="1"/>
  <c r="L538" i="1"/>
  <c r="M538" i="1" s="1"/>
  <c r="R386" i="1" l="1"/>
  <c r="K539" i="1"/>
  <c r="S386" i="1"/>
  <c r="T386" i="1" s="1"/>
  <c r="L539" i="1"/>
  <c r="M539" i="1" s="1"/>
  <c r="K540" i="1" l="1"/>
  <c r="R387" i="1"/>
  <c r="L540" i="1"/>
  <c r="M540" i="1" s="1"/>
  <c r="K541" i="1" l="1"/>
  <c r="S387" i="1"/>
  <c r="T387" i="1" s="1"/>
  <c r="L541" i="1"/>
  <c r="M541" i="1" s="1"/>
  <c r="R388" i="1" l="1"/>
  <c r="K542" i="1"/>
  <c r="S388" i="1"/>
  <c r="T388" i="1" s="1"/>
  <c r="L542" i="1"/>
  <c r="M542" i="1" s="1"/>
  <c r="R389" i="1" l="1"/>
  <c r="S389" i="1" s="1"/>
  <c r="T389" i="1" s="1"/>
  <c r="K543" i="1"/>
  <c r="L543" i="1" s="1"/>
  <c r="M543" i="1" l="1"/>
  <c r="K544" i="1"/>
  <c r="R390" i="1"/>
  <c r="L544" i="1"/>
  <c r="M544" i="1" s="1"/>
  <c r="K545" i="1" l="1"/>
  <c r="S390" i="1"/>
  <c r="T390" i="1" s="1"/>
  <c r="L545" i="1"/>
  <c r="M545" i="1" s="1"/>
  <c r="R391" i="1" l="1"/>
  <c r="K546" i="1"/>
  <c r="S391" i="1"/>
  <c r="T391" i="1" s="1"/>
  <c r="L546" i="1"/>
  <c r="M546" i="1" s="1"/>
  <c r="K547" i="1" l="1"/>
  <c r="R392" i="1"/>
  <c r="L547" i="1"/>
  <c r="M547" i="1" s="1"/>
  <c r="K548" i="1" l="1"/>
  <c r="S392" i="1"/>
  <c r="T392" i="1" s="1"/>
  <c r="L548" i="1"/>
  <c r="M548" i="1" s="1"/>
  <c r="R393" i="1" l="1"/>
  <c r="K549" i="1"/>
  <c r="S393" i="1"/>
  <c r="T393" i="1" s="1"/>
  <c r="L549" i="1"/>
  <c r="M549" i="1" s="1"/>
  <c r="R394" i="1" l="1"/>
  <c r="K550" i="1"/>
  <c r="S394" i="1"/>
  <c r="T394" i="1" s="1"/>
  <c r="L550" i="1"/>
  <c r="M550" i="1" s="1"/>
  <c r="R395" i="1" l="1"/>
  <c r="K551" i="1"/>
  <c r="L551" i="1" s="1"/>
  <c r="M551" i="1" s="1"/>
  <c r="K552" i="1" l="1"/>
  <c r="S395" i="1"/>
  <c r="T395" i="1" s="1"/>
  <c r="L552" i="1"/>
  <c r="M552" i="1" s="1"/>
  <c r="R396" i="1" l="1"/>
  <c r="K553" i="1"/>
  <c r="L553" i="1"/>
  <c r="M553" i="1" s="1"/>
  <c r="K554" i="1" l="1"/>
  <c r="S396" i="1"/>
  <c r="T396" i="1" s="1"/>
  <c r="L554" i="1"/>
  <c r="M554" i="1" s="1"/>
  <c r="K555" i="1" l="1"/>
  <c r="R397" i="1"/>
  <c r="L555" i="1"/>
  <c r="M555" i="1" s="1"/>
  <c r="K556" i="1" l="1"/>
  <c r="S397" i="1"/>
  <c r="T397" i="1" s="1"/>
  <c r="L556" i="1"/>
  <c r="M556" i="1" s="1"/>
  <c r="R398" i="1" l="1"/>
  <c r="K557" i="1"/>
  <c r="S398" i="1"/>
  <c r="T398" i="1" s="1"/>
  <c r="L557" i="1"/>
  <c r="M557" i="1" s="1"/>
  <c r="K558" i="1" l="1"/>
  <c r="R399" i="1"/>
  <c r="L558" i="1"/>
  <c r="M558" i="1" s="1"/>
  <c r="K559" i="1" l="1"/>
  <c r="S399" i="1"/>
  <c r="T399" i="1" s="1"/>
  <c r="L559" i="1"/>
  <c r="M559" i="1" s="1"/>
  <c r="R400" i="1" l="1"/>
  <c r="S400" i="1"/>
  <c r="T400" i="1" s="1"/>
  <c r="K560" i="1"/>
  <c r="L560" i="1" s="1"/>
  <c r="M560" i="1" s="1"/>
  <c r="R401" i="1" l="1"/>
  <c r="S401" i="1"/>
  <c r="T401" i="1" s="1"/>
  <c r="K561" i="1"/>
  <c r="L561" i="1" s="1"/>
  <c r="M561" i="1" s="1"/>
  <c r="R402" i="1" l="1"/>
  <c r="S402" i="1"/>
  <c r="T402" i="1" s="1"/>
  <c r="K562" i="1"/>
  <c r="L562" i="1" s="1"/>
  <c r="M562" i="1" s="1"/>
  <c r="R403" i="1" l="1"/>
  <c r="K563" i="1"/>
  <c r="L563" i="1" s="1"/>
  <c r="M563" i="1" s="1"/>
  <c r="K564" i="1" l="1"/>
  <c r="S403" i="1"/>
  <c r="T403" i="1" s="1"/>
  <c r="L564" i="1"/>
  <c r="M564" i="1" s="1"/>
  <c r="R404" i="1" l="1"/>
  <c r="K565" i="1"/>
  <c r="L565" i="1"/>
  <c r="M565" i="1" s="1"/>
  <c r="K566" i="1" l="1"/>
  <c r="S404" i="1"/>
  <c r="T404" i="1" s="1"/>
  <c r="L566" i="1"/>
  <c r="M566" i="1" s="1"/>
  <c r="K567" i="1" l="1"/>
  <c r="R405" i="1"/>
  <c r="L567" i="1"/>
  <c r="M567" i="1" s="1"/>
  <c r="K568" i="1" l="1"/>
  <c r="S405" i="1"/>
  <c r="T405" i="1" s="1"/>
  <c r="L568" i="1"/>
  <c r="M568" i="1" s="1"/>
  <c r="K569" i="1" l="1"/>
  <c r="R406" i="1"/>
  <c r="L569" i="1"/>
  <c r="M569" i="1" s="1"/>
  <c r="K570" i="1" l="1"/>
  <c r="S406" i="1"/>
  <c r="T406" i="1" s="1"/>
  <c r="L570" i="1"/>
  <c r="M570" i="1" s="1"/>
  <c r="R407" i="1" l="1"/>
  <c r="K571" i="1"/>
  <c r="S407" i="1"/>
  <c r="T407" i="1" s="1"/>
  <c r="L571" i="1"/>
  <c r="M571" i="1" s="1"/>
  <c r="R408" i="1" l="1"/>
  <c r="K572" i="1"/>
  <c r="S408" i="1"/>
  <c r="T408" i="1" s="1"/>
  <c r="L572" i="1"/>
  <c r="M572" i="1" s="1"/>
  <c r="R409" i="1" l="1"/>
  <c r="K573" i="1"/>
  <c r="L573" i="1"/>
  <c r="M573" i="1" s="1"/>
  <c r="K574" i="1" l="1"/>
  <c r="S409" i="1"/>
  <c r="T409" i="1" s="1"/>
  <c r="L574" i="1"/>
  <c r="M574" i="1" s="1"/>
  <c r="R410" i="1" l="1"/>
  <c r="K575" i="1"/>
  <c r="S410" i="1"/>
  <c r="T410" i="1" s="1"/>
  <c r="L575" i="1"/>
  <c r="M575" i="1" s="1"/>
  <c r="K576" i="1" l="1"/>
  <c r="R411" i="1"/>
  <c r="L576" i="1"/>
  <c r="M576" i="1" s="1"/>
  <c r="K577" i="1" l="1"/>
  <c r="S411" i="1"/>
  <c r="T411" i="1" s="1"/>
  <c r="L577" i="1"/>
  <c r="M577" i="1" s="1"/>
  <c r="K578" i="1" l="1"/>
  <c r="R412" i="1"/>
  <c r="L578" i="1"/>
  <c r="M578" i="1" s="1"/>
  <c r="K579" i="1" l="1"/>
  <c r="S412" i="1"/>
  <c r="T412" i="1" s="1"/>
  <c r="L579" i="1"/>
  <c r="M579" i="1" s="1"/>
  <c r="R413" i="1" l="1"/>
  <c r="K580" i="1"/>
  <c r="S413" i="1"/>
  <c r="T413" i="1" s="1"/>
  <c r="L580" i="1"/>
  <c r="M580" i="1" s="1"/>
  <c r="R414" i="1" l="1"/>
  <c r="K581" i="1"/>
  <c r="L581" i="1"/>
  <c r="M581" i="1" s="1"/>
  <c r="K582" i="1" l="1"/>
  <c r="S414" i="1"/>
  <c r="T414" i="1" s="1"/>
  <c r="L582" i="1"/>
  <c r="M582" i="1" s="1"/>
  <c r="R415" i="1" l="1"/>
  <c r="S415" i="1" s="1"/>
  <c r="T415" i="1" s="1"/>
  <c r="K583" i="1"/>
  <c r="L583" i="1" s="1"/>
  <c r="M583" i="1" s="1"/>
  <c r="K584" i="1" l="1"/>
  <c r="R416" i="1"/>
  <c r="L584" i="1"/>
  <c r="M584" i="1" s="1"/>
  <c r="S416" i="1" l="1"/>
  <c r="T416" i="1" s="1"/>
  <c r="K585" i="1"/>
  <c r="L585" i="1" s="1"/>
  <c r="M585" i="1" s="1"/>
  <c r="R417" i="1" l="1"/>
  <c r="K586" i="1"/>
  <c r="L586" i="1" s="1"/>
  <c r="M586" i="1" s="1"/>
  <c r="K587" i="1" l="1"/>
  <c r="S417" i="1"/>
  <c r="T417" i="1" s="1"/>
  <c r="L587" i="1"/>
  <c r="M587" i="1" s="1"/>
  <c r="R418" i="1" l="1"/>
  <c r="K588" i="1"/>
  <c r="L588" i="1"/>
  <c r="M588" i="1" s="1"/>
  <c r="S418" i="1" l="1"/>
  <c r="T418" i="1" s="1"/>
  <c r="K589" i="1"/>
  <c r="L589" i="1" s="1"/>
  <c r="M589" i="1" s="1"/>
  <c r="R419" i="1" l="1"/>
  <c r="S419" i="1"/>
  <c r="T419" i="1" s="1"/>
  <c r="K590" i="1"/>
  <c r="L590" i="1" s="1"/>
  <c r="R420" i="1" l="1"/>
  <c r="M590" i="1"/>
  <c r="K591" i="1"/>
  <c r="S420" i="1"/>
  <c r="T420" i="1" s="1"/>
  <c r="L591" i="1"/>
  <c r="M591" i="1" s="1"/>
  <c r="K592" i="1" l="1"/>
  <c r="R421" i="1"/>
  <c r="L592" i="1"/>
  <c r="M592" i="1" s="1"/>
  <c r="K593" i="1" l="1"/>
  <c r="S421" i="1"/>
  <c r="T421" i="1" s="1"/>
  <c r="L593" i="1"/>
  <c r="M593" i="1" s="1"/>
  <c r="R422" i="1" l="1"/>
  <c r="K594" i="1"/>
  <c r="S422" i="1"/>
  <c r="T422" i="1" s="1"/>
  <c r="L594" i="1"/>
  <c r="M594" i="1" s="1"/>
  <c r="K595" i="1" l="1"/>
  <c r="R423" i="1"/>
  <c r="L595" i="1"/>
  <c r="M595" i="1" s="1"/>
  <c r="K596" i="1" l="1"/>
  <c r="S423" i="1"/>
  <c r="T423" i="1" s="1"/>
  <c r="L596" i="1"/>
  <c r="M596" i="1" s="1"/>
  <c r="K597" i="1" l="1"/>
  <c r="R424" i="1"/>
  <c r="L597" i="1"/>
  <c r="M597" i="1" s="1"/>
  <c r="K598" i="1" l="1"/>
  <c r="S424" i="1"/>
  <c r="T424" i="1" s="1"/>
  <c r="L598" i="1"/>
  <c r="M598" i="1" s="1"/>
  <c r="R425" i="1" l="1"/>
  <c r="K599" i="1"/>
  <c r="S425" i="1"/>
  <c r="T425" i="1" s="1"/>
  <c r="L599" i="1"/>
  <c r="M599" i="1" s="1"/>
  <c r="R426" i="1" l="1"/>
  <c r="K600" i="1"/>
  <c r="S426" i="1"/>
  <c r="T426" i="1" s="1"/>
  <c r="L600" i="1"/>
  <c r="M600" i="1" s="1"/>
  <c r="R427" i="1" l="1"/>
  <c r="K601" i="1"/>
  <c r="L601" i="1"/>
  <c r="M601" i="1" s="1"/>
  <c r="K602" i="1" l="1"/>
  <c r="S427" i="1"/>
  <c r="T427" i="1" s="1"/>
  <c r="L602" i="1"/>
  <c r="M602" i="1" s="1"/>
  <c r="R428" i="1" l="1"/>
  <c r="K603" i="1"/>
  <c r="S428" i="1"/>
  <c r="T428" i="1" s="1"/>
  <c r="L603" i="1"/>
  <c r="M603" i="1" s="1"/>
  <c r="K604" i="1" l="1"/>
  <c r="R429" i="1"/>
  <c r="L604" i="1"/>
  <c r="M604" i="1" s="1"/>
  <c r="K605" i="1" l="1"/>
  <c r="S429" i="1"/>
  <c r="T429" i="1" s="1"/>
  <c r="L605" i="1"/>
  <c r="M605" i="1" s="1"/>
  <c r="K606" i="1" l="1"/>
  <c r="R430" i="1"/>
  <c r="L606" i="1"/>
  <c r="M606" i="1" s="1"/>
  <c r="K607" i="1" l="1"/>
  <c r="S430" i="1"/>
  <c r="T430" i="1" s="1"/>
  <c r="L607" i="1"/>
  <c r="M607" i="1" s="1"/>
  <c r="R431" i="1" l="1"/>
  <c r="K608" i="1"/>
  <c r="S431" i="1"/>
  <c r="T431" i="1" s="1"/>
  <c r="L608" i="1"/>
  <c r="M608" i="1" s="1"/>
  <c r="R432" i="1" l="1"/>
  <c r="K609" i="1"/>
  <c r="L609" i="1"/>
  <c r="M609" i="1" s="1"/>
  <c r="K610" i="1" l="1"/>
  <c r="L610" i="1" s="1"/>
  <c r="M610" i="1" s="1"/>
  <c r="S432" i="1"/>
  <c r="T432" i="1" s="1"/>
  <c r="R433" i="1" l="1"/>
  <c r="K611" i="1"/>
  <c r="L611" i="1"/>
  <c r="M611" i="1" s="1"/>
  <c r="K612" i="1" l="1"/>
  <c r="L612" i="1" s="1"/>
  <c r="M612" i="1" s="1"/>
  <c r="S433" i="1"/>
  <c r="T433" i="1" s="1"/>
  <c r="R434" i="1" l="1"/>
  <c r="K613" i="1"/>
  <c r="L613" i="1"/>
  <c r="M613" i="1" s="1"/>
  <c r="K614" i="1" l="1"/>
  <c r="S434" i="1"/>
  <c r="T434" i="1" s="1"/>
  <c r="L614" i="1"/>
  <c r="M614" i="1" s="1"/>
  <c r="K615" i="1" l="1"/>
  <c r="R435" i="1"/>
  <c r="L615" i="1"/>
  <c r="M615" i="1" s="1"/>
  <c r="K616" i="1" l="1"/>
  <c r="L616" i="1" s="1"/>
  <c r="M616" i="1" s="1"/>
  <c r="S435" i="1"/>
  <c r="T435" i="1" s="1"/>
  <c r="K617" i="1" l="1"/>
  <c r="L617" i="1" s="1"/>
  <c r="M617" i="1" s="1"/>
  <c r="R436" i="1"/>
  <c r="K618" i="1" l="1"/>
  <c r="S436" i="1"/>
  <c r="T436" i="1" s="1"/>
  <c r="L618" i="1"/>
  <c r="M618" i="1" s="1"/>
  <c r="R437" i="1" l="1"/>
  <c r="K619" i="1"/>
  <c r="L619" i="1" s="1"/>
  <c r="M619" i="1" s="1"/>
  <c r="S437" i="1"/>
  <c r="T437" i="1" s="1"/>
  <c r="R438" i="1" l="1"/>
  <c r="K620" i="1"/>
  <c r="L620" i="1"/>
  <c r="M620" i="1" s="1"/>
  <c r="K621" i="1" l="1"/>
  <c r="L621" i="1" s="1"/>
  <c r="M621" i="1" s="1"/>
  <c r="S438" i="1"/>
  <c r="T438" i="1" s="1"/>
  <c r="K622" i="1" l="1"/>
  <c r="R439" i="1"/>
  <c r="L622" i="1"/>
  <c r="M622" i="1" s="1"/>
  <c r="K623" i="1" l="1"/>
  <c r="S439" i="1"/>
  <c r="T439" i="1" s="1"/>
  <c r="L623" i="1"/>
  <c r="M623" i="1" s="1"/>
  <c r="R440" i="1" l="1"/>
  <c r="K624" i="1"/>
  <c r="S440" i="1"/>
  <c r="T440" i="1" s="1"/>
  <c r="L624" i="1"/>
  <c r="M624" i="1" s="1"/>
  <c r="R441" i="1" l="1"/>
  <c r="K625" i="1"/>
  <c r="L625" i="1"/>
  <c r="M625" i="1" s="1"/>
  <c r="K626" i="1" l="1"/>
  <c r="S441" i="1"/>
  <c r="T441" i="1" s="1"/>
  <c r="L626" i="1"/>
  <c r="M626" i="1" s="1"/>
  <c r="R442" i="1" l="1"/>
  <c r="K627" i="1"/>
  <c r="S442" i="1"/>
  <c r="T442" i="1" s="1"/>
  <c r="L627" i="1"/>
  <c r="M627" i="1" s="1"/>
  <c r="R443" i="1" l="1"/>
  <c r="K628" i="1"/>
  <c r="S443" i="1"/>
  <c r="T443" i="1" s="1"/>
  <c r="L628" i="1"/>
  <c r="M628" i="1" s="1"/>
  <c r="K629" i="1" l="1"/>
  <c r="R444" i="1"/>
  <c r="L629" i="1"/>
  <c r="M629" i="1" s="1"/>
  <c r="K630" i="1" l="1"/>
  <c r="S444" i="1"/>
  <c r="T444" i="1" s="1"/>
  <c r="L630" i="1"/>
  <c r="M630" i="1" s="1"/>
  <c r="R445" i="1" l="1"/>
  <c r="K631" i="1"/>
  <c r="S445" i="1"/>
  <c r="T445" i="1" s="1"/>
  <c r="L631" i="1"/>
  <c r="M631" i="1" s="1"/>
  <c r="K632" i="1" l="1"/>
  <c r="R446" i="1"/>
  <c r="L632" i="1"/>
  <c r="M632" i="1" s="1"/>
  <c r="K633" i="1" l="1"/>
  <c r="S446" i="1"/>
  <c r="T446" i="1" s="1"/>
  <c r="L633" i="1"/>
  <c r="M633" i="1" s="1"/>
  <c r="R447" i="1" l="1"/>
  <c r="K634" i="1"/>
  <c r="S447" i="1"/>
  <c r="T447" i="1" s="1"/>
  <c r="L634" i="1"/>
  <c r="M634" i="1" s="1"/>
  <c r="R448" i="1" l="1"/>
  <c r="K635" i="1"/>
  <c r="S448" i="1"/>
  <c r="T448" i="1" s="1"/>
  <c r="L635" i="1"/>
  <c r="M635" i="1" s="1"/>
  <c r="K636" i="1" l="1"/>
  <c r="R449" i="1"/>
  <c r="L636" i="1"/>
  <c r="M636" i="1" s="1"/>
  <c r="K637" i="1" l="1"/>
  <c r="S449" i="1"/>
  <c r="T449" i="1" s="1"/>
  <c r="L637" i="1"/>
  <c r="M637" i="1" s="1"/>
  <c r="R450" i="1" l="1"/>
  <c r="K638" i="1"/>
  <c r="S450" i="1"/>
  <c r="T450" i="1" s="1"/>
  <c r="L638" i="1"/>
  <c r="M638" i="1" s="1"/>
  <c r="K639" i="1" l="1"/>
  <c r="R451" i="1"/>
  <c r="L639" i="1"/>
  <c r="M639" i="1" s="1"/>
  <c r="K640" i="1" l="1"/>
  <c r="S451" i="1"/>
  <c r="T451" i="1" s="1"/>
  <c r="L640" i="1"/>
  <c r="M640" i="1" s="1"/>
  <c r="R452" i="1" l="1"/>
  <c r="K641" i="1"/>
  <c r="S452" i="1"/>
  <c r="T452" i="1" s="1"/>
  <c r="L641" i="1"/>
  <c r="M641" i="1" s="1"/>
  <c r="R453" i="1" l="1"/>
  <c r="S453" i="1"/>
  <c r="T453" i="1" s="1"/>
  <c r="K642" i="1"/>
  <c r="L642" i="1" s="1"/>
  <c r="M642" i="1" s="1"/>
  <c r="R454" i="1" l="1"/>
  <c r="S454" i="1"/>
  <c r="T454" i="1" s="1"/>
  <c r="K643" i="1"/>
  <c r="L643" i="1" s="1"/>
  <c r="M643" i="1" s="1"/>
  <c r="R455" i="1" l="1"/>
  <c r="K644" i="1"/>
  <c r="S455" i="1"/>
  <c r="T455" i="1" s="1"/>
  <c r="L644" i="1"/>
  <c r="M644" i="1" s="1"/>
  <c r="K645" i="1" l="1"/>
  <c r="R456" i="1"/>
  <c r="L645" i="1"/>
  <c r="M645" i="1" s="1"/>
  <c r="K646" i="1" l="1"/>
  <c r="S456" i="1"/>
  <c r="T456" i="1" s="1"/>
  <c r="L646" i="1"/>
  <c r="M646" i="1" s="1"/>
  <c r="R457" i="1" l="1"/>
  <c r="K647" i="1"/>
  <c r="L647" i="1" s="1"/>
  <c r="M647" i="1" s="1"/>
  <c r="K648" i="1" l="1"/>
  <c r="S457" i="1"/>
  <c r="T457" i="1" s="1"/>
  <c r="L648" i="1"/>
  <c r="M648" i="1" s="1"/>
  <c r="K649" i="1" l="1"/>
  <c r="R458" i="1"/>
  <c r="L649" i="1"/>
  <c r="M649" i="1" s="1"/>
  <c r="K650" i="1" l="1"/>
  <c r="S458" i="1"/>
  <c r="T458" i="1" s="1"/>
  <c r="L650" i="1"/>
  <c r="M650" i="1" s="1"/>
  <c r="R459" i="1" l="1"/>
  <c r="K651" i="1"/>
  <c r="S459" i="1"/>
  <c r="T459" i="1" s="1"/>
  <c r="L651" i="1"/>
  <c r="M651" i="1" s="1"/>
  <c r="R460" i="1" l="1"/>
  <c r="K652" i="1"/>
  <c r="S460" i="1"/>
  <c r="T460" i="1" s="1"/>
  <c r="L652" i="1"/>
  <c r="M652" i="1" s="1"/>
  <c r="K653" i="1" l="1"/>
  <c r="R461" i="1"/>
  <c r="L653" i="1"/>
  <c r="M653" i="1" s="1"/>
  <c r="K654" i="1" l="1"/>
  <c r="S461" i="1"/>
  <c r="T461" i="1" s="1"/>
  <c r="L654" i="1"/>
  <c r="M654" i="1" s="1"/>
  <c r="R462" i="1" l="1"/>
  <c r="K655" i="1"/>
  <c r="S462" i="1"/>
  <c r="T462" i="1" s="1"/>
  <c r="L655" i="1"/>
  <c r="M655" i="1" s="1"/>
  <c r="K656" i="1" l="1"/>
  <c r="R463" i="1"/>
  <c r="L656" i="1"/>
  <c r="M656" i="1" s="1"/>
  <c r="K657" i="1" l="1"/>
  <c r="S463" i="1"/>
  <c r="T463" i="1" s="1"/>
  <c r="L657" i="1"/>
  <c r="M657" i="1" s="1"/>
  <c r="R464" i="1" l="1"/>
  <c r="K658" i="1"/>
  <c r="S464" i="1"/>
  <c r="T464" i="1" s="1"/>
  <c r="L658" i="1"/>
  <c r="M658" i="1" s="1"/>
  <c r="R465" i="1" l="1"/>
  <c r="K659" i="1"/>
  <c r="L659" i="1" s="1"/>
  <c r="M659" i="1" s="1"/>
  <c r="K660" i="1" l="1"/>
  <c r="S465" i="1"/>
  <c r="T465" i="1" s="1"/>
  <c r="L660" i="1"/>
  <c r="M660" i="1" s="1"/>
  <c r="R466" i="1" l="1"/>
  <c r="K661" i="1"/>
  <c r="L661" i="1"/>
  <c r="M661" i="1" s="1"/>
  <c r="K662" i="1" l="1"/>
  <c r="S466" i="1"/>
  <c r="T466" i="1" s="1"/>
  <c r="L662" i="1"/>
  <c r="M662" i="1" s="1"/>
  <c r="R467" i="1" l="1"/>
  <c r="K663" i="1"/>
  <c r="S467" i="1"/>
  <c r="T467" i="1" s="1"/>
  <c r="L663" i="1"/>
  <c r="M663" i="1" s="1"/>
  <c r="K664" i="1" l="1"/>
  <c r="L664" i="1" s="1"/>
  <c r="M664" i="1" s="1"/>
  <c r="R468" i="1"/>
  <c r="K665" i="1" l="1"/>
  <c r="S468" i="1"/>
  <c r="T468" i="1" s="1"/>
  <c r="L665" i="1"/>
  <c r="M665" i="1" s="1"/>
  <c r="R469" i="1" l="1"/>
  <c r="K666" i="1"/>
  <c r="S469" i="1"/>
  <c r="T469" i="1" s="1"/>
  <c r="L666" i="1"/>
  <c r="M666" i="1" s="1"/>
  <c r="K667" i="1" l="1"/>
  <c r="R470" i="1"/>
  <c r="L667" i="1"/>
  <c r="M667" i="1" s="1"/>
  <c r="K668" i="1" l="1"/>
  <c r="S470" i="1"/>
  <c r="T470" i="1" s="1"/>
  <c r="L668" i="1"/>
  <c r="M668" i="1" s="1"/>
  <c r="R471" i="1" l="1"/>
  <c r="K669" i="1"/>
  <c r="S471" i="1"/>
  <c r="T471" i="1" s="1"/>
  <c r="L669" i="1"/>
  <c r="M669" i="1" s="1"/>
  <c r="R472" i="1" l="1"/>
  <c r="K670" i="1"/>
  <c r="L670" i="1" s="1"/>
  <c r="M670" i="1" s="1"/>
  <c r="K671" i="1" l="1"/>
  <c r="S472" i="1"/>
  <c r="T472" i="1" s="1"/>
  <c r="L671" i="1"/>
  <c r="M671" i="1" s="1"/>
  <c r="K672" i="1" l="1"/>
  <c r="R473" i="1"/>
  <c r="L672" i="1"/>
  <c r="M672" i="1" s="1"/>
  <c r="K673" i="1" l="1"/>
  <c r="S473" i="1"/>
  <c r="T473" i="1" s="1"/>
  <c r="L673" i="1"/>
  <c r="M673" i="1" s="1"/>
  <c r="R474" i="1" l="1"/>
  <c r="K674" i="1"/>
  <c r="S474" i="1"/>
  <c r="T474" i="1" s="1"/>
  <c r="L674" i="1"/>
  <c r="M674" i="1" s="1"/>
  <c r="K675" i="1" l="1"/>
  <c r="R475" i="1"/>
  <c r="L675" i="1"/>
  <c r="M675" i="1" s="1"/>
  <c r="K676" i="1" l="1"/>
  <c r="S475" i="1"/>
  <c r="T475" i="1" s="1"/>
  <c r="L676" i="1"/>
  <c r="M676" i="1" s="1"/>
  <c r="R476" i="1" l="1"/>
  <c r="K677" i="1"/>
  <c r="S476" i="1"/>
  <c r="T476" i="1" s="1"/>
  <c r="L677" i="1"/>
  <c r="M677" i="1" s="1"/>
  <c r="R477" i="1" l="1"/>
  <c r="K678" i="1"/>
  <c r="L678" i="1"/>
  <c r="M678" i="1" s="1"/>
  <c r="K679" i="1" l="1"/>
  <c r="S477" i="1"/>
  <c r="T477" i="1" s="1"/>
  <c r="L679" i="1"/>
  <c r="M679" i="1" s="1"/>
  <c r="R478" i="1" l="1"/>
  <c r="K680" i="1"/>
  <c r="S478" i="1"/>
  <c r="T478" i="1" s="1"/>
  <c r="L680" i="1"/>
  <c r="M680" i="1" s="1"/>
  <c r="R479" i="1" l="1"/>
  <c r="K681" i="1"/>
  <c r="L681" i="1"/>
  <c r="M681" i="1" s="1"/>
  <c r="K682" i="1" l="1"/>
  <c r="S479" i="1"/>
  <c r="T479" i="1" s="1"/>
  <c r="L682" i="1"/>
  <c r="M682" i="1" s="1"/>
  <c r="K683" i="1" l="1"/>
  <c r="R480" i="1"/>
  <c r="L683" i="1"/>
  <c r="M683" i="1" s="1"/>
  <c r="K684" i="1" l="1"/>
  <c r="S480" i="1"/>
  <c r="T480" i="1" s="1"/>
  <c r="L684" i="1"/>
  <c r="M684" i="1" s="1"/>
  <c r="R481" i="1" l="1"/>
  <c r="S481" i="1" s="1"/>
  <c r="T481" i="1" s="1"/>
  <c r="K685" i="1"/>
  <c r="L685" i="1" s="1"/>
  <c r="M685" i="1" s="1"/>
  <c r="K686" i="1" l="1"/>
  <c r="R482" i="1"/>
  <c r="L686" i="1"/>
  <c r="M686" i="1" s="1"/>
  <c r="K687" i="1" l="1"/>
  <c r="S482" i="1"/>
  <c r="T482" i="1" s="1"/>
  <c r="L687" i="1"/>
  <c r="M687" i="1" s="1"/>
  <c r="R483" i="1" l="1"/>
  <c r="K688" i="1"/>
  <c r="S483" i="1"/>
  <c r="T483" i="1" s="1"/>
  <c r="L688" i="1"/>
  <c r="M688" i="1" s="1"/>
  <c r="R484" i="1" l="1"/>
  <c r="K689" i="1"/>
  <c r="L689" i="1"/>
  <c r="M689" i="1" s="1"/>
  <c r="K690" i="1" l="1"/>
  <c r="S484" i="1"/>
  <c r="T484" i="1" s="1"/>
  <c r="L690" i="1"/>
  <c r="M690" i="1" s="1"/>
  <c r="K691" i="1" l="1"/>
  <c r="R485" i="1"/>
  <c r="L691" i="1"/>
  <c r="M691" i="1" s="1"/>
  <c r="K692" i="1" l="1"/>
  <c r="S485" i="1"/>
  <c r="T485" i="1" s="1"/>
  <c r="L692" i="1"/>
  <c r="M692" i="1" s="1"/>
  <c r="R486" i="1" l="1"/>
  <c r="S486" i="1" s="1"/>
  <c r="T486" i="1" s="1"/>
  <c r="K693" i="1"/>
  <c r="L693" i="1" s="1"/>
  <c r="M693" i="1" s="1"/>
  <c r="K694" i="1" l="1"/>
  <c r="R487" i="1"/>
  <c r="L694" i="1"/>
  <c r="M694" i="1" s="1"/>
  <c r="S487" i="1" l="1"/>
  <c r="T487" i="1" s="1"/>
  <c r="R488" i="1"/>
  <c r="K695" i="1"/>
  <c r="L695" i="1" s="1"/>
  <c r="M695" i="1" s="1"/>
  <c r="S488" i="1" l="1"/>
  <c r="T488" i="1" s="1"/>
  <c r="K696" i="1"/>
  <c r="L696" i="1" s="1"/>
  <c r="M696" i="1" s="1"/>
  <c r="R489" i="1" l="1"/>
  <c r="S489" i="1"/>
  <c r="T489" i="1" s="1"/>
  <c r="K697" i="1"/>
  <c r="L697" i="1" s="1"/>
  <c r="M697" i="1" s="1"/>
  <c r="R490" i="1" l="1"/>
  <c r="S490" i="1" s="1"/>
  <c r="T490" i="1" s="1"/>
  <c r="K698" i="1"/>
  <c r="L698" i="1" s="1"/>
  <c r="R491" i="1" l="1"/>
  <c r="M698" i="1"/>
  <c r="K699" i="1"/>
  <c r="S491" i="1"/>
  <c r="T491" i="1" s="1"/>
  <c r="L699" i="1"/>
  <c r="M699" i="1" s="1"/>
  <c r="K700" i="1" l="1"/>
  <c r="L700" i="1" s="1"/>
  <c r="M700" i="1" s="1"/>
  <c r="R492" i="1"/>
  <c r="K701" i="1" l="1"/>
  <c r="S492" i="1"/>
  <c r="T492" i="1" s="1"/>
  <c r="L701" i="1"/>
  <c r="M701" i="1" s="1"/>
  <c r="R493" i="1" l="1"/>
  <c r="K702" i="1"/>
  <c r="L702" i="1" s="1"/>
  <c r="M702" i="1" s="1"/>
  <c r="S493" i="1" l="1"/>
  <c r="T493" i="1" s="1"/>
  <c r="K703" i="1"/>
  <c r="L703" i="1" s="1"/>
  <c r="M703" i="1" s="1"/>
  <c r="K704" i="1" l="1"/>
  <c r="R494" i="1"/>
  <c r="L704" i="1"/>
  <c r="M704" i="1" s="1"/>
  <c r="K705" i="1" l="1"/>
  <c r="L705" i="1" s="1"/>
  <c r="M705" i="1" s="1"/>
  <c r="S494" i="1"/>
  <c r="T494" i="1" s="1"/>
  <c r="R495" i="1" l="1"/>
  <c r="S495" i="1" s="1"/>
  <c r="T495" i="1" s="1"/>
  <c r="K706" i="1"/>
  <c r="L706" i="1" s="1"/>
  <c r="M706" i="1" s="1"/>
  <c r="R496" i="1" l="1"/>
  <c r="K707" i="1"/>
  <c r="L707" i="1" s="1"/>
  <c r="M707" i="1" s="1"/>
  <c r="S496" i="1" l="1"/>
  <c r="T496" i="1" s="1"/>
  <c r="K708" i="1"/>
  <c r="L708" i="1" s="1"/>
  <c r="M708" i="1" s="1"/>
  <c r="R497" i="1" l="1"/>
  <c r="K709" i="1"/>
  <c r="L709" i="1" s="1"/>
  <c r="M709" i="1" s="1"/>
  <c r="K710" i="1" l="1"/>
  <c r="S497" i="1"/>
  <c r="T497" i="1" s="1"/>
  <c r="L710" i="1"/>
  <c r="M710" i="1" s="1"/>
  <c r="R498" i="1" l="1"/>
  <c r="K711" i="1"/>
  <c r="S498" i="1"/>
  <c r="T498" i="1" s="1"/>
  <c r="L711" i="1"/>
  <c r="M711" i="1" s="1"/>
  <c r="K712" i="1" l="1"/>
  <c r="R499" i="1"/>
  <c r="L712" i="1"/>
  <c r="M712" i="1" s="1"/>
  <c r="K713" i="1" l="1"/>
  <c r="S499" i="1"/>
  <c r="T499" i="1" s="1"/>
  <c r="L713" i="1"/>
  <c r="M713" i="1" s="1"/>
  <c r="R500" i="1" l="1"/>
  <c r="K714" i="1"/>
  <c r="S500" i="1"/>
  <c r="T500" i="1" s="1"/>
  <c r="L714" i="1"/>
  <c r="M714" i="1" s="1"/>
  <c r="R501" i="1" l="1"/>
  <c r="K715" i="1"/>
  <c r="L715" i="1"/>
  <c r="M715" i="1" s="1"/>
  <c r="K716" i="1" l="1"/>
  <c r="S501" i="1"/>
  <c r="T501" i="1" s="1"/>
  <c r="L716" i="1"/>
  <c r="M716" i="1" s="1"/>
  <c r="R502" i="1" l="1"/>
  <c r="S502" i="1" s="1"/>
  <c r="T502" i="1" s="1"/>
  <c r="K717" i="1"/>
  <c r="L717" i="1" s="1"/>
  <c r="M717" i="1" s="1"/>
  <c r="R503" i="1" l="1"/>
  <c r="K718" i="1"/>
  <c r="S503" i="1"/>
  <c r="T503" i="1" s="1"/>
  <c r="L718" i="1"/>
  <c r="M718" i="1" s="1"/>
  <c r="K719" i="1" l="1"/>
  <c r="R504" i="1"/>
  <c r="L719" i="1"/>
  <c r="M719" i="1" s="1"/>
  <c r="K720" i="1" l="1"/>
  <c r="S504" i="1"/>
  <c r="T504" i="1" s="1"/>
  <c r="L720" i="1"/>
  <c r="M720" i="1" s="1"/>
  <c r="R505" i="1" l="1"/>
  <c r="S505" i="1"/>
  <c r="T505" i="1" s="1"/>
  <c r="K721" i="1"/>
  <c r="L721" i="1" s="1"/>
  <c r="M721" i="1" s="1"/>
  <c r="K722" i="1" l="1"/>
  <c r="R506" i="1"/>
  <c r="L722" i="1"/>
  <c r="M722" i="1" s="1"/>
  <c r="K723" i="1" l="1"/>
  <c r="S506" i="1"/>
  <c r="T506" i="1" s="1"/>
  <c r="L723" i="1"/>
  <c r="M723" i="1" s="1"/>
  <c r="R507" i="1" l="1"/>
  <c r="K724" i="1"/>
  <c r="S507" i="1"/>
  <c r="T507" i="1" s="1"/>
  <c r="L724" i="1"/>
  <c r="M724" i="1" s="1"/>
  <c r="R508" i="1" l="1"/>
  <c r="K725" i="1"/>
  <c r="L725" i="1"/>
  <c r="M725" i="1" s="1"/>
  <c r="K726" i="1" l="1"/>
  <c r="S508" i="1"/>
  <c r="T508" i="1" s="1"/>
  <c r="L726" i="1"/>
  <c r="M726" i="1" s="1"/>
  <c r="K727" i="1" l="1"/>
  <c r="R509" i="1"/>
  <c r="L727" i="1"/>
  <c r="M727" i="1" s="1"/>
  <c r="K728" i="1" l="1"/>
  <c r="S509" i="1"/>
  <c r="T509" i="1" s="1"/>
  <c r="L728" i="1"/>
  <c r="M728" i="1" s="1"/>
  <c r="R510" i="1" l="1"/>
  <c r="S510" i="1"/>
  <c r="T510" i="1" s="1"/>
  <c r="K729" i="1"/>
  <c r="L729" i="1" s="1"/>
  <c r="M729" i="1" s="1"/>
  <c r="K730" i="1" l="1"/>
  <c r="R511" i="1"/>
  <c r="L730" i="1"/>
  <c r="M730" i="1" s="1"/>
  <c r="K731" i="1" l="1"/>
  <c r="S511" i="1"/>
  <c r="T511" i="1" s="1"/>
  <c r="L731" i="1"/>
  <c r="M731" i="1" s="1"/>
  <c r="R512" i="1" l="1"/>
  <c r="K732" i="1"/>
  <c r="S512" i="1"/>
  <c r="T512" i="1" s="1"/>
  <c r="L732" i="1"/>
  <c r="M732" i="1" s="1"/>
  <c r="R513" i="1" l="1"/>
  <c r="K733" i="1"/>
  <c r="L733" i="1" s="1"/>
  <c r="M733" i="1" s="1"/>
  <c r="K734" i="1" l="1"/>
  <c r="S513" i="1"/>
  <c r="T513" i="1" s="1"/>
  <c r="L734" i="1"/>
  <c r="M734" i="1" s="1"/>
  <c r="R514" i="1" l="1"/>
  <c r="S514" i="1"/>
  <c r="T514" i="1" s="1"/>
  <c r="K735" i="1"/>
  <c r="L735" i="1" s="1"/>
  <c r="M735" i="1" s="1"/>
  <c r="R515" i="1" l="1"/>
  <c r="S515" i="1" s="1"/>
  <c r="T515" i="1" s="1"/>
  <c r="K736" i="1"/>
  <c r="L736" i="1" s="1"/>
  <c r="M736" i="1" l="1"/>
  <c r="K737" i="1"/>
  <c r="R516" i="1"/>
  <c r="L737" i="1"/>
  <c r="M737" i="1" s="1"/>
  <c r="K738" i="1" l="1"/>
  <c r="S516" i="1"/>
  <c r="T516" i="1" s="1"/>
  <c r="L738" i="1"/>
  <c r="M738" i="1" s="1"/>
  <c r="R517" i="1" l="1"/>
  <c r="K739" i="1"/>
  <c r="L739" i="1" s="1"/>
  <c r="M739" i="1" s="1"/>
  <c r="S517" i="1" l="1"/>
  <c r="T517" i="1" s="1"/>
  <c r="K740" i="1"/>
  <c r="L740" i="1" s="1"/>
  <c r="M740" i="1" s="1"/>
  <c r="K741" i="1" l="1"/>
  <c r="R518" i="1"/>
  <c r="L741" i="1"/>
  <c r="M741" i="1" s="1"/>
  <c r="S518" i="1" l="1"/>
  <c r="T518" i="1" s="1"/>
  <c r="K742" i="1"/>
  <c r="L742" i="1" s="1"/>
  <c r="M742" i="1" s="1"/>
  <c r="R519" i="1" l="1"/>
  <c r="S519" i="1"/>
  <c r="T519" i="1" s="1"/>
  <c r="K743" i="1"/>
  <c r="L743" i="1" s="1"/>
  <c r="R520" i="1" l="1"/>
  <c r="M743" i="1"/>
  <c r="K744" i="1"/>
  <c r="S520" i="1"/>
  <c r="T520" i="1" s="1"/>
  <c r="L744" i="1"/>
  <c r="M744" i="1" s="1"/>
  <c r="K745" i="1" l="1"/>
  <c r="R521" i="1"/>
  <c r="L745" i="1"/>
  <c r="M745" i="1" s="1"/>
  <c r="K746" i="1" l="1"/>
  <c r="L746" i="1" s="1"/>
  <c r="M746" i="1" s="1"/>
  <c r="S521" i="1"/>
  <c r="T521" i="1" s="1"/>
  <c r="R522" i="1" l="1"/>
  <c r="S522" i="1"/>
  <c r="T522" i="1" s="1"/>
  <c r="K747" i="1"/>
  <c r="L747" i="1" s="1"/>
  <c r="M747" i="1" s="1"/>
  <c r="K748" i="1" l="1"/>
  <c r="R523" i="1"/>
  <c r="L748" i="1"/>
  <c r="M748" i="1" s="1"/>
  <c r="K749" i="1" l="1"/>
  <c r="S523" i="1"/>
  <c r="T523" i="1" s="1"/>
  <c r="L749" i="1"/>
  <c r="M749" i="1" s="1"/>
  <c r="R524" i="1" l="1"/>
  <c r="K750" i="1"/>
  <c r="S524" i="1"/>
  <c r="T524" i="1" s="1"/>
  <c r="L750" i="1"/>
  <c r="M750" i="1" s="1"/>
  <c r="R525" i="1" l="1"/>
  <c r="K751" i="1"/>
  <c r="S525" i="1"/>
  <c r="T525" i="1" s="1"/>
  <c r="L751" i="1"/>
  <c r="M751" i="1" s="1"/>
  <c r="R526" i="1" l="1"/>
  <c r="K752" i="1"/>
  <c r="L752" i="1"/>
  <c r="M752" i="1" s="1"/>
  <c r="K753" i="1" l="1"/>
  <c r="S526" i="1"/>
  <c r="T526" i="1" s="1"/>
  <c r="R527" i="1"/>
  <c r="L753" i="1"/>
  <c r="M753" i="1" s="1"/>
  <c r="K754" i="1" l="1"/>
  <c r="S527" i="1"/>
  <c r="T527" i="1" s="1"/>
  <c r="L754" i="1"/>
  <c r="M754" i="1" s="1"/>
  <c r="K755" i="1" l="1"/>
  <c r="R528" i="1"/>
  <c r="L755" i="1"/>
  <c r="M755" i="1" s="1"/>
  <c r="K756" i="1" l="1"/>
  <c r="S528" i="1"/>
  <c r="T528" i="1" s="1"/>
  <c r="L756" i="1"/>
  <c r="M756" i="1" s="1"/>
  <c r="R529" i="1" l="1"/>
  <c r="K757" i="1"/>
  <c r="S529" i="1"/>
  <c r="T529" i="1" s="1"/>
  <c r="L757" i="1"/>
  <c r="M757" i="1" s="1"/>
  <c r="K758" i="1" l="1"/>
  <c r="R530" i="1"/>
  <c r="L758" i="1"/>
  <c r="M758" i="1" s="1"/>
  <c r="K759" i="1" l="1"/>
  <c r="S530" i="1"/>
  <c r="T530" i="1" s="1"/>
  <c r="L759" i="1"/>
  <c r="M759" i="1" s="1"/>
  <c r="R531" i="1" l="1"/>
  <c r="K760" i="1"/>
  <c r="S531" i="1"/>
  <c r="T531" i="1" s="1"/>
  <c r="L760" i="1"/>
  <c r="M760" i="1" s="1"/>
  <c r="R532" i="1" l="1"/>
  <c r="K761" i="1"/>
  <c r="S532" i="1"/>
  <c r="T532" i="1" s="1"/>
  <c r="L761" i="1"/>
  <c r="M761" i="1" s="1"/>
  <c r="K762" i="1" l="1"/>
  <c r="R533" i="1"/>
  <c r="L762" i="1"/>
  <c r="M762" i="1" s="1"/>
  <c r="K763" i="1" l="1"/>
  <c r="S533" i="1"/>
  <c r="T533" i="1" s="1"/>
  <c r="L763" i="1"/>
  <c r="M763" i="1" s="1"/>
  <c r="R534" i="1" l="1"/>
  <c r="K764" i="1"/>
  <c r="S534" i="1"/>
  <c r="T534" i="1" s="1"/>
  <c r="L764" i="1"/>
  <c r="M764" i="1" s="1"/>
  <c r="K765" i="1" l="1"/>
  <c r="R535" i="1"/>
  <c r="L765" i="1"/>
  <c r="M765" i="1" s="1"/>
  <c r="K766" i="1" l="1"/>
  <c r="S535" i="1"/>
  <c r="T535" i="1" s="1"/>
  <c r="L766" i="1"/>
  <c r="M766" i="1" s="1"/>
  <c r="R536" i="1" l="1"/>
  <c r="S536" i="1"/>
  <c r="T536" i="1" s="1"/>
  <c r="K767" i="1"/>
  <c r="L767" i="1" s="1"/>
  <c r="M767" i="1" s="1"/>
  <c r="R537" i="1" l="1"/>
  <c r="K768" i="1"/>
  <c r="S537" i="1"/>
  <c r="T537" i="1" s="1"/>
  <c r="L768" i="1"/>
  <c r="M768" i="1" s="1"/>
  <c r="R538" i="1" l="1"/>
  <c r="K769" i="1"/>
  <c r="S538" i="1" l="1"/>
  <c r="T538" i="1" s="1"/>
  <c r="L769" i="1"/>
  <c r="M769" i="1" s="1"/>
  <c r="R539" i="1" l="1"/>
  <c r="K770" i="1"/>
  <c r="S539" i="1"/>
  <c r="T539" i="1" s="1"/>
  <c r="L770" i="1"/>
  <c r="M770" i="1" s="1"/>
  <c r="K771" i="1" l="1"/>
  <c r="R540" i="1"/>
  <c r="L771" i="1"/>
  <c r="M771" i="1" s="1"/>
  <c r="K772" i="1" l="1"/>
  <c r="S540" i="1"/>
  <c r="T540" i="1" s="1"/>
  <c r="L772" i="1"/>
  <c r="M772" i="1" s="1"/>
  <c r="R541" i="1" l="1"/>
  <c r="K773" i="1"/>
  <c r="S541" i="1"/>
  <c r="T541" i="1" s="1"/>
  <c r="L773" i="1"/>
  <c r="M773" i="1" s="1"/>
  <c r="K774" i="1" l="1"/>
  <c r="R542" i="1"/>
  <c r="L774" i="1"/>
  <c r="M774" i="1" s="1"/>
  <c r="K775" i="1" l="1"/>
  <c r="S542" i="1"/>
  <c r="T542" i="1" s="1"/>
  <c r="L775" i="1"/>
  <c r="M775" i="1" s="1"/>
  <c r="R543" i="1" l="1"/>
  <c r="K776" i="1"/>
  <c r="S543" i="1"/>
  <c r="T543" i="1" s="1"/>
  <c r="L776" i="1"/>
  <c r="M776" i="1" s="1"/>
  <c r="R544" i="1" l="1"/>
  <c r="K777" i="1"/>
  <c r="S544" i="1"/>
  <c r="T544" i="1" s="1"/>
  <c r="L777" i="1"/>
  <c r="M777" i="1" s="1"/>
  <c r="K778" i="1" l="1"/>
  <c r="R545" i="1"/>
  <c r="L778" i="1"/>
  <c r="M778" i="1" s="1"/>
  <c r="K779" i="1" l="1"/>
  <c r="S545" i="1"/>
  <c r="T545" i="1" s="1"/>
  <c r="L779" i="1"/>
  <c r="M779" i="1" s="1"/>
  <c r="R546" i="1" l="1"/>
  <c r="K780" i="1"/>
  <c r="L780" i="1"/>
  <c r="M780" i="1" s="1"/>
  <c r="K781" i="1" l="1"/>
  <c r="S546" i="1"/>
  <c r="T546" i="1" s="1"/>
  <c r="L781" i="1"/>
  <c r="M781" i="1" s="1"/>
  <c r="K782" i="1" l="1"/>
  <c r="R547" i="1"/>
  <c r="L782" i="1"/>
  <c r="M782" i="1" s="1"/>
  <c r="K783" i="1" l="1"/>
  <c r="S547" i="1"/>
  <c r="T547" i="1" s="1"/>
  <c r="L783" i="1"/>
  <c r="M783" i="1" s="1"/>
  <c r="R548" i="1" l="1"/>
  <c r="K784" i="1"/>
  <c r="S548" i="1"/>
  <c r="T548" i="1" s="1"/>
  <c r="L784" i="1"/>
  <c r="M784" i="1" s="1"/>
  <c r="R549" i="1" l="1"/>
  <c r="K785" i="1"/>
  <c r="L785" i="1" s="1"/>
  <c r="M785" i="1" s="1"/>
  <c r="K786" i="1" l="1"/>
  <c r="S549" i="1"/>
  <c r="T549" i="1" s="1"/>
  <c r="L786" i="1"/>
  <c r="M786" i="1" s="1"/>
  <c r="R550" i="1" l="1"/>
  <c r="K787" i="1"/>
  <c r="S550" i="1"/>
  <c r="T550" i="1" s="1"/>
  <c r="L787" i="1"/>
  <c r="M787" i="1" s="1"/>
  <c r="R551" i="1" l="1"/>
  <c r="K788" i="1"/>
  <c r="L788" i="1" s="1"/>
  <c r="S551" i="1" l="1"/>
  <c r="T551" i="1" s="1"/>
  <c r="M788" i="1"/>
  <c r="K789" i="1"/>
  <c r="L789" i="1" s="1"/>
  <c r="M789" i="1" s="1"/>
  <c r="K790" i="1" l="1"/>
  <c r="R552" i="1"/>
  <c r="L790" i="1"/>
  <c r="M790" i="1" s="1"/>
  <c r="K791" i="1" l="1"/>
  <c r="L791" i="1" s="1"/>
  <c r="M791" i="1" s="1"/>
  <c r="S552" i="1"/>
  <c r="T552" i="1" s="1"/>
  <c r="R553" i="1" l="1"/>
  <c r="K792" i="1"/>
  <c r="L792" i="1" s="1"/>
  <c r="M792" i="1" s="1"/>
  <c r="K793" i="1" l="1"/>
  <c r="S553" i="1"/>
  <c r="T553" i="1" s="1"/>
  <c r="L793" i="1"/>
  <c r="M793" i="1" s="1"/>
  <c r="K794" i="1" l="1"/>
  <c r="R554" i="1"/>
  <c r="L794" i="1"/>
  <c r="M794" i="1" s="1"/>
  <c r="K795" i="1" l="1"/>
  <c r="S554" i="1"/>
  <c r="T554" i="1" s="1"/>
  <c r="L795" i="1"/>
  <c r="M795" i="1" s="1"/>
  <c r="R555" i="1" l="1"/>
  <c r="K796" i="1"/>
  <c r="S555" i="1"/>
  <c r="T555" i="1" s="1"/>
  <c r="L796" i="1"/>
  <c r="M796" i="1" s="1"/>
  <c r="R556" i="1" l="1"/>
  <c r="K797" i="1"/>
  <c r="L797" i="1" s="1"/>
  <c r="M797" i="1" s="1"/>
  <c r="S556" i="1" l="1"/>
  <c r="T556" i="1" s="1"/>
  <c r="K798" i="1"/>
  <c r="L798" i="1" s="1"/>
  <c r="M798" i="1" s="1"/>
  <c r="K799" i="1" l="1"/>
  <c r="R557" i="1"/>
  <c r="L799" i="1"/>
  <c r="M799" i="1" s="1"/>
  <c r="K800" i="1" l="1"/>
  <c r="S557" i="1"/>
  <c r="T557" i="1" s="1"/>
  <c r="L800" i="1"/>
  <c r="M800" i="1" s="1"/>
  <c r="R558" i="1" l="1"/>
  <c r="K801" i="1"/>
  <c r="S558" i="1"/>
  <c r="T558" i="1" s="1"/>
  <c r="L801" i="1"/>
  <c r="M801" i="1" s="1"/>
  <c r="K802" i="1" l="1"/>
  <c r="R559" i="1"/>
  <c r="L802" i="1"/>
  <c r="M802" i="1" s="1"/>
  <c r="K803" i="1" l="1"/>
  <c r="S559" i="1"/>
  <c r="T559" i="1" s="1"/>
  <c r="L803" i="1"/>
  <c r="M803" i="1" s="1"/>
  <c r="R560" i="1" l="1"/>
  <c r="K804" i="1"/>
  <c r="S560" i="1"/>
  <c r="T560" i="1" s="1"/>
  <c r="L804" i="1"/>
  <c r="M804" i="1" s="1"/>
  <c r="R561" i="1" l="1"/>
  <c r="K805" i="1"/>
  <c r="S561" i="1"/>
  <c r="T561" i="1" s="1"/>
  <c r="L805" i="1"/>
  <c r="M805" i="1" s="1"/>
  <c r="R562" i="1" l="1"/>
  <c r="K806" i="1"/>
  <c r="L806" i="1"/>
  <c r="M806" i="1" s="1"/>
  <c r="K807" i="1" l="1"/>
  <c r="S562" i="1"/>
  <c r="T562" i="1" s="1"/>
  <c r="L807" i="1"/>
  <c r="M807" i="1" s="1"/>
  <c r="R563" i="1" l="1"/>
  <c r="K808" i="1"/>
  <c r="S563" i="1"/>
  <c r="T563" i="1" s="1"/>
  <c r="L808" i="1"/>
  <c r="M808" i="1" s="1"/>
  <c r="R564" i="1" l="1"/>
  <c r="K809" i="1"/>
  <c r="L809" i="1"/>
  <c r="M809" i="1" s="1"/>
  <c r="K810" i="1" l="1"/>
  <c r="S564" i="1"/>
  <c r="T564" i="1" s="1"/>
  <c r="L810" i="1"/>
  <c r="M810" i="1" s="1"/>
  <c r="R565" i="1" l="1"/>
  <c r="K811" i="1"/>
  <c r="L811" i="1"/>
  <c r="M811" i="1" s="1"/>
  <c r="K812" i="1" l="1"/>
  <c r="S565" i="1"/>
  <c r="T565" i="1" s="1"/>
  <c r="L812" i="1"/>
  <c r="M812" i="1" s="1"/>
  <c r="K813" i="1" l="1"/>
  <c r="R566" i="1"/>
  <c r="L813" i="1"/>
  <c r="M813" i="1" s="1"/>
  <c r="K814" i="1" l="1"/>
  <c r="S566" i="1"/>
  <c r="T566" i="1" s="1"/>
  <c r="L814" i="1"/>
  <c r="M814" i="1" s="1"/>
  <c r="R567" i="1" l="1"/>
  <c r="K815" i="1"/>
  <c r="S567" i="1"/>
  <c r="T567" i="1" s="1"/>
  <c r="L815" i="1"/>
  <c r="M815" i="1" s="1"/>
  <c r="R568" i="1" l="1"/>
  <c r="K816" i="1"/>
  <c r="L816" i="1" s="1"/>
  <c r="M816" i="1" l="1"/>
  <c r="K817" i="1"/>
  <c r="S568" i="1"/>
  <c r="T568" i="1" s="1"/>
  <c r="L817" i="1"/>
  <c r="M817" i="1" s="1"/>
  <c r="K818" i="1" l="1"/>
  <c r="R569" i="1"/>
  <c r="L818" i="1"/>
  <c r="M818" i="1" s="1"/>
  <c r="K819" i="1" l="1"/>
  <c r="S569" i="1"/>
  <c r="T569" i="1" s="1"/>
  <c r="L819" i="1"/>
  <c r="M819" i="1" s="1"/>
  <c r="R570" i="1" l="1"/>
  <c r="K820" i="1"/>
  <c r="S570" i="1"/>
  <c r="T570" i="1" s="1"/>
  <c r="L820" i="1"/>
  <c r="M820" i="1" s="1"/>
  <c r="K821" i="1" l="1"/>
  <c r="R571" i="1"/>
  <c r="L821" i="1"/>
  <c r="M821" i="1" s="1"/>
  <c r="K822" i="1" l="1"/>
  <c r="S571" i="1"/>
  <c r="T571" i="1" s="1"/>
  <c r="L822" i="1"/>
  <c r="M822" i="1" s="1"/>
  <c r="R572" i="1" l="1"/>
  <c r="K823" i="1"/>
  <c r="S572" i="1"/>
  <c r="T572" i="1" s="1"/>
  <c r="L823" i="1"/>
  <c r="M823" i="1" s="1"/>
  <c r="R573" i="1" l="1"/>
  <c r="K824" i="1"/>
  <c r="L824" i="1"/>
  <c r="M824" i="1" s="1"/>
  <c r="K825" i="1" l="1"/>
  <c r="S573" i="1"/>
  <c r="T573" i="1" s="1"/>
  <c r="L825" i="1"/>
  <c r="M825" i="1" s="1"/>
  <c r="R574" i="1" l="1"/>
  <c r="K826" i="1"/>
  <c r="L826" i="1"/>
  <c r="M826" i="1" s="1"/>
  <c r="K827" i="1" l="1"/>
  <c r="S574" i="1"/>
  <c r="T574" i="1" s="1"/>
  <c r="L827" i="1"/>
  <c r="M827" i="1" s="1"/>
  <c r="R575" i="1" l="1"/>
  <c r="K828" i="1"/>
  <c r="L828" i="1"/>
  <c r="M828" i="1" s="1"/>
  <c r="K829" i="1" l="1"/>
  <c r="S575" i="1"/>
  <c r="T575" i="1" s="1"/>
  <c r="L829" i="1"/>
  <c r="M829" i="1" s="1"/>
  <c r="K830" i="1" l="1"/>
  <c r="L830" i="1" s="1"/>
  <c r="M830" i="1" s="1"/>
  <c r="R576" i="1"/>
  <c r="K831" i="1" l="1"/>
  <c r="S576" i="1"/>
  <c r="T576" i="1" s="1"/>
  <c r="L831" i="1"/>
  <c r="M831" i="1" s="1"/>
  <c r="R577" i="1" l="1"/>
  <c r="K832" i="1"/>
  <c r="S577" i="1"/>
  <c r="T577" i="1" s="1"/>
  <c r="L832" i="1"/>
  <c r="M832" i="1" s="1"/>
  <c r="K833" i="1" l="1"/>
  <c r="R578" i="1"/>
  <c r="L833" i="1"/>
  <c r="M833" i="1" s="1"/>
  <c r="K834" i="1" l="1"/>
  <c r="S578" i="1"/>
  <c r="T578" i="1" s="1"/>
  <c r="L834" i="1"/>
  <c r="M834" i="1" s="1"/>
  <c r="R579" i="1" l="1"/>
  <c r="K835" i="1"/>
  <c r="S579" i="1"/>
  <c r="T579" i="1" s="1"/>
  <c r="L835" i="1"/>
  <c r="M835" i="1" s="1"/>
  <c r="R580" i="1" l="1"/>
  <c r="K836" i="1"/>
  <c r="S580" i="1"/>
  <c r="T580" i="1" s="1"/>
  <c r="L836" i="1"/>
  <c r="M836" i="1" s="1"/>
  <c r="K837" i="1" l="1"/>
  <c r="R581" i="1"/>
  <c r="L837" i="1"/>
  <c r="M837" i="1" s="1"/>
  <c r="K838" i="1" l="1"/>
  <c r="S581" i="1"/>
  <c r="T581" i="1" s="1"/>
  <c r="L838" i="1"/>
  <c r="M838" i="1" s="1"/>
  <c r="R582" i="1" l="1"/>
  <c r="S582" i="1"/>
  <c r="T582" i="1" s="1"/>
  <c r="K839" i="1"/>
  <c r="L839" i="1" s="1"/>
  <c r="M839" i="1" l="1"/>
  <c r="K840" i="1"/>
  <c r="L840" i="1" s="1"/>
  <c r="M840" i="1" s="1"/>
  <c r="R583" i="1"/>
  <c r="K841" i="1" l="1"/>
  <c r="S583" i="1"/>
  <c r="T583" i="1" s="1"/>
  <c r="L841" i="1"/>
  <c r="M841" i="1" s="1"/>
  <c r="R584" i="1" l="1"/>
  <c r="K842" i="1"/>
  <c r="S584" i="1"/>
  <c r="T584" i="1" s="1"/>
  <c r="L842" i="1"/>
  <c r="M842" i="1" s="1"/>
  <c r="R585" i="1" l="1"/>
  <c r="K843" i="1"/>
  <c r="L843" i="1"/>
  <c r="M843" i="1" s="1"/>
  <c r="K844" i="1" l="1"/>
  <c r="L844" i="1" s="1"/>
  <c r="M844" i="1" s="1"/>
  <c r="S585" i="1"/>
  <c r="T585" i="1" s="1"/>
  <c r="R586" i="1" l="1"/>
  <c r="K845" i="1"/>
  <c r="L845" i="1"/>
  <c r="M845" i="1" s="1"/>
  <c r="K846" i="1" l="1"/>
  <c r="S586" i="1"/>
  <c r="T586" i="1" s="1"/>
  <c r="L846" i="1"/>
  <c r="M846" i="1" s="1"/>
  <c r="R587" i="1" l="1"/>
  <c r="K847" i="1"/>
  <c r="S587" i="1"/>
  <c r="T587" i="1" s="1"/>
  <c r="L847" i="1"/>
  <c r="M847" i="1" s="1"/>
  <c r="K848" i="1" l="1"/>
  <c r="R588" i="1"/>
  <c r="L848" i="1"/>
  <c r="M848" i="1" s="1"/>
  <c r="K849" i="1" l="1"/>
  <c r="S588" i="1"/>
  <c r="T588" i="1" s="1"/>
  <c r="L849" i="1"/>
  <c r="M849" i="1" s="1"/>
  <c r="R589" i="1" l="1"/>
  <c r="K850" i="1"/>
  <c r="S589" i="1"/>
  <c r="T589" i="1" s="1"/>
  <c r="L850" i="1"/>
  <c r="M850" i="1" s="1"/>
  <c r="K851" i="1" l="1"/>
  <c r="R590" i="1"/>
  <c r="L851" i="1"/>
  <c r="M851" i="1" s="1"/>
  <c r="K852" i="1" l="1"/>
  <c r="L852" i="1" s="1"/>
  <c r="M852" i="1" s="1"/>
  <c r="S590" i="1"/>
  <c r="T590" i="1" s="1"/>
  <c r="R591" i="1" l="1"/>
  <c r="K853" i="1"/>
  <c r="S591" i="1"/>
  <c r="T591" i="1" s="1"/>
  <c r="L853" i="1"/>
  <c r="M853" i="1" s="1"/>
  <c r="R592" i="1" l="1"/>
  <c r="K854" i="1"/>
  <c r="S592" i="1"/>
  <c r="T592" i="1" s="1"/>
  <c r="L854" i="1"/>
  <c r="M854" i="1" s="1"/>
  <c r="K855" i="1" l="1"/>
  <c r="R593" i="1"/>
  <c r="L855" i="1"/>
  <c r="M855" i="1" s="1"/>
  <c r="K856" i="1" l="1"/>
  <c r="S593" i="1"/>
  <c r="T593" i="1" s="1"/>
  <c r="L856" i="1"/>
  <c r="M856" i="1" s="1"/>
  <c r="R594" i="1" l="1"/>
  <c r="K857" i="1"/>
  <c r="S594" i="1"/>
  <c r="T594" i="1" s="1"/>
  <c r="L857" i="1"/>
  <c r="M857" i="1" s="1"/>
  <c r="K858" i="1" l="1"/>
  <c r="L858" i="1" s="1"/>
  <c r="M858" i="1" s="1"/>
  <c r="R595" i="1"/>
  <c r="K859" i="1" l="1"/>
  <c r="S595" i="1"/>
  <c r="T595" i="1" s="1"/>
  <c r="L859" i="1"/>
  <c r="M859" i="1" s="1"/>
  <c r="R596" i="1" l="1"/>
  <c r="K860" i="1"/>
  <c r="S596" i="1"/>
  <c r="T596" i="1" s="1"/>
  <c r="L860" i="1"/>
  <c r="M860" i="1" s="1"/>
  <c r="R597" i="1" l="1"/>
  <c r="K861" i="1"/>
  <c r="S597" i="1"/>
  <c r="T597" i="1" s="1"/>
  <c r="L861" i="1"/>
  <c r="M861" i="1" s="1"/>
  <c r="R598" i="1" l="1"/>
  <c r="K862" i="1"/>
  <c r="L862" i="1"/>
  <c r="M862" i="1" s="1"/>
  <c r="S598" i="1" l="1"/>
  <c r="T598" i="1" s="1"/>
  <c r="K863" i="1"/>
  <c r="L863" i="1" s="1"/>
  <c r="M863" i="1" s="1"/>
  <c r="R599" i="1" l="1"/>
  <c r="S599" i="1"/>
  <c r="T599" i="1" s="1"/>
  <c r="K864" i="1"/>
  <c r="L864" i="1" s="1"/>
  <c r="M864" i="1" l="1"/>
  <c r="K865" i="1"/>
  <c r="R600" i="1"/>
  <c r="L865" i="1"/>
  <c r="M865" i="1" s="1"/>
  <c r="K866" i="1" l="1"/>
  <c r="S600" i="1"/>
  <c r="T600" i="1" s="1"/>
  <c r="L866" i="1"/>
  <c r="M866" i="1" s="1"/>
  <c r="R601" i="1" l="1"/>
  <c r="K867" i="1"/>
  <c r="S601" i="1"/>
  <c r="T601" i="1" s="1"/>
  <c r="L867" i="1"/>
  <c r="M867" i="1" s="1"/>
  <c r="K868" i="1" l="1"/>
  <c r="L868" i="1" s="1"/>
  <c r="M868" i="1" s="1"/>
  <c r="R602" i="1"/>
  <c r="K869" i="1" l="1"/>
  <c r="S602" i="1"/>
  <c r="T602" i="1" s="1"/>
  <c r="L869" i="1"/>
  <c r="M869" i="1" s="1"/>
  <c r="R603" i="1" l="1"/>
  <c r="K870" i="1"/>
  <c r="S603" i="1"/>
  <c r="T603" i="1" s="1"/>
  <c r="L870" i="1"/>
  <c r="M870" i="1" s="1"/>
  <c r="R604" i="1" l="1"/>
  <c r="K871" i="1"/>
  <c r="L871" i="1"/>
  <c r="M871" i="1" s="1"/>
  <c r="K872" i="1" l="1"/>
  <c r="L872" i="1" s="1"/>
  <c r="M872" i="1" s="1"/>
  <c r="S604" i="1"/>
  <c r="T604" i="1" s="1"/>
  <c r="K873" i="1"/>
  <c r="L873" i="1" s="1"/>
  <c r="M873" i="1" s="1"/>
  <c r="K874" i="1" l="1"/>
  <c r="L874" i="1" s="1"/>
  <c r="M874" i="1" s="1"/>
  <c r="R605" i="1"/>
  <c r="K875" i="1"/>
  <c r="L875" i="1" s="1"/>
  <c r="M875" i="1" s="1"/>
  <c r="S605" i="1" l="1"/>
  <c r="T605" i="1" s="1"/>
  <c r="K876" i="1"/>
  <c r="L876" i="1" s="1"/>
  <c r="M876" i="1" s="1"/>
  <c r="R606" i="1" l="1"/>
  <c r="S606" i="1"/>
  <c r="T606" i="1" s="1"/>
  <c r="K877" i="1"/>
  <c r="R607" i="1" l="1"/>
  <c r="L877" i="1"/>
  <c r="M877" i="1" s="1"/>
  <c r="S607" i="1" l="1"/>
  <c r="T607" i="1" s="1"/>
  <c r="R608" i="1"/>
  <c r="K878" i="1"/>
  <c r="L878" i="1" s="1"/>
  <c r="M878" i="1" s="1"/>
  <c r="S608" i="1" l="1"/>
  <c r="T608" i="1" s="1"/>
  <c r="K879" i="1"/>
  <c r="L879" i="1" s="1"/>
  <c r="M879" i="1" s="1"/>
  <c r="R609" i="1" l="1"/>
  <c r="S609" i="1"/>
  <c r="T609" i="1" s="1"/>
  <c r="K880" i="1"/>
  <c r="L880" i="1" s="1"/>
  <c r="M880" i="1" s="1"/>
  <c r="R610" i="1" l="1"/>
  <c r="S610" i="1"/>
  <c r="T610" i="1" s="1"/>
  <c r="K881" i="1"/>
  <c r="L881" i="1" s="1"/>
  <c r="M881" i="1" s="1"/>
  <c r="R611" i="1" l="1"/>
  <c r="S611" i="1"/>
  <c r="T611" i="1" s="1"/>
  <c r="K882" i="1"/>
  <c r="L882" i="1" s="1"/>
  <c r="M882" i="1" s="1"/>
  <c r="R612" i="1" l="1"/>
  <c r="K883" i="1"/>
  <c r="L883" i="1"/>
  <c r="M883" i="1" s="1"/>
  <c r="S612" i="1" l="1"/>
  <c r="T612" i="1" s="1"/>
  <c r="K884" i="1"/>
  <c r="L884" i="1" s="1"/>
  <c r="M884" i="1" s="1"/>
  <c r="R613" i="1" l="1"/>
  <c r="S613" i="1"/>
  <c r="T613" i="1" s="1"/>
  <c r="K885" i="1"/>
  <c r="L885" i="1" s="1"/>
  <c r="M885" i="1" s="1"/>
  <c r="R614" i="1" l="1"/>
  <c r="K886" i="1"/>
  <c r="L886" i="1"/>
  <c r="M886" i="1" s="1"/>
  <c r="S614" i="1" l="1"/>
  <c r="T614" i="1" s="1"/>
  <c r="K887" i="1"/>
  <c r="L887" i="1" s="1"/>
  <c r="M887" i="1" s="1"/>
  <c r="R615" i="1" l="1"/>
  <c r="S615" i="1"/>
  <c r="T615" i="1" s="1"/>
  <c r="R616" i="1"/>
  <c r="K888" i="1"/>
  <c r="L888" i="1" s="1"/>
  <c r="M888" i="1" s="1"/>
  <c r="S616" i="1" l="1"/>
  <c r="T616" i="1" s="1"/>
  <c r="K889" i="1"/>
  <c r="L889" i="1" s="1"/>
  <c r="M889" i="1" s="1"/>
  <c r="R617" i="1" l="1"/>
  <c r="K890" i="1"/>
  <c r="L890" i="1"/>
  <c r="M890" i="1" s="1"/>
  <c r="S617" i="1" l="1"/>
  <c r="T617" i="1" s="1"/>
  <c r="K891" i="1"/>
  <c r="L891" i="1" s="1"/>
  <c r="M891" i="1" s="1"/>
  <c r="R618" i="1" l="1"/>
  <c r="S618" i="1" s="1"/>
  <c r="T618" i="1" s="1"/>
  <c r="K892" i="1"/>
  <c r="L892" i="1" s="1"/>
  <c r="M892" i="1" s="1"/>
  <c r="R619" i="1" l="1"/>
  <c r="K893" i="1"/>
  <c r="L893" i="1"/>
  <c r="M893" i="1" s="1"/>
  <c r="S619" i="1" l="1"/>
  <c r="T619" i="1" s="1"/>
  <c r="K894" i="1"/>
  <c r="L894" i="1" s="1"/>
  <c r="M894" i="1" s="1"/>
  <c r="R620" i="1" l="1"/>
  <c r="S620" i="1"/>
  <c r="T620" i="1" s="1"/>
  <c r="K895" i="1"/>
  <c r="L895" i="1" s="1"/>
  <c r="M895" i="1" s="1"/>
  <c r="R621" i="1" l="1"/>
  <c r="S621" i="1" s="1"/>
  <c r="T621" i="1" s="1"/>
  <c r="K896" i="1"/>
  <c r="L896" i="1" s="1"/>
  <c r="M896" i="1" s="1"/>
  <c r="R622" i="1" l="1"/>
  <c r="S622" i="1"/>
  <c r="T622" i="1" s="1"/>
  <c r="K897" i="1"/>
  <c r="L897" i="1" s="1"/>
  <c r="M897" i="1" s="1"/>
  <c r="R623" i="1" l="1"/>
  <c r="S623" i="1"/>
  <c r="T623" i="1" s="1"/>
  <c r="K898" i="1"/>
  <c r="L898" i="1" s="1"/>
  <c r="M898" i="1" s="1"/>
  <c r="R624" i="1" l="1"/>
  <c r="K899" i="1"/>
  <c r="L899" i="1"/>
  <c r="M899" i="1" s="1"/>
  <c r="S624" i="1" l="1"/>
  <c r="T624" i="1" s="1"/>
  <c r="R625" i="1"/>
  <c r="K900" i="1"/>
  <c r="L900" i="1" s="1"/>
  <c r="M900" i="1" s="1"/>
  <c r="S625" i="1" l="1"/>
  <c r="T625" i="1" s="1"/>
  <c r="K901" i="1"/>
  <c r="L901" i="1" s="1"/>
  <c r="M901" i="1" s="1"/>
  <c r="R626" i="1" l="1"/>
  <c r="K902" i="1"/>
  <c r="L902" i="1"/>
  <c r="M902" i="1" s="1"/>
  <c r="S626" i="1" l="1"/>
  <c r="T626" i="1" s="1"/>
  <c r="K903" i="1"/>
  <c r="L903" i="1" s="1"/>
  <c r="M903" i="1" s="1"/>
  <c r="R627" i="1" l="1"/>
  <c r="S627" i="1" s="1"/>
  <c r="T627" i="1" s="1"/>
  <c r="K904" i="1"/>
  <c r="L904" i="1" s="1"/>
  <c r="M904" i="1" s="1"/>
  <c r="R628" i="1" l="1"/>
  <c r="S628" i="1"/>
  <c r="T628" i="1" s="1"/>
  <c r="K905" i="1"/>
  <c r="L905" i="1" s="1"/>
  <c r="M905" i="1" s="1"/>
  <c r="R629" i="1" l="1"/>
  <c r="K906" i="1"/>
  <c r="L906" i="1" s="1"/>
  <c r="M906" i="1" s="1"/>
  <c r="S629" i="1" l="1"/>
  <c r="T629" i="1" s="1"/>
  <c r="R630" i="1"/>
  <c r="K907" i="1"/>
  <c r="L907" i="1" s="1"/>
  <c r="M907" i="1" s="1"/>
  <c r="S630" i="1" l="1"/>
  <c r="T630" i="1" s="1"/>
  <c r="K908" i="1"/>
  <c r="L908" i="1" s="1"/>
  <c r="M908" i="1" s="1"/>
  <c r="R631" i="1" l="1"/>
  <c r="K909" i="1"/>
  <c r="S631" i="1" l="1"/>
  <c r="T631" i="1" s="1"/>
  <c r="L909" i="1"/>
  <c r="M909" i="1" s="1"/>
  <c r="R632" i="1" l="1"/>
  <c r="S632" i="1"/>
  <c r="T632" i="1" s="1"/>
  <c r="K910" i="1"/>
  <c r="L910" i="1" s="1"/>
  <c r="M910" i="1" s="1"/>
  <c r="R633" i="1" l="1"/>
  <c r="S633" i="1" s="1"/>
  <c r="T633" i="1" s="1"/>
  <c r="K911" i="1"/>
  <c r="L911" i="1" s="1"/>
  <c r="M911" i="1" s="1"/>
  <c r="R634" i="1" l="1"/>
  <c r="S634" i="1"/>
  <c r="T634" i="1" s="1"/>
  <c r="K912" i="1"/>
  <c r="L912" i="1" s="1"/>
  <c r="M912" i="1" s="1"/>
  <c r="R635" i="1" l="1"/>
  <c r="S635" i="1"/>
  <c r="T635" i="1" s="1"/>
  <c r="K913" i="1"/>
  <c r="L913" i="1" s="1"/>
  <c r="M913" i="1" s="1"/>
  <c r="R636" i="1" l="1"/>
  <c r="K914" i="1"/>
  <c r="L914" i="1"/>
  <c r="M914" i="1" s="1"/>
  <c r="S636" i="1" l="1"/>
  <c r="T636" i="1" s="1"/>
  <c r="R637" i="1"/>
  <c r="K915" i="1"/>
  <c r="L915" i="1" s="1"/>
  <c r="M915" i="1" s="1"/>
  <c r="S637" i="1" l="1"/>
  <c r="T637" i="1" s="1"/>
  <c r="K916" i="1"/>
  <c r="L916" i="1" s="1"/>
  <c r="M916" i="1" s="1"/>
  <c r="R638" i="1" l="1"/>
  <c r="K917" i="1"/>
  <c r="L917" i="1"/>
  <c r="M917" i="1" s="1"/>
  <c r="S638" i="1" l="1"/>
  <c r="T638" i="1" s="1"/>
  <c r="K918" i="1"/>
  <c r="L918" i="1" s="1"/>
  <c r="M918" i="1" s="1"/>
  <c r="R639" i="1" l="1"/>
  <c r="S639" i="1"/>
  <c r="T639" i="1" s="1"/>
  <c r="K919" i="1"/>
  <c r="L919" i="1" s="1"/>
  <c r="M919" i="1" s="1"/>
  <c r="R640" i="1" l="1"/>
  <c r="S640" i="1"/>
  <c r="T640" i="1" s="1"/>
  <c r="K920" i="1"/>
  <c r="L920" i="1" s="1"/>
  <c r="M920" i="1" s="1"/>
  <c r="R641" i="1" l="1"/>
  <c r="K921" i="1"/>
  <c r="L921" i="1" s="1"/>
  <c r="M921" i="1" s="1"/>
  <c r="S641" i="1" l="1"/>
  <c r="T641" i="1" s="1"/>
  <c r="K922" i="1"/>
  <c r="L922" i="1" s="1"/>
  <c r="M922" i="1" s="1"/>
  <c r="R642" i="1" l="1"/>
  <c r="S642" i="1"/>
  <c r="T642" i="1" s="1"/>
  <c r="K923" i="1"/>
  <c r="L923" i="1" s="1"/>
  <c r="M923" i="1" s="1"/>
  <c r="R643" i="1" l="1"/>
  <c r="K924" i="1"/>
  <c r="L924" i="1" s="1"/>
  <c r="M924" i="1" s="1"/>
  <c r="S643" i="1" l="1"/>
  <c r="T643" i="1" s="1"/>
  <c r="K925" i="1"/>
  <c r="L925" i="1" s="1"/>
  <c r="M925" i="1" s="1"/>
  <c r="R644" i="1" l="1"/>
  <c r="S644" i="1"/>
  <c r="T644" i="1" s="1"/>
  <c r="K926" i="1"/>
  <c r="L926" i="1" s="1"/>
  <c r="M926" i="1" s="1"/>
  <c r="R645" i="1" l="1"/>
  <c r="K927" i="1"/>
  <c r="S645" i="1" l="1"/>
  <c r="T645" i="1" s="1"/>
  <c r="R646" i="1"/>
  <c r="L927" i="1"/>
  <c r="M927" i="1" s="1"/>
  <c r="S646" i="1" l="1"/>
  <c r="T646" i="1" s="1"/>
  <c r="K928" i="1"/>
  <c r="L928" i="1" s="1"/>
  <c r="M928" i="1" s="1"/>
  <c r="R647" i="1" l="1"/>
  <c r="K929" i="1"/>
  <c r="S647" i="1"/>
  <c r="T647" i="1" s="1"/>
  <c r="L929" i="1"/>
  <c r="M929" i="1" s="1"/>
  <c r="R648" i="1" l="1"/>
  <c r="K930" i="1"/>
  <c r="L930" i="1"/>
  <c r="M930" i="1" s="1"/>
  <c r="S648" i="1" l="1"/>
  <c r="T648" i="1" s="1"/>
  <c r="K931" i="1"/>
  <c r="L931" i="1" s="1"/>
  <c r="M931" i="1" s="1"/>
  <c r="R649" i="1" l="1"/>
  <c r="S649" i="1"/>
  <c r="T649" i="1" s="1"/>
  <c r="K932" i="1"/>
  <c r="L932" i="1" s="1"/>
  <c r="M932" i="1" s="1"/>
  <c r="R650" i="1" l="1"/>
  <c r="K933" i="1"/>
  <c r="L933" i="1"/>
  <c r="M933" i="1" s="1"/>
  <c r="S650" i="1" l="1"/>
  <c r="T650" i="1" s="1"/>
  <c r="K934" i="1"/>
  <c r="L934" i="1" s="1"/>
  <c r="M934" i="1" s="1"/>
  <c r="R651" i="1" l="1"/>
  <c r="K935" i="1"/>
  <c r="S651" i="1" l="1"/>
  <c r="T651" i="1" s="1"/>
  <c r="L935" i="1"/>
  <c r="M935" i="1" s="1"/>
  <c r="R652" i="1" l="1"/>
  <c r="S652" i="1" s="1"/>
  <c r="T652" i="1" s="1"/>
  <c r="K936" i="1"/>
  <c r="L936" i="1" s="1"/>
  <c r="M936" i="1" s="1"/>
  <c r="R653" i="1" l="1"/>
  <c r="K937" i="1"/>
  <c r="L937" i="1" s="1"/>
  <c r="M937" i="1" s="1"/>
  <c r="S653" i="1" l="1"/>
  <c r="T653" i="1" s="1"/>
  <c r="K938" i="1"/>
  <c r="L938" i="1" s="1"/>
  <c r="M938" i="1" s="1"/>
  <c r="R654" i="1" l="1"/>
  <c r="S654" i="1" s="1"/>
  <c r="T654" i="1" s="1"/>
  <c r="K939" i="1"/>
  <c r="L939" i="1" s="1"/>
  <c r="M939" i="1" s="1"/>
  <c r="R655" i="1" l="1"/>
  <c r="K940" i="1"/>
  <c r="L940" i="1"/>
  <c r="M940" i="1" s="1"/>
  <c r="S655" i="1" l="1"/>
  <c r="T655" i="1" s="1"/>
  <c r="K941" i="1"/>
  <c r="L941" i="1" s="1"/>
  <c r="M941" i="1" s="1"/>
  <c r="R656" i="1" l="1"/>
  <c r="S656" i="1"/>
  <c r="T656" i="1" s="1"/>
  <c r="K942" i="1"/>
  <c r="R657" i="1" l="1"/>
  <c r="S657" i="1"/>
  <c r="T657" i="1" s="1"/>
  <c r="L942" i="1"/>
  <c r="M942" i="1" s="1"/>
  <c r="R658" i="1" l="1"/>
  <c r="K943" i="1"/>
  <c r="S658" i="1"/>
  <c r="T658" i="1" s="1"/>
  <c r="L943" i="1"/>
  <c r="M943" i="1" s="1"/>
  <c r="R659" i="1" l="1"/>
  <c r="K944" i="1"/>
  <c r="L944" i="1" s="1"/>
  <c r="M944" i="1" s="1"/>
  <c r="S659" i="1" l="1"/>
  <c r="T659" i="1" s="1"/>
  <c r="K945" i="1"/>
  <c r="L945" i="1" s="1"/>
  <c r="M945" i="1" s="1"/>
  <c r="R660" i="1" l="1"/>
  <c r="S660" i="1"/>
  <c r="T660" i="1" s="1"/>
  <c r="K946" i="1"/>
  <c r="L946" i="1" s="1"/>
  <c r="M946" i="1" s="1"/>
  <c r="R661" i="1" l="1"/>
  <c r="K947" i="1"/>
  <c r="L947" i="1"/>
  <c r="M947" i="1" s="1"/>
  <c r="S661" i="1" l="1"/>
  <c r="T661" i="1" s="1"/>
  <c r="K948" i="1"/>
  <c r="L948" i="1" s="1"/>
  <c r="M948" i="1" s="1"/>
  <c r="R662" i="1" l="1"/>
  <c r="K949" i="1"/>
  <c r="L949" i="1"/>
  <c r="M949" i="1" s="1"/>
  <c r="S662" i="1" l="1"/>
  <c r="T662" i="1" s="1"/>
  <c r="K950" i="1"/>
  <c r="L950" i="1" s="1"/>
  <c r="M950" i="1" s="1"/>
  <c r="R663" i="1" l="1"/>
  <c r="K951" i="1"/>
  <c r="L951" i="1"/>
  <c r="M951" i="1" s="1"/>
  <c r="S663" i="1" l="1"/>
  <c r="T663" i="1" s="1"/>
  <c r="K952" i="1"/>
  <c r="R664" i="1" l="1"/>
  <c r="L952" i="1"/>
  <c r="M952" i="1" s="1"/>
  <c r="S664" i="1" l="1"/>
  <c r="T664" i="1" s="1"/>
  <c r="K953" i="1"/>
  <c r="L953" i="1" s="1"/>
  <c r="M953" i="1" s="1"/>
  <c r="R665" i="1" l="1"/>
  <c r="S665" i="1"/>
  <c r="T665" i="1" s="1"/>
  <c r="K954" i="1"/>
  <c r="R666" i="1" l="1"/>
  <c r="S666" i="1"/>
  <c r="T666" i="1" s="1"/>
  <c r="L954" i="1"/>
  <c r="M954" i="1" s="1"/>
  <c r="K955" i="1" l="1"/>
  <c r="R667" i="1"/>
  <c r="L955" i="1"/>
  <c r="M955" i="1" s="1"/>
  <c r="S667" i="1" l="1"/>
  <c r="T667" i="1" s="1"/>
  <c r="K956" i="1"/>
  <c r="L956" i="1" s="1"/>
  <c r="M956" i="1" s="1"/>
  <c r="R668" i="1" l="1"/>
  <c r="K957" i="1"/>
  <c r="L957" i="1"/>
  <c r="M957" i="1" s="1"/>
  <c r="S668" i="1" l="1"/>
  <c r="T668" i="1" s="1"/>
  <c r="K958" i="1"/>
  <c r="L958" i="1" s="1"/>
  <c r="M958" i="1" s="1"/>
  <c r="R669" i="1" l="1"/>
  <c r="K959" i="1"/>
  <c r="L959" i="1" s="1"/>
  <c r="M959" i="1" s="1"/>
  <c r="S669" i="1" l="1"/>
  <c r="T669" i="1" s="1"/>
  <c r="K960" i="1"/>
  <c r="L960" i="1" s="1"/>
  <c r="M960" i="1" s="1"/>
  <c r="R670" i="1" l="1"/>
  <c r="S670" i="1"/>
  <c r="T670" i="1" s="1"/>
  <c r="K961" i="1"/>
  <c r="L961" i="1" s="1"/>
  <c r="M961" i="1" s="1"/>
  <c r="R671" i="1" l="1"/>
  <c r="S671" i="1" s="1"/>
  <c r="T671" i="1" s="1"/>
  <c r="K962" i="1"/>
  <c r="R672" i="1" l="1"/>
  <c r="L962" i="1"/>
  <c r="M962" i="1" s="1"/>
  <c r="S672" i="1" l="1"/>
  <c r="T672" i="1" s="1"/>
  <c r="R673" i="1"/>
  <c r="K963" i="1"/>
  <c r="L963" i="1" s="1"/>
  <c r="M963" i="1" s="1"/>
  <c r="S673" i="1" l="1"/>
  <c r="T673" i="1" s="1"/>
  <c r="K964" i="1"/>
  <c r="L964" i="1" s="1"/>
  <c r="M964" i="1" s="1"/>
  <c r="R674" i="1" l="1"/>
  <c r="S674" i="1"/>
  <c r="T674" i="1" s="1"/>
  <c r="K965" i="1"/>
  <c r="L965" i="1" s="1"/>
  <c r="M965" i="1" s="1"/>
  <c r="R675" i="1" l="1"/>
  <c r="K966" i="1"/>
  <c r="L966" i="1"/>
  <c r="M966" i="1" s="1"/>
  <c r="S675" i="1" l="1"/>
  <c r="T675" i="1" s="1"/>
  <c r="K967" i="1"/>
  <c r="R676" i="1" l="1"/>
  <c r="S676" i="1"/>
  <c r="T676" i="1" s="1"/>
  <c r="L967" i="1"/>
  <c r="M967" i="1" s="1"/>
  <c r="R677" i="1" l="1"/>
  <c r="S677" i="1"/>
  <c r="T677" i="1" s="1"/>
  <c r="K968" i="1"/>
  <c r="R678" i="1" l="1"/>
  <c r="L968" i="1"/>
  <c r="M968" i="1" s="1"/>
  <c r="S678" i="1" l="1"/>
  <c r="T678" i="1" s="1"/>
  <c r="K969" i="1"/>
  <c r="L969" i="1" s="1"/>
  <c r="M969" i="1" s="1"/>
  <c r="R679" i="1" l="1"/>
  <c r="S679" i="1"/>
  <c r="T679" i="1" s="1"/>
  <c r="K970" i="1"/>
  <c r="L970" i="1" s="1"/>
  <c r="M970" i="1" s="1"/>
  <c r="R680" i="1" l="1"/>
  <c r="S680" i="1" s="1"/>
  <c r="T680" i="1" s="1"/>
  <c r="K971" i="1"/>
  <c r="L971" i="1" s="1"/>
  <c r="M971" i="1" s="1"/>
  <c r="R681" i="1" l="1"/>
  <c r="K972" i="1"/>
  <c r="L972" i="1"/>
  <c r="M972" i="1" s="1"/>
  <c r="S681" i="1" l="1"/>
  <c r="T681" i="1" s="1"/>
  <c r="K973" i="1"/>
  <c r="L973" i="1" s="1"/>
  <c r="M973" i="1" s="1"/>
  <c r="R682" i="1" l="1"/>
  <c r="S682" i="1" s="1"/>
  <c r="T682" i="1" s="1"/>
  <c r="K974" i="1"/>
  <c r="R683" i="1" l="1"/>
  <c r="S683" i="1"/>
  <c r="T683" i="1" s="1"/>
  <c r="L974" i="1"/>
  <c r="M974" i="1" s="1"/>
  <c r="R684" i="1" l="1"/>
  <c r="K975" i="1"/>
  <c r="S684" i="1"/>
  <c r="T684" i="1" s="1"/>
  <c r="L975" i="1"/>
  <c r="M975" i="1" s="1"/>
  <c r="R685" i="1" l="1"/>
  <c r="K976" i="1"/>
  <c r="L976" i="1"/>
  <c r="M976" i="1" s="1"/>
  <c r="K977" i="1" l="1"/>
  <c r="S685" i="1"/>
  <c r="T685" i="1" s="1"/>
  <c r="L977" i="1"/>
  <c r="M977" i="1" s="1"/>
  <c r="R686" i="1" l="1"/>
  <c r="K978" i="1"/>
  <c r="L978" i="1"/>
  <c r="M978" i="1" s="1"/>
  <c r="S686" i="1" l="1"/>
  <c r="T686" i="1" s="1"/>
  <c r="K979" i="1"/>
  <c r="L979" i="1" s="1"/>
  <c r="M979" i="1" s="1"/>
  <c r="R687" i="1" l="1"/>
  <c r="K980" i="1"/>
  <c r="L980" i="1"/>
  <c r="M980" i="1" s="1"/>
  <c r="S687" i="1" l="1"/>
  <c r="T687" i="1" s="1"/>
  <c r="K981" i="1"/>
  <c r="R688" i="1" l="1"/>
  <c r="S688" i="1" s="1"/>
  <c r="T688" i="1" s="1"/>
  <c r="L981" i="1"/>
  <c r="M981" i="1" s="1"/>
  <c r="R689" i="1" l="1"/>
  <c r="S689" i="1"/>
  <c r="T689" i="1" s="1"/>
  <c r="K982" i="1"/>
  <c r="L982" i="1" s="1"/>
  <c r="M982" i="1" s="1"/>
  <c r="R690" i="1" l="1"/>
  <c r="S690" i="1"/>
  <c r="T690" i="1" s="1"/>
  <c r="K983" i="1"/>
  <c r="L983" i="1" s="1"/>
  <c r="M983" i="1" s="1"/>
  <c r="R691" i="1" l="1"/>
  <c r="S691" i="1"/>
  <c r="T691" i="1" s="1"/>
  <c r="K984" i="1"/>
  <c r="L984" i="1" s="1"/>
  <c r="M984" i="1" s="1"/>
  <c r="R692" i="1" l="1"/>
  <c r="S692" i="1"/>
  <c r="T692" i="1" s="1"/>
  <c r="K985" i="1"/>
  <c r="L985" i="1" s="1"/>
  <c r="M985" i="1" s="1"/>
  <c r="R693" i="1" l="1"/>
  <c r="K986" i="1"/>
  <c r="L986" i="1"/>
  <c r="M986" i="1" s="1"/>
  <c r="S693" i="1" l="1"/>
  <c r="T693" i="1" s="1"/>
  <c r="K987" i="1"/>
  <c r="L987" i="1" s="1"/>
  <c r="M987" i="1" s="1"/>
  <c r="R694" i="1" l="1"/>
  <c r="K988" i="1"/>
  <c r="L988" i="1" s="1"/>
  <c r="M988" i="1" s="1"/>
  <c r="S694" i="1" l="1"/>
  <c r="T694" i="1" s="1"/>
  <c r="K989" i="1"/>
  <c r="L989" i="1" s="1"/>
  <c r="M989" i="1" s="1"/>
  <c r="R695" i="1" l="1"/>
  <c r="S695" i="1"/>
  <c r="T695" i="1" s="1"/>
  <c r="K990" i="1"/>
  <c r="L990" i="1" s="1"/>
  <c r="M990" i="1" s="1"/>
  <c r="R696" i="1" l="1"/>
  <c r="S696" i="1" s="1"/>
  <c r="T696" i="1" s="1"/>
  <c r="K991" i="1"/>
  <c r="L991" i="1" s="1"/>
  <c r="M991" i="1" s="1"/>
  <c r="R697" i="1" l="1"/>
  <c r="K992" i="1"/>
  <c r="L992" i="1"/>
  <c r="M992" i="1" s="1"/>
  <c r="S697" i="1" l="1"/>
  <c r="T697" i="1" s="1"/>
  <c r="K993" i="1"/>
  <c r="L993" i="1" s="1"/>
  <c r="M993" i="1" s="1"/>
  <c r="R698" i="1" l="1"/>
  <c r="S698" i="1"/>
  <c r="T698" i="1" s="1"/>
  <c r="K994" i="1"/>
  <c r="L994" i="1" s="1"/>
  <c r="M994" i="1" s="1"/>
  <c r="R699" i="1" l="1"/>
  <c r="K995" i="1"/>
  <c r="L995" i="1"/>
  <c r="M995" i="1" s="1"/>
  <c r="S699" i="1" l="1"/>
  <c r="T699" i="1" s="1"/>
  <c r="K996" i="1"/>
  <c r="L996" i="1" s="1"/>
  <c r="M996" i="1" s="1"/>
  <c r="R700" i="1" l="1"/>
  <c r="K997" i="1"/>
  <c r="L997" i="1"/>
  <c r="M997" i="1" s="1"/>
  <c r="S700" i="1" l="1"/>
  <c r="T700" i="1" s="1"/>
  <c r="R701" i="1"/>
  <c r="K998" i="1"/>
  <c r="L998" i="1" s="1"/>
  <c r="M998" i="1" s="1"/>
  <c r="S701" i="1" l="1"/>
  <c r="T701" i="1" s="1"/>
  <c r="K999" i="1"/>
  <c r="L999" i="1" s="1"/>
  <c r="M999" i="1" s="1"/>
  <c r="R702" i="1" l="1"/>
  <c r="S702" i="1"/>
  <c r="T702" i="1" s="1"/>
  <c r="K1000" i="1"/>
  <c r="L1000" i="1" s="1"/>
  <c r="M1000" i="1" s="1"/>
  <c r="R703" i="1" l="1"/>
  <c r="K1001" i="1"/>
  <c r="L1001" i="1"/>
  <c r="M1001" i="1" s="1"/>
  <c r="S703" i="1" l="1"/>
  <c r="T703" i="1" s="1"/>
  <c r="K1002" i="1"/>
  <c r="L1002" i="1" s="1"/>
  <c r="M1002" i="1" s="1"/>
  <c r="R704" i="1" l="1"/>
  <c r="S704" i="1"/>
  <c r="T704" i="1" s="1"/>
  <c r="K1003" i="1"/>
  <c r="L1003" i="1" s="1"/>
  <c r="M1003" i="1" s="1"/>
  <c r="R705" i="1" l="1"/>
  <c r="K1004" i="1"/>
  <c r="L1004" i="1" s="1"/>
  <c r="M1004" i="1" s="1"/>
  <c r="S705" i="1" l="1"/>
  <c r="T705" i="1" s="1"/>
  <c r="K1005" i="1"/>
  <c r="R706" i="1" l="1"/>
  <c r="S706" i="1"/>
  <c r="T706" i="1" s="1"/>
  <c r="R707" i="1"/>
  <c r="L1005" i="1"/>
  <c r="M1005" i="1" s="1"/>
  <c r="S707" i="1" l="1"/>
  <c r="T707" i="1" s="1"/>
  <c r="K1006" i="1"/>
  <c r="L1006" i="1" s="1"/>
  <c r="M1006" i="1" s="1"/>
  <c r="R708" i="1" l="1"/>
  <c r="K1007" i="1"/>
  <c r="L1007" i="1"/>
  <c r="M1007" i="1" s="1"/>
  <c r="S708" i="1" l="1"/>
  <c r="T708" i="1" s="1"/>
  <c r="K1008" i="1"/>
  <c r="L1008" i="1" s="1"/>
  <c r="M1008" i="1" s="1"/>
  <c r="R709" i="1" l="1"/>
  <c r="S709" i="1" s="1"/>
  <c r="T709" i="1" s="1"/>
  <c r="K1009" i="1"/>
  <c r="L1009" i="1" s="1"/>
  <c r="M1009" i="1" s="1"/>
  <c r="R710" i="1" l="1"/>
  <c r="S710" i="1" s="1"/>
  <c r="T710" i="1" s="1"/>
  <c r="K1010" i="1"/>
  <c r="L1010" i="1" s="1"/>
  <c r="M1010" i="1" s="1"/>
  <c r="R711" i="1" l="1"/>
  <c r="K1011" i="1"/>
  <c r="L1011" i="1"/>
  <c r="M1011" i="1" s="1"/>
  <c r="S711" i="1" l="1"/>
  <c r="T711" i="1" s="1"/>
  <c r="K1012" i="1"/>
  <c r="L1012" i="1" s="1"/>
  <c r="M1012" i="1" s="1"/>
  <c r="R712" i="1" l="1"/>
  <c r="S712" i="1"/>
  <c r="T712" i="1" s="1"/>
  <c r="K1013" i="1"/>
  <c r="L1013" i="1" s="1"/>
  <c r="M1013" i="1" s="1"/>
  <c r="R713" i="1" l="1"/>
  <c r="S713" i="1" s="1"/>
  <c r="T713" i="1" s="1"/>
  <c r="K1014" i="1"/>
  <c r="L1014" i="1" s="1"/>
  <c r="M1014" i="1" s="1"/>
  <c r="R714" i="1" l="1"/>
  <c r="K1015" i="1"/>
  <c r="L1015" i="1"/>
  <c r="M1015" i="1" s="1"/>
  <c r="S714" i="1" l="1"/>
  <c r="T714" i="1" s="1"/>
  <c r="K1016" i="1"/>
  <c r="L1016" i="1" s="1"/>
  <c r="M1016" i="1" s="1"/>
  <c r="R715" i="1" l="1"/>
  <c r="S715" i="1" s="1"/>
  <c r="T715" i="1" s="1"/>
  <c r="K1017" i="1"/>
  <c r="L1017" i="1" s="1"/>
  <c r="M1017" i="1" s="1"/>
  <c r="R716" i="1" l="1"/>
  <c r="S716" i="1"/>
  <c r="T716" i="1" s="1"/>
  <c r="K1018" i="1"/>
  <c r="R717" i="1" l="1"/>
  <c r="L1018" i="1"/>
  <c r="M1018" i="1" s="1"/>
  <c r="S717" i="1" l="1"/>
  <c r="T717" i="1" s="1"/>
  <c r="K1019" i="1"/>
  <c r="L1019" i="1" s="1"/>
  <c r="M1019" i="1" s="1"/>
  <c r="R718" i="1" l="1"/>
  <c r="S718" i="1" s="1"/>
  <c r="T718" i="1" s="1"/>
  <c r="K1020" i="1"/>
  <c r="L1020" i="1" s="1"/>
  <c r="M1020" i="1" s="1"/>
  <c r="R719" i="1" l="1"/>
  <c r="S719" i="1" s="1"/>
  <c r="T719" i="1" s="1"/>
  <c r="K1021" i="1"/>
  <c r="L1021" i="1" s="1"/>
  <c r="M1021" i="1" s="1"/>
  <c r="R720" i="1" l="1"/>
  <c r="K1022" i="1"/>
  <c r="S720" i="1"/>
  <c r="T720" i="1" s="1"/>
  <c r="L1022" i="1"/>
  <c r="M1022" i="1" s="1"/>
  <c r="R721" i="1" l="1"/>
  <c r="S721" i="1" s="1"/>
  <c r="T721" i="1" s="1"/>
  <c r="K1023" i="1"/>
  <c r="L1023" i="1" s="1"/>
  <c r="M1023" i="1" s="1"/>
  <c r="R722" i="1" l="1"/>
  <c r="K1024" i="1"/>
  <c r="L1024" i="1"/>
  <c r="M1024" i="1" s="1"/>
  <c r="S722" i="1" l="1"/>
  <c r="T722" i="1" s="1"/>
  <c r="K1025" i="1"/>
  <c r="L1025" i="1" s="1"/>
  <c r="M1025" i="1" s="1"/>
  <c r="R723" i="1" l="1"/>
  <c r="K1026" i="1"/>
  <c r="S723" i="1" l="1"/>
  <c r="T723" i="1" s="1"/>
  <c r="L1026" i="1"/>
  <c r="M1026" i="1" s="1"/>
  <c r="R724" i="1" l="1"/>
  <c r="K1027" i="1"/>
  <c r="S724" i="1"/>
  <c r="T724" i="1" s="1"/>
  <c r="L1027" i="1"/>
  <c r="M1027" i="1" s="1"/>
  <c r="R725" i="1" l="1"/>
  <c r="K1028" i="1"/>
  <c r="S725" i="1" l="1"/>
  <c r="T725" i="1" s="1"/>
  <c r="L1028" i="1"/>
  <c r="M1028" i="1" s="1"/>
  <c r="R726" i="1" l="1"/>
  <c r="S726" i="1" s="1"/>
  <c r="T726" i="1" s="1"/>
  <c r="K1029" i="1"/>
  <c r="L1029" i="1" s="1"/>
  <c r="M1029" i="1" s="1"/>
  <c r="R727" i="1" l="1"/>
  <c r="S727" i="1" s="1"/>
  <c r="T727" i="1" s="1"/>
  <c r="K1030" i="1"/>
  <c r="L1030" i="1" s="1"/>
  <c r="M1030" i="1" s="1"/>
  <c r="R728" i="1" l="1"/>
  <c r="S728" i="1" s="1"/>
  <c r="T728" i="1" s="1"/>
  <c r="K1031" i="1"/>
  <c r="L1031" i="1" s="1"/>
  <c r="M1031" i="1" s="1"/>
  <c r="R729" i="1" l="1"/>
  <c r="K1032" i="1"/>
  <c r="L1032" i="1"/>
  <c r="M1032" i="1" s="1"/>
  <c r="S729" i="1" l="1"/>
  <c r="T729" i="1" s="1"/>
  <c r="K1033" i="1"/>
  <c r="L1033" i="1" s="1"/>
  <c r="M1033" i="1" s="1"/>
  <c r="R730" i="1" l="1"/>
  <c r="K1034" i="1"/>
  <c r="L1034" i="1"/>
  <c r="M1034" i="1" s="1"/>
  <c r="S730" i="1" l="1"/>
  <c r="T730" i="1" s="1"/>
  <c r="K1035" i="1"/>
  <c r="L1035" i="1" s="1"/>
  <c r="M1035" i="1" s="1"/>
  <c r="R731" i="1" l="1"/>
  <c r="S731" i="1" s="1"/>
  <c r="T731" i="1" s="1"/>
  <c r="K1036" i="1"/>
  <c r="L1036" i="1" s="1"/>
  <c r="M1036" i="1" s="1"/>
  <c r="R732" i="1" l="1"/>
  <c r="S732" i="1" s="1"/>
  <c r="T732" i="1" s="1"/>
  <c r="K1037" i="1"/>
  <c r="L1037" i="1" s="1"/>
  <c r="M1037" i="1" s="1"/>
  <c r="R733" i="1" l="1"/>
  <c r="K1038" i="1"/>
  <c r="L1038" i="1"/>
  <c r="M1038" i="1" s="1"/>
  <c r="S733" i="1" l="1"/>
  <c r="T733" i="1" s="1"/>
  <c r="K1039" i="1"/>
  <c r="L1039" i="1" s="1"/>
  <c r="M1039" i="1" s="1"/>
  <c r="R734" i="1" l="1"/>
  <c r="S734" i="1"/>
  <c r="T734" i="1" s="1"/>
  <c r="K1040" i="1"/>
  <c r="L1040" i="1" s="1"/>
  <c r="M1040" i="1" s="1"/>
  <c r="R735" i="1" l="1"/>
  <c r="K1041" i="1"/>
  <c r="L1041" i="1"/>
  <c r="M1041" i="1" s="1"/>
  <c r="S735" i="1" l="1"/>
  <c r="T735" i="1" s="1"/>
  <c r="K1042" i="1"/>
  <c r="L1042" i="1" s="1"/>
  <c r="M1042" i="1" s="1"/>
  <c r="R736" i="1" l="1"/>
  <c r="K1043" i="1"/>
  <c r="L1043" i="1"/>
  <c r="M1043" i="1" s="1"/>
  <c r="S736" i="1" l="1"/>
  <c r="T736" i="1" s="1"/>
  <c r="K1044" i="1"/>
  <c r="L1044" i="1" s="1"/>
  <c r="M1044" i="1" s="1"/>
  <c r="R737" i="1" l="1"/>
  <c r="S737" i="1"/>
  <c r="T737" i="1" s="1"/>
  <c r="K1045" i="1"/>
  <c r="L1045" i="1" s="1"/>
  <c r="M1045" i="1" s="1"/>
  <c r="R738" i="1" l="1"/>
  <c r="S738" i="1"/>
  <c r="T738" i="1" s="1"/>
  <c r="K1046" i="1"/>
  <c r="L1046" i="1" s="1"/>
  <c r="M1046" i="1" s="1"/>
  <c r="R739" i="1" l="1"/>
  <c r="K1047" i="1"/>
  <c r="L1047" i="1"/>
  <c r="M1047" i="1" s="1"/>
  <c r="S739" i="1" l="1"/>
  <c r="T739" i="1" s="1"/>
  <c r="K1048" i="1"/>
  <c r="L1048" i="1" s="1"/>
  <c r="M1048" i="1" s="1"/>
  <c r="R740" i="1" l="1"/>
  <c r="S740" i="1"/>
  <c r="T740" i="1" s="1"/>
  <c r="K1049" i="1"/>
  <c r="L1049" i="1" s="1"/>
  <c r="M1049" i="1" s="1"/>
  <c r="R741" i="1" l="1"/>
  <c r="K1050" i="1"/>
  <c r="L1050" i="1" s="1"/>
  <c r="M1050" i="1" s="1"/>
  <c r="S741" i="1" l="1"/>
  <c r="T741" i="1" s="1"/>
  <c r="K1051" i="1"/>
  <c r="L1051" i="1" s="1"/>
  <c r="M1051" i="1" s="1"/>
  <c r="R742" i="1" l="1"/>
  <c r="S742" i="1"/>
  <c r="T742" i="1" s="1"/>
  <c r="K1052" i="1"/>
  <c r="L1052" i="1" s="1"/>
  <c r="M1052" i="1" s="1"/>
  <c r="R743" i="1" l="1"/>
  <c r="S743" i="1" s="1"/>
  <c r="T743" i="1" s="1"/>
  <c r="K1053" i="1"/>
  <c r="L1053" i="1" s="1"/>
  <c r="M1053" i="1" s="1"/>
  <c r="R744" i="1" l="1"/>
  <c r="K1054" i="1"/>
  <c r="L1054" i="1"/>
  <c r="M1054" i="1" s="1"/>
  <c r="S744" i="1" l="1"/>
  <c r="T744" i="1" s="1"/>
  <c r="K1055" i="1"/>
  <c r="L1055" i="1" s="1"/>
  <c r="M1055" i="1" s="1"/>
  <c r="R745" i="1" l="1"/>
  <c r="K1056" i="1"/>
  <c r="L1056" i="1"/>
  <c r="M1056" i="1" s="1"/>
  <c r="S745" i="1" l="1"/>
  <c r="T745" i="1" s="1"/>
  <c r="K1057" i="1"/>
  <c r="L1057" i="1" s="1"/>
  <c r="M1057" i="1" s="1"/>
  <c r="R746" i="1" l="1"/>
  <c r="S746" i="1" s="1"/>
  <c r="T746" i="1" s="1"/>
  <c r="K1058" i="1"/>
  <c r="L1058" i="1" s="1"/>
  <c r="M1058" i="1" s="1"/>
  <c r="R747" i="1" l="1"/>
  <c r="K1059" i="1"/>
  <c r="L1059" i="1" s="1"/>
  <c r="M1059" i="1" s="1"/>
  <c r="S747" i="1" l="1"/>
  <c r="T747" i="1" s="1"/>
  <c r="K1060" i="1"/>
  <c r="L1060" i="1" s="1"/>
  <c r="M1060" i="1" s="1"/>
  <c r="R748" i="1" l="1"/>
  <c r="S748" i="1"/>
  <c r="T748" i="1" s="1"/>
  <c r="K1061" i="1"/>
  <c r="L1061" i="1" s="1"/>
  <c r="M1061" i="1" s="1"/>
  <c r="R749" i="1" l="1"/>
  <c r="S749" i="1"/>
  <c r="T749" i="1" s="1"/>
  <c r="K1062" i="1"/>
  <c r="L1062" i="1" s="1"/>
  <c r="M1062" i="1" s="1"/>
  <c r="R750" i="1" l="1"/>
  <c r="K1063" i="1"/>
  <c r="L1063" i="1"/>
  <c r="M1063" i="1" s="1"/>
  <c r="S750" i="1" l="1"/>
  <c r="T750" i="1" s="1"/>
  <c r="K1064" i="1"/>
  <c r="L1064" i="1" s="1"/>
  <c r="M1064" i="1" s="1"/>
  <c r="R751" i="1" l="1"/>
  <c r="S751" i="1"/>
  <c r="T751" i="1" s="1"/>
  <c r="K1065" i="1"/>
  <c r="L1065" i="1" s="1"/>
  <c r="M1065" i="1" s="1"/>
  <c r="R752" i="1" l="1"/>
  <c r="S752" i="1" s="1"/>
  <c r="T752" i="1" s="1"/>
  <c r="K1066" i="1"/>
  <c r="R753" i="1" l="1"/>
  <c r="L1066" i="1"/>
  <c r="M1066" i="1" s="1"/>
  <c r="S753" i="1" l="1"/>
  <c r="T753" i="1" s="1"/>
  <c r="K1067" i="1"/>
  <c r="L1067" i="1" s="1"/>
  <c r="M1067" i="1" s="1"/>
  <c r="R754" i="1" l="1"/>
  <c r="S754" i="1"/>
  <c r="T754" i="1" s="1"/>
  <c r="K1068" i="1"/>
  <c r="L1068" i="1" s="1"/>
  <c r="M1068" i="1" s="1"/>
  <c r="R755" i="1" l="1"/>
  <c r="S755" i="1"/>
  <c r="T755" i="1" s="1"/>
  <c r="K1069" i="1"/>
  <c r="L1069" i="1" s="1"/>
  <c r="M1069" i="1" s="1"/>
  <c r="R756" i="1" l="1"/>
  <c r="S756" i="1" s="1"/>
  <c r="T756" i="1" s="1"/>
  <c r="K1070" i="1"/>
  <c r="L1070" i="1" s="1"/>
  <c r="M1070" i="1" s="1"/>
  <c r="R757" i="1" l="1"/>
  <c r="K1071" i="1"/>
  <c r="L1071" i="1"/>
  <c r="M1071" i="1" s="1"/>
  <c r="S757" i="1" l="1"/>
  <c r="T757" i="1" s="1"/>
  <c r="K1072" i="1"/>
  <c r="L1072" i="1" s="1"/>
  <c r="M1072" i="1" s="1"/>
  <c r="R758" i="1" l="1"/>
  <c r="K1073" i="1"/>
  <c r="L1073" i="1" s="1"/>
  <c r="M1073" i="1" s="1"/>
  <c r="S758" i="1" l="1"/>
  <c r="T758" i="1" s="1"/>
  <c r="K1074" i="1"/>
  <c r="L1074" i="1" s="1"/>
  <c r="M1074" i="1" s="1"/>
  <c r="R759" i="1" l="1"/>
  <c r="K1075" i="1"/>
  <c r="L1075" i="1"/>
  <c r="M1075" i="1" s="1"/>
  <c r="S759" i="1" l="1"/>
  <c r="T759" i="1" s="1"/>
  <c r="R760" i="1"/>
  <c r="K1076" i="1"/>
  <c r="L1076" i="1" s="1"/>
  <c r="M1076" i="1" s="1"/>
  <c r="S760" i="1" l="1"/>
  <c r="T760" i="1" s="1"/>
  <c r="K1077" i="1"/>
  <c r="L1077" i="1" s="1"/>
  <c r="M1077" i="1" s="1"/>
  <c r="R761" i="1" l="1"/>
  <c r="S761" i="1"/>
  <c r="T761" i="1" s="1"/>
  <c r="R762" i="1"/>
  <c r="K1078" i="1"/>
  <c r="L1078" i="1" s="1"/>
  <c r="M1078" i="1" s="1"/>
  <c r="S762" i="1" l="1"/>
  <c r="T762" i="1" s="1"/>
  <c r="K1079" i="1"/>
  <c r="L1079" i="1" s="1"/>
  <c r="M1079" i="1" s="1"/>
  <c r="R763" i="1" l="1"/>
  <c r="S763" i="1"/>
  <c r="T763" i="1" s="1"/>
  <c r="R764" i="1"/>
  <c r="K1080" i="1"/>
  <c r="L1080" i="1" s="1"/>
  <c r="M1080" i="1" s="1"/>
  <c r="S764" i="1" l="1"/>
  <c r="T764" i="1" s="1"/>
  <c r="K1081" i="1"/>
  <c r="L1081" i="1" s="1"/>
  <c r="M1081" i="1" s="1"/>
  <c r="R765" i="1" l="1"/>
  <c r="K1082" i="1"/>
  <c r="L1082" i="1"/>
  <c r="M1082" i="1" s="1"/>
  <c r="S765" i="1" l="1"/>
  <c r="T765" i="1" s="1"/>
  <c r="K1083" i="1"/>
  <c r="L1083" i="1" s="1"/>
  <c r="M1083" i="1" s="1"/>
  <c r="R766" i="1" l="1"/>
  <c r="K1084" i="1"/>
  <c r="L1084" i="1"/>
  <c r="M1084" i="1" s="1"/>
  <c r="S766" i="1" l="1"/>
  <c r="T766" i="1" s="1"/>
  <c r="K1085" i="1"/>
  <c r="R767" i="1" l="1"/>
  <c r="S767" i="1"/>
  <c r="T767" i="1" s="1"/>
  <c r="L1085" i="1"/>
  <c r="M1085" i="1" s="1"/>
  <c r="R768" i="1" l="1"/>
  <c r="K1086" i="1"/>
  <c r="S768" i="1"/>
  <c r="T768" i="1" s="1"/>
  <c r="L1086" i="1"/>
  <c r="M1086" i="1" s="1"/>
  <c r="R769" i="1" l="1"/>
  <c r="K1087" i="1"/>
  <c r="L1087" i="1"/>
  <c r="M1087" i="1" s="1"/>
  <c r="S769" i="1" l="1"/>
  <c r="T769" i="1" s="1"/>
  <c r="R770" i="1"/>
  <c r="K1088" i="1"/>
  <c r="L1088" i="1" s="1"/>
  <c r="M1088" i="1" s="1"/>
  <c r="S770" i="1" l="1"/>
  <c r="T770" i="1" s="1"/>
  <c r="K1089" i="1"/>
  <c r="L1089" i="1" s="1"/>
  <c r="M1089" i="1" s="1"/>
  <c r="R771" i="1" l="1"/>
  <c r="K1090" i="1"/>
  <c r="L1090" i="1"/>
  <c r="M1090" i="1" s="1"/>
  <c r="S771" i="1" l="1"/>
  <c r="T771" i="1" s="1"/>
  <c r="K1091" i="1"/>
  <c r="L1091" i="1" s="1"/>
  <c r="M1091" i="1" s="1"/>
  <c r="R772" i="1" l="1"/>
  <c r="K1092" i="1"/>
  <c r="L1092" i="1" s="1"/>
  <c r="M1092" i="1" s="1"/>
  <c r="S772" i="1" l="1"/>
  <c r="T772" i="1" s="1"/>
  <c r="K1093" i="1"/>
  <c r="L1093" i="1" s="1"/>
  <c r="M1093" i="1" s="1"/>
  <c r="R773" i="1" l="1"/>
  <c r="S773" i="1"/>
  <c r="T773" i="1" s="1"/>
  <c r="K1094" i="1"/>
  <c r="L1094" i="1" s="1"/>
  <c r="M1094" i="1" s="1"/>
  <c r="R774" i="1" l="1"/>
  <c r="S774" i="1" s="1"/>
  <c r="T774" i="1" s="1"/>
  <c r="K1095" i="1"/>
  <c r="L1095" i="1" s="1"/>
  <c r="M1095" i="1" s="1"/>
  <c r="R775" i="1" l="1"/>
  <c r="K1096" i="1"/>
  <c r="L1096" i="1" s="1"/>
  <c r="M1096" i="1" s="1"/>
  <c r="S775" i="1" l="1"/>
  <c r="T775" i="1" s="1"/>
  <c r="K1097" i="1"/>
  <c r="R776" i="1" l="1"/>
  <c r="S776" i="1" s="1"/>
  <c r="T776" i="1" s="1"/>
  <c r="L1097" i="1"/>
  <c r="M1097" i="1" s="1"/>
  <c r="R777" i="1" l="1"/>
  <c r="K1098" i="1"/>
  <c r="L1098" i="1"/>
  <c r="M1098" i="1" s="1"/>
  <c r="S777" i="1" l="1"/>
  <c r="T777" i="1" s="1"/>
  <c r="K1099" i="1"/>
  <c r="L1099" i="1" s="1"/>
  <c r="M1099" i="1" s="1"/>
  <c r="R778" i="1" l="1"/>
  <c r="S778" i="1"/>
  <c r="T778" i="1" s="1"/>
  <c r="K1100" i="1"/>
  <c r="L1100" i="1" s="1"/>
  <c r="M1100" i="1" s="1"/>
  <c r="R779" i="1" l="1"/>
  <c r="S779" i="1"/>
  <c r="T779" i="1" s="1"/>
  <c r="K1101" i="1"/>
  <c r="L1101" i="1" s="1"/>
  <c r="M1101" i="1" s="1"/>
  <c r="R780" i="1" l="1"/>
  <c r="K1102" i="1"/>
  <c r="L1102" i="1"/>
  <c r="M1102" i="1" s="1"/>
  <c r="S780" i="1" l="1"/>
  <c r="T780" i="1" s="1"/>
  <c r="K1103" i="1"/>
  <c r="L1103" i="1" s="1"/>
  <c r="M1103" i="1" s="1"/>
  <c r="R781" i="1" l="1"/>
  <c r="S781" i="1" s="1"/>
  <c r="T781" i="1" s="1"/>
  <c r="K1104" i="1"/>
  <c r="L1104" i="1" s="1"/>
  <c r="M1104" i="1" s="1"/>
  <c r="R782" i="1" l="1"/>
  <c r="S782" i="1" s="1"/>
  <c r="T782" i="1" s="1"/>
  <c r="K1105" i="1"/>
  <c r="L1105" i="1" s="1"/>
  <c r="M1105" i="1" s="1"/>
  <c r="R783" i="1" l="1"/>
  <c r="K1106" i="1"/>
  <c r="L1106" i="1"/>
  <c r="M1106" i="1" s="1"/>
  <c r="S783" i="1" l="1"/>
  <c r="T783" i="1" s="1"/>
  <c r="K1107" i="1"/>
  <c r="L1107" i="1" s="1"/>
  <c r="M1107" i="1" s="1"/>
  <c r="R784" i="1" l="1"/>
  <c r="S784" i="1"/>
  <c r="T784" i="1" s="1"/>
  <c r="K1108" i="1"/>
  <c r="L1108" i="1" s="1"/>
  <c r="M1108" i="1" s="1"/>
  <c r="R785" i="1" l="1"/>
  <c r="S785" i="1"/>
  <c r="T785" i="1" s="1"/>
  <c r="K1109" i="1"/>
  <c r="L1109" i="1" s="1"/>
  <c r="M1109" i="1" s="1"/>
  <c r="R786" i="1" l="1"/>
  <c r="K1110" i="1"/>
  <c r="L1110" i="1"/>
  <c r="M1110" i="1" s="1"/>
  <c r="S786" i="1" l="1"/>
  <c r="T786" i="1" s="1"/>
  <c r="K1111" i="1"/>
  <c r="L1111" i="1" s="1"/>
  <c r="M1111" i="1" s="1"/>
  <c r="R787" i="1" l="1"/>
  <c r="S787" i="1"/>
  <c r="T787" i="1" s="1"/>
  <c r="K1112" i="1"/>
  <c r="L1112" i="1" s="1"/>
  <c r="M1112" i="1" s="1"/>
  <c r="R788" i="1" l="1"/>
  <c r="S788" i="1" s="1"/>
  <c r="T788" i="1" s="1"/>
  <c r="K1113" i="1"/>
  <c r="L1113" i="1" s="1"/>
  <c r="M1113" i="1" s="1"/>
  <c r="R789" i="1" l="1"/>
  <c r="S789" i="1"/>
  <c r="T789" i="1" s="1"/>
  <c r="K1114" i="1"/>
  <c r="L1114" i="1" s="1"/>
  <c r="M1114" i="1" s="1"/>
  <c r="R790" i="1" l="1"/>
  <c r="K1115" i="1"/>
  <c r="L1115" i="1"/>
  <c r="M1115" i="1" s="1"/>
  <c r="S790" i="1" l="1"/>
  <c r="T790" i="1" s="1"/>
  <c r="K1116" i="1"/>
  <c r="L1116" i="1" s="1"/>
  <c r="M1116" i="1" s="1"/>
  <c r="R791" i="1" l="1"/>
  <c r="K1117" i="1"/>
  <c r="L1117" i="1"/>
  <c r="M1117" i="1" s="1"/>
  <c r="S791" i="1" l="1"/>
  <c r="T791" i="1" s="1"/>
  <c r="K1118" i="1"/>
  <c r="L1118" i="1" s="1"/>
  <c r="M1118" i="1" s="1"/>
  <c r="R792" i="1" l="1"/>
  <c r="K1119" i="1"/>
  <c r="L1119" i="1"/>
  <c r="M1119" i="1" s="1"/>
  <c r="S792" i="1" l="1"/>
  <c r="T792" i="1" s="1"/>
  <c r="K1120" i="1"/>
  <c r="L1120" i="1" s="1"/>
  <c r="M1120" i="1" s="1"/>
  <c r="R793" i="1" l="1"/>
  <c r="K1121" i="1"/>
  <c r="L1121" i="1" s="1"/>
  <c r="M1121" i="1" s="1"/>
  <c r="S793" i="1" l="1"/>
  <c r="T793" i="1" s="1"/>
  <c r="K1122" i="1"/>
  <c r="L1122" i="1" s="1"/>
  <c r="M1122" i="1" s="1"/>
  <c r="R794" i="1" l="1"/>
  <c r="S794" i="1"/>
  <c r="T794" i="1" s="1"/>
  <c r="K1123" i="1"/>
  <c r="L1123" i="1" s="1"/>
  <c r="M1123" i="1" s="1"/>
  <c r="R795" i="1" l="1"/>
  <c r="S795" i="1"/>
  <c r="T795" i="1" s="1"/>
  <c r="K1124" i="1"/>
  <c r="L1124" i="1" s="1"/>
  <c r="M1124" i="1" s="1"/>
  <c r="R796" i="1" l="1"/>
  <c r="K1125" i="1"/>
  <c r="L1125" i="1" s="1"/>
  <c r="M1125" i="1" s="1"/>
  <c r="S796" i="1" l="1"/>
  <c r="T796" i="1" s="1"/>
  <c r="K1126" i="1"/>
  <c r="L1126" i="1" s="1"/>
  <c r="M1126" i="1" s="1"/>
  <c r="R797" i="1" l="1"/>
  <c r="S797" i="1"/>
  <c r="T797" i="1" s="1"/>
  <c r="K1127" i="1"/>
  <c r="L1127" i="1" s="1"/>
  <c r="M1127" i="1" s="1"/>
  <c r="R798" i="1" l="1"/>
  <c r="K1128" i="1"/>
  <c r="L1128" i="1"/>
  <c r="M1128" i="1" s="1"/>
  <c r="S798" i="1" l="1"/>
  <c r="T798" i="1" s="1"/>
  <c r="K1129" i="1"/>
  <c r="R799" i="1" l="1"/>
  <c r="S799" i="1"/>
  <c r="T799" i="1" s="1"/>
  <c r="L1129" i="1"/>
  <c r="M1129" i="1" s="1"/>
  <c r="R800" i="1" l="1"/>
  <c r="S800" i="1"/>
  <c r="T800" i="1" s="1"/>
  <c r="K1130" i="1"/>
  <c r="L1130" i="1" s="1"/>
  <c r="M1130" i="1" s="1"/>
  <c r="R801" i="1" l="1"/>
  <c r="S801" i="1"/>
  <c r="T801" i="1" s="1"/>
  <c r="K1131" i="1"/>
  <c r="L1131" i="1" s="1"/>
  <c r="M1131" i="1" s="1"/>
  <c r="R802" i="1" l="1"/>
  <c r="K1132" i="1"/>
  <c r="L1132" i="1" s="1"/>
  <c r="M1132" i="1" s="1"/>
  <c r="S802" i="1" l="1"/>
  <c r="T802" i="1" s="1"/>
  <c r="K1133" i="1"/>
  <c r="L1133" i="1" s="1"/>
  <c r="M1133" i="1" s="1"/>
  <c r="R803" i="1" l="1"/>
  <c r="K1134" i="1"/>
  <c r="L1134" i="1"/>
  <c r="M1134" i="1" s="1"/>
  <c r="S803" i="1" l="1"/>
  <c r="T803" i="1" s="1"/>
  <c r="K1135" i="1"/>
  <c r="R804" i="1" l="1"/>
  <c r="L1135" i="1"/>
  <c r="M1135" i="1" s="1"/>
  <c r="S804" i="1" l="1"/>
  <c r="T804" i="1" s="1"/>
  <c r="K1136" i="1"/>
  <c r="L1136" i="1" s="1"/>
  <c r="M1136" i="1" s="1"/>
  <c r="R805" i="1" l="1"/>
  <c r="K1137" i="1"/>
  <c r="L1137" i="1" s="1"/>
  <c r="M1137" i="1" s="1"/>
  <c r="S805" i="1" l="1"/>
  <c r="T805" i="1" s="1"/>
  <c r="K1138" i="1"/>
  <c r="L1138" i="1" s="1"/>
  <c r="M1138" i="1" s="1"/>
  <c r="R806" i="1" l="1"/>
  <c r="S806" i="1"/>
  <c r="T806" i="1" s="1"/>
  <c r="K1139" i="1"/>
  <c r="L1139" i="1" s="1"/>
  <c r="M1139" i="1" s="1"/>
  <c r="R807" i="1" l="1"/>
  <c r="S807" i="1"/>
  <c r="T807" i="1" s="1"/>
  <c r="K1140" i="1"/>
  <c r="L1140" i="1" s="1"/>
  <c r="M1140" i="1" s="1"/>
  <c r="R808" i="1" l="1"/>
  <c r="K1141" i="1"/>
  <c r="L1141" i="1" s="1"/>
  <c r="M1141" i="1" s="1"/>
  <c r="S808" i="1" l="1"/>
  <c r="T808" i="1" s="1"/>
  <c r="K1142" i="1"/>
  <c r="L1142" i="1" s="1"/>
  <c r="M1142" i="1" s="1"/>
  <c r="R809" i="1" l="1"/>
  <c r="S809" i="1"/>
  <c r="T809" i="1" s="1"/>
  <c r="K1143" i="1"/>
  <c r="L1143" i="1" s="1"/>
  <c r="M1143" i="1" s="1"/>
  <c r="R810" i="1" l="1"/>
  <c r="K1144" i="1"/>
  <c r="L1144" i="1" s="1"/>
  <c r="M1144" i="1" s="1"/>
  <c r="S810" i="1" l="1"/>
  <c r="T810" i="1" s="1"/>
  <c r="K1145" i="1"/>
  <c r="L1145" i="1" s="1"/>
  <c r="M1145" i="1" s="1"/>
  <c r="R811" i="1" l="1"/>
  <c r="S811" i="1"/>
  <c r="T811" i="1" s="1"/>
  <c r="K1146" i="1"/>
  <c r="L1146" i="1" s="1"/>
  <c r="M1146" i="1" s="1"/>
  <c r="R812" i="1" l="1"/>
  <c r="S812" i="1"/>
  <c r="T812" i="1" s="1"/>
  <c r="K1147" i="1"/>
  <c r="L1147" i="1" s="1"/>
  <c r="M1147" i="1" s="1"/>
  <c r="R813" i="1" l="1"/>
  <c r="S813" i="1"/>
  <c r="T813" i="1" s="1"/>
  <c r="K1148" i="1"/>
  <c r="L1148" i="1" s="1"/>
  <c r="M1148" i="1" s="1"/>
  <c r="R814" i="1" l="1"/>
  <c r="S814" i="1"/>
  <c r="T814" i="1" s="1"/>
  <c r="K1149" i="1"/>
  <c r="L1149" i="1" s="1"/>
  <c r="M1149" i="1" s="1"/>
  <c r="R815" i="1" l="1"/>
  <c r="K1150" i="1"/>
  <c r="L1150" i="1"/>
  <c r="M1150" i="1" s="1"/>
  <c r="S815" i="1" l="1"/>
  <c r="T815" i="1" s="1"/>
  <c r="R816" i="1"/>
  <c r="K1151" i="1"/>
  <c r="L1151" i="1" s="1"/>
  <c r="M1151" i="1" s="1"/>
  <c r="S816" i="1" l="1"/>
  <c r="T816" i="1" s="1"/>
  <c r="K1152" i="1"/>
  <c r="L1152" i="1" s="1"/>
  <c r="M1152" i="1" s="1"/>
  <c r="R817" i="1" l="1"/>
  <c r="K1153" i="1"/>
  <c r="L1153" i="1" s="1"/>
  <c r="M1153" i="1" s="1"/>
  <c r="S817" i="1" l="1"/>
  <c r="T817" i="1" s="1"/>
  <c r="K1154" i="1"/>
  <c r="L1154" i="1" s="1"/>
  <c r="M1154" i="1" s="1"/>
  <c r="R818" i="1" l="1"/>
  <c r="S818" i="1"/>
  <c r="T818" i="1" s="1"/>
  <c r="K1155" i="1"/>
  <c r="L1155" i="1" s="1"/>
  <c r="M1155" i="1" s="1"/>
  <c r="R819" i="1" l="1"/>
  <c r="S819" i="1"/>
  <c r="T819" i="1" s="1"/>
  <c r="K1156" i="1"/>
  <c r="L1156" i="1" s="1"/>
  <c r="M1156" i="1" s="1"/>
  <c r="R820" i="1" l="1"/>
  <c r="K1157" i="1"/>
  <c r="L1157" i="1"/>
  <c r="M1157" i="1" s="1"/>
  <c r="S820" i="1" l="1"/>
  <c r="T820" i="1" s="1"/>
  <c r="K1158" i="1"/>
  <c r="L1158" i="1" s="1"/>
  <c r="M1158" i="1" s="1"/>
  <c r="R821" i="1" l="1"/>
  <c r="S821" i="1"/>
  <c r="T821" i="1" s="1"/>
  <c r="K1159" i="1"/>
  <c r="L1159" i="1" s="1"/>
  <c r="M1159" i="1" s="1"/>
  <c r="R822" i="1" l="1"/>
  <c r="K1160" i="1"/>
  <c r="L1160" i="1"/>
  <c r="M1160" i="1" s="1"/>
  <c r="S822" i="1" l="1"/>
  <c r="T822" i="1" s="1"/>
  <c r="K1161" i="1"/>
  <c r="L1161" i="1" s="1"/>
  <c r="M1161" i="1" s="1"/>
  <c r="R823" i="1" l="1"/>
  <c r="S823" i="1"/>
  <c r="T823" i="1" s="1"/>
  <c r="K1162" i="1"/>
  <c r="L1162" i="1" s="1"/>
  <c r="M1162" i="1" s="1"/>
  <c r="R824" i="1" l="1"/>
  <c r="S824" i="1"/>
  <c r="T824" i="1" s="1"/>
  <c r="K1163" i="1"/>
  <c r="L1163" i="1" s="1"/>
  <c r="M1163" i="1" s="1"/>
  <c r="R825" i="1" l="1"/>
  <c r="S825" i="1"/>
  <c r="T825" i="1" s="1"/>
  <c r="K1164" i="1"/>
  <c r="L1164" i="1" s="1"/>
  <c r="M1164" i="1" s="1"/>
  <c r="R826" i="1" l="1"/>
  <c r="K1165" i="1"/>
  <c r="L1165" i="1"/>
  <c r="M1165" i="1" s="1"/>
  <c r="S826" i="1" l="1"/>
  <c r="T826" i="1" s="1"/>
  <c r="K1166" i="1"/>
  <c r="L1166" i="1" s="1"/>
  <c r="M1166" i="1" s="1"/>
  <c r="R827" i="1" l="1"/>
  <c r="K1167" i="1"/>
  <c r="L1167" i="1"/>
  <c r="M1167" i="1" s="1"/>
  <c r="S827" i="1" l="1"/>
  <c r="T827" i="1" s="1"/>
  <c r="K1168" i="1"/>
  <c r="L1168" i="1" s="1"/>
  <c r="M1168" i="1" s="1"/>
  <c r="R828" i="1" l="1"/>
  <c r="S828" i="1"/>
  <c r="T828" i="1" s="1"/>
  <c r="K1169" i="1"/>
  <c r="L1169" i="1" s="1"/>
  <c r="M1169" i="1" s="1"/>
  <c r="R829" i="1" l="1"/>
  <c r="K1170" i="1"/>
  <c r="L1170" i="1"/>
  <c r="M1170" i="1" s="1"/>
  <c r="S829" i="1" l="1"/>
  <c r="T829" i="1" s="1"/>
  <c r="K1171" i="1"/>
  <c r="L1171" i="1" s="1"/>
  <c r="M1171" i="1" s="1"/>
  <c r="R830" i="1" l="1"/>
  <c r="S830" i="1"/>
  <c r="T830" i="1" s="1"/>
  <c r="K1172" i="1"/>
  <c r="L1172" i="1" s="1"/>
  <c r="M1172" i="1" s="1"/>
  <c r="R831" i="1" l="1"/>
  <c r="S831" i="1"/>
  <c r="T831" i="1" s="1"/>
  <c r="K1173" i="1"/>
  <c r="L1173" i="1" s="1"/>
  <c r="M1173" i="1" s="1"/>
  <c r="R832" i="1" l="1"/>
  <c r="K1174" i="1"/>
  <c r="L1174" i="1"/>
  <c r="M1174" i="1" s="1"/>
  <c r="S832" i="1" l="1"/>
  <c r="T832" i="1" s="1"/>
  <c r="K1175" i="1"/>
  <c r="L1175" i="1" s="1"/>
  <c r="M1175" i="1" s="1"/>
  <c r="R833" i="1" l="1"/>
  <c r="K1176" i="1"/>
  <c r="L1176" i="1"/>
  <c r="M1176" i="1" s="1"/>
  <c r="S833" i="1" l="1"/>
  <c r="T833" i="1" s="1"/>
  <c r="K1177" i="1"/>
  <c r="L1177" i="1" s="1"/>
  <c r="M1177" i="1" s="1"/>
  <c r="R834" i="1" l="1"/>
  <c r="K1178" i="1"/>
  <c r="L1178" i="1"/>
  <c r="M1178" i="1" s="1"/>
  <c r="S834" i="1" l="1"/>
  <c r="T834" i="1" s="1"/>
  <c r="K1179" i="1"/>
  <c r="L1179" i="1" s="1"/>
  <c r="M1179" i="1" s="1"/>
  <c r="R835" i="1" l="1"/>
  <c r="S835" i="1"/>
  <c r="T835" i="1" s="1"/>
  <c r="K1180" i="1"/>
  <c r="L1180" i="1" s="1"/>
  <c r="M1180" i="1" s="1"/>
  <c r="R836" i="1" l="1"/>
  <c r="S836" i="1"/>
  <c r="T836" i="1" s="1"/>
  <c r="K1181" i="1"/>
  <c r="L1181" i="1" s="1"/>
  <c r="M1181" i="1" s="1"/>
  <c r="R837" i="1" l="1"/>
  <c r="K1182" i="1"/>
  <c r="L1182" i="1" s="1"/>
  <c r="M1182" i="1" s="1"/>
  <c r="S837" i="1" l="1"/>
  <c r="T837" i="1" s="1"/>
  <c r="K1183" i="1"/>
  <c r="L1183" i="1" s="1"/>
  <c r="M1183" i="1" s="1"/>
  <c r="R838" i="1" l="1"/>
  <c r="S838" i="1" s="1"/>
  <c r="T838" i="1" s="1"/>
  <c r="K1184" i="1"/>
  <c r="L1184" i="1" s="1"/>
  <c r="M1184" i="1" s="1"/>
  <c r="R839" i="1" l="1"/>
  <c r="K1185" i="1"/>
  <c r="L1185" i="1"/>
  <c r="M1185" i="1" s="1"/>
  <c r="S839" i="1" l="1"/>
  <c r="T839" i="1" s="1"/>
  <c r="K1186" i="1"/>
  <c r="L1186" i="1" s="1"/>
  <c r="M1186" i="1" s="1"/>
  <c r="R840" i="1" l="1"/>
  <c r="S840" i="1"/>
  <c r="T840" i="1" s="1"/>
  <c r="K1187" i="1"/>
  <c r="R841" i="1" l="1"/>
  <c r="L1187" i="1"/>
  <c r="M1187" i="1" s="1"/>
  <c r="K1188" i="1" l="1"/>
  <c r="S841" i="1"/>
  <c r="T841" i="1" s="1"/>
  <c r="L1188" i="1"/>
  <c r="M1188" i="1" s="1"/>
  <c r="R842" i="1" l="1"/>
  <c r="S842" i="1"/>
  <c r="T842" i="1" s="1"/>
  <c r="K1189" i="1"/>
  <c r="L1189" i="1" s="1"/>
  <c r="M1189" i="1" s="1"/>
  <c r="R843" i="1" l="1"/>
  <c r="S843" i="1"/>
  <c r="T843" i="1" s="1"/>
  <c r="K1190" i="1"/>
  <c r="L1190" i="1" s="1"/>
  <c r="M1190" i="1" s="1"/>
  <c r="R844" i="1" l="1"/>
  <c r="K1191" i="1"/>
  <c r="L1191" i="1"/>
  <c r="M1191" i="1" s="1"/>
  <c r="S844" i="1" l="1"/>
  <c r="T844" i="1" s="1"/>
  <c r="K1192" i="1"/>
  <c r="L1192" i="1" s="1"/>
  <c r="M1192" i="1" s="1"/>
  <c r="R845" i="1" l="1"/>
  <c r="S845" i="1"/>
  <c r="T845" i="1" s="1"/>
  <c r="K1193" i="1"/>
  <c r="L1193" i="1" s="1"/>
  <c r="M1193" i="1" s="1"/>
  <c r="R846" i="1" l="1"/>
  <c r="K1194" i="1"/>
  <c r="L1194" i="1"/>
  <c r="M1194" i="1" s="1"/>
  <c r="S846" i="1" l="1"/>
  <c r="T846" i="1" s="1"/>
  <c r="K1195" i="1"/>
  <c r="L1195" i="1" s="1"/>
  <c r="M1195" i="1" s="1"/>
  <c r="R847" i="1" l="1"/>
  <c r="S847" i="1" s="1"/>
  <c r="K1196" i="1"/>
  <c r="L1196" i="1" s="1"/>
  <c r="M1196" i="1" s="1"/>
  <c r="T847" i="1" l="1"/>
  <c r="R848" i="1"/>
  <c r="S848" i="1"/>
  <c r="T848" i="1" s="1"/>
  <c r="K1197" i="1"/>
  <c r="L1197" i="1" s="1"/>
  <c r="M1197" i="1" s="1"/>
  <c r="R849" i="1" l="1"/>
  <c r="K1198" i="1"/>
  <c r="L1198" i="1"/>
  <c r="M1198" i="1" s="1"/>
  <c r="S849" i="1" l="1"/>
  <c r="T849" i="1" s="1"/>
  <c r="R850" i="1"/>
  <c r="K1199" i="1"/>
  <c r="L1199" i="1" s="1"/>
  <c r="M1199" i="1" s="1"/>
  <c r="S850" i="1" l="1"/>
  <c r="T850" i="1" s="1"/>
  <c r="K1200" i="1"/>
  <c r="L1200" i="1" s="1"/>
  <c r="M1200" i="1" s="1"/>
  <c r="R851" i="1" l="1"/>
  <c r="K1201" i="1"/>
  <c r="L1201" i="1" s="1"/>
  <c r="M1201" i="1" s="1"/>
  <c r="S851" i="1" l="1"/>
  <c r="T851" i="1" s="1"/>
  <c r="K1202" i="1"/>
  <c r="L1202" i="1" s="1"/>
  <c r="M1202" i="1" s="1"/>
  <c r="R852" i="1" l="1"/>
  <c r="S852" i="1"/>
  <c r="T852" i="1" s="1"/>
  <c r="K1203" i="1"/>
  <c r="R853" i="1" l="1"/>
  <c r="L1203" i="1"/>
  <c r="M1203" i="1" s="1"/>
  <c r="S853" i="1" l="1"/>
  <c r="T853" i="1" s="1"/>
  <c r="K1204" i="1"/>
  <c r="L1204" i="1" s="1"/>
  <c r="M1204" i="1" s="1"/>
  <c r="R854" i="1" l="1"/>
  <c r="S854" i="1"/>
  <c r="T854" i="1" s="1"/>
  <c r="K1205" i="1"/>
  <c r="L1205" i="1" s="1"/>
  <c r="M1205" i="1" s="1"/>
  <c r="R855" i="1" l="1"/>
  <c r="S855" i="1"/>
  <c r="T855" i="1" s="1"/>
  <c r="K1206" i="1"/>
  <c r="L1206" i="1" s="1"/>
  <c r="M1206" i="1" s="1"/>
  <c r="R856" i="1" l="1"/>
  <c r="K1207" i="1"/>
  <c r="L1207" i="1" s="1"/>
  <c r="M1207" i="1" s="1"/>
  <c r="S856" i="1" l="1"/>
  <c r="T856" i="1" s="1"/>
  <c r="K1208" i="1"/>
  <c r="L1208" i="1" s="1"/>
  <c r="M1208" i="1" s="1"/>
  <c r="R857" i="1" l="1"/>
  <c r="S857" i="1"/>
  <c r="T857" i="1" s="1"/>
  <c r="K1209" i="1"/>
  <c r="L1209" i="1" s="1"/>
  <c r="M1209" i="1" s="1"/>
  <c r="R858" i="1" l="1"/>
  <c r="K1210" i="1"/>
  <c r="L1210" i="1" s="1"/>
  <c r="M1210" i="1" s="1"/>
  <c r="S858" i="1" l="1"/>
  <c r="T858" i="1" s="1"/>
  <c r="K1211" i="1"/>
  <c r="L1211" i="1" s="1"/>
  <c r="M1211" i="1" s="1"/>
  <c r="R859" i="1" l="1"/>
  <c r="S859" i="1"/>
  <c r="T859" i="1" s="1"/>
  <c r="K1212" i="1"/>
  <c r="L1212" i="1" s="1"/>
  <c r="M1212" i="1" s="1"/>
  <c r="R860" i="1" l="1"/>
  <c r="S860" i="1"/>
  <c r="T860" i="1" s="1"/>
  <c r="K1213" i="1"/>
  <c r="L1213" i="1" s="1"/>
  <c r="M1213" i="1" s="1"/>
  <c r="R861" i="1" l="1"/>
  <c r="S861" i="1"/>
  <c r="T861" i="1" s="1"/>
  <c r="K1214" i="1"/>
  <c r="L1214" i="1" s="1"/>
  <c r="M1214" i="1" s="1"/>
  <c r="R862" i="1" l="1"/>
  <c r="S862" i="1"/>
  <c r="T862" i="1" s="1"/>
  <c r="K1215" i="1"/>
  <c r="L1215" i="1" s="1"/>
  <c r="M1215" i="1" s="1"/>
  <c r="R863" i="1" l="1"/>
  <c r="K1216" i="1"/>
  <c r="L1216" i="1" s="1"/>
  <c r="M1216" i="1" s="1"/>
  <c r="S863" i="1" l="1"/>
  <c r="T863" i="1" s="1"/>
  <c r="K1217" i="1"/>
  <c r="L1217" i="1" s="1"/>
  <c r="M1217" i="1" s="1"/>
  <c r="R864" i="1" l="1"/>
  <c r="S864" i="1"/>
  <c r="T864" i="1" s="1"/>
  <c r="K1218" i="1"/>
  <c r="L1218" i="1" s="1"/>
  <c r="M1218" i="1" s="1"/>
  <c r="R865" i="1" l="1"/>
  <c r="K1219" i="1"/>
  <c r="L1219" i="1"/>
  <c r="M1219" i="1" s="1"/>
  <c r="S865" i="1" l="1"/>
  <c r="T865" i="1" s="1"/>
  <c r="R866" i="1"/>
  <c r="K1220" i="1"/>
  <c r="L1220" i="1" s="1"/>
  <c r="M1220" i="1" s="1"/>
  <c r="S866" i="1" l="1"/>
  <c r="T866" i="1" s="1"/>
  <c r="R867" i="1"/>
  <c r="K1221" i="1"/>
  <c r="L1221" i="1" s="1"/>
  <c r="M1221" i="1" s="1"/>
  <c r="S867" i="1" l="1"/>
  <c r="T867" i="1" s="1"/>
  <c r="K1222" i="1"/>
  <c r="L1222" i="1" s="1"/>
  <c r="M1222" i="1" s="1"/>
  <c r="R868" i="1" l="1"/>
  <c r="K1223" i="1"/>
  <c r="L1223" i="1"/>
  <c r="M1223" i="1" s="1"/>
  <c r="S868" i="1" l="1"/>
  <c r="T868" i="1" s="1"/>
  <c r="K1224" i="1"/>
  <c r="L1224" i="1" s="1"/>
  <c r="M1224" i="1" s="1"/>
  <c r="R869" i="1" l="1"/>
  <c r="S869" i="1"/>
  <c r="T869" i="1" s="1"/>
  <c r="K1225" i="1"/>
  <c r="L1225" i="1" s="1"/>
  <c r="M1225" i="1" s="1"/>
  <c r="R870" i="1" l="1"/>
  <c r="K1226" i="1"/>
  <c r="L1226" i="1"/>
  <c r="M1226" i="1" s="1"/>
  <c r="S870" i="1" l="1"/>
  <c r="T870" i="1" s="1"/>
  <c r="K1227" i="1"/>
  <c r="L1227" i="1" s="1"/>
  <c r="M1227" i="1" s="1"/>
  <c r="R871" i="1" l="1"/>
  <c r="S871" i="1"/>
  <c r="T871" i="1" s="1"/>
  <c r="K1228" i="1"/>
  <c r="L1228" i="1" s="1"/>
  <c r="M1228" i="1" s="1"/>
  <c r="R872" i="1" l="1"/>
  <c r="S872" i="1"/>
  <c r="T872" i="1" s="1"/>
  <c r="K1229" i="1"/>
  <c r="L1229" i="1" s="1"/>
  <c r="M1229" i="1" s="1"/>
  <c r="R873" i="1" l="1"/>
  <c r="S873" i="1"/>
  <c r="T873" i="1" s="1"/>
  <c r="K1230" i="1"/>
  <c r="L1230" i="1" s="1"/>
  <c r="M1230" i="1" s="1"/>
  <c r="R874" i="1" l="1"/>
  <c r="S874" i="1"/>
  <c r="T874" i="1" s="1"/>
  <c r="K1231" i="1"/>
  <c r="L1231" i="1" s="1"/>
  <c r="M1231" i="1" s="1"/>
  <c r="R875" i="1" l="1"/>
  <c r="K1232" i="1"/>
  <c r="L1232" i="1"/>
  <c r="M1232" i="1" s="1"/>
  <c r="S875" i="1" l="1"/>
  <c r="T875" i="1" s="1"/>
  <c r="K1233" i="1"/>
  <c r="L1233" i="1" s="1"/>
  <c r="M1233" i="1" s="1"/>
  <c r="R876" i="1" l="1"/>
  <c r="S876" i="1"/>
  <c r="T876" i="1" s="1"/>
  <c r="K1234" i="1"/>
  <c r="L1234" i="1" s="1"/>
  <c r="M1234" i="1" s="1"/>
  <c r="K1235" i="1" l="1"/>
  <c r="R877" i="1"/>
  <c r="L1235" i="1"/>
  <c r="M1235" i="1" s="1"/>
  <c r="S877" i="1" l="1"/>
  <c r="T877" i="1" s="1"/>
  <c r="K1236" i="1"/>
  <c r="L1236" i="1" s="1"/>
  <c r="M1236" i="1" s="1"/>
  <c r="R878" i="1" l="1"/>
  <c r="S878" i="1"/>
  <c r="T878" i="1" s="1"/>
  <c r="K1237" i="1"/>
  <c r="L1237" i="1" s="1"/>
  <c r="M1237" i="1" s="1"/>
  <c r="R879" i="1" l="1"/>
  <c r="K1238" i="1"/>
  <c r="L1238" i="1" s="1"/>
  <c r="M1238" i="1" s="1"/>
  <c r="S879" i="1" l="1"/>
  <c r="T879" i="1" s="1"/>
  <c r="K1239" i="1"/>
  <c r="L1239" i="1" s="1"/>
  <c r="M1239" i="1" s="1"/>
  <c r="R880" i="1" l="1"/>
  <c r="K1240" i="1"/>
  <c r="L1240" i="1"/>
  <c r="M1240" i="1" s="1"/>
  <c r="S880" i="1" l="1"/>
  <c r="T880" i="1" s="1"/>
  <c r="K1241" i="1"/>
  <c r="L1241" i="1" s="1"/>
  <c r="M1241" i="1" s="1"/>
  <c r="R881" i="1" l="1"/>
  <c r="S881" i="1"/>
  <c r="T881" i="1" s="1"/>
  <c r="K1242" i="1"/>
  <c r="L1242" i="1" s="1"/>
  <c r="M1242" i="1" s="1"/>
  <c r="R882" i="1" l="1"/>
  <c r="K1243" i="1"/>
  <c r="L1243" i="1"/>
  <c r="M1243" i="1" s="1"/>
  <c r="S882" i="1" l="1"/>
  <c r="T882" i="1" s="1"/>
  <c r="R883" i="1"/>
  <c r="K1244" i="1"/>
  <c r="L1244" i="1" s="1"/>
  <c r="M1244" i="1" s="1"/>
  <c r="S883" i="1" l="1"/>
  <c r="T883" i="1" s="1"/>
  <c r="K1245" i="1"/>
  <c r="L1245" i="1" s="1"/>
  <c r="M1245" i="1" s="1"/>
  <c r="R884" i="1" l="1"/>
  <c r="K1246" i="1"/>
  <c r="L1246" i="1" s="1"/>
  <c r="M1246" i="1" s="1"/>
  <c r="S884" i="1" l="1"/>
  <c r="T884" i="1" s="1"/>
  <c r="K1247" i="1"/>
  <c r="R885" i="1" l="1"/>
  <c r="S885" i="1"/>
  <c r="T885" i="1" s="1"/>
  <c r="L1247" i="1"/>
  <c r="M1247" i="1" s="1"/>
  <c r="R886" i="1" l="1"/>
  <c r="S886" i="1"/>
  <c r="T886" i="1" s="1"/>
  <c r="K1248" i="1"/>
  <c r="R887" i="1" l="1"/>
  <c r="L1248" i="1"/>
  <c r="M1248" i="1" s="1"/>
  <c r="K1249" i="1"/>
  <c r="S887" i="1" l="1"/>
  <c r="T887" i="1" s="1"/>
  <c r="L1249" i="1"/>
  <c r="M1249" i="1" s="1"/>
  <c r="R888" i="1" l="1"/>
  <c r="S888" i="1"/>
  <c r="T888" i="1" s="1"/>
  <c r="K1250" i="1"/>
  <c r="L1250" i="1" s="1"/>
  <c r="M1250" i="1" s="1"/>
  <c r="R889" i="1" l="1"/>
  <c r="K1251" i="1"/>
  <c r="L1251" i="1"/>
  <c r="M1251" i="1" s="1"/>
  <c r="S889" i="1" l="1"/>
  <c r="T889" i="1" s="1"/>
  <c r="R890" i="1"/>
  <c r="K1252" i="1"/>
  <c r="L1252" i="1" s="1"/>
  <c r="M1252" i="1" s="1"/>
  <c r="S890" i="1" l="1"/>
  <c r="T890" i="1" s="1"/>
  <c r="K1253" i="1"/>
  <c r="L1253" i="1" s="1"/>
  <c r="M1253" i="1" s="1"/>
  <c r="R891" i="1" l="1"/>
  <c r="S891" i="1"/>
  <c r="T891" i="1" s="1"/>
  <c r="K1254" i="1"/>
  <c r="L1254" i="1" s="1"/>
  <c r="M1254" i="1" s="1"/>
  <c r="R892" i="1" l="1"/>
  <c r="K1255" i="1"/>
  <c r="L1255" i="1" s="1"/>
  <c r="M1255" i="1" s="1"/>
  <c r="S892" i="1" l="1"/>
  <c r="T892" i="1" s="1"/>
  <c r="K1256" i="1"/>
  <c r="L1256" i="1" s="1"/>
  <c r="M1256" i="1" s="1"/>
  <c r="R893" i="1" l="1"/>
  <c r="S893" i="1"/>
  <c r="T893" i="1" s="1"/>
  <c r="K1257" i="1"/>
  <c r="L1257" i="1" s="1"/>
  <c r="M1257" i="1" s="1"/>
  <c r="R894" i="1" l="1"/>
  <c r="K1258" i="1"/>
  <c r="L1258" i="1"/>
  <c r="M1258" i="1" s="1"/>
  <c r="S894" i="1" l="1"/>
  <c r="T894" i="1" s="1"/>
  <c r="K1259" i="1"/>
  <c r="L1259" i="1" s="1"/>
  <c r="M1259" i="1" s="1"/>
  <c r="R895" i="1" l="1"/>
  <c r="S895" i="1"/>
  <c r="T895" i="1" s="1"/>
  <c r="K1260" i="1"/>
  <c r="L1260" i="1" s="1"/>
  <c r="M1260" i="1" s="1"/>
  <c r="R896" i="1" l="1"/>
  <c r="S896" i="1" s="1"/>
  <c r="T896" i="1" s="1"/>
  <c r="K1261" i="1"/>
  <c r="L1261" i="1" s="1"/>
  <c r="M1261" i="1" s="1"/>
  <c r="R897" i="1" l="1"/>
  <c r="S897" i="1"/>
  <c r="T897" i="1" s="1"/>
  <c r="K1262" i="1"/>
  <c r="L1262" i="1" s="1"/>
  <c r="M1262" i="1" s="1"/>
  <c r="R898" i="1" l="1"/>
  <c r="S898" i="1"/>
  <c r="T898" i="1" s="1"/>
  <c r="K1263" i="1"/>
  <c r="L1263" i="1" s="1"/>
  <c r="M1263" i="1" s="1"/>
  <c r="R899" i="1" l="1"/>
  <c r="K1264" i="1"/>
  <c r="L1264" i="1"/>
  <c r="M1264" i="1" s="1"/>
  <c r="S899" i="1" l="1"/>
  <c r="T899" i="1" s="1"/>
  <c r="K1265" i="1"/>
  <c r="L1265" i="1" s="1"/>
  <c r="M1265" i="1" s="1"/>
  <c r="R900" i="1" l="1"/>
  <c r="S900" i="1"/>
  <c r="T900" i="1" s="1"/>
  <c r="K1266" i="1"/>
  <c r="L1266" i="1" s="1"/>
  <c r="M1266" i="1" s="1"/>
  <c r="R901" i="1" l="1"/>
  <c r="K1267" i="1"/>
  <c r="L1267" i="1"/>
  <c r="M1267" i="1" s="1"/>
  <c r="S901" i="1" l="1"/>
  <c r="T901" i="1" s="1"/>
  <c r="K1268" i="1"/>
  <c r="L1268" i="1" s="1"/>
  <c r="M1268" i="1" s="1"/>
  <c r="R902" i="1" l="1"/>
  <c r="S902" i="1"/>
  <c r="T902" i="1" s="1"/>
  <c r="K1269" i="1"/>
  <c r="L1269" i="1" s="1"/>
  <c r="M1269" i="1" s="1"/>
  <c r="R903" i="1" l="1"/>
  <c r="K1270" i="1"/>
  <c r="L1270" i="1"/>
  <c r="M1270" i="1" s="1"/>
  <c r="S903" i="1" l="1"/>
  <c r="T903" i="1" s="1"/>
  <c r="K1271" i="1"/>
  <c r="R904" i="1" l="1"/>
  <c r="L1271" i="1"/>
  <c r="M1271" i="1" s="1"/>
  <c r="K1272" i="1"/>
  <c r="S904" i="1" l="1"/>
  <c r="T904" i="1" s="1"/>
  <c r="L1272" i="1"/>
  <c r="M1272" i="1" s="1"/>
  <c r="R905" i="1" l="1"/>
  <c r="S905" i="1"/>
  <c r="T905" i="1" s="1"/>
  <c r="K1273" i="1"/>
  <c r="L1273" i="1" s="1"/>
  <c r="M1273" i="1" s="1"/>
  <c r="R906" i="1" l="1"/>
  <c r="K1274" i="1"/>
  <c r="L1274" i="1"/>
  <c r="M1274" i="1" s="1"/>
  <c r="S906" i="1" l="1"/>
  <c r="T906" i="1" s="1"/>
  <c r="K1275" i="1"/>
  <c r="L1275" i="1" s="1"/>
  <c r="M1275" i="1" s="1"/>
  <c r="R907" i="1" l="1"/>
  <c r="S907" i="1"/>
  <c r="T907" i="1" s="1"/>
  <c r="K1276" i="1"/>
  <c r="L1276" i="1" s="1"/>
  <c r="M1276" i="1" s="1"/>
  <c r="R908" i="1" l="1"/>
  <c r="K1277" i="1"/>
  <c r="L1277" i="1"/>
  <c r="M1277" i="1" s="1"/>
  <c r="S908" i="1" l="1"/>
  <c r="T908" i="1" s="1"/>
  <c r="K1278" i="1"/>
  <c r="L1278" i="1" s="1"/>
  <c r="M1278" i="1" s="1"/>
  <c r="R909" i="1" l="1"/>
  <c r="S909" i="1"/>
  <c r="T909" i="1" s="1"/>
  <c r="K1279" i="1"/>
  <c r="L1279" i="1" s="1"/>
  <c r="M1279" i="1" s="1"/>
  <c r="R910" i="1" l="1"/>
  <c r="S910" i="1"/>
  <c r="T910" i="1" s="1"/>
  <c r="K1280" i="1"/>
  <c r="L1280" i="1" s="1"/>
  <c r="M1280" i="1" s="1"/>
  <c r="R911" i="1" l="1"/>
  <c r="K1281" i="1"/>
  <c r="L1281" i="1"/>
  <c r="M1281" i="1" s="1"/>
  <c r="S911" i="1" l="1"/>
  <c r="T911" i="1" s="1"/>
  <c r="R912" i="1"/>
  <c r="K1282" i="1"/>
  <c r="L1282" i="1" s="1"/>
  <c r="M1282" i="1" s="1"/>
  <c r="S912" i="1" l="1"/>
  <c r="T912" i="1" s="1"/>
  <c r="K1283" i="1"/>
  <c r="L1283" i="1" s="1"/>
  <c r="M1283" i="1" s="1"/>
  <c r="R913" i="1" l="1"/>
  <c r="K1284" i="1"/>
  <c r="L1284" i="1"/>
  <c r="M1284" i="1" s="1"/>
  <c r="S913" i="1" l="1"/>
  <c r="T913" i="1" s="1"/>
  <c r="K1285" i="1"/>
  <c r="L1285" i="1" s="1"/>
  <c r="M1285" i="1" s="1"/>
  <c r="R914" i="1" l="1"/>
  <c r="S914" i="1"/>
  <c r="T914" i="1" s="1"/>
  <c r="K1286" i="1"/>
  <c r="L1286" i="1" s="1"/>
  <c r="M1286" i="1" s="1"/>
  <c r="R915" i="1" l="1"/>
  <c r="S915" i="1"/>
  <c r="T915" i="1" s="1"/>
  <c r="K1287" i="1"/>
  <c r="L1287" i="1" s="1"/>
  <c r="M1287" i="1" s="1"/>
  <c r="R916" i="1" l="1"/>
  <c r="K1288" i="1"/>
  <c r="L1288" i="1"/>
  <c r="M1288" i="1" s="1"/>
  <c r="S916" i="1" l="1"/>
  <c r="T916" i="1" s="1"/>
  <c r="K1289" i="1"/>
  <c r="L1289" i="1" s="1"/>
  <c r="M1289" i="1" s="1"/>
  <c r="R917" i="1" l="1"/>
  <c r="S917" i="1" s="1"/>
  <c r="T917" i="1" s="1"/>
  <c r="K1290" i="1"/>
  <c r="L1290" i="1" s="1"/>
  <c r="M1290" i="1" s="1"/>
  <c r="R918" i="1" l="1"/>
  <c r="S918" i="1"/>
  <c r="T918" i="1" s="1"/>
  <c r="K1291" i="1"/>
  <c r="L1291" i="1" s="1"/>
  <c r="M1291" i="1" s="1"/>
  <c r="R919" i="1" l="1"/>
  <c r="K1292" i="1"/>
  <c r="L1292" i="1"/>
  <c r="M1292" i="1" s="1"/>
  <c r="S919" i="1" l="1"/>
  <c r="T919" i="1" s="1"/>
  <c r="K1293" i="1"/>
  <c r="L1293" i="1" s="1"/>
  <c r="M1293" i="1" s="1"/>
  <c r="R920" i="1" l="1"/>
  <c r="K1294" i="1"/>
  <c r="L1294" i="1"/>
  <c r="M1294" i="1" s="1"/>
  <c r="S920" i="1" l="1"/>
  <c r="T920" i="1" s="1"/>
  <c r="K1295" i="1"/>
  <c r="L1295" i="1" s="1"/>
  <c r="M1295" i="1" s="1"/>
  <c r="R921" i="1" l="1"/>
  <c r="S921" i="1"/>
  <c r="T921" i="1" s="1"/>
  <c r="K1296" i="1"/>
  <c r="L1296" i="1" s="1"/>
  <c r="M1296" i="1" s="1"/>
  <c r="R922" i="1" l="1"/>
  <c r="S922" i="1"/>
  <c r="T922" i="1" s="1"/>
  <c r="K1297" i="1"/>
  <c r="L1297" i="1" s="1"/>
  <c r="M1297" i="1" s="1"/>
  <c r="R923" i="1" l="1"/>
  <c r="S923" i="1"/>
  <c r="T923" i="1" s="1"/>
  <c r="R924" i="1"/>
  <c r="K1298" i="1"/>
  <c r="L1298" i="1" s="1"/>
  <c r="M1298" i="1" s="1"/>
  <c r="S924" i="1" l="1"/>
  <c r="T924" i="1" s="1"/>
  <c r="K1299" i="1"/>
  <c r="L1299" i="1" s="1"/>
  <c r="M1299" i="1" s="1"/>
  <c r="R925" i="1" l="1"/>
  <c r="K1300" i="1"/>
  <c r="L1300" i="1"/>
  <c r="M1300" i="1" s="1"/>
  <c r="S925" i="1" l="1"/>
  <c r="T925" i="1" s="1"/>
  <c r="K1301" i="1"/>
  <c r="L1301" i="1" s="1"/>
  <c r="M1301" i="1" s="1"/>
  <c r="R926" i="1" l="1"/>
  <c r="K1302" i="1"/>
  <c r="L1302" i="1"/>
  <c r="M1302" i="1" s="1"/>
  <c r="S926" i="1" l="1"/>
  <c r="T926" i="1" s="1"/>
  <c r="K1303" i="1"/>
  <c r="L1303" i="1" s="1"/>
  <c r="M1303" i="1" s="1"/>
  <c r="R927" i="1" l="1"/>
  <c r="S927" i="1"/>
  <c r="T927" i="1" s="1"/>
  <c r="K1304" i="1"/>
  <c r="L1304" i="1" s="1"/>
  <c r="M1304" i="1" s="1"/>
  <c r="R928" i="1" l="1"/>
  <c r="S928" i="1"/>
  <c r="T928" i="1" s="1"/>
  <c r="K1305" i="1"/>
  <c r="L1305" i="1" s="1"/>
  <c r="M1305" i="1" s="1"/>
  <c r="R929" i="1" l="1"/>
  <c r="S929" i="1"/>
  <c r="T929" i="1" s="1"/>
  <c r="K1306" i="1"/>
  <c r="L1306" i="1" s="1"/>
  <c r="M1306" i="1" s="1"/>
  <c r="R930" i="1" l="1"/>
  <c r="K1307" i="1"/>
  <c r="L1307" i="1"/>
  <c r="M1307" i="1" s="1"/>
  <c r="S930" i="1" l="1"/>
  <c r="T930" i="1" s="1"/>
  <c r="K1308" i="1"/>
  <c r="L1308" i="1" s="1"/>
  <c r="M1308" i="1" s="1"/>
  <c r="R931" i="1" l="1"/>
  <c r="K1309" i="1"/>
  <c r="L1309" i="1"/>
  <c r="M1309" i="1" s="1"/>
  <c r="S931" i="1" l="1"/>
  <c r="T931" i="1" s="1"/>
  <c r="K1310" i="1"/>
  <c r="L1310" i="1" s="1"/>
  <c r="M1310" i="1" s="1"/>
  <c r="R932" i="1" l="1"/>
  <c r="K1311" i="1"/>
  <c r="L1311" i="1" s="1"/>
  <c r="M1311" i="1" s="1"/>
  <c r="S932" i="1" l="1"/>
  <c r="T932" i="1" s="1"/>
  <c r="K1312" i="1"/>
  <c r="L1312" i="1" s="1"/>
  <c r="M1312" i="1" s="1"/>
  <c r="R933" i="1" l="1"/>
  <c r="S933" i="1"/>
  <c r="T933" i="1" s="1"/>
  <c r="K1313" i="1"/>
  <c r="L1313" i="1" s="1"/>
  <c r="M1313" i="1" s="1"/>
  <c r="R934" i="1" l="1"/>
  <c r="S934" i="1"/>
  <c r="T934" i="1" s="1"/>
  <c r="K1314" i="1"/>
  <c r="L1314" i="1" s="1"/>
  <c r="M1314" i="1" s="1"/>
  <c r="R935" i="1" l="1"/>
  <c r="S935" i="1"/>
  <c r="T935" i="1" s="1"/>
  <c r="K1315" i="1"/>
  <c r="L1315" i="1" s="1"/>
  <c r="M1315" i="1" s="1"/>
  <c r="R936" i="1" l="1"/>
  <c r="K1316" i="1"/>
  <c r="L1316" i="1" s="1"/>
  <c r="M1316" i="1" s="1"/>
  <c r="S936" i="1" l="1"/>
  <c r="T936" i="1" s="1"/>
  <c r="K1317" i="1"/>
  <c r="L1317" i="1" s="1"/>
  <c r="M1317" i="1" s="1"/>
  <c r="R937" i="1" l="1"/>
  <c r="S937" i="1"/>
  <c r="T937" i="1" s="1"/>
  <c r="K1318" i="1"/>
  <c r="L1318" i="1" s="1"/>
  <c r="M1318" i="1" s="1"/>
  <c r="R938" i="1" l="1"/>
  <c r="K1319" i="1"/>
  <c r="L1319" i="1" s="1"/>
  <c r="M1319" i="1" s="1"/>
  <c r="S938" i="1" l="1"/>
  <c r="T938" i="1" s="1"/>
  <c r="K1320" i="1"/>
  <c r="R939" i="1" l="1"/>
  <c r="L1320" i="1"/>
  <c r="M1320" i="1" s="1"/>
  <c r="S939" i="1" l="1"/>
  <c r="T939" i="1" s="1"/>
  <c r="K1321" i="1"/>
  <c r="L1321" i="1" s="1"/>
  <c r="M1321" i="1" s="1"/>
  <c r="R940" i="1" l="1"/>
  <c r="S940" i="1"/>
  <c r="T940" i="1" s="1"/>
  <c r="K1322" i="1"/>
  <c r="L1322" i="1" s="1"/>
  <c r="M1322" i="1" s="1"/>
  <c r="R941" i="1" l="1"/>
  <c r="S941" i="1"/>
  <c r="T941" i="1" s="1"/>
  <c r="K1323" i="1"/>
  <c r="L1323" i="1" s="1"/>
  <c r="M1323" i="1" s="1"/>
  <c r="R942" i="1" l="1"/>
  <c r="K1324" i="1"/>
  <c r="L1324" i="1"/>
  <c r="M1324" i="1" s="1"/>
  <c r="S942" i="1" l="1"/>
  <c r="T942" i="1" s="1"/>
  <c r="K1325" i="1"/>
  <c r="L1325" i="1" s="1"/>
  <c r="M1325" i="1" s="1"/>
  <c r="R943" i="1" l="1"/>
  <c r="S943" i="1"/>
  <c r="T943" i="1" s="1"/>
  <c r="K1326" i="1"/>
  <c r="L1326" i="1" s="1"/>
  <c r="M1326" i="1" s="1"/>
  <c r="R944" i="1" l="1"/>
  <c r="K1327" i="1"/>
  <c r="L1327" i="1" s="1"/>
  <c r="M1327" i="1" s="1"/>
  <c r="S944" i="1" l="1"/>
  <c r="T944" i="1" s="1"/>
  <c r="K1328" i="1"/>
  <c r="L1328" i="1" s="1"/>
  <c r="M1328" i="1" s="1"/>
  <c r="R945" i="1" l="1"/>
  <c r="K1329" i="1"/>
  <c r="L1329" i="1"/>
  <c r="M1329" i="1" s="1"/>
  <c r="S945" i="1" l="1"/>
  <c r="T945" i="1" s="1"/>
  <c r="K1330" i="1"/>
  <c r="L1330" i="1" s="1"/>
  <c r="M1330" i="1" s="1"/>
  <c r="R946" i="1" l="1"/>
  <c r="S946" i="1"/>
  <c r="T946" i="1" s="1"/>
  <c r="K1331" i="1"/>
  <c r="L1331" i="1" s="1"/>
  <c r="M1331" i="1" s="1"/>
  <c r="R947" i="1" l="1"/>
  <c r="S947" i="1"/>
  <c r="T947" i="1" s="1"/>
  <c r="K1332" i="1"/>
  <c r="R948" i="1" l="1"/>
  <c r="S948" i="1"/>
  <c r="T948" i="1" s="1"/>
  <c r="L1332" i="1"/>
  <c r="M1332" i="1" s="1"/>
  <c r="R949" i="1" l="1"/>
  <c r="S949" i="1" s="1"/>
  <c r="T949" i="1" s="1"/>
  <c r="K1333" i="1"/>
  <c r="L1333" i="1" s="1"/>
  <c r="M1333" i="1" s="1"/>
  <c r="R950" i="1" l="1"/>
  <c r="K1334" i="1"/>
  <c r="L1334" i="1"/>
  <c r="M1334" i="1" s="1"/>
  <c r="S950" i="1" l="1"/>
  <c r="T950" i="1" s="1"/>
  <c r="K1335" i="1"/>
  <c r="L1335" i="1" s="1"/>
  <c r="M1335" i="1" s="1"/>
  <c r="R951" i="1" l="1"/>
  <c r="S951" i="1"/>
  <c r="T951" i="1" s="1"/>
  <c r="K1336" i="1"/>
  <c r="L1336" i="1" s="1"/>
  <c r="M1336" i="1" s="1"/>
  <c r="R952" i="1" l="1"/>
  <c r="S952" i="1"/>
  <c r="T952" i="1" s="1"/>
  <c r="K1337" i="1"/>
  <c r="L1337" i="1" s="1"/>
  <c r="M1337" i="1" s="1"/>
  <c r="R953" i="1" l="1"/>
  <c r="K1338" i="1"/>
  <c r="L1338" i="1"/>
  <c r="M1338" i="1" s="1"/>
  <c r="S953" i="1" l="1"/>
  <c r="T953" i="1" s="1"/>
  <c r="K1339" i="1"/>
  <c r="L1339" i="1" s="1"/>
  <c r="M1339" i="1" s="1"/>
  <c r="R954" i="1" l="1"/>
  <c r="S954" i="1"/>
  <c r="T954" i="1" s="1"/>
  <c r="K1340" i="1"/>
  <c r="L1340" i="1" s="1"/>
  <c r="M1340" i="1" s="1"/>
  <c r="R955" i="1" l="1"/>
  <c r="S955" i="1"/>
  <c r="T955" i="1" s="1"/>
  <c r="K1341" i="1"/>
  <c r="L1341" i="1" s="1"/>
  <c r="M1341" i="1" s="1"/>
  <c r="R956" i="1" l="1"/>
  <c r="K1342" i="1"/>
  <c r="L1342" i="1"/>
  <c r="M1342" i="1" s="1"/>
  <c r="S956" i="1" l="1"/>
  <c r="T956" i="1" s="1"/>
  <c r="K1343" i="1"/>
  <c r="L1343" i="1" s="1"/>
  <c r="M1343" i="1" s="1"/>
  <c r="R957" i="1" l="1"/>
  <c r="S957" i="1"/>
  <c r="T957" i="1" s="1"/>
  <c r="K1344" i="1"/>
  <c r="L1344" i="1" s="1"/>
  <c r="M1344" i="1" s="1"/>
  <c r="R958" i="1" l="1"/>
  <c r="S958" i="1"/>
  <c r="T958" i="1" s="1"/>
  <c r="K1345" i="1"/>
  <c r="L1345" i="1" s="1"/>
  <c r="M1345" i="1" s="1"/>
  <c r="R959" i="1" l="1"/>
  <c r="S959" i="1" s="1"/>
  <c r="T959" i="1" s="1"/>
  <c r="K1346" i="1"/>
  <c r="L1346" i="1" s="1"/>
  <c r="M1346" i="1" s="1"/>
  <c r="R960" i="1" l="1"/>
  <c r="S960" i="1"/>
  <c r="T960" i="1" s="1"/>
  <c r="K1347" i="1"/>
  <c r="L1347" i="1" s="1"/>
  <c r="M1347" i="1" s="1"/>
  <c r="R961" i="1" l="1"/>
  <c r="K1348" i="1"/>
  <c r="L1348" i="1" s="1"/>
  <c r="M1348" i="1" s="1"/>
  <c r="S961" i="1" l="1"/>
  <c r="T961" i="1" s="1"/>
  <c r="K1349" i="1"/>
  <c r="L1349" i="1" s="1"/>
  <c r="M1349" i="1" s="1"/>
  <c r="R962" i="1" l="1"/>
  <c r="K1350" i="1"/>
  <c r="L1350" i="1" s="1"/>
  <c r="M1350" i="1" s="1"/>
  <c r="S962" i="1" l="1"/>
  <c r="T962" i="1" s="1"/>
  <c r="K1351" i="1"/>
  <c r="L1351" i="1" s="1"/>
  <c r="M1351" i="1" s="1"/>
  <c r="R963" i="1" l="1"/>
  <c r="S963" i="1"/>
  <c r="T963" i="1" s="1"/>
  <c r="K1352" i="1"/>
  <c r="L1352" i="1" s="1"/>
  <c r="M1352" i="1" s="1"/>
  <c r="R964" i="1" l="1"/>
  <c r="S964" i="1"/>
  <c r="T964" i="1" s="1"/>
  <c r="K1353" i="1"/>
  <c r="L1353" i="1" s="1"/>
  <c r="M1353" i="1" s="1"/>
  <c r="R965" i="1" l="1"/>
  <c r="K1354" i="1"/>
  <c r="L1354" i="1"/>
  <c r="M1354" i="1" s="1"/>
  <c r="S965" i="1" l="1"/>
  <c r="T965" i="1" s="1"/>
  <c r="K1355" i="1"/>
  <c r="L1355" i="1" s="1"/>
  <c r="M1355" i="1" s="1"/>
  <c r="R966" i="1" l="1"/>
  <c r="S966" i="1"/>
  <c r="T966" i="1" s="1"/>
  <c r="K1356" i="1"/>
  <c r="L1356" i="1" s="1"/>
  <c r="M1356" i="1" s="1"/>
  <c r="R967" i="1" l="1"/>
  <c r="K1357" i="1"/>
  <c r="S967" i="1" l="1"/>
  <c r="T967" i="1" s="1"/>
  <c r="L1357" i="1"/>
  <c r="M1357" i="1" s="1"/>
  <c r="R968" i="1" l="1"/>
  <c r="K1358" i="1"/>
  <c r="L1358" i="1"/>
  <c r="M1358" i="1" s="1"/>
  <c r="S968" i="1" l="1"/>
  <c r="T968" i="1" s="1"/>
  <c r="K1359" i="1"/>
  <c r="L1359" i="1" s="1"/>
  <c r="M1359" i="1" s="1"/>
  <c r="R969" i="1" l="1"/>
  <c r="S969" i="1"/>
  <c r="T969" i="1" s="1"/>
  <c r="K1360" i="1"/>
  <c r="L1360" i="1" s="1"/>
  <c r="M1360" i="1" s="1"/>
  <c r="R970" i="1" l="1"/>
  <c r="S970" i="1" s="1"/>
  <c r="T970" i="1" s="1"/>
  <c r="K1361" i="1"/>
  <c r="L1361" i="1" s="1"/>
  <c r="M1361" i="1" s="1"/>
  <c r="R971" i="1" l="1"/>
  <c r="S971" i="1"/>
  <c r="T971" i="1" s="1"/>
  <c r="K1362" i="1"/>
  <c r="L1362" i="1" s="1"/>
  <c r="M1362" i="1" s="1"/>
  <c r="R972" i="1" l="1"/>
  <c r="K1363" i="1"/>
  <c r="L1363" i="1"/>
  <c r="M1363" i="1" s="1"/>
  <c r="S972" i="1" l="1"/>
  <c r="T972" i="1" s="1"/>
  <c r="K1364" i="1"/>
  <c r="L1364" i="1" s="1"/>
  <c r="M1364" i="1" s="1"/>
  <c r="R973" i="1" l="1"/>
  <c r="S973" i="1"/>
  <c r="T973" i="1" s="1"/>
  <c r="K1365" i="1"/>
  <c r="L1365" i="1" s="1"/>
  <c r="M1365" i="1" s="1"/>
  <c r="R974" i="1" l="1"/>
  <c r="K1366" i="1"/>
  <c r="L1366" i="1"/>
  <c r="M1366" i="1" s="1"/>
  <c r="S974" i="1" l="1"/>
  <c r="T974" i="1" s="1"/>
  <c r="K1367" i="1"/>
  <c r="L1367" i="1" s="1"/>
  <c r="M1367" i="1" s="1"/>
  <c r="R975" i="1" l="1"/>
  <c r="K1368" i="1"/>
  <c r="L1368" i="1" s="1"/>
  <c r="M1368" i="1" s="1"/>
  <c r="S975" i="1" l="1"/>
  <c r="T975" i="1" s="1"/>
  <c r="K1369" i="1"/>
  <c r="L1369" i="1" s="1"/>
  <c r="M1369" i="1" s="1"/>
  <c r="R976" i="1" l="1"/>
  <c r="S976" i="1" s="1"/>
  <c r="T976" i="1" s="1"/>
  <c r="K1370" i="1"/>
  <c r="L1370" i="1" s="1"/>
  <c r="M1370" i="1" s="1"/>
  <c r="R977" i="1" l="1"/>
  <c r="K1371" i="1"/>
  <c r="L1371" i="1"/>
  <c r="M1371" i="1" s="1"/>
  <c r="S977" i="1" l="1"/>
  <c r="T977" i="1" s="1"/>
  <c r="K1372" i="1"/>
  <c r="L1372" i="1" s="1"/>
  <c r="M1372" i="1" s="1"/>
  <c r="R978" i="1" l="1"/>
  <c r="K1373" i="1"/>
  <c r="L1373" i="1"/>
  <c r="M1373" i="1" s="1"/>
  <c r="S978" i="1" l="1"/>
  <c r="T978" i="1" s="1"/>
  <c r="K1374" i="1"/>
  <c r="L1374" i="1" s="1"/>
  <c r="M1374" i="1" s="1"/>
  <c r="R979" i="1" l="1"/>
  <c r="S979" i="1"/>
  <c r="T979" i="1" s="1"/>
  <c r="K1375" i="1"/>
  <c r="L1375" i="1" s="1"/>
  <c r="M1375" i="1" s="1"/>
  <c r="R980" i="1" l="1"/>
  <c r="K1376" i="1"/>
  <c r="L1376" i="1" s="1"/>
  <c r="M1376" i="1" s="1"/>
  <c r="S980" i="1" l="1"/>
  <c r="T980" i="1" s="1"/>
  <c r="K1377" i="1"/>
  <c r="R981" i="1" l="1"/>
  <c r="L1377" i="1"/>
  <c r="M1377" i="1" s="1"/>
  <c r="K1378" i="1" l="1"/>
  <c r="S981" i="1"/>
  <c r="T981" i="1" s="1"/>
  <c r="L1378" i="1"/>
  <c r="M1378" i="1" s="1"/>
  <c r="R982" i="1" l="1"/>
  <c r="S982" i="1"/>
  <c r="T982" i="1" s="1"/>
  <c r="K1379" i="1"/>
  <c r="L1379" i="1" s="1"/>
  <c r="M1379" i="1" s="1"/>
  <c r="R983" i="1" l="1"/>
  <c r="S983" i="1"/>
  <c r="T983" i="1" s="1"/>
  <c r="K1380" i="1"/>
  <c r="L1380" i="1" s="1"/>
  <c r="M1380" i="1" s="1"/>
  <c r="R984" i="1" l="1"/>
  <c r="S984" i="1"/>
  <c r="T984" i="1" s="1"/>
  <c r="K1381" i="1"/>
  <c r="L1381" i="1" s="1"/>
  <c r="M1381" i="1" s="1"/>
  <c r="R985" i="1" l="1"/>
  <c r="S985" i="1"/>
  <c r="T985" i="1" s="1"/>
  <c r="K1382" i="1"/>
  <c r="L1382" i="1" s="1"/>
  <c r="M1382" i="1" s="1"/>
  <c r="R986" i="1" l="1"/>
  <c r="K1383" i="1"/>
  <c r="L1383" i="1"/>
  <c r="M1383" i="1" s="1"/>
  <c r="S986" i="1" l="1"/>
  <c r="T986" i="1" s="1"/>
  <c r="K1384" i="1"/>
  <c r="L1384" i="1" s="1"/>
  <c r="M1384" i="1" s="1"/>
  <c r="R987" i="1" l="1"/>
  <c r="S987" i="1"/>
  <c r="T987" i="1" s="1"/>
  <c r="K1385" i="1"/>
  <c r="L1385" i="1" s="1"/>
  <c r="M1385" i="1" s="1"/>
  <c r="R988" i="1" l="1"/>
  <c r="S988" i="1"/>
  <c r="T988" i="1" s="1"/>
  <c r="K1386" i="1"/>
  <c r="L1386" i="1" s="1"/>
  <c r="M1386" i="1" s="1"/>
  <c r="R989" i="1" l="1"/>
  <c r="K1387" i="1"/>
  <c r="L1387" i="1"/>
  <c r="M1387" i="1" s="1"/>
  <c r="S989" i="1" l="1"/>
  <c r="T989" i="1" s="1"/>
  <c r="K1388" i="1"/>
  <c r="L1388" i="1" s="1"/>
  <c r="M1388" i="1" s="1"/>
  <c r="R990" i="1" l="1"/>
  <c r="S990" i="1"/>
  <c r="T990" i="1" s="1"/>
  <c r="K1389" i="1"/>
  <c r="R991" i="1" l="1"/>
  <c r="S991" i="1"/>
  <c r="T991" i="1" s="1"/>
  <c r="L1389" i="1"/>
  <c r="M1389" i="1" s="1"/>
  <c r="R992" i="1" l="1"/>
  <c r="K1390" i="1"/>
  <c r="L1390" i="1"/>
  <c r="M1390" i="1" s="1"/>
  <c r="S992" i="1" l="1"/>
  <c r="T992" i="1" s="1"/>
  <c r="K1391" i="1"/>
  <c r="L1391" i="1" s="1"/>
  <c r="M1391" i="1" s="1"/>
  <c r="R993" i="1" l="1"/>
  <c r="S993" i="1"/>
  <c r="T993" i="1" s="1"/>
  <c r="K1392" i="1"/>
  <c r="L1392" i="1" s="1"/>
  <c r="M1392" i="1" s="1"/>
  <c r="R994" i="1" l="1"/>
  <c r="S994" i="1"/>
  <c r="T994" i="1" s="1"/>
  <c r="K1393" i="1"/>
  <c r="L1393" i="1" s="1"/>
  <c r="M1393" i="1" s="1"/>
  <c r="R995" i="1" l="1"/>
  <c r="S995" i="1"/>
  <c r="T995" i="1" s="1"/>
  <c r="K1394" i="1"/>
  <c r="L1394" i="1" s="1"/>
  <c r="M1394" i="1" s="1"/>
  <c r="R996" i="1" l="1"/>
  <c r="S996" i="1" s="1"/>
  <c r="T996" i="1" s="1"/>
  <c r="K1395" i="1"/>
  <c r="L1395" i="1" s="1"/>
  <c r="M1395" i="1" s="1"/>
  <c r="R997" i="1" l="1"/>
  <c r="K1396" i="1"/>
  <c r="L1396" i="1"/>
  <c r="M1396" i="1" s="1"/>
  <c r="S997" i="1" l="1"/>
  <c r="T997" i="1" s="1"/>
  <c r="K1397" i="1"/>
  <c r="L1397" i="1" s="1"/>
  <c r="M1397" i="1" s="1"/>
  <c r="R998" i="1" l="1"/>
  <c r="K1398" i="1"/>
  <c r="L1398" i="1" s="1"/>
  <c r="M1398" i="1" s="1"/>
  <c r="S998" i="1" l="1"/>
  <c r="T998" i="1" s="1"/>
  <c r="K1399" i="1"/>
  <c r="L1399" i="1" s="1"/>
  <c r="M1399" i="1" s="1"/>
  <c r="R999" i="1" l="1"/>
  <c r="S999" i="1" s="1"/>
  <c r="T999" i="1" s="1"/>
  <c r="K1400" i="1"/>
  <c r="L1400" i="1" s="1"/>
  <c r="M1400" i="1" s="1"/>
  <c r="R1000" i="1" l="1"/>
  <c r="S1000" i="1" s="1"/>
  <c r="T1000" i="1" s="1"/>
  <c r="K1401" i="1"/>
  <c r="L1401" i="1" s="1"/>
  <c r="M1401" i="1" s="1"/>
  <c r="R1001" i="1" l="1"/>
  <c r="S1001" i="1" s="1"/>
  <c r="T1001" i="1" s="1"/>
  <c r="K1402" i="1"/>
  <c r="L1402" i="1" s="1"/>
  <c r="M1402" i="1" s="1"/>
  <c r="R1002" i="1" l="1"/>
  <c r="S1002" i="1"/>
  <c r="T1002" i="1" s="1"/>
  <c r="K1403" i="1"/>
  <c r="L1403" i="1" s="1"/>
  <c r="M1403" i="1" s="1"/>
  <c r="R1003" i="1" l="1"/>
  <c r="K1404" i="1"/>
  <c r="L1404" i="1"/>
  <c r="M1404" i="1" s="1"/>
  <c r="S1003" i="1" l="1"/>
  <c r="T1003" i="1" s="1"/>
  <c r="K1405" i="1"/>
  <c r="L1405" i="1" s="1"/>
  <c r="M1405" i="1" s="1"/>
  <c r="R1004" i="1" l="1"/>
  <c r="K1406" i="1"/>
  <c r="L1406" i="1"/>
  <c r="M1406" i="1" s="1"/>
  <c r="S1004" i="1" l="1"/>
  <c r="T1004" i="1" s="1"/>
  <c r="R1005" i="1"/>
  <c r="K1407" i="1"/>
  <c r="L1407" i="1" s="1"/>
  <c r="M1407" i="1" s="1"/>
  <c r="S1005" i="1" l="1"/>
  <c r="T1005" i="1" s="1"/>
  <c r="K1408" i="1"/>
  <c r="L1408" i="1" s="1"/>
  <c r="M1408" i="1" s="1"/>
  <c r="R1006" i="1" l="1"/>
  <c r="S1006" i="1"/>
  <c r="T1006" i="1" s="1"/>
  <c r="K1409" i="1"/>
  <c r="L1409" i="1" s="1"/>
  <c r="M1409" i="1" s="1"/>
  <c r="R1007" i="1" l="1"/>
  <c r="S1007" i="1"/>
  <c r="T1007" i="1" s="1"/>
  <c r="K1410" i="1"/>
  <c r="L1410" i="1" s="1"/>
  <c r="M1410" i="1" s="1"/>
  <c r="R1008" i="1" l="1"/>
  <c r="K1411" i="1"/>
  <c r="L1411" i="1"/>
  <c r="M1411" i="1" s="1"/>
  <c r="S1008" i="1" l="1"/>
  <c r="T1008" i="1" s="1"/>
  <c r="K1412" i="1"/>
  <c r="L1412" i="1" s="1"/>
  <c r="M1412" i="1" s="1"/>
  <c r="R1009" i="1" l="1"/>
  <c r="S1009" i="1"/>
  <c r="T1009" i="1" s="1"/>
  <c r="K1413" i="1"/>
  <c r="L1413" i="1" s="1"/>
  <c r="M1413" i="1" s="1"/>
  <c r="R1010" i="1" l="1"/>
  <c r="K1414" i="1"/>
  <c r="L1414" i="1"/>
  <c r="M1414" i="1" s="1"/>
  <c r="S1010" i="1" l="1"/>
  <c r="T1010" i="1" s="1"/>
  <c r="K1415" i="1"/>
  <c r="L1415" i="1" s="1"/>
  <c r="M1415" i="1" s="1"/>
  <c r="R1011" i="1" l="1"/>
  <c r="K1416" i="1"/>
  <c r="L1416" i="1"/>
  <c r="M1416" i="1" s="1"/>
  <c r="S1011" i="1" l="1"/>
  <c r="T1011" i="1" s="1"/>
  <c r="K1417" i="1"/>
  <c r="L1417" i="1" s="1"/>
  <c r="M1417" i="1" s="1"/>
  <c r="R1012" i="1" l="1"/>
  <c r="S1012" i="1"/>
  <c r="T1012" i="1" s="1"/>
  <c r="K1418" i="1"/>
  <c r="L1418" i="1" s="1"/>
  <c r="M1418" i="1" s="1"/>
  <c r="R1013" i="1" l="1"/>
  <c r="S1013" i="1"/>
  <c r="T1013" i="1" s="1"/>
  <c r="K1419" i="1"/>
  <c r="L1419" i="1" s="1"/>
  <c r="M1419" i="1" s="1"/>
  <c r="R1014" i="1" l="1"/>
  <c r="K1420" i="1"/>
  <c r="L1420" i="1"/>
  <c r="M1420" i="1" s="1"/>
  <c r="S1014" i="1" l="1"/>
  <c r="T1014" i="1" s="1"/>
  <c r="K1421" i="1"/>
  <c r="L1421" i="1" s="1"/>
  <c r="M1421" i="1" s="1"/>
  <c r="R1015" i="1" l="1"/>
  <c r="S1015" i="1" s="1"/>
  <c r="T1015" i="1" s="1"/>
  <c r="K1422" i="1"/>
  <c r="L1422" i="1" s="1"/>
  <c r="M1422" i="1" s="1"/>
  <c r="R1016" i="1" l="1"/>
  <c r="K1423" i="1"/>
  <c r="L1423" i="1"/>
  <c r="M1423" i="1" s="1"/>
  <c r="S1016" i="1" l="1"/>
  <c r="T1016" i="1" s="1"/>
  <c r="K1424" i="1"/>
  <c r="L1424" i="1" s="1"/>
  <c r="M1424" i="1" s="1"/>
  <c r="R1017" i="1" l="1"/>
  <c r="K1425" i="1"/>
  <c r="L1425" i="1" s="1"/>
  <c r="M1425" i="1" s="1"/>
  <c r="S1017" i="1" l="1"/>
  <c r="T1017" i="1" s="1"/>
  <c r="K1426" i="1"/>
  <c r="L1426" i="1" s="1"/>
  <c r="M1426" i="1" s="1"/>
  <c r="R1018" i="1" l="1"/>
  <c r="S1018" i="1"/>
  <c r="T1018" i="1" s="1"/>
  <c r="R1019" i="1"/>
  <c r="K1427" i="1"/>
  <c r="L1427" i="1" s="1"/>
  <c r="M1427" i="1" s="1"/>
  <c r="S1019" i="1" l="1"/>
  <c r="T1019" i="1" s="1"/>
  <c r="K1428" i="1"/>
  <c r="L1428" i="1" s="1"/>
  <c r="M1428" i="1" s="1"/>
  <c r="R1020" i="1" l="1"/>
  <c r="S1020" i="1"/>
  <c r="T1020" i="1" s="1"/>
  <c r="K1429" i="1"/>
  <c r="L1429" i="1" s="1"/>
  <c r="M1429" i="1" s="1"/>
  <c r="R1021" i="1" l="1"/>
  <c r="S1021" i="1"/>
  <c r="T1021" i="1" s="1"/>
  <c r="K1430" i="1"/>
  <c r="L1430" i="1" s="1"/>
  <c r="M1430" i="1" s="1"/>
  <c r="R1022" i="1" l="1"/>
  <c r="K1431" i="1"/>
  <c r="L1431" i="1"/>
  <c r="M1431" i="1" s="1"/>
  <c r="S1022" i="1" l="1"/>
  <c r="T1022" i="1" s="1"/>
  <c r="K1432" i="1"/>
  <c r="L1432" i="1" s="1"/>
  <c r="M1432" i="1" s="1"/>
  <c r="R1023" i="1" l="1"/>
  <c r="S1023" i="1"/>
  <c r="T1023" i="1" s="1"/>
  <c r="K1433" i="1"/>
  <c r="L1433" i="1" s="1"/>
  <c r="M1433" i="1" s="1"/>
  <c r="R1024" i="1" l="1"/>
  <c r="S1024" i="1" s="1"/>
  <c r="T1024" i="1" s="1"/>
  <c r="K1434" i="1"/>
  <c r="L1434" i="1" s="1"/>
  <c r="M1434" i="1" s="1"/>
  <c r="R1025" i="1" l="1"/>
  <c r="K1435" i="1"/>
  <c r="L1435" i="1" s="1"/>
  <c r="M1435" i="1" s="1"/>
  <c r="S1025" i="1" l="1"/>
  <c r="T1025" i="1" s="1"/>
  <c r="K1436" i="1"/>
  <c r="L1436" i="1" s="1"/>
  <c r="M1436" i="1" s="1"/>
  <c r="R1026" i="1" l="1"/>
  <c r="S1026" i="1"/>
  <c r="T1026" i="1" s="1"/>
  <c r="K1437" i="1"/>
  <c r="L1437" i="1" s="1"/>
  <c r="M1437" i="1" s="1"/>
  <c r="R1027" i="1" l="1"/>
  <c r="S1027" i="1"/>
  <c r="T1027" i="1" s="1"/>
  <c r="K1438" i="1"/>
  <c r="L1438" i="1" s="1"/>
  <c r="M1438" i="1" s="1"/>
  <c r="R1028" i="1" l="1"/>
  <c r="K1439" i="1"/>
  <c r="L1439" i="1" s="1"/>
  <c r="M1439" i="1" s="1"/>
  <c r="S1028" i="1" l="1"/>
  <c r="T1028" i="1" s="1"/>
  <c r="K1440" i="1"/>
  <c r="L1440" i="1" s="1"/>
  <c r="M1440" i="1" s="1"/>
  <c r="R1029" i="1" l="1"/>
  <c r="S1029" i="1"/>
  <c r="T1029" i="1" s="1"/>
  <c r="K1441" i="1"/>
  <c r="L1441" i="1" s="1"/>
  <c r="M1441" i="1" s="1"/>
  <c r="R1030" i="1" l="1"/>
  <c r="S1030" i="1"/>
  <c r="T1030" i="1" s="1"/>
  <c r="K1442" i="1"/>
  <c r="L1442" i="1" s="1"/>
  <c r="M1442" i="1" s="1"/>
  <c r="R1031" i="1" l="1"/>
  <c r="S1031" i="1"/>
  <c r="T1031" i="1" s="1"/>
  <c r="K1443" i="1"/>
  <c r="R1032" i="1" l="1"/>
  <c r="S1032" i="1"/>
  <c r="T1032" i="1" s="1"/>
  <c r="L1443" i="1"/>
  <c r="M1443" i="1" s="1"/>
  <c r="K1444" i="1" l="1"/>
  <c r="R1033" i="1"/>
  <c r="L1444" i="1"/>
  <c r="M1444" i="1" s="1"/>
  <c r="S1033" i="1" l="1"/>
  <c r="T1033" i="1" s="1"/>
  <c r="K1445" i="1"/>
  <c r="L1445" i="1" s="1"/>
  <c r="M1445" i="1" s="1"/>
  <c r="R1034" i="1" l="1"/>
  <c r="K1446" i="1"/>
  <c r="L1446" i="1"/>
  <c r="M1446" i="1" s="1"/>
  <c r="S1034" i="1" l="1"/>
  <c r="T1034" i="1" s="1"/>
  <c r="R1035" i="1"/>
  <c r="K1447" i="1"/>
  <c r="L1447" i="1" s="1"/>
  <c r="M1447" i="1" s="1"/>
  <c r="S1035" i="1" l="1"/>
  <c r="T1035" i="1" s="1"/>
  <c r="K1448" i="1"/>
  <c r="L1448" i="1" s="1"/>
  <c r="M1448" i="1" s="1"/>
  <c r="R1036" i="1" l="1"/>
  <c r="S1036" i="1" s="1"/>
  <c r="T1036" i="1" s="1"/>
  <c r="K1449" i="1"/>
  <c r="L1449" i="1" s="1"/>
  <c r="M1449" i="1" s="1"/>
  <c r="R1037" i="1" l="1"/>
  <c r="S1037" i="1"/>
  <c r="T1037" i="1" s="1"/>
  <c r="K1450" i="1"/>
  <c r="L1450" i="1" s="1"/>
  <c r="M1450" i="1" s="1"/>
  <c r="R1038" i="1" l="1"/>
  <c r="S1038" i="1"/>
  <c r="T1038" i="1" s="1"/>
  <c r="K1451" i="1"/>
  <c r="L1451" i="1" s="1"/>
  <c r="M1451" i="1" s="1"/>
  <c r="R1039" i="1" l="1"/>
  <c r="K1452" i="1"/>
  <c r="L1452" i="1" s="1"/>
  <c r="M1452" i="1" s="1"/>
  <c r="S1039" i="1" l="1"/>
  <c r="T1039" i="1" s="1"/>
  <c r="K1453" i="1"/>
  <c r="L1453" i="1" s="1"/>
  <c r="M1453" i="1" s="1"/>
  <c r="R1040" i="1" l="1"/>
  <c r="K1454" i="1"/>
  <c r="L1454" i="1"/>
  <c r="M1454" i="1" s="1"/>
  <c r="S1040" i="1" l="1"/>
  <c r="T1040" i="1" s="1"/>
  <c r="K1455" i="1"/>
  <c r="L1455" i="1" s="1"/>
  <c r="M1455" i="1" s="1"/>
  <c r="R1041" i="1" l="1"/>
  <c r="S1041" i="1"/>
  <c r="T1041" i="1" s="1"/>
  <c r="K1456" i="1"/>
  <c r="L1456" i="1" s="1"/>
  <c r="M1456" i="1" s="1"/>
  <c r="R1042" i="1" l="1"/>
  <c r="S1042" i="1"/>
  <c r="T1042" i="1" s="1"/>
  <c r="K1457" i="1"/>
  <c r="L1457" i="1" s="1"/>
  <c r="M1457" i="1" s="1"/>
  <c r="R1043" i="1" l="1"/>
  <c r="S1043" i="1"/>
  <c r="T1043" i="1" s="1"/>
  <c r="K1458" i="1"/>
  <c r="L1458" i="1" s="1"/>
  <c r="M1458" i="1" s="1"/>
  <c r="R1044" i="1" l="1"/>
  <c r="K1459" i="1"/>
  <c r="L1459" i="1" s="1"/>
  <c r="M1459" i="1" s="1"/>
  <c r="S1044" i="1" l="1"/>
  <c r="T1044" i="1" s="1"/>
  <c r="R1045" i="1"/>
  <c r="K1460" i="1"/>
  <c r="L1460" i="1" s="1"/>
  <c r="M1460" i="1" s="1"/>
  <c r="S1045" i="1" l="1"/>
  <c r="T1045" i="1" s="1"/>
  <c r="K1461" i="1"/>
  <c r="L1461" i="1" s="1"/>
  <c r="M1461" i="1" s="1"/>
  <c r="R1046" i="1" l="1"/>
  <c r="K1462" i="1"/>
  <c r="L1462" i="1"/>
  <c r="M1462" i="1" s="1"/>
  <c r="S1046" i="1" l="1"/>
  <c r="T1046" i="1" s="1"/>
  <c r="K1463" i="1"/>
  <c r="L1463" i="1" s="1"/>
  <c r="M1463" i="1" s="1"/>
  <c r="R1047" i="1" l="1"/>
  <c r="K1464" i="1"/>
  <c r="L1464" i="1" s="1"/>
  <c r="M1464" i="1" s="1"/>
  <c r="S1047" i="1" l="1"/>
  <c r="T1047" i="1" s="1"/>
  <c r="K1465" i="1"/>
  <c r="L1465" i="1" s="1"/>
  <c r="M1465" i="1" s="1"/>
  <c r="R1048" i="1" l="1"/>
  <c r="S1048" i="1"/>
  <c r="T1048" i="1" s="1"/>
  <c r="K1466" i="1"/>
  <c r="L1466" i="1" s="1"/>
  <c r="M1466" i="1" s="1"/>
  <c r="R1049" i="1" l="1"/>
  <c r="S1049" i="1"/>
  <c r="T1049" i="1" s="1"/>
  <c r="K1467" i="1"/>
  <c r="L1467" i="1" s="1"/>
  <c r="M1467" i="1" s="1"/>
  <c r="R1050" i="1" l="1"/>
  <c r="K1468" i="1"/>
  <c r="L1468" i="1"/>
  <c r="M1468" i="1" s="1"/>
  <c r="S1050" i="1" l="1"/>
  <c r="T1050" i="1" s="1"/>
  <c r="K1469" i="1"/>
  <c r="L1469" i="1" s="1"/>
  <c r="M1469" i="1" s="1"/>
  <c r="R1051" i="1" l="1"/>
  <c r="S1051" i="1"/>
  <c r="T1051" i="1" s="1"/>
  <c r="K1470" i="1"/>
  <c r="L1470" i="1" s="1"/>
  <c r="M1470" i="1" s="1"/>
  <c r="R1052" i="1" l="1"/>
  <c r="K1471" i="1"/>
  <c r="L1471" i="1"/>
  <c r="M1471" i="1" s="1"/>
  <c r="S1052" i="1" l="1"/>
  <c r="T1052" i="1" s="1"/>
  <c r="K1472" i="1"/>
  <c r="L1472" i="1" s="1"/>
  <c r="M1472" i="1" s="1"/>
  <c r="R1053" i="1" l="1"/>
  <c r="K1473" i="1"/>
  <c r="L1473" i="1" s="1"/>
  <c r="M1473" i="1" s="1"/>
  <c r="S1053" i="1" l="1"/>
  <c r="T1053" i="1" s="1"/>
  <c r="K1474" i="1"/>
  <c r="L1474" i="1" s="1"/>
  <c r="M1474" i="1" s="1"/>
  <c r="R1054" i="1" l="1"/>
  <c r="S1054" i="1"/>
  <c r="T1054" i="1" s="1"/>
  <c r="K1475" i="1"/>
  <c r="R1055" i="1" l="1"/>
  <c r="S1055" i="1"/>
  <c r="T1055" i="1" s="1"/>
  <c r="L1475" i="1"/>
  <c r="M1475" i="1" s="1"/>
  <c r="R1056" i="1" l="1"/>
  <c r="S1056" i="1"/>
  <c r="T1056" i="1" s="1"/>
  <c r="K1476" i="1"/>
  <c r="L1476" i="1" s="1"/>
  <c r="M1476" i="1" s="1"/>
  <c r="R1057" i="1" l="1"/>
  <c r="S1057" i="1"/>
  <c r="T1057" i="1" s="1"/>
  <c r="K1477" i="1"/>
  <c r="L1477" i="1" s="1"/>
  <c r="M1477" i="1" s="1"/>
  <c r="R1058" i="1" l="1"/>
  <c r="K1478" i="1"/>
  <c r="L1478" i="1"/>
  <c r="M1478" i="1" s="1"/>
  <c r="S1058" i="1" l="1"/>
  <c r="T1058" i="1" s="1"/>
  <c r="R1059" i="1"/>
  <c r="K1479" i="1"/>
  <c r="L1479" i="1" s="1"/>
  <c r="M1479" i="1" s="1"/>
  <c r="S1059" i="1" l="1"/>
  <c r="T1059" i="1" s="1"/>
  <c r="K1480" i="1"/>
  <c r="L1480" i="1" s="1"/>
  <c r="M1480" i="1" s="1"/>
  <c r="R1060" i="1" l="1"/>
  <c r="K1481" i="1"/>
  <c r="L1481" i="1"/>
  <c r="M1481" i="1" s="1"/>
  <c r="S1060" i="1" l="1"/>
  <c r="T1060" i="1" s="1"/>
  <c r="K1482" i="1"/>
  <c r="L1482" i="1" s="1"/>
  <c r="M1482" i="1" s="1"/>
  <c r="R1061" i="1" l="1"/>
  <c r="S1061" i="1"/>
  <c r="T1061" i="1" s="1"/>
  <c r="K1483" i="1"/>
  <c r="L1483" i="1" s="1"/>
  <c r="M1483" i="1" s="1"/>
  <c r="R1062" i="1" l="1"/>
  <c r="S1062" i="1"/>
  <c r="T1062" i="1" s="1"/>
  <c r="K1484" i="1"/>
  <c r="L1484" i="1" s="1"/>
  <c r="M1484" i="1" s="1"/>
  <c r="R1063" i="1" l="1"/>
  <c r="K1485" i="1"/>
  <c r="L1485" i="1"/>
  <c r="M1485" i="1" s="1"/>
  <c r="S1063" i="1" l="1"/>
  <c r="T1063" i="1" s="1"/>
  <c r="K1486" i="1"/>
  <c r="L1486" i="1" s="1"/>
  <c r="M1486" i="1" s="1"/>
  <c r="R1064" i="1" l="1"/>
  <c r="K1487" i="1"/>
  <c r="L1487" i="1"/>
  <c r="M1487" i="1" s="1"/>
  <c r="S1064" i="1" l="1"/>
  <c r="T1064" i="1" s="1"/>
  <c r="K1488" i="1"/>
  <c r="L1488" i="1" s="1"/>
  <c r="M1488" i="1" s="1"/>
  <c r="R1065" i="1" l="1"/>
  <c r="K1489" i="1"/>
  <c r="L1489" i="1"/>
  <c r="M1489" i="1" s="1"/>
  <c r="S1065" i="1" l="1"/>
  <c r="T1065" i="1" s="1"/>
  <c r="K1490" i="1"/>
  <c r="L1490" i="1" s="1"/>
  <c r="M1490" i="1" s="1"/>
  <c r="R1066" i="1" l="1"/>
  <c r="S1066" i="1"/>
  <c r="T1066" i="1" s="1"/>
  <c r="K1491" i="1"/>
  <c r="L1491" i="1" s="1"/>
  <c r="M1491" i="1" s="1"/>
  <c r="R1067" i="1" l="1"/>
  <c r="S1067" i="1"/>
  <c r="T1067" i="1" s="1"/>
  <c r="K1492" i="1"/>
  <c r="R1068" i="1" l="1"/>
  <c r="S1068" i="1" s="1"/>
  <c r="T1068" i="1" s="1"/>
  <c r="L1492" i="1"/>
  <c r="M1492" i="1" s="1"/>
  <c r="R1069" i="1" l="1"/>
  <c r="S1069" i="1"/>
  <c r="T1069" i="1" s="1"/>
  <c r="K1493" i="1"/>
  <c r="L1493" i="1" s="1"/>
  <c r="M1493" i="1" s="1"/>
  <c r="R1070" i="1" l="1"/>
  <c r="K1494" i="1"/>
  <c r="L1494" i="1"/>
  <c r="M1494" i="1" s="1"/>
  <c r="S1070" i="1" l="1"/>
  <c r="T1070" i="1" s="1"/>
  <c r="K1495" i="1"/>
  <c r="L1495" i="1" s="1"/>
  <c r="M1495" i="1" s="1"/>
  <c r="R1071" i="1" l="1"/>
  <c r="S1071" i="1"/>
  <c r="T1071" i="1" s="1"/>
  <c r="K1496" i="1"/>
  <c r="L1496" i="1" s="1"/>
  <c r="M1496" i="1" s="1"/>
  <c r="R1072" i="1" l="1"/>
  <c r="K1497" i="1"/>
  <c r="L1497" i="1"/>
  <c r="M1497" i="1" s="1"/>
  <c r="S1072" i="1" l="1"/>
  <c r="T1072" i="1" s="1"/>
  <c r="K1498" i="1"/>
  <c r="L1498" i="1" s="1"/>
  <c r="M1498" i="1" s="1"/>
  <c r="R1073" i="1" l="1"/>
  <c r="S1073" i="1"/>
  <c r="T1073" i="1" s="1"/>
  <c r="K1499" i="1"/>
  <c r="L1499" i="1" s="1"/>
  <c r="M1499" i="1" s="1"/>
  <c r="R1074" i="1" l="1"/>
  <c r="S1074" i="1"/>
  <c r="T1074" i="1" s="1"/>
  <c r="K1500" i="1"/>
  <c r="L1500" i="1" s="1"/>
  <c r="M1500" i="1" s="1"/>
  <c r="R1075" i="1" l="1"/>
  <c r="K1501" i="1"/>
  <c r="L1501" i="1"/>
  <c r="M1501" i="1" s="1"/>
  <c r="S1075" i="1" l="1"/>
  <c r="T1075" i="1" s="1"/>
  <c r="K1502" i="1"/>
  <c r="L1502" i="1" s="1"/>
  <c r="M1502" i="1" s="1"/>
  <c r="R1076" i="1" l="1"/>
  <c r="S1076" i="1"/>
  <c r="T1076" i="1" s="1"/>
  <c r="K1503" i="1"/>
  <c r="L1503" i="1" s="1"/>
  <c r="M1503" i="1" s="1"/>
  <c r="R1077" i="1" l="1"/>
  <c r="K1504" i="1"/>
  <c r="L1504" i="1"/>
  <c r="M1504" i="1" s="1"/>
  <c r="S1077" i="1" l="1"/>
  <c r="T1077" i="1" s="1"/>
  <c r="K1505" i="1"/>
  <c r="L1505" i="1" s="1"/>
  <c r="M1505" i="1" s="1"/>
  <c r="R1078" i="1" l="1"/>
  <c r="S1078" i="1"/>
  <c r="T1078" i="1" s="1"/>
  <c r="K1506" i="1"/>
  <c r="L1506" i="1" s="1"/>
  <c r="M1506" i="1" s="1"/>
  <c r="R1079" i="1" l="1"/>
  <c r="S1079" i="1"/>
  <c r="T1079" i="1" s="1"/>
  <c r="K1507" i="1"/>
  <c r="L1507" i="1" s="1"/>
  <c r="M1507" i="1" s="1"/>
  <c r="R1080" i="1" l="1"/>
  <c r="S1080" i="1"/>
  <c r="T1080" i="1" s="1"/>
  <c r="K1508" i="1"/>
  <c r="L1508" i="1" s="1"/>
  <c r="M1508" i="1" s="1"/>
  <c r="R1081" i="1" l="1"/>
  <c r="S1081" i="1"/>
  <c r="T1081" i="1" s="1"/>
  <c r="K1509" i="1"/>
  <c r="L1509" i="1" s="1"/>
  <c r="M1509" i="1" s="1"/>
  <c r="R1082" i="1" l="1"/>
  <c r="K1510" i="1"/>
  <c r="L1510" i="1"/>
  <c r="M1510" i="1" s="1"/>
  <c r="S1082" i="1" l="1"/>
  <c r="T1082" i="1" s="1"/>
  <c r="K1511" i="1"/>
  <c r="L1511" i="1" s="1"/>
  <c r="M1511" i="1" s="1"/>
  <c r="R1083" i="1" l="1"/>
  <c r="S1083" i="1"/>
  <c r="T1083" i="1" s="1"/>
  <c r="K1512" i="1"/>
  <c r="L1512" i="1" s="1"/>
  <c r="M1512" i="1" s="1"/>
  <c r="R1084" i="1" l="1"/>
  <c r="K1513" i="1"/>
  <c r="L1513" i="1"/>
  <c r="M1513" i="1" s="1"/>
  <c r="S1084" i="1" l="1"/>
  <c r="T1084" i="1" s="1"/>
  <c r="K1514" i="1"/>
  <c r="L1514" i="1" s="1"/>
  <c r="M1514" i="1" s="1"/>
  <c r="R1085" i="1" l="1"/>
  <c r="S1085" i="1"/>
  <c r="T1085" i="1" s="1"/>
  <c r="K1515" i="1"/>
  <c r="L1515" i="1" s="1"/>
  <c r="M1515" i="1" s="1"/>
  <c r="R1086" i="1" l="1"/>
  <c r="S1086" i="1"/>
  <c r="T1086" i="1" s="1"/>
  <c r="K1516" i="1"/>
  <c r="L1516" i="1" s="1"/>
  <c r="M1516" i="1" s="1"/>
  <c r="R1087" i="1" l="1"/>
  <c r="K1517" i="1"/>
  <c r="L1517" i="1" s="1"/>
  <c r="M1517" i="1" s="1"/>
  <c r="S1087" i="1" l="1"/>
  <c r="T1087" i="1" s="1"/>
  <c r="K1518" i="1"/>
  <c r="L1518" i="1" s="1"/>
  <c r="M1518" i="1" s="1"/>
  <c r="R1088" i="1" l="1"/>
  <c r="S1088" i="1"/>
  <c r="T1088" i="1" s="1"/>
  <c r="K1519" i="1"/>
  <c r="L1519" i="1" s="1"/>
  <c r="M1519" i="1" s="1"/>
  <c r="R1089" i="1" l="1"/>
  <c r="K1520" i="1"/>
  <c r="L1520" i="1"/>
  <c r="M1520" i="1" s="1"/>
  <c r="S1089" i="1" l="1"/>
  <c r="T1089" i="1" s="1"/>
  <c r="K1521" i="1"/>
  <c r="L1521" i="1" s="1"/>
  <c r="M1521" i="1" s="1"/>
  <c r="R1090" i="1" l="1"/>
  <c r="S1090" i="1"/>
  <c r="T1090" i="1" s="1"/>
  <c r="K1522" i="1"/>
  <c r="L1522" i="1" s="1"/>
  <c r="M1522" i="1" s="1"/>
  <c r="R1091" i="1" l="1"/>
  <c r="S1091" i="1"/>
  <c r="T1091" i="1" s="1"/>
  <c r="K1523" i="1"/>
  <c r="L1523" i="1" s="1"/>
  <c r="M1523" i="1" s="1"/>
  <c r="R1092" i="1" l="1"/>
  <c r="S1092" i="1"/>
  <c r="T1092" i="1" s="1"/>
  <c r="K1524" i="1"/>
  <c r="L1524" i="1" s="1"/>
  <c r="M1524" i="1" s="1"/>
  <c r="R1093" i="1" l="1"/>
  <c r="K1525" i="1"/>
  <c r="L1525" i="1"/>
  <c r="M1525" i="1" s="1"/>
  <c r="S1093" i="1" l="1"/>
  <c r="T1093" i="1" s="1"/>
  <c r="K1526" i="1"/>
  <c r="L1526" i="1" s="1"/>
  <c r="M1526" i="1" s="1"/>
  <c r="R1094" i="1" l="1"/>
  <c r="K1527" i="1"/>
  <c r="L1527" i="1"/>
  <c r="M1527" i="1" s="1"/>
  <c r="S1094" i="1" l="1"/>
  <c r="T1094" i="1" s="1"/>
  <c r="K1528" i="1"/>
  <c r="L1528" i="1" s="1"/>
  <c r="M1528" i="1" s="1"/>
  <c r="R1095" i="1" l="1"/>
  <c r="S1095" i="1"/>
  <c r="T1095" i="1" s="1"/>
  <c r="K1529" i="1"/>
  <c r="L1529" i="1" s="1"/>
  <c r="M1529" i="1" s="1"/>
  <c r="R1096" i="1" l="1"/>
  <c r="K1530" i="1"/>
  <c r="L1530" i="1"/>
  <c r="M1530" i="1" s="1"/>
  <c r="S1096" i="1" l="1"/>
  <c r="T1096" i="1" s="1"/>
  <c r="K1531" i="1"/>
  <c r="L1531" i="1" s="1"/>
  <c r="M1531" i="1" s="1"/>
  <c r="R1097" i="1" l="1"/>
  <c r="S1097" i="1"/>
  <c r="T1097" i="1" s="1"/>
  <c r="K1532" i="1"/>
  <c r="L1532" i="1" s="1"/>
  <c r="M1532" i="1" s="1"/>
  <c r="R1098" i="1" l="1"/>
  <c r="S1098" i="1"/>
  <c r="T1098" i="1" s="1"/>
  <c r="K1533" i="1"/>
  <c r="L1533" i="1" s="1"/>
  <c r="M1533" i="1" s="1"/>
  <c r="R1099" i="1" l="1"/>
  <c r="K1534" i="1"/>
  <c r="L1534" i="1"/>
  <c r="M1534" i="1" s="1"/>
  <c r="S1099" i="1" l="1"/>
  <c r="T1099" i="1" s="1"/>
  <c r="K1535" i="1"/>
  <c r="L1535" i="1" s="1"/>
  <c r="M1535" i="1" s="1"/>
  <c r="R1100" i="1" l="1"/>
  <c r="S1100" i="1"/>
  <c r="T1100" i="1" s="1"/>
  <c r="K1536" i="1"/>
  <c r="L1536" i="1" s="1"/>
  <c r="M1536" i="1" s="1"/>
  <c r="R1101" i="1" l="1"/>
  <c r="K1537" i="1"/>
  <c r="L1537" i="1"/>
  <c r="M1537" i="1" s="1"/>
  <c r="S1101" i="1" l="1"/>
  <c r="T1101" i="1" s="1"/>
  <c r="R1102" i="1"/>
  <c r="K1538" i="1"/>
  <c r="L1538" i="1" s="1"/>
  <c r="M1538" i="1" s="1"/>
  <c r="S1102" i="1" l="1"/>
  <c r="T1102" i="1" s="1"/>
  <c r="K1539" i="1"/>
  <c r="L1539" i="1" s="1"/>
  <c r="M1539" i="1" s="1"/>
  <c r="R1103" i="1" l="1"/>
  <c r="S1103" i="1"/>
  <c r="T1103" i="1" s="1"/>
  <c r="K1540" i="1"/>
  <c r="L1540" i="1" s="1"/>
  <c r="M1540" i="1" s="1"/>
  <c r="R1104" i="1" l="1"/>
  <c r="S1104" i="1"/>
  <c r="T1104" i="1" s="1"/>
  <c r="K1541" i="1"/>
  <c r="L1541" i="1" s="1"/>
  <c r="M1541" i="1" s="1"/>
  <c r="R1105" i="1" l="1"/>
  <c r="S1105" i="1" s="1"/>
  <c r="T1105" i="1" s="1"/>
  <c r="K1542" i="1"/>
  <c r="L1542" i="1" s="1"/>
  <c r="M1542" i="1" s="1"/>
  <c r="R1106" i="1" l="1"/>
  <c r="K1543" i="1"/>
  <c r="L1543" i="1"/>
  <c r="M1543" i="1" s="1"/>
  <c r="S1106" i="1" l="1"/>
  <c r="T1106" i="1" s="1"/>
  <c r="K1544" i="1"/>
  <c r="R1107" i="1" l="1"/>
  <c r="S1107" i="1"/>
  <c r="T1107" i="1" s="1"/>
  <c r="L1544" i="1"/>
  <c r="M1544" i="1" s="1"/>
  <c r="R1108" i="1" l="1"/>
  <c r="K1545" i="1"/>
  <c r="L1545" i="1"/>
  <c r="M1545" i="1" s="1"/>
  <c r="S1108" i="1" l="1"/>
  <c r="T1108" i="1" s="1"/>
  <c r="K1546" i="1"/>
  <c r="L1546" i="1" s="1"/>
  <c r="M1546" i="1" s="1"/>
  <c r="R1109" i="1" l="1"/>
  <c r="S1109" i="1"/>
  <c r="T1109" i="1" s="1"/>
  <c r="K1547" i="1"/>
  <c r="L1547" i="1" s="1"/>
  <c r="M1547" i="1" s="1"/>
  <c r="R1110" i="1" l="1"/>
  <c r="S1110" i="1"/>
  <c r="T1110" i="1" s="1"/>
  <c r="K1548" i="1"/>
  <c r="L1548" i="1" s="1"/>
  <c r="M1548" i="1" s="1"/>
  <c r="R1111" i="1" l="1"/>
  <c r="K1549" i="1"/>
  <c r="L1549" i="1" s="1"/>
  <c r="M1549" i="1" s="1"/>
  <c r="S1111" i="1" l="1"/>
  <c r="T1111" i="1" s="1"/>
  <c r="K1550" i="1"/>
  <c r="L1550" i="1" s="1"/>
  <c r="M1550" i="1" s="1"/>
  <c r="R1112" i="1" l="1"/>
  <c r="S1112" i="1"/>
  <c r="T1112" i="1" s="1"/>
  <c r="K1551" i="1"/>
  <c r="L1551" i="1" s="1"/>
  <c r="M1551" i="1" s="1"/>
  <c r="R1113" i="1" l="1"/>
  <c r="K1552" i="1"/>
  <c r="L1552" i="1"/>
  <c r="M1552" i="1" s="1"/>
  <c r="S1113" i="1" l="1"/>
  <c r="T1113" i="1" s="1"/>
  <c r="K1553" i="1"/>
  <c r="L1553" i="1" s="1"/>
  <c r="M1553" i="1" s="1"/>
  <c r="R1114" i="1" l="1"/>
  <c r="S1114" i="1"/>
  <c r="T1114" i="1" s="1"/>
  <c r="K1554" i="1"/>
  <c r="L1554" i="1" s="1"/>
  <c r="M1554" i="1" s="1"/>
  <c r="R1115" i="1" l="1"/>
  <c r="S1115" i="1"/>
  <c r="T1115" i="1" s="1"/>
  <c r="R1116" i="1"/>
  <c r="K1555" i="1"/>
  <c r="L1555" i="1" s="1"/>
  <c r="M1555" i="1" s="1"/>
  <c r="S1116" i="1" l="1"/>
  <c r="T1116" i="1" s="1"/>
  <c r="K1556" i="1"/>
  <c r="L1556" i="1" s="1"/>
  <c r="M1556" i="1" s="1"/>
  <c r="R1117" i="1" l="1"/>
  <c r="S1117" i="1"/>
  <c r="T1117" i="1" s="1"/>
  <c r="K1557" i="1"/>
  <c r="L1557" i="1" s="1"/>
  <c r="M1557" i="1" s="1"/>
  <c r="R1118" i="1" l="1"/>
  <c r="K1558" i="1"/>
  <c r="L1558" i="1"/>
  <c r="M1558" i="1" s="1"/>
  <c r="S1118" i="1" l="1"/>
  <c r="T1118" i="1" s="1"/>
  <c r="K1559" i="1"/>
  <c r="L1559" i="1" s="1"/>
  <c r="M1559" i="1" s="1"/>
  <c r="R1119" i="1" l="1"/>
  <c r="S1119" i="1"/>
  <c r="T1119" i="1" s="1"/>
  <c r="K1560" i="1"/>
  <c r="L1560" i="1" s="1"/>
  <c r="M1560" i="1" s="1"/>
  <c r="R1120" i="1" l="1"/>
  <c r="K1561" i="1"/>
  <c r="L1561" i="1"/>
  <c r="M1561" i="1" s="1"/>
  <c r="S1120" i="1" l="1"/>
  <c r="T1120" i="1" s="1"/>
  <c r="K1562" i="1"/>
  <c r="L1562" i="1" s="1"/>
  <c r="M1562" i="1" s="1"/>
  <c r="R1121" i="1" l="1"/>
  <c r="S1121" i="1"/>
  <c r="T1121" i="1" s="1"/>
  <c r="R1122" i="1"/>
  <c r="K1563" i="1"/>
  <c r="L1563" i="1" s="1"/>
  <c r="M1563" i="1" s="1"/>
  <c r="S1122" i="1" l="1"/>
  <c r="T1122" i="1" s="1"/>
  <c r="K1564" i="1"/>
  <c r="L1564" i="1" s="1"/>
  <c r="M1564" i="1" s="1"/>
  <c r="R1123" i="1" l="1"/>
  <c r="K1565" i="1"/>
  <c r="L1565" i="1"/>
  <c r="M1565" i="1" s="1"/>
  <c r="S1123" i="1" l="1"/>
  <c r="T1123" i="1" s="1"/>
  <c r="K1566" i="1"/>
  <c r="L1566" i="1" s="1"/>
  <c r="M1566" i="1" s="1"/>
  <c r="R1124" i="1" l="1"/>
  <c r="S1124" i="1"/>
  <c r="T1124" i="1" s="1"/>
  <c r="K1567" i="1"/>
  <c r="L1567" i="1" s="1"/>
  <c r="M1567" i="1" s="1"/>
  <c r="R1125" i="1" l="1"/>
  <c r="K1568" i="1"/>
  <c r="L1568" i="1"/>
  <c r="M1568" i="1" s="1"/>
  <c r="S1125" i="1" l="1"/>
  <c r="T1125" i="1" s="1"/>
  <c r="K1569" i="1"/>
  <c r="L1569" i="1" s="1"/>
  <c r="M1569" i="1" s="1"/>
  <c r="R1126" i="1" l="1"/>
  <c r="S1126" i="1"/>
  <c r="T1126" i="1" s="1"/>
  <c r="K1570" i="1"/>
  <c r="L1570" i="1" s="1"/>
  <c r="M1570" i="1" s="1"/>
  <c r="R1127" i="1" l="1"/>
  <c r="K1571" i="1"/>
  <c r="L1571" i="1" s="1"/>
  <c r="M1571" i="1" s="1"/>
  <c r="S1127" i="1" l="1"/>
  <c r="T1127" i="1" s="1"/>
  <c r="K1572" i="1"/>
  <c r="L1572" i="1" s="1"/>
  <c r="M1572" i="1" s="1"/>
  <c r="R1128" i="1" l="1"/>
  <c r="S1128" i="1"/>
  <c r="T1128" i="1" s="1"/>
  <c r="K1573" i="1"/>
  <c r="L1573" i="1" s="1"/>
  <c r="M1573" i="1" s="1"/>
  <c r="R1129" i="1" l="1"/>
  <c r="S1129" i="1"/>
  <c r="T1129" i="1" s="1"/>
  <c r="K1574" i="1"/>
  <c r="L1574" i="1" s="1"/>
  <c r="M1574" i="1" s="1"/>
  <c r="R1130" i="1" l="1"/>
  <c r="K1575" i="1"/>
  <c r="L1575" i="1"/>
  <c r="M1575" i="1" s="1"/>
  <c r="S1130" i="1" l="1"/>
  <c r="T1130" i="1" s="1"/>
  <c r="K1576" i="1"/>
  <c r="L1576" i="1" s="1"/>
  <c r="M1576" i="1" s="1"/>
  <c r="R1131" i="1" l="1"/>
  <c r="S1131" i="1"/>
  <c r="T1131" i="1" s="1"/>
  <c r="K1577" i="1"/>
  <c r="L1577" i="1" s="1"/>
  <c r="M1577" i="1" s="1"/>
  <c r="R1132" i="1" l="1"/>
  <c r="K1578" i="1"/>
  <c r="L1578" i="1" s="1"/>
  <c r="M1578" i="1" s="1"/>
  <c r="S1132" i="1" l="1"/>
  <c r="T1132" i="1" s="1"/>
  <c r="K1579" i="1"/>
  <c r="L1579" i="1" s="1"/>
  <c r="M1579" i="1" s="1"/>
  <c r="R1133" i="1" l="1"/>
  <c r="S1133" i="1"/>
  <c r="T1133" i="1" s="1"/>
  <c r="K1580" i="1"/>
  <c r="L1580" i="1" s="1"/>
  <c r="M1580" i="1" s="1"/>
  <c r="R1134" i="1" l="1"/>
  <c r="S1134" i="1"/>
  <c r="T1134" i="1" s="1"/>
  <c r="K1581" i="1"/>
  <c r="L1581" i="1" s="1"/>
  <c r="M1581" i="1" s="1"/>
  <c r="R1135" i="1" l="1"/>
  <c r="K1582" i="1"/>
  <c r="L1582" i="1" s="1"/>
  <c r="M1582" i="1" s="1"/>
  <c r="S1135" i="1" l="1"/>
  <c r="T1135" i="1" s="1"/>
  <c r="K1583" i="1"/>
  <c r="L1583" i="1" s="1"/>
  <c r="M1583" i="1" s="1"/>
  <c r="R1136" i="1" l="1"/>
  <c r="S1136" i="1" s="1"/>
  <c r="T1136" i="1" s="1"/>
  <c r="K1584" i="1"/>
  <c r="L1584" i="1" s="1"/>
  <c r="M1584" i="1" s="1"/>
  <c r="R1137" i="1" l="1"/>
  <c r="S1137" i="1"/>
  <c r="T1137" i="1" s="1"/>
  <c r="K1585" i="1"/>
  <c r="L1585" i="1" s="1"/>
  <c r="M1585" i="1" s="1"/>
  <c r="R1138" i="1" l="1"/>
  <c r="S1138" i="1"/>
  <c r="T1138" i="1" s="1"/>
  <c r="K1586" i="1"/>
  <c r="L1586" i="1" s="1"/>
  <c r="M1586" i="1" s="1"/>
  <c r="R1139" i="1" l="1"/>
  <c r="K1587" i="1"/>
  <c r="L1587" i="1"/>
  <c r="M1587" i="1" s="1"/>
  <c r="S1139" i="1" l="1"/>
  <c r="T1139" i="1" s="1"/>
  <c r="K1588" i="1"/>
  <c r="L1588" i="1" s="1"/>
  <c r="M1588" i="1" s="1"/>
  <c r="R1140" i="1" l="1"/>
  <c r="K1589" i="1"/>
  <c r="L1589" i="1" s="1"/>
  <c r="M1589" i="1" s="1"/>
  <c r="S1140" i="1" l="1"/>
  <c r="T1140" i="1" s="1"/>
  <c r="K1590" i="1"/>
  <c r="L1590" i="1" s="1"/>
  <c r="M1590" i="1" s="1"/>
  <c r="R1141" i="1" l="1"/>
  <c r="S1141" i="1"/>
  <c r="T1141" i="1" s="1"/>
  <c r="K1591" i="1"/>
  <c r="R1142" i="1" l="1"/>
  <c r="S1142" i="1"/>
  <c r="T1142" i="1" s="1"/>
  <c r="L1591" i="1"/>
  <c r="M1591" i="1" s="1"/>
  <c r="R1143" i="1" l="1"/>
  <c r="S1143" i="1"/>
  <c r="T1143" i="1" s="1"/>
  <c r="K1592" i="1"/>
  <c r="L1592" i="1" s="1"/>
  <c r="M1592" i="1" s="1"/>
  <c r="R1144" i="1" l="1"/>
  <c r="S1144" i="1"/>
  <c r="T1144" i="1" s="1"/>
  <c r="K1593" i="1"/>
  <c r="L1593" i="1" s="1"/>
  <c r="M1593" i="1" s="1"/>
  <c r="R1145" i="1" l="1"/>
  <c r="K1594" i="1"/>
  <c r="L1594" i="1"/>
  <c r="M1594" i="1" s="1"/>
  <c r="S1145" i="1" l="1"/>
  <c r="T1145" i="1" s="1"/>
  <c r="K1595" i="1"/>
  <c r="L1595" i="1" s="1"/>
  <c r="M1595" i="1" s="1"/>
  <c r="R1146" i="1" l="1"/>
  <c r="K1596" i="1"/>
  <c r="L1596" i="1"/>
  <c r="M1596" i="1" s="1"/>
  <c r="S1146" i="1" l="1"/>
  <c r="T1146" i="1" s="1"/>
  <c r="R1147" i="1"/>
  <c r="K1597" i="1"/>
  <c r="L1597" i="1" s="1"/>
  <c r="M1597" i="1" s="1"/>
  <c r="S1147" i="1" l="1"/>
  <c r="T1147" i="1" s="1"/>
  <c r="K1598" i="1"/>
  <c r="L1598" i="1" s="1"/>
  <c r="M1598" i="1" s="1"/>
  <c r="R1148" i="1" l="1"/>
  <c r="S1148" i="1"/>
  <c r="T1148" i="1" s="1"/>
  <c r="K1599" i="1"/>
  <c r="L1599" i="1" s="1"/>
  <c r="M1599" i="1" s="1"/>
  <c r="R1149" i="1" l="1"/>
  <c r="S1149" i="1"/>
  <c r="T1149" i="1" s="1"/>
  <c r="K1600" i="1"/>
  <c r="L1600" i="1" s="1"/>
  <c r="M1600" i="1" s="1"/>
  <c r="R1150" i="1" l="1"/>
  <c r="S1150" i="1"/>
  <c r="T1150" i="1" s="1"/>
  <c r="K1601" i="1"/>
  <c r="L1601" i="1" s="1"/>
  <c r="M1601" i="1" s="1"/>
  <c r="R1151" i="1" l="1"/>
  <c r="K1602" i="1"/>
  <c r="L1602" i="1"/>
  <c r="M1602" i="1" s="1"/>
  <c r="S1151" i="1" l="1"/>
  <c r="T1151" i="1" s="1"/>
  <c r="K1603" i="1"/>
  <c r="L1603" i="1" s="1"/>
  <c r="M1603" i="1" s="1"/>
  <c r="R1152" i="1" l="1"/>
  <c r="K1604" i="1"/>
  <c r="L1604" i="1"/>
  <c r="M1604" i="1" s="1"/>
  <c r="S1152" i="1" l="1"/>
  <c r="T1152" i="1" s="1"/>
  <c r="R1153" i="1"/>
  <c r="K1605" i="1"/>
  <c r="S1153" i="1" l="1"/>
  <c r="T1153" i="1" s="1"/>
  <c r="L1605" i="1"/>
  <c r="M1605" i="1" s="1"/>
  <c r="R1154" i="1" l="1"/>
  <c r="S1154" i="1"/>
  <c r="T1154" i="1" s="1"/>
  <c r="K1606" i="1"/>
  <c r="L1606" i="1" s="1"/>
  <c r="M1606" i="1" s="1"/>
  <c r="R1155" i="1" l="1"/>
  <c r="K1607" i="1"/>
  <c r="L1607" i="1" s="1"/>
  <c r="M1607" i="1" s="1"/>
  <c r="S1155" i="1" l="1"/>
  <c r="T1155" i="1" s="1"/>
  <c r="K1608" i="1"/>
  <c r="L1608" i="1" s="1"/>
  <c r="M1608" i="1" s="1"/>
  <c r="R1156" i="1" l="1"/>
  <c r="K1609" i="1"/>
  <c r="L1609" i="1" s="1"/>
  <c r="M1609" i="1" s="1"/>
  <c r="S1156" i="1" l="1"/>
  <c r="T1156" i="1" s="1"/>
  <c r="K1610" i="1"/>
  <c r="L1610" i="1" s="1"/>
  <c r="M1610" i="1" s="1"/>
  <c r="R1157" i="1" l="1"/>
  <c r="K1611" i="1"/>
  <c r="L1611" i="1"/>
  <c r="M1611" i="1" s="1"/>
  <c r="S1157" i="1" l="1"/>
  <c r="T1157" i="1" s="1"/>
  <c r="K1612" i="1"/>
  <c r="L1612" i="1" s="1"/>
  <c r="M1612" i="1" s="1"/>
  <c r="R1158" i="1" l="1"/>
  <c r="K1613" i="1"/>
  <c r="L1613" i="1"/>
  <c r="M1613" i="1" s="1"/>
  <c r="S1158" i="1" l="1"/>
  <c r="T1158" i="1" s="1"/>
  <c r="K1614" i="1"/>
  <c r="L1614" i="1" s="1"/>
  <c r="M1614" i="1" s="1"/>
  <c r="R1159" i="1" l="1"/>
  <c r="S1159" i="1"/>
  <c r="T1159" i="1" s="1"/>
  <c r="K1615" i="1"/>
  <c r="L1615" i="1" s="1"/>
  <c r="M1615" i="1" s="1"/>
  <c r="R1160" i="1" l="1"/>
  <c r="S1160" i="1"/>
  <c r="T1160" i="1" s="1"/>
  <c r="K1616" i="1"/>
  <c r="L1616" i="1" s="1"/>
  <c r="M1616" i="1" s="1"/>
  <c r="R1161" i="1" l="1"/>
  <c r="K1617" i="1"/>
  <c r="L1617" i="1"/>
  <c r="M1617" i="1" s="1"/>
  <c r="S1161" i="1" l="1"/>
  <c r="T1161" i="1" s="1"/>
  <c r="K1618" i="1"/>
  <c r="L1618" i="1" s="1"/>
  <c r="M1618" i="1" s="1"/>
  <c r="R1162" i="1" l="1"/>
  <c r="S1162" i="1"/>
  <c r="T1162" i="1" s="1"/>
  <c r="K1619" i="1"/>
  <c r="L1619" i="1" s="1"/>
  <c r="M1619" i="1" s="1"/>
  <c r="R1163" i="1" l="1"/>
  <c r="K1620" i="1"/>
  <c r="L1620" i="1"/>
  <c r="M1620" i="1" s="1"/>
  <c r="S1163" i="1" l="1"/>
  <c r="T1163" i="1" s="1"/>
  <c r="K1621" i="1"/>
  <c r="L1621" i="1" s="1"/>
  <c r="M1621" i="1" s="1"/>
  <c r="R1164" i="1" l="1"/>
  <c r="K1622" i="1"/>
  <c r="L1622" i="1"/>
  <c r="M1622" i="1" s="1"/>
  <c r="S1164" i="1" l="1"/>
  <c r="T1164" i="1" s="1"/>
  <c r="K1623" i="1"/>
  <c r="L1623" i="1" s="1"/>
  <c r="M1623" i="1" s="1"/>
  <c r="R1165" i="1" l="1"/>
  <c r="S1165" i="1"/>
  <c r="T1165" i="1" s="1"/>
  <c r="K1624" i="1"/>
  <c r="L1624" i="1" s="1"/>
  <c r="M1624" i="1" s="1"/>
  <c r="R1166" i="1" l="1"/>
  <c r="S1166" i="1"/>
  <c r="T1166" i="1" s="1"/>
  <c r="K1625" i="1"/>
  <c r="R1167" i="1" l="1"/>
  <c r="S1167" i="1"/>
  <c r="T1167" i="1" s="1"/>
  <c r="L1625" i="1"/>
  <c r="M1625" i="1" s="1"/>
  <c r="R1168" i="1" l="1"/>
  <c r="K1626" i="1"/>
  <c r="L1626" i="1"/>
  <c r="M1626" i="1" s="1"/>
  <c r="S1168" i="1" l="1"/>
  <c r="T1168" i="1" s="1"/>
  <c r="K1627" i="1"/>
  <c r="L1627" i="1" s="1"/>
  <c r="M1627" i="1" s="1"/>
  <c r="R1169" i="1" l="1"/>
  <c r="K1628" i="1"/>
  <c r="L1628" i="1"/>
  <c r="M1628" i="1" s="1"/>
  <c r="S1169" i="1" l="1"/>
  <c r="T1169" i="1" s="1"/>
  <c r="K1629" i="1"/>
  <c r="L1629" i="1" s="1"/>
  <c r="M1629" i="1" s="1"/>
  <c r="R1170" i="1" l="1"/>
  <c r="S1170" i="1"/>
  <c r="T1170" i="1" s="1"/>
  <c r="K1630" i="1"/>
  <c r="L1630" i="1" s="1"/>
  <c r="M1630" i="1" s="1"/>
  <c r="R1171" i="1" l="1"/>
  <c r="S1171" i="1" s="1"/>
  <c r="T1171" i="1" s="1"/>
  <c r="K1631" i="1"/>
  <c r="L1631" i="1" s="1"/>
  <c r="M1631" i="1" s="1"/>
  <c r="R1172" i="1" l="1"/>
  <c r="S1172" i="1"/>
  <c r="T1172" i="1" s="1"/>
  <c r="K1632" i="1"/>
  <c r="L1632" i="1" s="1"/>
  <c r="M1632" i="1" s="1"/>
  <c r="R1173" i="1" l="1"/>
  <c r="K1633" i="1"/>
  <c r="L1633" i="1"/>
  <c r="M1633" i="1" s="1"/>
  <c r="S1173" i="1" l="1"/>
  <c r="T1173" i="1" s="1"/>
  <c r="K1634" i="1"/>
  <c r="L1634" i="1" s="1"/>
  <c r="M1634" i="1" s="1"/>
  <c r="R1174" i="1" l="1"/>
  <c r="S1174" i="1"/>
  <c r="T1174" i="1" s="1"/>
  <c r="K1635" i="1"/>
  <c r="L1635" i="1" s="1"/>
  <c r="M1635" i="1" s="1"/>
  <c r="R1175" i="1" l="1"/>
  <c r="K1636" i="1"/>
  <c r="L1636" i="1"/>
  <c r="M1636" i="1" s="1"/>
  <c r="S1175" i="1" l="1"/>
  <c r="T1175" i="1" s="1"/>
  <c r="K1637" i="1"/>
  <c r="L1637" i="1" s="1"/>
  <c r="M1637" i="1" s="1"/>
  <c r="R1176" i="1" l="1"/>
  <c r="K1638" i="1"/>
  <c r="L1638" i="1"/>
  <c r="M1638" i="1" s="1"/>
  <c r="S1176" i="1" l="1"/>
  <c r="T1176" i="1" s="1"/>
  <c r="K1639" i="1"/>
  <c r="L1639" i="1" s="1"/>
  <c r="M1639" i="1" s="1"/>
  <c r="R1177" i="1" l="1"/>
  <c r="K1640" i="1"/>
  <c r="L1640" i="1"/>
  <c r="M1640" i="1" s="1"/>
  <c r="S1177" i="1" l="1"/>
  <c r="T1177" i="1" s="1"/>
  <c r="R1178" i="1"/>
  <c r="K1641" i="1"/>
  <c r="L1641" i="1" s="1"/>
  <c r="M1641" i="1" s="1"/>
  <c r="S1178" i="1" l="1"/>
  <c r="T1178" i="1" s="1"/>
  <c r="K1642" i="1"/>
  <c r="L1642" i="1" s="1"/>
  <c r="M1642" i="1" s="1"/>
  <c r="R1179" i="1" l="1"/>
  <c r="K1643" i="1"/>
  <c r="L1643" i="1" s="1"/>
  <c r="M1643" i="1" s="1"/>
  <c r="S1179" i="1" l="1"/>
  <c r="T1179" i="1" s="1"/>
  <c r="K1644" i="1"/>
  <c r="L1644" i="1" s="1"/>
  <c r="M1644" i="1" s="1"/>
  <c r="R1180" i="1" l="1"/>
  <c r="K1645" i="1"/>
  <c r="L1645" i="1"/>
  <c r="M1645" i="1" s="1"/>
  <c r="S1180" i="1" l="1"/>
  <c r="T1180" i="1" s="1"/>
  <c r="K1646" i="1"/>
  <c r="L1646" i="1" s="1"/>
  <c r="M1646" i="1" s="1"/>
  <c r="R1181" i="1" l="1"/>
  <c r="K1647" i="1"/>
  <c r="L1647" i="1"/>
  <c r="M1647" i="1" s="1"/>
  <c r="S1181" i="1" l="1"/>
  <c r="T1181" i="1" s="1"/>
  <c r="K1648" i="1"/>
  <c r="L1648" i="1" s="1"/>
  <c r="M1648" i="1" s="1"/>
  <c r="R1182" i="1" l="1"/>
  <c r="S1182" i="1"/>
  <c r="T1182" i="1" s="1"/>
  <c r="R1183" i="1"/>
  <c r="K1649" i="1"/>
  <c r="L1649" i="1" s="1"/>
  <c r="M1649" i="1" s="1"/>
  <c r="S1183" i="1" l="1"/>
  <c r="T1183" i="1" s="1"/>
  <c r="K1650" i="1"/>
  <c r="L1650" i="1" s="1"/>
  <c r="M1650" i="1" s="1"/>
  <c r="R1184" i="1" l="1"/>
  <c r="S1184" i="1"/>
  <c r="T1184" i="1" s="1"/>
  <c r="K1651" i="1"/>
  <c r="L1651" i="1" s="1"/>
  <c r="M1651" i="1" s="1"/>
  <c r="R1185" i="1" l="1"/>
  <c r="K1652" i="1"/>
  <c r="L1652" i="1"/>
  <c r="M1652" i="1" s="1"/>
  <c r="S1185" i="1" l="1"/>
  <c r="T1185" i="1" s="1"/>
  <c r="R1186" i="1"/>
  <c r="K1653" i="1"/>
  <c r="S1186" i="1" l="1"/>
  <c r="T1186" i="1" s="1"/>
  <c r="L1653" i="1"/>
  <c r="M1653" i="1" s="1"/>
  <c r="R1187" i="1" l="1"/>
  <c r="K1654" i="1"/>
  <c r="L1654" i="1"/>
  <c r="M1654" i="1" s="1"/>
  <c r="S1187" i="1" l="1"/>
  <c r="T1187" i="1" s="1"/>
  <c r="K1655" i="1"/>
  <c r="L1655" i="1" s="1"/>
  <c r="M1655" i="1" s="1"/>
  <c r="R1188" i="1" l="1"/>
  <c r="S1188" i="1"/>
  <c r="T1188" i="1" s="1"/>
  <c r="R1189" i="1"/>
  <c r="K1656" i="1"/>
  <c r="L1656" i="1" s="1"/>
  <c r="M1656" i="1" s="1"/>
  <c r="S1189" i="1" l="1"/>
  <c r="T1189" i="1" s="1"/>
  <c r="K1657" i="1"/>
  <c r="L1657" i="1" s="1"/>
  <c r="M1657" i="1" s="1"/>
  <c r="R1190" i="1" l="1"/>
  <c r="K1658" i="1"/>
  <c r="L1658" i="1"/>
  <c r="M1658" i="1" s="1"/>
  <c r="S1190" i="1" l="1"/>
  <c r="T1190" i="1" s="1"/>
  <c r="K1659" i="1"/>
  <c r="L1659" i="1" s="1"/>
  <c r="M1659" i="1" s="1"/>
  <c r="R1191" i="1" l="1"/>
  <c r="S1191" i="1" s="1"/>
  <c r="T1191" i="1" s="1"/>
  <c r="K1660" i="1"/>
  <c r="L1660" i="1" s="1"/>
  <c r="M1660" i="1" s="1"/>
  <c r="R1192" i="1" l="1"/>
  <c r="S1192" i="1"/>
  <c r="T1192" i="1" s="1"/>
  <c r="K1661" i="1"/>
  <c r="L1661" i="1" s="1"/>
  <c r="M1661" i="1" s="1"/>
  <c r="R1193" i="1" l="1"/>
  <c r="K1662" i="1"/>
  <c r="L1662" i="1"/>
  <c r="M1662" i="1" s="1"/>
  <c r="S1193" i="1" l="1"/>
  <c r="T1193" i="1" s="1"/>
  <c r="K1663" i="1"/>
  <c r="L1663" i="1" s="1"/>
  <c r="M1663" i="1" s="1"/>
  <c r="R1194" i="1" l="1"/>
  <c r="K1664" i="1"/>
  <c r="L1664" i="1"/>
  <c r="M1664" i="1" s="1"/>
  <c r="S1194" i="1" l="1"/>
  <c r="T1194" i="1" s="1"/>
  <c r="K1665" i="1"/>
  <c r="R1195" i="1" l="1"/>
  <c r="S1195" i="1" s="1"/>
  <c r="T1195" i="1" s="1"/>
  <c r="L1665" i="1"/>
  <c r="M1665" i="1" s="1"/>
  <c r="R1196" i="1" l="1"/>
  <c r="K1666" i="1"/>
  <c r="S1196" i="1"/>
  <c r="T1196" i="1" s="1"/>
  <c r="L1666" i="1"/>
  <c r="M1666" i="1" s="1"/>
  <c r="R1197" i="1" l="1"/>
  <c r="K1667" i="1"/>
  <c r="L1667" i="1"/>
  <c r="M1667" i="1" s="1"/>
  <c r="S1197" i="1" l="1"/>
  <c r="T1197" i="1" s="1"/>
  <c r="K1668" i="1"/>
  <c r="L1668" i="1" s="1"/>
  <c r="M1668" i="1" s="1"/>
  <c r="R1198" i="1" l="1"/>
  <c r="K1669" i="1"/>
  <c r="L1669" i="1"/>
  <c r="M1669" i="1" s="1"/>
  <c r="S1198" i="1" l="1"/>
  <c r="T1198" i="1" s="1"/>
  <c r="K1670" i="1"/>
  <c r="L1670" i="1" s="1"/>
  <c r="M1670" i="1" s="1"/>
  <c r="R1199" i="1" l="1"/>
  <c r="K1671" i="1"/>
  <c r="L1671" i="1"/>
  <c r="M1671" i="1" s="1"/>
  <c r="S1199" i="1" l="1"/>
  <c r="T1199" i="1" s="1"/>
  <c r="K1672" i="1"/>
  <c r="L1672" i="1" s="1"/>
  <c r="M1672" i="1" s="1"/>
  <c r="R1200" i="1" l="1"/>
  <c r="S1200" i="1"/>
  <c r="T1200" i="1" s="1"/>
  <c r="K1673" i="1"/>
  <c r="L1673" i="1" s="1"/>
  <c r="M1673" i="1" s="1"/>
  <c r="R1201" i="1" l="1"/>
  <c r="S1201" i="1"/>
  <c r="T1201" i="1" s="1"/>
  <c r="K1674" i="1"/>
  <c r="L1674" i="1" s="1"/>
  <c r="M1674" i="1" s="1"/>
  <c r="R1202" i="1" l="1"/>
  <c r="S1202" i="1"/>
  <c r="T1202" i="1" s="1"/>
  <c r="K1675" i="1"/>
  <c r="L1675" i="1" s="1"/>
  <c r="M1675" i="1" s="1"/>
  <c r="R1203" i="1" l="1"/>
  <c r="S1203" i="1"/>
  <c r="T1203" i="1" s="1"/>
  <c r="K1676" i="1"/>
  <c r="L1676" i="1" s="1"/>
  <c r="M1676" i="1" s="1"/>
  <c r="R1204" i="1" l="1"/>
  <c r="K1677" i="1"/>
  <c r="L1677" i="1"/>
  <c r="M1677" i="1" s="1"/>
  <c r="S1204" i="1" l="1"/>
  <c r="T1204" i="1" s="1"/>
  <c r="K1678" i="1"/>
  <c r="L1678" i="1" s="1"/>
  <c r="M1678" i="1" s="1"/>
  <c r="R1205" i="1" l="1"/>
  <c r="K1679" i="1"/>
  <c r="L1679" i="1"/>
  <c r="M1679" i="1" s="1"/>
  <c r="S1205" i="1" l="1"/>
  <c r="T1205" i="1" s="1"/>
  <c r="K1680" i="1"/>
  <c r="L1680" i="1" s="1"/>
  <c r="M1680" i="1" s="1"/>
  <c r="R1206" i="1" l="1"/>
  <c r="S1206" i="1"/>
  <c r="T1206" i="1" s="1"/>
  <c r="K1681" i="1"/>
  <c r="L1681" i="1" s="1"/>
  <c r="M1681" i="1" s="1"/>
  <c r="R1207" i="1" l="1"/>
  <c r="S1207" i="1"/>
  <c r="T1207" i="1" s="1"/>
  <c r="K1682" i="1"/>
  <c r="L1682" i="1" s="1"/>
  <c r="M1682" i="1" s="1"/>
  <c r="R1208" i="1" l="1"/>
  <c r="S1208" i="1"/>
  <c r="T1208" i="1" s="1"/>
  <c r="K1683" i="1"/>
  <c r="L1683" i="1" s="1"/>
  <c r="M1683" i="1" s="1"/>
  <c r="R1209" i="1" l="1"/>
  <c r="K1684" i="1"/>
  <c r="L1684" i="1" s="1"/>
  <c r="M1684" i="1" s="1"/>
  <c r="S1209" i="1" l="1"/>
  <c r="T1209" i="1" s="1"/>
  <c r="K1685" i="1"/>
  <c r="L1685" i="1" s="1"/>
  <c r="M1685" i="1" s="1"/>
  <c r="R1210" i="1" l="1"/>
  <c r="S1210" i="1"/>
  <c r="T1210" i="1" s="1"/>
  <c r="K1686" i="1"/>
  <c r="L1686" i="1" s="1"/>
  <c r="M1686" i="1" s="1"/>
  <c r="R1211" i="1" l="1"/>
  <c r="K1687" i="1"/>
  <c r="L1687" i="1"/>
  <c r="M1687" i="1" s="1"/>
  <c r="S1211" i="1" l="1"/>
  <c r="T1211" i="1" s="1"/>
  <c r="K1688" i="1"/>
  <c r="L1688" i="1" s="1"/>
  <c r="M1688" i="1" s="1"/>
  <c r="R1212" i="1" l="1"/>
  <c r="K1689" i="1"/>
  <c r="L1689" i="1"/>
  <c r="M1689" i="1" s="1"/>
  <c r="S1212" i="1" l="1"/>
  <c r="T1212" i="1" s="1"/>
  <c r="K1690" i="1"/>
  <c r="L1690" i="1" s="1"/>
  <c r="M1690" i="1" s="1"/>
  <c r="R1213" i="1" l="1"/>
  <c r="S1213" i="1" s="1"/>
  <c r="T1213" i="1" s="1"/>
  <c r="K1691" i="1"/>
  <c r="L1691" i="1" s="1"/>
  <c r="M1691" i="1" s="1"/>
  <c r="R1214" i="1" l="1"/>
  <c r="S1214" i="1"/>
  <c r="T1214" i="1" s="1"/>
  <c r="K1692" i="1"/>
  <c r="L1692" i="1" s="1"/>
  <c r="M1692" i="1" s="1"/>
  <c r="R1215" i="1" l="1"/>
  <c r="K1693" i="1"/>
  <c r="L1693" i="1"/>
  <c r="M1693" i="1" s="1"/>
  <c r="S1215" i="1" l="1"/>
  <c r="T1215" i="1" s="1"/>
  <c r="K1694" i="1"/>
  <c r="L1694" i="1" s="1"/>
  <c r="M1694" i="1" s="1"/>
  <c r="R1216" i="1" l="1"/>
  <c r="K1695" i="1"/>
  <c r="L1695" i="1"/>
  <c r="M1695" i="1" s="1"/>
  <c r="S1216" i="1" l="1"/>
  <c r="T1216" i="1" s="1"/>
  <c r="K1696" i="1"/>
  <c r="L1696" i="1" s="1"/>
  <c r="M1696" i="1" s="1"/>
  <c r="R1217" i="1" l="1"/>
  <c r="K1697" i="1"/>
  <c r="L1697" i="1" s="1"/>
  <c r="M1697" i="1" s="1"/>
  <c r="S1217" i="1" l="1"/>
  <c r="T1217" i="1" s="1"/>
  <c r="R1218" i="1"/>
  <c r="K1698" i="1"/>
  <c r="L1698" i="1" s="1"/>
  <c r="M1698" i="1" s="1"/>
  <c r="S1218" i="1" l="1"/>
  <c r="T1218" i="1" s="1"/>
  <c r="K1699" i="1"/>
  <c r="L1699" i="1" s="1"/>
  <c r="M1699" i="1" s="1"/>
  <c r="R1219" i="1" l="1"/>
  <c r="S1219" i="1" s="1"/>
  <c r="T1219" i="1" s="1"/>
  <c r="K1700" i="1"/>
  <c r="L1700" i="1" s="1"/>
  <c r="M1700" i="1" s="1"/>
  <c r="R1220" i="1" l="1"/>
  <c r="S1220" i="1"/>
  <c r="T1220" i="1" s="1"/>
  <c r="K1701" i="1"/>
  <c r="L1701" i="1" s="1"/>
  <c r="M1701" i="1" s="1"/>
  <c r="R1221" i="1" l="1"/>
  <c r="S1221" i="1" s="1"/>
  <c r="T1221" i="1" s="1"/>
  <c r="K1702" i="1"/>
  <c r="L1702" i="1" s="1"/>
  <c r="M1702" i="1" s="1"/>
  <c r="R1222" i="1" l="1"/>
  <c r="S1222" i="1"/>
  <c r="T1222" i="1" s="1"/>
  <c r="K1703" i="1"/>
  <c r="L1703" i="1" s="1"/>
  <c r="M1703" i="1" s="1"/>
  <c r="R1223" i="1" l="1"/>
  <c r="K1704" i="1"/>
  <c r="L1704" i="1"/>
  <c r="M1704" i="1" s="1"/>
  <c r="S1223" i="1" l="1"/>
  <c r="T1223" i="1" s="1"/>
  <c r="K1705" i="1"/>
  <c r="L1705" i="1" s="1"/>
  <c r="M1705" i="1" s="1"/>
  <c r="R1224" i="1" l="1"/>
  <c r="S1224" i="1"/>
  <c r="T1224" i="1" s="1"/>
  <c r="R1225" i="1"/>
  <c r="K1706" i="1"/>
  <c r="L1706" i="1" s="1"/>
  <c r="M1706" i="1" s="1"/>
  <c r="S1225" i="1" l="1"/>
  <c r="T1225" i="1" s="1"/>
  <c r="K1707" i="1"/>
  <c r="L1707" i="1" s="1"/>
  <c r="M1707" i="1" s="1"/>
  <c r="R1226" i="1" l="1"/>
  <c r="K1708" i="1"/>
  <c r="L1708" i="1"/>
  <c r="M1708" i="1" s="1"/>
  <c r="S1226" i="1" l="1"/>
  <c r="T1226" i="1" s="1"/>
  <c r="K1709" i="1"/>
  <c r="L1709" i="1" s="1"/>
  <c r="M1709" i="1" s="1"/>
  <c r="R1227" i="1" l="1"/>
  <c r="S1227" i="1"/>
  <c r="T1227" i="1" s="1"/>
  <c r="K1710" i="1"/>
  <c r="L1710" i="1" s="1"/>
  <c r="M1710" i="1" s="1"/>
  <c r="R1228" i="1" l="1"/>
  <c r="S1228" i="1" s="1"/>
  <c r="T1228" i="1" s="1"/>
  <c r="K1711" i="1"/>
  <c r="L1711" i="1" s="1"/>
  <c r="M1711" i="1" s="1"/>
  <c r="R1229" i="1" l="1"/>
  <c r="K1712" i="1"/>
  <c r="L1712" i="1"/>
  <c r="M1712" i="1" s="1"/>
  <c r="S1229" i="1" l="1"/>
  <c r="T1229" i="1" s="1"/>
  <c r="K1713" i="1"/>
  <c r="L1713" i="1" s="1"/>
  <c r="M1713" i="1" s="1"/>
  <c r="R1230" i="1" l="1"/>
  <c r="K1714" i="1"/>
  <c r="L1714" i="1"/>
  <c r="M1714" i="1" s="1"/>
  <c r="S1230" i="1" l="1"/>
  <c r="T1230" i="1" s="1"/>
  <c r="K1715" i="1"/>
  <c r="L1715" i="1" s="1"/>
  <c r="M1715" i="1" s="1"/>
  <c r="R1231" i="1" l="1"/>
  <c r="S1231" i="1"/>
  <c r="T1231" i="1" s="1"/>
  <c r="K1716" i="1"/>
  <c r="L1716" i="1" s="1"/>
  <c r="M1716" i="1" s="1"/>
  <c r="R1232" i="1" l="1"/>
  <c r="S1232" i="1"/>
  <c r="T1232" i="1" s="1"/>
  <c r="R1233" i="1"/>
  <c r="K1717" i="1"/>
  <c r="L1717" i="1" s="1"/>
  <c r="M1717" i="1" s="1"/>
  <c r="S1233" i="1" l="1"/>
  <c r="T1233" i="1" s="1"/>
  <c r="K1718" i="1"/>
  <c r="L1718" i="1" s="1"/>
  <c r="M1718" i="1" s="1"/>
  <c r="R1234" i="1" l="1"/>
  <c r="K1719" i="1"/>
  <c r="L1719" i="1" s="1"/>
  <c r="M1719" i="1" s="1"/>
  <c r="S1234" i="1" l="1"/>
  <c r="T1234" i="1" s="1"/>
  <c r="K1720" i="1"/>
  <c r="L1720" i="1" s="1"/>
  <c r="M1720" i="1" s="1"/>
  <c r="R1235" i="1" l="1"/>
  <c r="K1721" i="1"/>
  <c r="L1721" i="1"/>
  <c r="M1721" i="1" s="1"/>
  <c r="S1235" i="1" l="1"/>
  <c r="T1235" i="1" s="1"/>
  <c r="K1722" i="1"/>
  <c r="L1722" i="1" s="1"/>
  <c r="M1722" i="1" s="1"/>
  <c r="R1236" i="1" l="1"/>
  <c r="S1236" i="1"/>
  <c r="T1236" i="1" s="1"/>
  <c r="K1723" i="1"/>
  <c r="L1723" i="1" s="1"/>
  <c r="M1723" i="1" s="1"/>
  <c r="R1237" i="1" l="1"/>
  <c r="S1237" i="1"/>
  <c r="T1237" i="1" s="1"/>
  <c r="K1724" i="1"/>
  <c r="L1724" i="1" s="1"/>
  <c r="M1724" i="1" s="1"/>
  <c r="R1238" i="1" l="1"/>
  <c r="S1238" i="1" s="1"/>
  <c r="T1238" i="1" s="1"/>
  <c r="K1725" i="1"/>
  <c r="L1725" i="1" s="1"/>
  <c r="M1725" i="1" s="1"/>
  <c r="R1239" i="1" l="1"/>
  <c r="K1726" i="1"/>
  <c r="L1726" i="1" s="1"/>
  <c r="M1726" i="1" s="1"/>
  <c r="S1239" i="1" l="1"/>
  <c r="T1239" i="1" s="1"/>
  <c r="K1727" i="1"/>
  <c r="L1727" i="1" s="1"/>
  <c r="M1727" i="1" s="1"/>
  <c r="R1240" i="1" l="1"/>
  <c r="K1728" i="1"/>
  <c r="L1728" i="1"/>
  <c r="M1728" i="1" s="1"/>
  <c r="S1240" i="1" l="1"/>
  <c r="T1240" i="1" s="1"/>
  <c r="K1729" i="1"/>
  <c r="L1729" i="1" s="1"/>
  <c r="M1729" i="1" s="1"/>
  <c r="R1241" i="1" l="1"/>
  <c r="K1730" i="1"/>
  <c r="L1730" i="1"/>
  <c r="M1730" i="1" s="1"/>
  <c r="S1241" i="1" l="1"/>
  <c r="T1241" i="1" s="1"/>
  <c r="K1731" i="1"/>
  <c r="L1731" i="1" s="1"/>
  <c r="M1731" i="1" s="1"/>
  <c r="R1242" i="1" l="1"/>
  <c r="S1242" i="1" s="1"/>
  <c r="K1732" i="1"/>
  <c r="L1732" i="1" s="1"/>
  <c r="M1732" i="1" s="1"/>
  <c r="T1242" i="1" l="1"/>
  <c r="R1243" i="1"/>
  <c r="S1243" i="1"/>
  <c r="T1243" i="1" s="1"/>
  <c r="K1733" i="1"/>
  <c r="L1733" i="1" s="1"/>
  <c r="M1733" i="1" s="1"/>
  <c r="R1244" i="1" l="1"/>
  <c r="S1244" i="1"/>
  <c r="T1244" i="1" s="1"/>
  <c r="K1734" i="1"/>
  <c r="L1734" i="1" s="1"/>
  <c r="M1734" i="1" s="1"/>
  <c r="R1245" i="1" l="1"/>
  <c r="K1735" i="1"/>
  <c r="L1735" i="1"/>
  <c r="M1735" i="1" s="1"/>
  <c r="S1245" i="1" l="1"/>
  <c r="T1245" i="1" s="1"/>
  <c r="R1246" i="1"/>
  <c r="K1736" i="1"/>
  <c r="L1736" i="1" s="1"/>
  <c r="M1736" i="1" s="1"/>
  <c r="S1246" i="1" l="1"/>
  <c r="T1246" i="1" s="1"/>
  <c r="K1737" i="1"/>
  <c r="L1737" i="1" s="1"/>
  <c r="M1737" i="1" s="1"/>
  <c r="R1247" i="1" l="1"/>
  <c r="K1738" i="1"/>
  <c r="L1738" i="1"/>
  <c r="M1738" i="1" s="1"/>
  <c r="S1247" i="1" l="1"/>
  <c r="T1247" i="1" s="1"/>
  <c r="K1739" i="1"/>
  <c r="L1739" i="1" s="1"/>
  <c r="M1739" i="1" s="1"/>
  <c r="R1248" i="1" l="1"/>
  <c r="K1740" i="1"/>
  <c r="L1740" i="1"/>
  <c r="M1740" i="1" s="1"/>
  <c r="S1248" i="1" l="1"/>
  <c r="T1248" i="1" s="1"/>
  <c r="K1741" i="1"/>
  <c r="L1741" i="1" s="1"/>
  <c r="M1741" i="1" s="1"/>
  <c r="R1249" i="1" l="1"/>
  <c r="S1249" i="1"/>
  <c r="T1249" i="1" s="1"/>
  <c r="K1742" i="1"/>
  <c r="L1742" i="1" s="1"/>
  <c r="M1742" i="1" s="1"/>
  <c r="R1250" i="1" l="1"/>
  <c r="S1250" i="1" s="1"/>
  <c r="T1250" i="1" s="1"/>
  <c r="K1743" i="1"/>
  <c r="L1743" i="1" s="1"/>
  <c r="M1743" i="1" s="1"/>
  <c r="R1251" i="1" l="1"/>
  <c r="K1744" i="1"/>
  <c r="L1744" i="1"/>
  <c r="M1744" i="1" s="1"/>
  <c r="S1251" i="1" l="1"/>
  <c r="T1251" i="1" s="1"/>
  <c r="K1745" i="1"/>
  <c r="L1745" i="1" s="1"/>
  <c r="M1745" i="1" s="1"/>
  <c r="R1252" i="1" l="1"/>
  <c r="K1746" i="1"/>
  <c r="L1746" i="1"/>
  <c r="M1746" i="1" s="1"/>
  <c r="S1252" i="1" l="1"/>
  <c r="T1252" i="1" s="1"/>
  <c r="K1747" i="1"/>
  <c r="L1747" i="1" s="1"/>
  <c r="M1747" i="1" s="1"/>
  <c r="R1253" i="1" l="1"/>
  <c r="K1748" i="1"/>
  <c r="L1748" i="1"/>
  <c r="M1748" i="1" s="1"/>
  <c r="S1253" i="1" l="1"/>
  <c r="T1253" i="1" s="1"/>
  <c r="K1749" i="1"/>
  <c r="L1749" i="1" s="1"/>
  <c r="M1749" i="1" s="1"/>
  <c r="R1254" i="1" l="1"/>
  <c r="S1254" i="1"/>
  <c r="T1254" i="1" s="1"/>
  <c r="R1255" i="1"/>
  <c r="K1750" i="1"/>
  <c r="L1750" i="1" s="1"/>
  <c r="M1750" i="1" s="1"/>
  <c r="S1255" i="1" l="1"/>
  <c r="T1255" i="1" s="1"/>
  <c r="R1256" i="1"/>
  <c r="K1751" i="1"/>
  <c r="S1256" i="1" l="1"/>
  <c r="T1256" i="1" s="1"/>
  <c r="L1751" i="1"/>
  <c r="M1751" i="1" s="1"/>
  <c r="R1257" i="1" l="1"/>
  <c r="S1257" i="1" s="1"/>
  <c r="T1257" i="1" s="1"/>
  <c r="K1752" i="1"/>
  <c r="L1752" i="1" s="1"/>
  <c r="M1752" i="1" s="1"/>
  <c r="R1258" i="1" l="1"/>
  <c r="S1258" i="1"/>
  <c r="T1258" i="1" s="1"/>
  <c r="K1753" i="1"/>
  <c r="L1753" i="1" s="1"/>
  <c r="M1753" i="1" s="1"/>
  <c r="R1259" i="1" l="1"/>
  <c r="K1754" i="1"/>
  <c r="L1754" i="1"/>
  <c r="M1754" i="1" s="1"/>
  <c r="S1259" i="1" l="1"/>
  <c r="T1259" i="1" s="1"/>
  <c r="K1755" i="1"/>
  <c r="L1755" i="1" s="1"/>
  <c r="M1755" i="1" s="1"/>
  <c r="R1260" i="1" l="1"/>
  <c r="S1260" i="1"/>
  <c r="T1260" i="1" s="1"/>
  <c r="K1756" i="1"/>
  <c r="L1756" i="1" s="1"/>
  <c r="M1756" i="1" s="1"/>
  <c r="R1261" i="1" l="1"/>
  <c r="S1261" i="1"/>
  <c r="T1261" i="1" s="1"/>
  <c r="K1757" i="1"/>
  <c r="L1757" i="1" s="1"/>
  <c r="M1757" i="1" s="1"/>
  <c r="R1262" i="1" l="1"/>
  <c r="K1758" i="1"/>
  <c r="L1758" i="1"/>
  <c r="M1758" i="1" s="1"/>
  <c r="S1262" i="1" l="1"/>
  <c r="T1262" i="1" s="1"/>
  <c r="K1759" i="1"/>
  <c r="L1759" i="1" s="1"/>
  <c r="M1759" i="1" s="1"/>
  <c r="R1263" i="1" l="1"/>
  <c r="S1263" i="1"/>
  <c r="T1263" i="1" s="1"/>
  <c r="K1760" i="1"/>
  <c r="L1760" i="1" s="1"/>
  <c r="M1760" i="1" s="1"/>
  <c r="R1264" i="1" l="1"/>
  <c r="S1264" i="1"/>
  <c r="T1264" i="1" s="1"/>
  <c r="K1761" i="1"/>
  <c r="L1761" i="1" s="1"/>
  <c r="M1761" i="1" s="1"/>
  <c r="R1265" i="1" l="1"/>
  <c r="K1762" i="1"/>
  <c r="L1762" i="1"/>
  <c r="M1762" i="1" s="1"/>
  <c r="S1265" i="1" l="1"/>
  <c r="T1265" i="1" s="1"/>
  <c r="K1763" i="1"/>
  <c r="L1763" i="1" s="1"/>
  <c r="M1763" i="1" s="1"/>
  <c r="R1266" i="1" l="1"/>
  <c r="K1764" i="1"/>
  <c r="L1764" i="1"/>
  <c r="M1764" i="1" s="1"/>
  <c r="S1266" i="1" l="1"/>
  <c r="T1266" i="1" s="1"/>
  <c r="K1765" i="1"/>
  <c r="L1765" i="1" s="1"/>
  <c r="M1765" i="1" s="1"/>
  <c r="R1267" i="1" l="1"/>
  <c r="S1267" i="1"/>
  <c r="T1267" i="1" s="1"/>
  <c r="R1268" i="1"/>
  <c r="K1766" i="1"/>
  <c r="L1766" i="1" s="1"/>
  <c r="M1766" i="1" s="1"/>
  <c r="S1268" i="1" l="1"/>
  <c r="T1268" i="1" s="1"/>
  <c r="R1269" i="1"/>
  <c r="K1767" i="1"/>
  <c r="L1767" i="1" s="1"/>
  <c r="M1767" i="1" s="1"/>
  <c r="S1269" i="1" l="1"/>
  <c r="T1269" i="1" s="1"/>
  <c r="K1768" i="1"/>
  <c r="L1768" i="1" s="1"/>
  <c r="M1768" i="1" s="1"/>
  <c r="R1270" i="1" l="1"/>
  <c r="K1769" i="1"/>
  <c r="L1769" i="1"/>
  <c r="M1769" i="1" s="1"/>
  <c r="S1270" i="1" l="1"/>
  <c r="T1270" i="1" s="1"/>
  <c r="K1770" i="1"/>
  <c r="L1770" i="1" s="1"/>
  <c r="M1770" i="1" s="1"/>
  <c r="R1271" i="1" l="1"/>
  <c r="S1271" i="1"/>
  <c r="T1271" i="1" s="1"/>
  <c r="K1771" i="1"/>
  <c r="L1771" i="1" s="1"/>
  <c r="M1771" i="1" s="1"/>
  <c r="R1272" i="1" l="1"/>
  <c r="S1272" i="1"/>
  <c r="T1272" i="1" s="1"/>
  <c r="K1772" i="1"/>
  <c r="R1273" i="1" l="1"/>
  <c r="S1273" i="1"/>
  <c r="T1273" i="1" s="1"/>
  <c r="L1772" i="1"/>
  <c r="M1772" i="1" s="1"/>
  <c r="R1274" i="1" l="1"/>
  <c r="K1773" i="1"/>
  <c r="S1274" i="1" l="1"/>
  <c r="T1274" i="1" s="1"/>
  <c r="L1773" i="1"/>
  <c r="M1773" i="1" s="1"/>
  <c r="R1275" i="1" l="1"/>
  <c r="K1774" i="1"/>
  <c r="S1275" i="1" l="1"/>
  <c r="T1275" i="1" s="1"/>
  <c r="L1774" i="1"/>
  <c r="M1774" i="1" s="1"/>
  <c r="R1276" i="1" l="1"/>
  <c r="S1276" i="1"/>
  <c r="T1276" i="1" s="1"/>
  <c r="K1775" i="1"/>
  <c r="L1775" i="1" s="1"/>
  <c r="M1775" i="1" s="1"/>
  <c r="R1277" i="1" l="1"/>
  <c r="S1277" i="1"/>
  <c r="T1277" i="1" s="1"/>
  <c r="R1278" i="1"/>
  <c r="K1776" i="1"/>
  <c r="L1776" i="1" s="1"/>
  <c r="M1776" i="1" s="1"/>
  <c r="S1278" i="1" l="1"/>
  <c r="T1278" i="1" s="1"/>
  <c r="K1777" i="1"/>
  <c r="L1777" i="1" s="1"/>
  <c r="M1777" i="1" s="1"/>
  <c r="R1279" i="1" l="1"/>
  <c r="S1279" i="1"/>
  <c r="T1279" i="1" s="1"/>
  <c r="K1778" i="1"/>
  <c r="L1778" i="1" s="1"/>
  <c r="M1778" i="1" s="1"/>
  <c r="R1280" i="1" l="1"/>
  <c r="K1779" i="1"/>
  <c r="L1779" i="1"/>
  <c r="M1779" i="1" s="1"/>
  <c r="S1280" i="1" l="1"/>
  <c r="T1280" i="1" s="1"/>
  <c r="K1780" i="1"/>
  <c r="L1780" i="1" s="1"/>
  <c r="M1780" i="1" s="1"/>
  <c r="R1281" i="1" l="1"/>
  <c r="S1281" i="1"/>
  <c r="T1281" i="1" s="1"/>
  <c r="K1781" i="1"/>
  <c r="L1781" i="1" s="1"/>
  <c r="M1781" i="1" s="1"/>
  <c r="R1282" i="1" l="1"/>
  <c r="S1282" i="1"/>
  <c r="T1282" i="1" s="1"/>
  <c r="K1782" i="1"/>
  <c r="L1782" i="1" s="1"/>
  <c r="M1782" i="1" s="1"/>
  <c r="R1283" i="1" l="1"/>
  <c r="S1283" i="1"/>
  <c r="T1283" i="1" s="1"/>
  <c r="R1284" i="1"/>
  <c r="K1783" i="1"/>
  <c r="L1783" i="1" s="1"/>
  <c r="M1783" i="1" s="1"/>
  <c r="S1284" i="1" l="1"/>
  <c r="T1284" i="1" s="1"/>
  <c r="K1784" i="1"/>
  <c r="L1784" i="1" s="1"/>
  <c r="M1784" i="1" s="1"/>
  <c r="R1285" i="1" l="1"/>
  <c r="K1785" i="1"/>
  <c r="L1785" i="1"/>
  <c r="M1785" i="1" s="1"/>
  <c r="S1285" i="1" l="1"/>
  <c r="T1285" i="1" s="1"/>
  <c r="K1786" i="1"/>
  <c r="L1786" i="1" s="1"/>
  <c r="M1786" i="1" s="1"/>
  <c r="R1286" i="1" l="1"/>
  <c r="K1787" i="1"/>
  <c r="L1787" i="1"/>
  <c r="M1787" i="1" s="1"/>
  <c r="S1286" i="1" l="1"/>
  <c r="T1286" i="1" s="1"/>
  <c r="K1788" i="1"/>
  <c r="L1788" i="1" s="1"/>
  <c r="M1788" i="1" s="1"/>
  <c r="R1287" i="1" l="1"/>
  <c r="K1789" i="1"/>
  <c r="L1789" i="1"/>
  <c r="M1789" i="1" s="1"/>
  <c r="S1287" i="1" l="1"/>
  <c r="T1287" i="1" s="1"/>
  <c r="K1790" i="1"/>
  <c r="L1790" i="1" s="1"/>
  <c r="M1790" i="1" s="1"/>
  <c r="R1288" i="1" l="1"/>
  <c r="S1288" i="1"/>
  <c r="T1288" i="1" s="1"/>
  <c r="K1791" i="1"/>
  <c r="L1791" i="1" s="1"/>
  <c r="M1791" i="1" s="1"/>
  <c r="R1289" i="1" l="1"/>
  <c r="S1289" i="1"/>
  <c r="T1289" i="1" s="1"/>
  <c r="K1792" i="1"/>
  <c r="L1792" i="1" s="1"/>
  <c r="M1792" i="1" s="1"/>
  <c r="R1290" i="1" l="1"/>
  <c r="S1290" i="1"/>
  <c r="T1290" i="1" s="1"/>
  <c r="K1793" i="1"/>
  <c r="R1291" i="1" l="1"/>
  <c r="S1291" i="1"/>
  <c r="T1291" i="1" s="1"/>
  <c r="L1793" i="1"/>
  <c r="M1793" i="1" s="1"/>
  <c r="R1292" i="1" l="1"/>
  <c r="K1794" i="1"/>
  <c r="L1794" i="1"/>
  <c r="M1794" i="1" s="1"/>
  <c r="S1292" i="1" l="1"/>
  <c r="T1292" i="1" s="1"/>
  <c r="R1293" i="1"/>
  <c r="K1795" i="1"/>
  <c r="L1795" i="1" s="1"/>
  <c r="M1795" i="1" s="1"/>
  <c r="S1293" i="1" l="1"/>
  <c r="T1293" i="1" s="1"/>
  <c r="K1796" i="1"/>
  <c r="L1796" i="1" s="1"/>
  <c r="M1796" i="1" s="1"/>
  <c r="R1294" i="1" l="1"/>
  <c r="S1294" i="1"/>
  <c r="T1294" i="1" s="1"/>
  <c r="K1797" i="1"/>
  <c r="L1797" i="1" s="1"/>
  <c r="M1797" i="1" s="1"/>
  <c r="R1295" i="1" l="1"/>
  <c r="S1295" i="1"/>
  <c r="T1295" i="1" s="1"/>
  <c r="K1798" i="1"/>
  <c r="L1798" i="1" s="1"/>
  <c r="M1798" i="1" s="1"/>
  <c r="R1296" i="1" l="1"/>
  <c r="S1296" i="1"/>
  <c r="T1296" i="1" s="1"/>
  <c r="K1799" i="1"/>
  <c r="L1799" i="1" s="1"/>
  <c r="M1799" i="1" s="1"/>
  <c r="R1297" i="1" l="1"/>
  <c r="K1800" i="1"/>
  <c r="L1800" i="1"/>
  <c r="M1800" i="1" s="1"/>
  <c r="S1297" i="1" l="1"/>
  <c r="T1297" i="1" s="1"/>
  <c r="K1801" i="1"/>
  <c r="L1801" i="1" s="1"/>
  <c r="M1801" i="1" s="1"/>
  <c r="R1298" i="1" l="1"/>
  <c r="K1802" i="1"/>
  <c r="L1802" i="1"/>
  <c r="M1802" i="1" s="1"/>
  <c r="S1298" i="1" l="1"/>
  <c r="T1298" i="1" s="1"/>
  <c r="K1803" i="1"/>
  <c r="L1803" i="1" s="1"/>
  <c r="M1803" i="1" s="1"/>
  <c r="R1299" i="1" l="1"/>
  <c r="K1804" i="1"/>
  <c r="S1299" i="1" l="1"/>
  <c r="T1299" i="1" s="1"/>
  <c r="R1300" i="1"/>
  <c r="L1804" i="1"/>
  <c r="M1804" i="1" s="1"/>
  <c r="S1300" i="1" l="1"/>
  <c r="T1300" i="1" s="1"/>
  <c r="K1805" i="1"/>
  <c r="L1805" i="1" s="1"/>
  <c r="M1805" i="1" s="1"/>
  <c r="R1301" i="1" l="1"/>
  <c r="S1301" i="1"/>
  <c r="T1301" i="1" s="1"/>
  <c r="K1806" i="1"/>
  <c r="L1806" i="1" s="1"/>
  <c r="M1806" i="1" s="1"/>
  <c r="R1302" i="1" l="1"/>
  <c r="S1302" i="1"/>
  <c r="T1302" i="1" s="1"/>
  <c r="K1807" i="1"/>
  <c r="L1807" i="1" s="1"/>
  <c r="M1807" i="1" s="1"/>
  <c r="R1303" i="1" l="1"/>
  <c r="S1303" i="1"/>
  <c r="T1303" i="1" s="1"/>
  <c r="K1808" i="1"/>
  <c r="L1808" i="1" s="1"/>
  <c r="M1808" i="1" s="1"/>
  <c r="R1304" i="1" l="1"/>
  <c r="K1809" i="1"/>
  <c r="L1809" i="1"/>
  <c r="M1809" i="1" s="1"/>
  <c r="S1304" i="1" l="1"/>
  <c r="T1304" i="1" s="1"/>
  <c r="K1810" i="1"/>
  <c r="L1810" i="1" s="1"/>
  <c r="M1810" i="1" s="1"/>
  <c r="R1305" i="1" l="1"/>
  <c r="S1305" i="1"/>
  <c r="T1305" i="1" s="1"/>
  <c r="K1811" i="1"/>
  <c r="L1811" i="1" s="1"/>
  <c r="M1811" i="1" s="1"/>
  <c r="R1306" i="1" l="1"/>
  <c r="S1306" i="1"/>
  <c r="T1306" i="1" s="1"/>
  <c r="K1812" i="1"/>
  <c r="L1812" i="1" s="1"/>
  <c r="M1812" i="1" s="1"/>
  <c r="R1307" i="1" l="1"/>
  <c r="S1307" i="1"/>
  <c r="T1307" i="1" s="1"/>
  <c r="K1813" i="1"/>
  <c r="L1813" i="1" s="1"/>
  <c r="M1813" i="1" s="1"/>
  <c r="R1308" i="1" l="1"/>
  <c r="S1308" i="1"/>
  <c r="T1308" i="1" s="1"/>
  <c r="K1814" i="1"/>
  <c r="L1814" i="1" s="1"/>
  <c r="M1814" i="1" s="1"/>
  <c r="R1309" i="1" l="1"/>
  <c r="K1815" i="1"/>
  <c r="L1815" i="1"/>
  <c r="M1815" i="1" s="1"/>
  <c r="S1309" i="1" l="1"/>
  <c r="T1309" i="1" s="1"/>
  <c r="K1816" i="1"/>
  <c r="L1816" i="1" s="1"/>
  <c r="M1816" i="1" s="1"/>
  <c r="R1310" i="1" l="1"/>
  <c r="K1817" i="1"/>
  <c r="L1817" i="1"/>
  <c r="M1817" i="1" s="1"/>
  <c r="S1310" i="1" l="1"/>
  <c r="T1310" i="1" s="1"/>
  <c r="K1818" i="1"/>
  <c r="L1818" i="1" s="1"/>
  <c r="M1818" i="1" s="1"/>
  <c r="R1311" i="1" l="1"/>
  <c r="K1819" i="1"/>
  <c r="L1819" i="1"/>
  <c r="M1819" i="1" s="1"/>
  <c r="S1311" i="1" l="1"/>
  <c r="T1311" i="1" s="1"/>
  <c r="K1820" i="1"/>
  <c r="L1820" i="1" s="1"/>
  <c r="M1820" i="1" s="1"/>
  <c r="R1312" i="1" l="1"/>
  <c r="S1312" i="1"/>
  <c r="T1312" i="1" s="1"/>
  <c r="K1821" i="1"/>
  <c r="L1821" i="1" s="1"/>
  <c r="M1821" i="1" s="1"/>
  <c r="R1313" i="1" l="1"/>
  <c r="S1313" i="1"/>
  <c r="T1313" i="1" s="1"/>
  <c r="K1822" i="1"/>
  <c r="L1822" i="1" s="1"/>
  <c r="M1822" i="1" s="1"/>
  <c r="R1314" i="1" l="1"/>
  <c r="S1314" i="1"/>
  <c r="T1314" i="1" s="1"/>
  <c r="K1823" i="1"/>
  <c r="L1823" i="1" s="1"/>
  <c r="M1823" i="1" s="1"/>
  <c r="R1315" i="1" l="1"/>
  <c r="S1315" i="1"/>
  <c r="T1315" i="1" s="1"/>
  <c r="K1824" i="1"/>
  <c r="L1824" i="1" s="1"/>
  <c r="M1824" i="1" s="1"/>
  <c r="R1316" i="1" l="1"/>
  <c r="K1825" i="1"/>
  <c r="L1825" i="1"/>
  <c r="M1825" i="1" s="1"/>
  <c r="S1316" i="1" l="1"/>
  <c r="T1316" i="1" s="1"/>
  <c r="K1826" i="1"/>
  <c r="L1826" i="1" s="1"/>
  <c r="M1826" i="1" s="1"/>
  <c r="R1317" i="1" l="1"/>
  <c r="S1317" i="1"/>
  <c r="T1317" i="1" s="1"/>
  <c r="K1827" i="1"/>
  <c r="R1318" i="1" l="1"/>
  <c r="S1318" i="1"/>
  <c r="T1318" i="1" s="1"/>
  <c r="L1827" i="1"/>
  <c r="M1827" i="1" s="1"/>
  <c r="R1319" i="1" l="1"/>
  <c r="S1319" i="1"/>
  <c r="T1319" i="1" s="1"/>
  <c r="K1828" i="1"/>
  <c r="L1828" i="1" s="1"/>
  <c r="M1828" i="1" s="1"/>
  <c r="R1320" i="1" l="1"/>
  <c r="S1320" i="1"/>
  <c r="T1320" i="1" s="1"/>
  <c r="K1829" i="1"/>
  <c r="L1829" i="1" s="1"/>
  <c r="M1829" i="1" s="1"/>
  <c r="R1321" i="1" l="1"/>
  <c r="K1830" i="1"/>
  <c r="L1830" i="1"/>
  <c r="M1830" i="1" s="1"/>
  <c r="S1321" i="1" l="1"/>
  <c r="T1321" i="1" s="1"/>
  <c r="K1831" i="1"/>
  <c r="R1322" i="1" l="1"/>
  <c r="L1831" i="1"/>
  <c r="M1831" i="1" s="1"/>
  <c r="K1832" i="1"/>
  <c r="S1322" i="1" l="1"/>
  <c r="T1322" i="1" s="1"/>
  <c r="L1832" i="1"/>
  <c r="M1832" i="1" s="1"/>
  <c r="R1323" i="1" l="1"/>
  <c r="K1833" i="1"/>
  <c r="L1833" i="1"/>
  <c r="M1833" i="1" s="1"/>
  <c r="S1323" i="1" l="1"/>
  <c r="T1323" i="1" s="1"/>
  <c r="K1834" i="1"/>
  <c r="L1834" i="1" s="1"/>
  <c r="M1834" i="1" s="1"/>
  <c r="R1324" i="1" l="1"/>
  <c r="S1324" i="1"/>
  <c r="T1324" i="1" s="1"/>
  <c r="K1835" i="1"/>
  <c r="L1835" i="1" s="1"/>
  <c r="M1835" i="1" s="1"/>
  <c r="R1325" i="1" l="1"/>
  <c r="S1325" i="1"/>
  <c r="T1325" i="1" s="1"/>
  <c r="R1326" i="1"/>
  <c r="K1836" i="1"/>
  <c r="L1836" i="1" s="1"/>
  <c r="M1836" i="1" s="1"/>
  <c r="S1326" i="1" l="1"/>
  <c r="T1326" i="1" s="1"/>
  <c r="K1837" i="1"/>
  <c r="L1837" i="1" s="1"/>
  <c r="M1837" i="1" s="1"/>
  <c r="R1327" i="1" l="1"/>
  <c r="S1327" i="1"/>
  <c r="T1327" i="1" s="1"/>
  <c r="K1838" i="1"/>
  <c r="L1838" i="1" s="1"/>
  <c r="M1838" i="1" s="1"/>
  <c r="R1328" i="1" l="1"/>
  <c r="K1839" i="1"/>
  <c r="L1839" i="1"/>
  <c r="M1839" i="1" s="1"/>
  <c r="S1328" i="1" l="1"/>
  <c r="T1328" i="1" s="1"/>
  <c r="K1840" i="1"/>
  <c r="L1840" i="1" s="1"/>
  <c r="M1840" i="1" s="1"/>
  <c r="R1329" i="1" l="1"/>
  <c r="S1329" i="1"/>
  <c r="T1329" i="1" s="1"/>
  <c r="K1841" i="1"/>
  <c r="L1841" i="1" s="1"/>
  <c r="M1841" i="1" s="1"/>
  <c r="R1330" i="1" l="1"/>
  <c r="S1330" i="1"/>
  <c r="T1330" i="1" s="1"/>
  <c r="K1842" i="1"/>
  <c r="L1842" i="1" s="1"/>
  <c r="M1842" i="1" s="1"/>
  <c r="R1331" i="1" l="1"/>
  <c r="S1331" i="1"/>
  <c r="T1331" i="1" s="1"/>
  <c r="K1843" i="1"/>
  <c r="L1843" i="1" s="1"/>
  <c r="M1843" i="1" s="1"/>
  <c r="R1332" i="1" l="1"/>
  <c r="S1332" i="1"/>
  <c r="T1332" i="1" s="1"/>
  <c r="K1844" i="1"/>
  <c r="L1844" i="1" s="1"/>
  <c r="M1844" i="1" s="1"/>
  <c r="R1333" i="1" l="1"/>
  <c r="K1845" i="1"/>
  <c r="L1845" i="1"/>
  <c r="M1845" i="1" s="1"/>
  <c r="S1333" i="1" l="1"/>
  <c r="T1333" i="1" s="1"/>
  <c r="K1846" i="1"/>
  <c r="L1846" i="1" s="1"/>
  <c r="M1846" i="1" s="1"/>
  <c r="R1334" i="1" l="1"/>
  <c r="K1847" i="1"/>
  <c r="L1847" i="1"/>
  <c r="M1847" i="1" s="1"/>
  <c r="S1334" i="1" l="1"/>
  <c r="T1334" i="1" s="1"/>
  <c r="K1848" i="1"/>
  <c r="L1848" i="1" s="1"/>
  <c r="M1848" i="1" s="1"/>
  <c r="R1335" i="1" l="1"/>
  <c r="K1849" i="1"/>
  <c r="S1335" i="1" l="1"/>
  <c r="T1335" i="1" s="1"/>
  <c r="L1849" i="1"/>
  <c r="M1849" i="1" s="1"/>
  <c r="R1336" i="1" l="1"/>
  <c r="S1336" i="1"/>
  <c r="T1336" i="1" s="1"/>
  <c r="K1850" i="1"/>
  <c r="L1850" i="1" s="1"/>
  <c r="M1850" i="1" s="1"/>
  <c r="R1337" i="1" l="1"/>
  <c r="S1337" i="1"/>
  <c r="T1337" i="1" s="1"/>
  <c r="K1851" i="1"/>
  <c r="L1851" i="1" s="1"/>
  <c r="M1851" i="1" s="1"/>
  <c r="R1338" i="1" l="1"/>
  <c r="S1338" i="1"/>
  <c r="T1338" i="1" s="1"/>
  <c r="K1852" i="1"/>
  <c r="L1852" i="1" s="1"/>
  <c r="M1852" i="1" s="1"/>
  <c r="R1339" i="1" l="1"/>
  <c r="S1339" i="1"/>
  <c r="T1339" i="1" s="1"/>
  <c r="K1853" i="1"/>
  <c r="L1853" i="1" s="1"/>
  <c r="M1853" i="1" s="1"/>
  <c r="R1340" i="1" l="1"/>
  <c r="K1854" i="1"/>
  <c r="L1854" i="1"/>
  <c r="M1854" i="1" s="1"/>
  <c r="S1340" i="1" l="1"/>
  <c r="T1340" i="1" s="1"/>
  <c r="K1855" i="1"/>
  <c r="L1855" i="1" s="1"/>
  <c r="M1855" i="1" s="1"/>
  <c r="R1341" i="1" l="1"/>
  <c r="S1341" i="1"/>
  <c r="T1341" i="1" s="1"/>
  <c r="K1856" i="1"/>
  <c r="L1856" i="1" s="1"/>
  <c r="M1856" i="1" s="1"/>
  <c r="R1342" i="1" l="1"/>
  <c r="S1342" i="1"/>
  <c r="T1342" i="1" s="1"/>
  <c r="K1857" i="1"/>
  <c r="L1857" i="1" s="1"/>
  <c r="M1857" i="1" s="1"/>
  <c r="R1343" i="1" l="1"/>
  <c r="S1343" i="1"/>
  <c r="T1343" i="1" s="1"/>
  <c r="K1858" i="1"/>
  <c r="L1858" i="1" s="1"/>
  <c r="M1858" i="1" s="1"/>
  <c r="R1344" i="1" l="1"/>
  <c r="S1344" i="1"/>
  <c r="T1344" i="1" s="1"/>
  <c r="K1859" i="1"/>
  <c r="L1859" i="1" s="1"/>
  <c r="M1859" i="1" s="1"/>
  <c r="R1345" i="1" l="1"/>
  <c r="K1860" i="1"/>
  <c r="L1860" i="1" s="1"/>
  <c r="M1860" i="1" s="1"/>
  <c r="S1345" i="1" l="1"/>
  <c r="T1345" i="1" s="1"/>
  <c r="K1861" i="1"/>
  <c r="L1861" i="1" s="1"/>
  <c r="M1861" i="1" s="1"/>
  <c r="R1346" i="1" l="1"/>
  <c r="S1346" i="1"/>
  <c r="T1346" i="1" s="1"/>
  <c r="K1862" i="1"/>
  <c r="L1862" i="1" s="1"/>
  <c r="M1862" i="1" s="1"/>
  <c r="R1347" i="1" l="1"/>
  <c r="S1347" i="1"/>
  <c r="T1347" i="1" s="1"/>
  <c r="K1863" i="1"/>
  <c r="L1863" i="1" s="1"/>
  <c r="M1863" i="1" s="1"/>
  <c r="R1348" i="1" l="1"/>
  <c r="K1864" i="1"/>
  <c r="L1864" i="1"/>
  <c r="M1864" i="1" s="1"/>
  <c r="S1348" i="1" l="1"/>
  <c r="T1348" i="1" s="1"/>
  <c r="K1865" i="1"/>
  <c r="L1865" i="1" s="1"/>
  <c r="M1865" i="1" s="1"/>
  <c r="R1349" i="1" l="1"/>
  <c r="K1866" i="1"/>
  <c r="L1866" i="1"/>
  <c r="M1866" i="1" s="1"/>
  <c r="S1349" i="1" l="1"/>
  <c r="T1349" i="1" s="1"/>
  <c r="K1867" i="1"/>
  <c r="L1867" i="1" s="1"/>
  <c r="M1867" i="1" s="1"/>
  <c r="R1350" i="1" l="1"/>
  <c r="S1350" i="1" s="1"/>
  <c r="T1350" i="1" s="1"/>
  <c r="K1868" i="1"/>
  <c r="L1868" i="1" s="1"/>
  <c r="M1868" i="1" s="1"/>
  <c r="R1351" i="1" l="1"/>
  <c r="S1351" i="1"/>
  <c r="T1351" i="1" s="1"/>
  <c r="K1869" i="1"/>
  <c r="L1869" i="1" s="1"/>
  <c r="M1869" i="1" s="1"/>
  <c r="R1352" i="1" l="1"/>
  <c r="S1352" i="1"/>
  <c r="T1352" i="1" s="1"/>
  <c r="K1870" i="1"/>
  <c r="L1870" i="1" s="1"/>
  <c r="M1870" i="1" s="1"/>
  <c r="R1353" i="1" l="1"/>
  <c r="S1353" i="1"/>
  <c r="T1353" i="1" s="1"/>
  <c r="K1871" i="1"/>
  <c r="L1871" i="1" s="1"/>
  <c r="M1871" i="1" s="1"/>
  <c r="R1354" i="1" l="1"/>
  <c r="K1872" i="1"/>
  <c r="L1872" i="1"/>
  <c r="M1872" i="1" s="1"/>
  <c r="S1354" i="1" l="1"/>
  <c r="T1354" i="1" s="1"/>
  <c r="K1873" i="1"/>
  <c r="L1873" i="1" s="1"/>
  <c r="M1873" i="1" s="1"/>
  <c r="R1355" i="1" l="1"/>
  <c r="K1874" i="1"/>
  <c r="L1874" i="1"/>
  <c r="M1874" i="1" s="1"/>
  <c r="S1355" i="1" l="1"/>
  <c r="T1355" i="1" s="1"/>
  <c r="K1875" i="1"/>
  <c r="L1875" i="1" s="1"/>
  <c r="M1875" i="1" s="1"/>
  <c r="R1356" i="1" l="1"/>
  <c r="S1356" i="1"/>
  <c r="T1356" i="1" s="1"/>
  <c r="K1876" i="1"/>
  <c r="L1876" i="1" s="1"/>
  <c r="M1876" i="1" s="1"/>
  <c r="R1357" i="1" l="1"/>
  <c r="S1357" i="1"/>
  <c r="T1357" i="1" s="1"/>
  <c r="K1877" i="1"/>
  <c r="L1877" i="1" s="1"/>
  <c r="M1877" i="1" s="1"/>
  <c r="R1358" i="1" l="1"/>
  <c r="S1358" i="1"/>
  <c r="T1358" i="1" s="1"/>
  <c r="K1878" i="1"/>
  <c r="L1878" i="1" s="1"/>
  <c r="M1878" i="1" s="1"/>
  <c r="R1359" i="1" l="1"/>
  <c r="S1359" i="1"/>
  <c r="T1359" i="1" s="1"/>
  <c r="K1879" i="1"/>
  <c r="L1879" i="1" s="1"/>
  <c r="M1879" i="1" s="1"/>
  <c r="R1360" i="1" l="1"/>
  <c r="K1880" i="1"/>
  <c r="L1880" i="1" s="1"/>
  <c r="M1880" i="1" s="1"/>
  <c r="S1360" i="1" l="1"/>
  <c r="T1360" i="1" s="1"/>
  <c r="K1881" i="1"/>
  <c r="L1881" i="1" s="1"/>
  <c r="M1881" i="1" s="1"/>
  <c r="R1361" i="1" l="1"/>
  <c r="K1882" i="1"/>
  <c r="L1882" i="1" s="1"/>
  <c r="M1882" i="1" s="1"/>
  <c r="S1361" i="1" l="1"/>
  <c r="T1361" i="1" s="1"/>
  <c r="R1362" i="1"/>
  <c r="K1883" i="1"/>
  <c r="L1883" i="1" s="1"/>
  <c r="M1883" i="1" s="1"/>
  <c r="S1362" i="1" l="1"/>
  <c r="T1362" i="1" s="1"/>
  <c r="K1884" i="1"/>
  <c r="L1884" i="1" s="1"/>
  <c r="M1884" i="1" s="1"/>
  <c r="R1363" i="1" l="1"/>
  <c r="S1363" i="1" s="1"/>
  <c r="T1363" i="1" s="1"/>
  <c r="K1885" i="1"/>
  <c r="L1885" i="1" s="1"/>
  <c r="M1885" i="1" s="1"/>
  <c r="R1364" i="1" l="1"/>
  <c r="S1364" i="1" s="1"/>
  <c r="T1364" i="1" s="1"/>
  <c r="K1886" i="1"/>
  <c r="L1886" i="1" s="1"/>
  <c r="M1886" i="1" s="1"/>
  <c r="R1365" i="1" l="1"/>
  <c r="K1887" i="1"/>
  <c r="L1887" i="1"/>
  <c r="M1887" i="1" s="1"/>
  <c r="S1365" i="1" l="1"/>
  <c r="T1365" i="1" s="1"/>
  <c r="K1888" i="1"/>
  <c r="R1366" i="1" l="1"/>
  <c r="L1888" i="1"/>
  <c r="M1888" i="1" s="1"/>
  <c r="S1366" i="1" l="1"/>
  <c r="T1366" i="1" s="1"/>
  <c r="R1367" i="1"/>
  <c r="K1889" i="1"/>
  <c r="L1889" i="1" s="1"/>
  <c r="M1889" i="1" s="1"/>
  <c r="S1367" i="1" l="1"/>
  <c r="T1367" i="1" s="1"/>
  <c r="R1368" i="1"/>
  <c r="K1890" i="1"/>
  <c r="L1890" i="1" s="1"/>
  <c r="M1890" i="1" s="1"/>
  <c r="S1368" i="1" l="1"/>
  <c r="T1368" i="1" s="1"/>
  <c r="K1891" i="1"/>
  <c r="L1891" i="1" s="1"/>
  <c r="M1891" i="1" s="1"/>
  <c r="R1369" i="1" l="1"/>
  <c r="K1892" i="1"/>
  <c r="L1892" i="1"/>
  <c r="M1892" i="1" s="1"/>
  <c r="S1369" i="1" l="1"/>
  <c r="T1369" i="1" s="1"/>
  <c r="K1893" i="1"/>
  <c r="L1893" i="1" s="1"/>
  <c r="M1893" i="1" s="1"/>
  <c r="R1370" i="1" l="1"/>
  <c r="S1370" i="1"/>
  <c r="T1370" i="1" s="1"/>
  <c r="K1894" i="1"/>
  <c r="L1894" i="1" s="1"/>
  <c r="M1894" i="1" s="1"/>
  <c r="R1371" i="1" l="1"/>
  <c r="S1371" i="1"/>
  <c r="T1371" i="1" s="1"/>
  <c r="K1895" i="1"/>
  <c r="L1895" i="1" s="1"/>
  <c r="M1895" i="1" s="1"/>
  <c r="R1372" i="1" l="1"/>
  <c r="K1896" i="1"/>
  <c r="L1896" i="1"/>
  <c r="M1896" i="1" s="1"/>
  <c r="S1372" i="1" l="1"/>
  <c r="T1372" i="1" s="1"/>
  <c r="K1897" i="1"/>
  <c r="L1897" i="1" s="1"/>
  <c r="M1897" i="1" s="1"/>
  <c r="R1373" i="1" l="1"/>
  <c r="K1898" i="1"/>
  <c r="L1898" i="1"/>
  <c r="M1898" i="1" s="1"/>
  <c r="S1373" i="1" l="1"/>
  <c r="T1373" i="1" s="1"/>
  <c r="K1899" i="1"/>
  <c r="L1899" i="1" s="1"/>
  <c r="M1899" i="1" s="1"/>
  <c r="R1374" i="1" l="1"/>
  <c r="S1374" i="1"/>
  <c r="T1374" i="1" s="1"/>
  <c r="K1900" i="1"/>
  <c r="L1900" i="1" s="1"/>
  <c r="M1900" i="1" s="1"/>
  <c r="R1375" i="1" l="1"/>
  <c r="S1375" i="1"/>
  <c r="T1375" i="1" s="1"/>
  <c r="K1901" i="1"/>
  <c r="L1901" i="1" s="1"/>
  <c r="M1901" i="1" s="1"/>
  <c r="R1376" i="1" l="1"/>
  <c r="K1902" i="1"/>
  <c r="L1902" i="1"/>
  <c r="M1902" i="1" s="1"/>
  <c r="S1376" i="1" l="1"/>
  <c r="T1376" i="1" s="1"/>
  <c r="K1903" i="1"/>
  <c r="L1903" i="1" s="1"/>
  <c r="M1903" i="1" s="1"/>
  <c r="R1377" i="1" l="1"/>
  <c r="S1377" i="1"/>
  <c r="T1377" i="1" s="1"/>
  <c r="K1904" i="1"/>
  <c r="L1904" i="1" s="1"/>
  <c r="M1904" i="1" s="1"/>
  <c r="R1378" i="1" l="1"/>
  <c r="K1905" i="1"/>
  <c r="L1905" i="1"/>
  <c r="M1905" i="1" s="1"/>
  <c r="S1378" i="1" l="1"/>
  <c r="T1378" i="1" s="1"/>
  <c r="K1906" i="1"/>
  <c r="L1906" i="1" s="1"/>
  <c r="M1906" i="1" s="1"/>
  <c r="R1379" i="1" l="1"/>
  <c r="K1907" i="1"/>
  <c r="L1907" i="1"/>
  <c r="M1907" i="1" s="1"/>
  <c r="S1379" i="1" l="1"/>
  <c r="T1379" i="1" s="1"/>
  <c r="R1380" i="1"/>
  <c r="K1908" i="1"/>
  <c r="L1908" i="1" s="1"/>
  <c r="M1908" i="1" s="1"/>
  <c r="S1380" i="1" l="1"/>
  <c r="T1380" i="1" s="1"/>
  <c r="K1909" i="1"/>
  <c r="L1909" i="1" s="1"/>
  <c r="M1909" i="1" s="1"/>
  <c r="R1381" i="1" l="1"/>
  <c r="S1381" i="1"/>
  <c r="T1381" i="1" s="1"/>
  <c r="K1910" i="1"/>
  <c r="L1910" i="1" s="1"/>
  <c r="M1910" i="1" s="1"/>
  <c r="R1382" i="1" l="1"/>
  <c r="S1382" i="1"/>
  <c r="T1382" i="1" s="1"/>
  <c r="K1911" i="1"/>
  <c r="L1911" i="1" s="1"/>
  <c r="M1911" i="1" s="1"/>
  <c r="R1383" i="1" l="1"/>
  <c r="S1383" i="1"/>
  <c r="T1383" i="1" s="1"/>
  <c r="K1912" i="1"/>
  <c r="L1912" i="1" s="1"/>
  <c r="M1912" i="1" s="1"/>
  <c r="R1384" i="1" l="1"/>
  <c r="K1913" i="1"/>
  <c r="L1913" i="1"/>
  <c r="M1913" i="1" s="1"/>
  <c r="K1914" i="1" l="1"/>
  <c r="S1384" i="1"/>
  <c r="T1384" i="1" s="1"/>
  <c r="L1914" i="1"/>
  <c r="M1914" i="1" s="1"/>
  <c r="R1385" i="1" l="1"/>
  <c r="K1915" i="1"/>
  <c r="L1915" i="1"/>
  <c r="M1915" i="1" s="1"/>
  <c r="S1385" i="1" l="1"/>
  <c r="T1385" i="1" s="1"/>
  <c r="K1916" i="1"/>
  <c r="L1916" i="1" s="1"/>
  <c r="M1916" i="1" s="1"/>
  <c r="R1386" i="1" l="1"/>
  <c r="S1386" i="1"/>
  <c r="T1386" i="1" s="1"/>
  <c r="K1917" i="1"/>
  <c r="L1917" i="1" s="1"/>
  <c r="M1917" i="1" s="1"/>
  <c r="R1387" i="1" l="1"/>
  <c r="K1918" i="1"/>
  <c r="S1387" i="1" l="1"/>
  <c r="T1387" i="1" s="1"/>
  <c r="L1918" i="1"/>
  <c r="M1918" i="1" s="1"/>
  <c r="R1388" i="1" l="1"/>
  <c r="S1388" i="1" s="1"/>
  <c r="T1388" i="1" s="1"/>
  <c r="K1919" i="1"/>
  <c r="L1919" i="1" s="1"/>
  <c r="M1919" i="1" s="1"/>
  <c r="R1389" i="1" l="1"/>
  <c r="K1920" i="1"/>
  <c r="L1920" i="1" s="1"/>
  <c r="M1920" i="1" s="1"/>
  <c r="S1389" i="1" l="1"/>
  <c r="T1389" i="1" s="1"/>
  <c r="K1921" i="1"/>
  <c r="L1921" i="1" s="1"/>
  <c r="M1921" i="1" s="1"/>
  <c r="R1390" i="1" l="1"/>
  <c r="K1922" i="1"/>
  <c r="L1922" i="1"/>
  <c r="M1922" i="1" s="1"/>
  <c r="S1390" i="1" l="1"/>
  <c r="T1390" i="1" s="1"/>
  <c r="R1391" i="1"/>
  <c r="K1923" i="1"/>
  <c r="L1923" i="1" s="1"/>
  <c r="M1923" i="1" s="1"/>
  <c r="S1391" i="1" l="1"/>
  <c r="T1391" i="1" s="1"/>
  <c r="K1924" i="1"/>
  <c r="L1924" i="1" s="1"/>
  <c r="M1924" i="1" s="1"/>
  <c r="R1392" i="1" l="1"/>
  <c r="S1392" i="1"/>
  <c r="T1392" i="1" s="1"/>
  <c r="K1925" i="1"/>
  <c r="L1925" i="1" s="1"/>
  <c r="M1925" i="1" s="1"/>
  <c r="R1393" i="1" l="1"/>
  <c r="K1926" i="1"/>
  <c r="L1926" i="1" s="1"/>
  <c r="M1926" i="1" s="1"/>
  <c r="S1393" i="1" l="1"/>
  <c r="T1393" i="1" s="1"/>
  <c r="K1927" i="1"/>
  <c r="L1927" i="1" s="1"/>
  <c r="M1927" i="1" s="1"/>
  <c r="R1394" i="1" l="1"/>
  <c r="K1928" i="1"/>
  <c r="L1928" i="1"/>
  <c r="M1928" i="1" s="1"/>
  <c r="S1394" i="1" l="1"/>
  <c r="T1394" i="1" s="1"/>
  <c r="K1929" i="1"/>
  <c r="R1395" i="1" l="1"/>
  <c r="S1395" i="1"/>
  <c r="T1395" i="1" s="1"/>
  <c r="L1929" i="1"/>
  <c r="M1929" i="1" s="1"/>
  <c r="K1930" i="1" l="1"/>
  <c r="R1396" i="1"/>
  <c r="L1930" i="1"/>
  <c r="M1930" i="1" s="1"/>
  <c r="S1396" i="1" l="1"/>
  <c r="T1396" i="1" s="1"/>
  <c r="K1931" i="1"/>
  <c r="L1931" i="1" s="1"/>
  <c r="M1931" i="1" s="1"/>
  <c r="R1397" i="1" l="1"/>
  <c r="S1397" i="1"/>
  <c r="T1397" i="1" s="1"/>
  <c r="K1932" i="1"/>
  <c r="L1932" i="1" s="1"/>
  <c r="M1932" i="1" s="1"/>
  <c r="R1398" i="1" l="1"/>
  <c r="S1398" i="1" s="1"/>
  <c r="T1398" i="1" s="1"/>
  <c r="K1933" i="1"/>
  <c r="L1933" i="1" s="1"/>
  <c r="M1933" i="1" s="1"/>
  <c r="R1399" i="1" l="1"/>
  <c r="S1399" i="1"/>
  <c r="T1399" i="1" s="1"/>
  <c r="K1934" i="1"/>
  <c r="R1400" i="1" l="1"/>
  <c r="S1400" i="1"/>
  <c r="T1400" i="1" s="1"/>
  <c r="L1934" i="1"/>
  <c r="M1934" i="1" s="1"/>
  <c r="K1935" i="1" l="1"/>
  <c r="R1401" i="1"/>
  <c r="L1935" i="1"/>
  <c r="M1935" i="1" s="1"/>
  <c r="S1401" i="1" l="1"/>
  <c r="T1401" i="1" s="1"/>
  <c r="K1936" i="1"/>
  <c r="L1936" i="1" s="1"/>
  <c r="M1936" i="1" s="1"/>
  <c r="R1402" i="1" l="1"/>
  <c r="K1937" i="1"/>
  <c r="L1937" i="1"/>
  <c r="M1937" i="1" s="1"/>
  <c r="S1402" i="1" l="1"/>
  <c r="T1402" i="1" s="1"/>
  <c r="K1938" i="1"/>
  <c r="L1938" i="1" s="1"/>
  <c r="M1938" i="1" s="1"/>
  <c r="R1403" i="1" l="1"/>
  <c r="S1403" i="1" s="1"/>
  <c r="T1403" i="1" s="1"/>
  <c r="K1939" i="1"/>
  <c r="L1939" i="1" s="1"/>
  <c r="M1939" i="1" s="1"/>
  <c r="R1404" i="1" l="1"/>
  <c r="S1404" i="1" s="1"/>
  <c r="T1404" i="1" s="1"/>
  <c r="K1940" i="1"/>
  <c r="L1940" i="1" s="1"/>
  <c r="M1940" i="1" s="1"/>
  <c r="R1405" i="1" l="1"/>
  <c r="K1941" i="1"/>
  <c r="L1941" i="1" s="1"/>
  <c r="M1941" i="1" s="1"/>
  <c r="S1405" i="1" l="1"/>
  <c r="T1405" i="1" s="1"/>
  <c r="K1942" i="1"/>
  <c r="R1406" i="1" l="1"/>
  <c r="S1406" i="1" s="1"/>
  <c r="T1406" i="1" s="1"/>
  <c r="L1942" i="1"/>
  <c r="M1942" i="1" s="1"/>
  <c r="R1407" i="1" l="1"/>
  <c r="S1407" i="1" s="1"/>
  <c r="T1407" i="1" s="1"/>
  <c r="K1943" i="1"/>
  <c r="L1943" i="1" s="1"/>
  <c r="M1943" i="1" s="1"/>
  <c r="R1408" i="1" l="1"/>
  <c r="K1944" i="1"/>
  <c r="L1944" i="1"/>
  <c r="M1944" i="1" s="1"/>
  <c r="S1408" i="1" l="1"/>
  <c r="T1408" i="1" s="1"/>
  <c r="K1945" i="1"/>
  <c r="L1945" i="1" s="1"/>
  <c r="M1945" i="1" s="1"/>
  <c r="R1409" i="1" l="1"/>
  <c r="K1946" i="1"/>
  <c r="L1946" i="1"/>
  <c r="M1946" i="1" s="1"/>
  <c r="S1409" i="1" l="1"/>
  <c r="T1409" i="1" s="1"/>
  <c r="K1947" i="1"/>
  <c r="R1410" i="1" l="1"/>
  <c r="S1410" i="1" s="1"/>
  <c r="T1410" i="1" s="1"/>
  <c r="L1947" i="1"/>
  <c r="M1947" i="1" s="1"/>
  <c r="R1411" i="1" l="1"/>
  <c r="S1411" i="1" s="1"/>
  <c r="T1411" i="1" s="1"/>
  <c r="K1948" i="1"/>
  <c r="L1948" i="1" s="1"/>
  <c r="M1948" i="1" s="1"/>
  <c r="R1412" i="1" l="1"/>
  <c r="K1949" i="1"/>
  <c r="L1949" i="1"/>
  <c r="M1949" i="1" s="1"/>
  <c r="S1412" i="1" l="1"/>
  <c r="T1412" i="1" s="1"/>
  <c r="K1950" i="1"/>
  <c r="L1950" i="1" s="1"/>
  <c r="M1950" i="1" s="1"/>
  <c r="R1413" i="1" l="1"/>
  <c r="K1951" i="1"/>
  <c r="L1951" i="1"/>
  <c r="M1951" i="1" s="1"/>
  <c r="S1413" i="1" l="1"/>
  <c r="T1413" i="1" s="1"/>
  <c r="K1952" i="1"/>
  <c r="L1952" i="1" s="1"/>
  <c r="M1952" i="1" s="1"/>
  <c r="R1414" i="1" l="1"/>
  <c r="K1953" i="1"/>
  <c r="L1953" i="1"/>
  <c r="M1953" i="1" s="1"/>
  <c r="S1414" i="1" l="1"/>
  <c r="T1414" i="1" s="1"/>
  <c r="K1954" i="1"/>
  <c r="L1954" i="1" s="1"/>
  <c r="M1954" i="1" s="1"/>
  <c r="R1415" i="1" l="1"/>
  <c r="K1955" i="1"/>
  <c r="L1955" i="1"/>
  <c r="M1955" i="1" s="1"/>
  <c r="S1415" i="1" l="1"/>
  <c r="T1415" i="1" s="1"/>
  <c r="K1956" i="1"/>
  <c r="L1956" i="1" s="1"/>
  <c r="M1956" i="1" s="1"/>
  <c r="R1416" i="1" l="1"/>
  <c r="S1416" i="1" s="1"/>
  <c r="T1416" i="1" s="1"/>
  <c r="K1957" i="1"/>
  <c r="L1957" i="1" s="1"/>
  <c r="M1957" i="1" s="1"/>
  <c r="R1417" i="1" l="1"/>
  <c r="S1417" i="1" s="1"/>
  <c r="T1417" i="1" s="1"/>
  <c r="K1958" i="1"/>
  <c r="L1958" i="1" s="1"/>
  <c r="M1958" i="1" s="1"/>
  <c r="R1418" i="1" l="1"/>
  <c r="S1418" i="1" s="1"/>
  <c r="T1418" i="1" s="1"/>
  <c r="K1959" i="1"/>
  <c r="L1959" i="1" s="1"/>
  <c r="M1959" i="1" s="1"/>
  <c r="R1419" i="1" l="1"/>
  <c r="S1419" i="1" s="1"/>
  <c r="T1419" i="1" s="1"/>
  <c r="K1960" i="1"/>
  <c r="L1960" i="1" s="1"/>
  <c r="M1960" i="1" s="1"/>
  <c r="R1420" i="1" l="1"/>
  <c r="K1961" i="1"/>
  <c r="L1961" i="1"/>
  <c r="M1961" i="1" s="1"/>
  <c r="S1420" i="1" l="1"/>
  <c r="T1420" i="1" s="1"/>
  <c r="K1962" i="1"/>
  <c r="L1962" i="1" s="1"/>
  <c r="M1962" i="1" s="1"/>
  <c r="R1421" i="1" l="1"/>
  <c r="S1421" i="1" s="1"/>
  <c r="T1421" i="1" s="1"/>
  <c r="K1963" i="1"/>
  <c r="R1422" i="1" l="1"/>
  <c r="S1422" i="1" s="1"/>
  <c r="T1422" i="1" s="1"/>
  <c r="L1963" i="1"/>
  <c r="M1963" i="1" s="1"/>
  <c r="K1964" i="1" l="1"/>
  <c r="L1964" i="1" s="1"/>
  <c r="M1964" i="1" s="1"/>
  <c r="R1423" i="1"/>
  <c r="S1423" i="1" l="1"/>
  <c r="T1423" i="1" s="1"/>
  <c r="K1965" i="1"/>
  <c r="L1965" i="1" s="1"/>
  <c r="M1965" i="1" s="1"/>
  <c r="R1424" i="1" l="1"/>
  <c r="S1424" i="1" s="1"/>
  <c r="T1424" i="1" s="1"/>
  <c r="K1966" i="1"/>
  <c r="L1966" i="1" s="1"/>
  <c r="M1966" i="1" s="1"/>
  <c r="R1425" i="1" l="1"/>
  <c r="S1425" i="1" s="1"/>
  <c r="T1425" i="1" s="1"/>
  <c r="K1967" i="1"/>
  <c r="L1967" i="1" s="1"/>
  <c r="M1967" i="1" s="1"/>
  <c r="R1426" i="1" l="1"/>
  <c r="K1968" i="1"/>
  <c r="L1968" i="1"/>
  <c r="M1968" i="1" s="1"/>
  <c r="S1426" i="1" l="1"/>
  <c r="T1426" i="1" s="1"/>
  <c r="K1969" i="1"/>
  <c r="L1969" i="1" s="1"/>
  <c r="M1969" i="1" s="1"/>
  <c r="R1427" i="1" l="1"/>
  <c r="S1427" i="1" s="1"/>
  <c r="T1427" i="1" s="1"/>
  <c r="K1970" i="1"/>
  <c r="L1970" i="1" s="1"/>
  <c r="M1970" i="1" s="1"/>
  <c r="R1428" i="1" l="1"/>
  <c r="S1428" i="1" s="1"/>
  <c r="T1428" i="1" s="1"/>
  <c r="K1971" i="1"/>
  <c r="L1971" i="1" s="1"/>
  <c r="M1971" i="1" s="1"/>
  <c r="R1429" i="1" l="1"/>
  <c r="K1972" i="1"/>
  <c r="L1972" i="1"/>
  <c r="M1972" i="1" s="1"/>
  <c r="S1429" i="1" l="1"/>
  <c r="T1429" i="1" s="1"/>
  <c r="K1973" i="1"/>
  <c r="L1973" i="1" s="1"/>
  <c r="M1973" i="1" s="1"/>
  <c r="R1430" i="1" l="1"/>
  <c r="K1974" i="1"/>
  <c r="L1974" i="1" s="1"/>
  <c r="M1974" i="1" s="1"/>
  <c r="S1430" i="1" l="1"/>
  <c r="T1430" i="1" s="1"/>
  <c r="K1975" i="1"/>
  <c r="L1975" i="1" s="1"/>
  <c r="M1975" i="1" s="1"/>
  <c r="R1431" i="1" l="1"/>
  <c r="S1431" i="1" s="1"/>
  <c r="T1431" i="1" s="1"/>
  <c r="K1976" i="1"/>
  <c r="L1976" i="1" s="1"/>
  <c r="M1976" i="1" s="1"/>
  <c r="R1432" i="1" l="1"/>
  <c r="K1977" i="1"/>
  <c r="L1977" i="1"/>
  <c r="M1977" i="1" s="1"/>
  <c r="S1432" i="1" l="1"/>
  <c r="T1432" i="1" s="1"/>
  <c r="K1978" i="1"/>
  <c r="L1978" i="1" s="1"/>
  <c r="M1978" i="1" s="1"/>
  <c r="R1433" i="1" l="1"/>
  <c r="S1433" i="1" s="1"/>
  <c r="T1433" i="1" s="1"/>
  <c r="K1979" i="1"/>
  <c r="L1979" i="1" s="1"/>
  <c r="M1979" i="1" s="1"/>
  <c r="R1434" i="1" l="1"/>
  <c r="S1434" i="1" s="1"/>
  <c r="T1434" i="1" s="1"/>
  <c r="K1980" i="1"/>
  <c r="L1980" i="1" s="1"/>
  <c r="M1980" i="1" s="1"/>
  <c r="R1435" i="1" l="1"/>
  <c r="S1435" i="1" s="1"/>
  <c r="T1435" i="1" s="1"/>
  <c r="K1981" i="1"/>
  <c r="L1981" i="1" s="1"/>
  <c r="M1981" i="1" s="1"/>
  <c r="R1436" i="1" l="1"/>
  <c r="K1982" i="1"/>
  <c r="L1982" i="1" s="1"/>
  <c r="M1982" i="1" s="1"/>
  <c r="S1436" i="1" l="1"/>
  <c r="T1436" i="1" s="1"/>
  <c r="K1983" i="1"/>
  <c r="L1983" i="1" s="1"/>
  <c r="M1983" i="1" s="1"/>
  <c r="R1437" i="1" l="1"/>
  <c r="K1984" i="1"/>
  <c r="L1984" i="1"/>
  <c r="M1984" i="1" s="1"/>
  <c r="S1437" i="1" l="1"/>
  <c r="T1437" i="1" s="1"/>
  <c r="K1985" i="1"/>
  <c r="L1985" i="1" s="1"/>
  <c r="M1985" i="1" s="1"/>
  <c r="R1438" i="1" l="1"/>
  <c r="K1986" i="1"/>
  <c r="L1986" i="1" s="1"/>
  <c r="M1986" i="1" s="1"/>
  <c r="S1438" i="1" l="1"/>
  <c r="T1438" i="1" s="1"/>
  <c r="K1987" i="1"/>
  <c r="L1987" i="1" s="1"/>
  <c r="M1987" i="1" s="1"/>
  <c r="R1439" i="1" l="1"/>
  <c r="S1439" i="1" s="1"/>
  <c r="T1439" i="1" s="1"/>
  <c r="K1988" i="1"/>
  <c r="L1988" i="1" s="1"/>
  <c r="M1988" i="1" s="1"/>
  <c r="R1440" i="1" l="1"/>
  <c r="S1440" i="1" s="1"/>
  <c r="T1440" i="1" s="1"/>
  <c r="K1989" i="1"/>
  <c r="L1989" i="1" s="1"/>
  <c r="M1989" i="1" s="1"/>
  <c r="R1441" i="1" l="1"/>
  <c r="K1990" i="1"/>
  <c r="L1990" i="1"/>
  <c r="M1990" i="1" s="1"/>
  <c r="S1441" i="1" l="1"/>
  <c r="T1441" i="1" s="1"/>
  <c r="K1991" i="1"/>
  <c r="R1442" i="1" l="1"/>
  <c r="S1442" i="1" s="1"/>
  <c r="T1442" i="1" s="1"/>
  <c r="L1991" i="1"/>
  <c r="M1991" i="1" s="1"/>
  <c r="R1443" i="1" l="1"/>
  <c r="S1443" i="1" s="1"/>
  <c r="T1443" i="1" s="1"/>
  <c r="K1992" i="1"/>
  <c r="L1992" i="1" s="1"/>
  <c r="M1992" i="1" s="1"/>
  <c r="R1444" i="1" l="1"/>
  <c r="K1993" i="1"/>
  <c r="L1993" i="1"/>
  <c r="M1993" i="1" s="1"/>
  <c r="S1444" i="1" l="1"/>
  <c r="T1444" i="1" s="1"/>
  <c r="K1994" i="1"/>
  <c r="L1994" i="1" s="1"/>
  <c r="M1994" i="1" s="1"/>
  <c r="R1445" i="1" l="1"/>
  <c r="K1995" i="1"/>
  <c r="L1995" i="1" s="1"/>
  <c r="M1995" i="1" s="1"/>
  <c r="S1445" i="1" l="1"/>
  <c r="T1445" i="1" s="1"/>
  <c r="K1996" i="1"/>
  <c r="L1996" i="1" s="1"/>
  <c r="M1996" i="1" s="1"/>
  <c r="R1446" i="1" l="1"/>
  <c r="S1446" i="1"/>
  <c r="T1446" i="1" s="1"/>
  <c r="K1997" i="1"/>
  <c r="L1997" i="1" s="1"/>
  <c r="M1997" i="1" s="1"/>
  <c r="R1447" i="1" l="1"/>
  <c r="S1447" i="1" s="1"/>
  <c r="T1447" i="1" s="1"/>
  <c r="K1998" i="1"/>
  <c r="L1998" i="1" s="1"/>
  <c r="M1998" i="1" s="1"/>
  <c r="R1448" i="1" l="1"/>
  <c r="K1999" i="1"/>
  <c r="L1999" i="1"/>
  <c r="M1999" i="1" s="1"/>
  <c r="S1448" i="1" l="1"/>
  <c r="T1448" i="1" s="1"/>
  <c r="R1449" i="1"/>
  <c r="K2000" i="1"/>
  <c r="L2000" i="1" s="1"/>
  <c r="M2000" i="1" s="1"/>
  <c r="S1449" i="1" l="1"/>
  <c r="T1449" i="1" s="1"/>
  <c r="K2001" i="1"/>
  <c r="L2001" i="1" s="1"/>
  <c r="M2001" i="1" s="1"/>
  <c r="R1450" i="1" l="1"/>
  <c r="K2002" i="1"/>
  <c r="L2002" i="1"/>
  <c r="M2002" i="1" s="1"/>
  <c r="S1450" i="1" l="1"/>
  <c r="T1450" i="1" s="1"/>
  <c r="K2003" i="1"/>
  <c r="L2003" i="1" s="1"/>
  <c r="M2003" i="1" s="1"/>
  <c r="R1451" i="1" l="1"/>
  <c r="K2004" i="1"/>
  <c r="L2004" i="1"/>
  <c r="M2004" i="1" s="1"/>
  <c r="S1451" i="1" l="1"/>
  <c r="T1451" i="1" s="1"/>
  <c r="K2005" i="1"/>
  <c r="L2005" i="1" s="1"/>
  <c r="M2005" i="1" s="1"/>
  <c r="R1452" i="1" l="1"/>
  <c r="S1452" i="1" s="1"/>
  <c r="T1452" i="1" s="1"/>
  <c r="K2006" i="1"/>
  <c r="L2006" i="1" s="1"/>
  <c r="M2006" i="1" s="1"/>
  <c r="R1453" i="1" l="1"/>
  <c r="S1453" i="1" s="1"/>
  <c r="T1453" i="1" s="1"/>
  <c r="K2007" i="1"/>
  <c r="L2007" i="1" s="1"/>
  <c r="M2007" i="1" s="1"/>
  <c r="R1454" i="1" l="1"/>
  <c r="S1454" i="1" s="1"/>
  <c r="K2008" i="1"/>
  <c r="L2008" i="1" s="1"/>
  <c r="M2008" i="1" s="1"/>
  <c r="T1454" i="1" l="1"/>
  <c r="R1455" i="1"/>
  <c r="S1455" i="1" s="1"/>
  <c r="T1455" i="1" s="1"/>
  <c r="K2009" i="1"/>
  <c r="L2009" i="1" s="1"/>
  <c r="M2009" i="1" s="1"/>
  <c r="R1456" i="1" l="1"/>
  <c r="K2010" i="1"/>
  <c r="L2010" i="1"/>
  <c r="M2010" i="1" s="1"/>
  <c r="S1456" i="1" l="1"/>
  <c r="T1456" i="1" s="1"/>
  <c r="K2011" i="1"/>
  <c r="L2011" i="1" s="1"/>
  <c r="M2011" i="1" s="1"/>
  <c r="R1457" i="1" l="1"/>
  <c r="S1457" i="1" s="1"/>
  <c r="T1457" i="1" s="1"/>
  <c r="K2012" i="1"/>
  <c r="L2012" i="1" s="1"/>
  <c r="M2012" i="1" s="1"/>
  <c r="R1458" i="1" l="1"/>
  <c r="S1458" i="1" s="1"/>
  <c r="T1458" i="1" s="1"/>
  <c r="K2013" i="1"/>
  <c r="L2013" i="1" s="1"/>
  <c r="M2013" i="1" s="1"/>
  <c r="R1459" i="1" l="1"/>
  <c r="K2014" i="1"/>
  <c r="L2014" i="1"/>
  <c r="M2014" i="1" s="1"/>
  <c r="S1459" i="1" l="1"/>
  <c r="T1459" i="1" s="1"/>
  <c r="K2015" i="1"/>
  <c r="L2015" i="1" s="1"/>
  <c r="M2015" i="1" s="1"/>
  <c r="R1460" i="1" l="1"/>
  <c r="S1460" i="1" s="1"/>
  <c r="T1460" i="1" s="1"/>
  <c r="K2016" i="1"/>
  <c r="L2016" i="1" s="1"/>
  <c r="M2016" i="1" s="1"/>
  <c r="R1461" i="1" l="1"/>
  <c r="S1461" i="1" s="1"/>
  <c r="T1461" i="1" s="1"/>
  <c r="K2017" i="1"/>
  <c r="L2017" i="1" s="1"/>
  <c r="M2017" i="1" s="1"/>
  <c r="R1462" i="1" l="1"/>
  <c r="K2018" i="1"/>
  <c r="L2018" i="1" s="1"/>
  <c r="M2018" i="1" s="1"/>
  <c r="S1462" i="1" l="1"/>
  <c r="T1462" i="1" s="1"/>
  <c r="K2019" i="1"/>
  <c r="L2019" i="1" s="1"/>
  <c r="M2019" i="1" s="1"/>
  <c r="R1463" i="1" l="1"/>
  <c r="S1463" i="1"/>
  <c r="T1463" i="1" s="1"/>
  <c r="K2020" i="1"/>
  <c r="L2020" i="1" s="1"/>
  <c r="M2020" i="1" s="1"/>
  <c r="R1464" i="1" l="1"/>
  <c r="S1464" i="1"/>
  <c r="T1464" i="1" s="1"/>
  <c r="K2021" i="1"/>
  <c r="L2021" i="1" s="1"/>
  <c r="M2021" i="1" s="1"/>
  <c r="R1465" i="1" l="1"/>
  <c r="K2022" i="1"/>
  <c r="L2022" i="1"/>
  <c r="M2022" i="1" s="1"/>
  <c r="S1465" i="1" l="1"/>
  <c r="T1465" i="1" s="1"/>
  <c r="K2023" i="1"/>
  <c r="L2023" i="1" s="1"/>
  <c r="M2023" i="1" s="1"/>
  <c r="R1466" i="1" l="1"/>
  <c r="K2024" i="1"/>
  <c r="L2024" i="1"/>
  <c r="M2024" i="1" s="1"/>
  <c r="S1466" i="1" l="1"/>
  <c r="T1466" i="1" s="1"/>
  <c r="K2025" i="1"/>
  <c r="L2025" i="1" s="1"/>
  <c r="M2025" i="1" s="1"/>
  <c r="R1467" i="1" l="1"/>
  <c r="S1467" i="1"/>
  <c r="T1467" i="1" s="1"/>
  <c r="K2026" i="1"/>
  <c r="L2026" i="1" s="1"/>
  <c r="M2026" i="1" s="1"/>
  <c r="R1468" i="1" l="1"/>
  <c r="K2027" i="1"/>
  <c r="L2027" i="1"/>
  <c r="M2027" i="1" s="1"/>
  <c r="S1468" i="1" l="1"/>
  <c r="T1468" i="1" s="1"/>
  <c r="R1469" i="1"/>
  <c r="K2028" i="1"/>
  <c r="L2028" i="1" s="1"/>
  <c r="M2028" i="1" s="1"/>
  <c r="S1469" i="1" l="1"/>
  <c r="T1469" i="1" s="1"/>
  <c r="K2029" i="1"/>
  <c r="L2029" i="1" s="1"/>
  <c r="M2029" i="1" s="1"/>
  <c r="R1470" i="1" l="1"/>
  <c r="S1470" i="1"/>
  <c r="T1470" i="1" s="1"/>
  <c r="K2030" i="1"/>
  <c r="L2030" i="1" s="1"/>
  <c r="M2030" i="1" s="1"/>
  <c r="R1471" i="1" l="1"/>
  <c r="S1471" i="1"/>
  <c r="T1471" i="1" s="1"/>
  <c r="K2031" i="1"/>
  <c r="L2031" i="1" s="1"/>
  <c r="M2031" i="1" s="1"/>
  <c r="R1472" i="1" l="1"/>
  <c r="S1472" i="1"/>
  <c r="T1472" i="1" s="1"/>
  <c r="K2032" i="1"/>
  <c r="L2032" i="1" s="1"/>
  <c r="M2032" i="1" l="1"/>
  <c r="K2033" i="1"/>
  <c r="R1473" i="1"/>
  <c r="L2033" i="1"/>
  <c r="M2033" i="1" s="1"/>
  <c r="S1473" i="1" l="1"/>
  <c r="T1473" i="1" s="1"/>
  <c r="K2034" i="1"/>
  <c r="L2034" i="1" s="1"/>
  <c r="M2034" i="1" s="1"/>
  <c r="R1474" i="1" l="1"/>
  <c r="K2035" i="1"/>
  <c r="L2035" i="1" s="1"/>
  <c r="M2035" i="1" s="1"/>
  <c r="S1474" i="1" l="1"/>
  <c r="T1474" i="1" s="1"/>
  <c r="R1475" i="1"/>
  <c r="K2036" i="1"/>
  <c r="L2036" i="1" s="1"/>
  <c r="M2036" i="1" s="1"/>
  <c r="S1475" i="1" l="1"/>
  <c r="T1475" i="1" s="1"/>
  <c r="K2037" i="1"/>
  <c r="L2037" i="1" s="1"/>
  <c r="M2037" i="1" s="1"/>
  <c r="R1476" i="1" l="1"/>
  <c r="S1476" i="1"/>
  <c r="T1476" i="1" s="1"/>
  <c r="K2038" i="1"/>
  <c r="L2038" i="1" s="1"/>
  <c r="M2038" i="1" s="1"/>
  <c r="R1477" i="1" l="1"/>
  <c r="K2039" i="1"/>
  <c r="L2039" i="1" s="1"/>
  <c r="M2039" i="1" s="1"/>
  <c r="S1477" i="1" l="1"/>
  <c r="T1477" i="1" s="1"/>
  <c r="K2040" i="1"/>
  <c r="L2040" i="1" s="1"/>
  <c r="M2040" i="1" s="1"/>
  <c r="R1478" i="1" l="1"/>
  <c r="S1478" i="1"/>
  <c r="T1478" i="1" s="1"/>
  <c r="K2041" i="1"/>
  <c r="R1479" i="1" l="1"/>
  <c r="S1479" i="1" s="1"/>
  <c r="T1479" i="1" s="1"/>
  <c r="L2041" i="1"/>
  <c r="M2041" i="1" s="1"/>
  <c r="K2042" i="1" l="1"/>
  <c r="L2042" i="1" s="1"/>
  <c r="M2042" i="1" s="1"/>
  <c r="R1480" i="1"/>
  <c r="S1480" i="1" l="1"/>
  <c r="T1480" i="1" s="1"/>
  <c r="K2043" i="1"/>
  <c r="L2043" i="1" s="1"/>
  <c r="M2043" i="1" s="1"/>
  <c r="R1481" i="1" l="1"/>
  <c r="K2044" i="1"/>
  <c r="L2044" i="1"/>
  <c r="M2044" i="1" s="1"/>
  <c r="S1481" i="1" l="1"/>
  <c r="T1481" i="1" s="1"/>
  <c r="K2045" i="1"/>
  <c r="L2045" i="1" s="1"/>
  <c r="M2045" i="1" s="1"/>
  <c r="R1482" i="1" l="1"/>
  <c r="S1482" i="1"/>
  <c r="T1482" i="1" s="1"/>
  <c r="K2046" i="1"/>
  <c r="L2046" i="1" s="1"/>
  <c r="M2046" i="1" s="1"/>
  <c r="R1483" i="1" l="1"/>
  <c r="S1483" i="1"/>
  <c r="T1483" i="1" s="1"/>
  <c r="K2047" i="1"/>
  <c r="L2047" i="1" s="1"/>
  <c r="M2047" i="1" s="1"/>
  <c r="R1484" i="1" l="1"/>
  <c r="K2048" i="1"/>
  <c r="L2048" i="1"/>
  <c r="M2048" i="1" s="1"/>
  <c r="S1484" i="1" l="1"/>
  <c r="T1484" i="1" s="1"/>
  <c r="K2049" i="1"/>
  <c r="L2049" i="1" s="1"/>
  <c r="M2049" i="1" s="1"/>
  <c r="R1485" i="1" l="1"/>
  <c r="S1485" i="1"/>
  <c r="T1485" i="1" s="1"/>
  <c r="K2050" i="1"/>
  <c r="L2050" i="1" s="1"/>
  <c r="M2050" i="1" s="1"/>
  <c r="R1486" i="1" l="1"/>
  <c r="K2051" i="1"/>
  <c r="L2051" i="1"/>
  <c r="M2051" i="1" s="1"/>
  <c r="S1486" i="1" l="1"/>
  <c r="T1486" i="1" s="1"/>
  <c r="K2052" i="1"/>
  <c r="L2052" i="1" s="1"/>
  <c r="M2052" i="1" s="1"/>
  <c r="R1487" i="1" l="1"/>
  <c r="K2053" i="1"/>
  <c r="L2053" i="1"/>
  <c r="M2053" i="1" s="1"/>
  <c r="S1487" i="1" l="1"/>
  <c r="T1487" i="1" s="1"/>
  <c r="R1488" i="1"/>
  <c r="K2054" i="1"/>
  <c r="L2054" i="1" s="1"/>
  <c r="M2054" i="1" s="1"/>
  <c r="S1488" i="1" l="1"/>
  <c r="T1488" i="1" s="1"/>
  <c r="R1489" i="1"/>
  <c r="K2055" i="1"/>
  <c r="L2055" i="1" s="1"/>
  <c r="M2055" i="1" s="1"/>
  <c r="S1489" i="1" l="1"/>
  <c r="T1489" i="1" s="1"/>
  <c r="K2056" i="1"/>
  <c r="L2056" i="1" s="1"/>
  <c r="M2056" i="1" s="1"/>
  <c r="R1490" i="1" l="1"/>
  <c r="S1490" i="1"/>
  <c r="T1490" i="1" s="1"/>
  <c r="K2057" i="1"/>
  <c r="L2057" i="1" s="1"/>
  <c r="M2057" i="1" s="1"/>
  <c r="R1491" i="1" l="1"/>
  <c r="S1491" i="1"/>
  <c r="T1491" i="1" s="1"/>
  <c r="K2058" i="1"/>
  <c r="L2058" i="1" s="1"/>
  <c r="M2058" i="1" s="1"/>
  <c r="R1492" i="1" l="1"/>
  <c r="K2059" i="1"/>
  <c r="L2059" i="1"/>
  <c r="M2059" i="1" s="1"/>
  <c r="S1492" i="1" l="1"/>
  <c r="T1492" i="1" s="1"/>
  <c r="K2060" i="1"/>
  <c r="L2060" i="1" s="1"/>
  <c r="M2060" i="1" s="1"/>
  <c r="R1493" i="1" l="1"/>
  <c r="S1493" i="1"/>
  <c r="T1493" i="1" s="1"/>
  <c r="K2061" i="1"/>
  <c r="L2061" i="1" s="1"/>
  <c r="M2061" i="1" s="1"/>
  <c r="R1494" i="1" l="1"/>
  <c r="S1494" i="1"/>
  <c r="T1494" i="1" s="1"/>
  <c r="K2062" i="1"/>
  <c r="L2062" i="1" s="1"/>
  <c r="M2062" i="1" s="1"/>
  <c r="R1495" i="1" l="1"/>
  <c r="K2063" i="1"/>
  <c r="L2063" i="1"/>
  <c r="M2063" i="1" s="1"/>
  <c r="S1495" i="1" l="1"/>
  <c r="T1495" i="1" s="1"/>
  <c r="K2064" i="1"/>
  <c r="L2064" i="1" s="1"/>
  <c r="M2064" i="1" s="1"/>
  <c r="R1496" i="1" l="1"/>
  <c r="S1496" i="1"/>
  <c r="T1496" i="1" s="1"/>
  <c r="K2065" i="1"/>
  <c r="L2065" i="1" s="1"/>
  <c r="M2065" i="1" s="1"/>
  <c r="R1497" i="1" l="1"/>
  <c r="S1497" i="1"/>
  <c r="T1497" i="1" s="1"/>
  <c r="K2066" i="1"/>
  <c r="L2066" i="1" s="1"/>
  <c r="M2066" i="1" s="1"/>
  <c r="R1498" i="1" l="1"/>
  <c r="K2067" i="1"/>
  <c r="L2067" i="1"/>
  <c r="M2067" i="1" s="1"/>
  <c r="S1498" i="1" l="1"/>
  <c r="T1498" i="1" s="1"/>
  <c r="R1499" i="1"/>
  <c r="K2068" i="1"/>
  <c r="L2068" i="1" s="1"/>
  <c r="M2068" i="1" s="1"/>
  <c r="S1499" i="1" l="1"/>
  <c r="T1499" i="1" s="1"/>
  <c r="K2069" i="1"/>
  <c r="L2069" i="1" s="1"/>
  <c r="M2069" i="1" s="1"/>
  <c r="R1500" i="1" l="1"/>
  <c r="S1500" i="1"/>
  <c r="T1500" i="1" s="1"/>
  <c r="K2070" i="1"/>
  <c r="L2070" i="1" s="1"/>
  <c r="M2070" i="1" s="1"/>
  <c r="R1501" i="1" l="1"/>
  <c r="K2071" i="1"/>
  <c r="L2071" i="1"/>
  <c r="M2071" i="1" s="1"/>
  <c r="S1501" i="1" l="1"/>
  <c r="T1501" i="1" s="1"/>
  <c r="K2072" i="1"/>
  <c r="L2072" i="1" s="1"/>
  <c r="M2072" i="1" s="1"/>
  <c r="R1502" i="1" l="1"/>
  <c r="K2073" i="1"/>
  <c r="L2073" i="1"/>
  <c r="M2073" i="1" s="1"/>
  <c r="S1502" i="1" l="1"/>
  <c r="T1502" i="1" s="1"/>
  <c r="K2074" i="1"/>
  <c r="L2074" i="1" s="1"/>
  <c r="M2074" i="1" s="1"/>
  <c r="R1503" i="1" l="1"/>
  <c r="S1503" i="1" s="1"/>
  <c r="T1503" i="1" s="1"/>
  <c r="K2075" i="1"/>
  <c r="L2075" i="1" s="1"/>
  <c r="M2075" i="1" s="1"/>
  <c r="R1504" i="1" l="1"/>
  <c r="K2076" i="1"/>
  <c r="L2076" i="1"/>
  <c r="M2076" i="1" s="1"/>
  <c r="S1504" i="1" l="1"/>
  <c r="T1504" i="1" s="1"/>
  <c r="K2077" i="1"/>
  <c r="L2077" i="1" s="1"/>
  <c r="M2077" i="1" s="1"/>
  <c r="R1505" i="1" l="1"/>
  <c r="S1505" i="1"/>
  <c r="T1505" i="1" s="1"/>
  <c r="K2078" i="1"/>
  <c r="L2078" i="1" s="1"/>
  <c r="M2078" i="1" s="1"/>
  <c r="R1506" i="1" l="1"/>
  <c r="S1506" i="1"/>
  <c r="T1506" i="1" s="1"/>
  <c r="K2079" i="1"/>
  <c r="L2079" i="1" s="1"/>
  <c r="M2079" i="1" s="1"/>
  <c r="R1507" i="1" l="1"/>
  <c r="S1507" i="1"/>
  <c r="T1507" i="1" s="1"/>
  <c r="K2080" i="1"/>
  <c r="L2080" i="1" s="1"/>
  <c r="M2080" i="1" s="1"/>
  <c r="R1508" i="1" l="1"/>
  <c r="S1508" i="1" s="1"/>
  <c r="T1508" i="1" s="1"/>
  <c r="K2081" i="1"/>
  <c r="L2081" i="1" s="1"/>
  <c r="M2081" i="1" s="1"/>
  <c r="R1509" i="1" l="1"/>
  <c r="K2082" i="1"/>
  <c r="S1509" i="1" l="1"/>
  <c r="T1509" i="1" s="1"/>
  <c r="L2082" i="1"/>
  <c r="M2082" i="1" s="1"/>
  <c r="K2083" i="1" l="1"/>
  <c r="R1510" i="1"/>
  <c r="L2083" i="1"/>
  <c r="M2083" i="1" s="1"/>
  <c r="S1510" i="1" l="1"/>
  <c r="T1510" i="1" s="1"/>
  <c r="K2084" i="1"/>
  <c r="R1511" i="1" l="1"/>
  <c r="S1511" i="1"/>
  <c r="T1511" i="1" s="1"/>
  <c r="L2084" i="1"/>
  <c r="M2084" i="1" s="1"/>
  <c r="R1512" i="1" l="1"/>
  <c r="S1512" i="1"/>
  <c r="T1512" i="1" s="1"/>
  <c r="K2085" i="1"/>
  <c r="L2085" i="1" s="1"/>
  <c r="M2085" i="1" s="1"/>
  <c r="R1513" i="1" l="1"/>
  <c r="K2086" i="1"/>
  <c r="L2086" i="1"/>
  <c r="M2086" i="1" s="1"/>
  <c r="S1513" i="1" l="1"/>
  <c r="T1513" i="1" s="1"/>
  <c r="K2087" i="1"/>
  <c r="L2087" i="1" s="1"/>
  <c r="M2087" i="1" s="1"/>
  <c r="R1514" i="1" l="1"/>
  <c r="S1514" i="1"/>
  <c r="T1514" i="1" s="1"/>
  <c r="K2088" i="1"/>
  <c r="L2088" i="1" s="1"/>
  <c r="M2088" i="1" s="1"/>
  <c r="R1515" i="1" l="1"/>
  <c r="S1515" i="1"/>
  <c r="T1515" i="1" s="1"/>
  <c r="K2089" i="1"/>
  <c r="L2089" i="1" s="1"/>
  <c r="M2089" i="1" s="1"/>
  <c r="R1516" i="1" l="1"/>
  <c r="K2090" i="1"/>
  <c r="L2090" i="1"/>
  <c r="M2090" i="1" s="1"/>
  <c r="S1516" i="1" l="1"/>
  <c r="T1516" i="1" s="1"/>
  <c r="K2091" i="1"/>
  <c r="L2091" i="1" s="1"/>
  <c r="M2091" i="1" s="1"/>
  <c r="R1517" i="1" l="1"/>
  <c r="K2092" i="1"/>
  <c r="L2092" i="1"/>
  <c r="M2092" i="1" s="1"/>
  <c r="S1517" i="1" l="1"/>
  <c r="T1517" i="1" s="1"/>
  <c r="R1518" i="1"/>
  <c r="K2093" i="1"/>
  <c r="L2093" i="1" s="1"/>
  <c r="M2093" i="1" s="1"/>
  <c r="S1518" i="1" l="1"/>
  <c r="T1518" i="1" s="1"/>
  <c r="K2094" i="1"/>
  <c r="L2094" i="1" s="1"/>
  <c r="M2094" i="1" s="1"/>
  <c r="R1519" i="1" l="1"/>
  <c r="S1519" i="1"/>
  <c r="T1519" i="1" s="1"/>
  <c r="K2095" i="1"/>
  <c r="L2095" i="1" s="1"/>
  <c r="M2095" i="1" s="1"/>
  <c r="R1520" i="1" l="1"/>
  <c r="K2096" i="1"/>
  <c r="L2096" i="1"/>
  <c r="M2096" i="1" s="1"/>
  <c r="S1520" i="1" l="1"/>
  <c r="T1520" i="1" s="1"/>
  <c r="K2097" i="1"/>
  <c r="L2097" i="1" s="1"/>
  <c r="M2097" i="1" s="1"/>
  <c r="R1521" i="1" l="1"/>
  <c r="S1521" i="1" s="1"/>
  <c r="T1521" i="1" s="1"/>
  <c r="K2098" i="1"/>
  <c r="L2098" i="1" s="1"/>
  <c r="M2098" i="1" s="1"/>
  <c r="R1522" i="1" l="1"/>
  <c r="K2099" i="1"/>
  <c r="L2099" i="1"/>
  <c r="M2099" i="1" s="1"/>
  <c r="S1522" i="1" l="1"/>
  <c r="T1522" i="1" s="1"/>
  <c r="K2100" i="1"/>
  <c r="L2100" i="1" s="1"/>
  <c r="M2100" i="1" s="1"/>
  <c r="R1523" i="1" l="1"/>
  <c r="K2101" i="1"/>
  <c r="L2101" i="1"/>
  <c r="M2101" i="1" s="1"/>
  <c r="S1523" i="1" l="1"/>
  <c r="T1523" i="1" s="1"/>
  <c r="K2102" i="1"/>
  <c r="L2102" i="1" s="1"/>
  <c r="M2102" i="1" s="1"/>
  <c r="R1524" i="1" l="1"/>
  <c r="S1524" i="1"/>
  <c r="T1524" i="1" s="1"/>
  <c r="K2103" i="1"/>
  <c r="L2103" i="1" s="1"/>
  <c r="M2103" i="1" s="1"/>
  <c r="R1525" i="1" l="1"/>
  <c r="S1525" i="1"/>
  <c r="T1525" i="1" s="1"/>
  <c r="K2104" i="1"/>
  <c r="L2104" i="1" s="1"/>
  <c r="M2104" i="1" s="1"/>
  <c r="R1526" i="1" l="1"/>
  <c r="K2105" i="1"/>
  <c r="L2105" i="1"/>
  <c r="M2105" i="1" s="1"/>
  <c r="S1526" i="1" l="1"/>
  <c r="T1526" i="1" s="1"/>
  <c r="K2106" i="1"/>
  <c r="L2106" i="1" s="1"/>
  <c r="M2106" i="1" s="1"/>
  <c r="R1527" i="1" l="1"/>
  <c r="S1527" i="1"/>
  <c r="T1527" i="1" s="1"/>
  <c r="K2107" i="1"/>
  <c r="L2107" i="1" s="1"/>
  <c r="M2107" i="1" s="1"/>
  <c r="R1528" i="1" l="1"/>
  <c r="K2108" i="1"/>
  <c r="L2108" i="1"/>
  <c r="M2108" i="1" s="1"/>
  <c r="S1528" i="1" l="1"/>
  <c r="T1528" i="1" s="1"/>
  <c r="K2109" i="1"/>
  <c r="L2109" i="1" s="1"/>
  <c r="M2109" i="1" s="1"/>
  <c r="R1529" i="1" l="1"/>
  <c r="S1529" i="1"/>
  <c r="T1529" i="1" s="1"/>
  <c r="K2110" i="1"/>
  <c r="L2110" i="1" s="1"/>
  <c r="M2110" i="1" s="1"/>
  <c r="R1530" i="1" l="1"/>
  <c r="S1530" i="1"/>
  <c r="T1530" i="1" s="1"/>
  <c r="K2111" i="1"/>
  <c r="L2111" i="1" s="1"/>
  <c r="M2111" i="1" s="1"/>
  <c r="R1531" i="1" l="1"/>
  <c r="K2112" i="1"/>
  <c r="L2112" i="1"/>
  <c r="M2112" i="1" s="1"/>
  <c r="S1531" i="1" l="1"/>
  <c r="T1531" i="1" s="1"/>
  <c r="K2113" i="1"/>
  <c r="L2113" i="1" s="1"/>
  <c r="M2113" i="1" s="1"/>
  <c r="R1532" i="1" l="1"/>
  <c r="S1532" i="1"/>
  <c r="T1532" i="1" s="1"/>
  <c r="K2114" i="1"/>
  <c r="L2114" i="1" s="1"/>
  <c r="M2114" i="1" s="1"/>
  <c r="R1533" i="1" l="1"/>
  <c r="S1533" i="1"/>
  <c r="T1533" i="1" s="1"/>
  <c r="K2115" i="1"/>
  <c r="L2115" i="1" s="1"/>
  <c r="M2115" i="1" s="1"/>
  <c r="R1534" i="1" l="1"/>
  <c r="K2116" i="1"/>
  <c r="S1534" i="1" l="1"/>
  <c r="T1534" i="1" s="1"/>
  <c r="L2116" i="1"/>
  <c r="M2116" i="1" s="1"/>
  <c r="K2117" i="1" l="1"/>
  <c r="R1535" i="1"/>
  <c r="L2117" i="1"/>
  <c r="M2117" i="1" s="1"/>
  <c r="S1535" i="1" l="1"/>
  <c r="T1535" i="1" s="1"/>
  <c r="K2118" i="1"/>
  <c r="L2118" i="1" s="1"/>
  <c r="M2118" i="1" s="1"/>
  <c r="R1536" i="1" l="1"/>
  <c r="S1536" i="1"/>
  <c r="T1536" i="1" s="1"/>
  <c r="K2119" i="1"/>
  <c r="L2119" i="1" s="1"/>
  <c r="M2119" i="1" s="1"/>
  <c r="R1537" i="1" l="1"/>
  <c r="S1537" i="1" s="1"/>
  <c r="T1537" i="1" s="1"/>
  <c r="K2120" i="1"/>
  <c r="L2120" i="1" s="1"/>
  <c r="M2120" i="1" s="1"/>
  <c r="R1538" i="1" l="1"/>
  <c r="K2121" i="1"/>
  <c r="L2121" i="1"/>
  <c r="M2121" i="1" s="1"/>
  <c r="S1538" i="1" l="1"/>
  <c r="T1538" i="1" s="1"/>
  <c r="K2122" i="1"/>
  <c r="L2122" i="1" s="1"/>
  <c r="M2122" i="1" s="1"/>
  <c r="R1539" i="1" l="1"/>
  <c r="K2123" i="1"/>
  <c r="L2123" i="1"/>
  <c r="M2123" i="1" s="1"/>
  <c r="S1539" i="1" l="1"/>
  <c r="T1539" i="1" s="1"/>
  <c r="K2124" i="1"/>
  <c r="L2124" i="1" s="1"/>
  <c r="M2124" i="1" s="1"/>
  <c r="R1540" i="1" l="1"/>
  <c r="K2125" i="1"/>
  <c r="L2125" i="1"/>
  <c r="M2125" i="1" s="1"/>
  <c r="S1540" i="1" l="1"/>
  <c r="T1540" i="1" s="1"/>
  <c r="K2126" i="1"/>
  <c r="L2126" i="1" s="1"/>
  <c r="M2126" i="1" s="1"/>
  <c r="R1541" i="1" l="1"/>
  <c r="S1541" i="1" s="1"/>
  <c r="T1541" i="1" s="1"/>
  <c r="K2127" i="1"/>
  <c r="L2127" i="1" s="1"/>
  <c r="M2127" i="1" s="1"/>
  <c r="R1542" i="1" l="1"/>
  <c r="S1542" i="1"/>
  <c r="T1542" i="1" s="1"/>
  <c r="K2128" i="1"/>
  <c r="L2128" i="1" s="1"/>
  <c r="M2128" i="1" s="1"/>
  <c r="R1543" i="1" l="1"/>
  <c r="S1543" i="1"/>
  <c r="T1543" i="1" s="1"/>
  <c r="K2129" i="1"/>
  <c r="L2129" i="1" s="1"/>
  <c r="M2129" i="1" s="1"/>
  <c r="R1544" i="1" l="1"/>
  <c r="S1544" i="1"/>
  <c r="T1544" i="1" s="1"/>
  <c r="K2130" i="1"/>
  <c r="L2130" i="1" s="1"/>
  <c r="M2130" i="1" s="1"/>
  <c r="R1545" i="1" l="1"/>
  <c r="S1545" i="1"/>
  <c r="T1545" i="1" s="1"/>
  <c r="K2131" i="1"/>
  <c r="L2131" i="1" s="1"/>
  <c r="M2131" i="1" s="1"/>
  <c r="R1546" i="1" l="1"/>
  <c r="K2132" i="1"/>
  <c r="L2132" i="1"/>
  <c r="M2132" i="1" s="1"/>
  <c r="S1546" i="1" l="1"/>
  <c r="T1546" i="1" s="1"/>
  <c r="R1547" i="1"/>
  <c r="K2133" i="1"/>
  <c r="L2133" i="1" s="1"/>
  <c r="M2133" i="1" s="1"/>
  <c r="S1547" i="1" l="1"/>
  <c r="T1547" i="1" s="1"/>
  <c r="K2134" i="1"/>
  <c r="L2134" i="1" s="1"/>
  <c r="M2134" i="1" s="1"/>
  <c r="R1548" i="1" l="1"/>
  <c r="S1548" i="1"/>
  <c r="T1548" i="1" s="1"/>
  <c r="K2135" i="1"/>
  <c r="L2135" i="1" s="1"/>
  <c r="M2135" i="1" s="1"/>
  <c r="R1549" i="1" l="1"/>
  <c r="K2136" i="1"/>
  <c r="L2136" i="1"/>
  <c r="M2136" i="1" s="1"/>
  <c r="S1549" i="1" l="1"/>
  <c r="T1549" i="1" s="1"/>
  <c r="K2137" i="1"/>
  <c r="L2137" i="1" s="1"/>
  <c r="M2137" i="1" s="1"/>
  <c r="R1550" i="1" l="1"/>
  <c r="K2138" i="1"/>
  <c r="L2138" i="1" s="1"/>
  <c r="M2138" i="1" s="1"/>
  <c r="S1550" i="1" l="1"/>
  <c r="T1550" i="1" s="1"/>
  <c r="K2139" i="1"/>
  <c r="L2139" i="1" s="1"/>
  <c r="M2139" i="1" s="1"/>
  <c r="R1551" i="1" l="1"/>
  <c r="S1551" i="1"/>
  <c r="T1551" i="1" s="1"/>
  <c r="K2140" i="1"/>
  <c r="L2140" i="1" s="1"/>
  <c r="M2140" i="1" s="1"/>
  <c r="R1552" i="1" l="1"/>
  <c r="K2141" i="1"/>
  <c r="L2141" i="1"/>
  <c r="M2141" i="1" s="1"/>
  <c r="S1552" i="1" l="1"/>
  <c r="T1552" i="1" s="1"/>
  <c r="K2142" i="1"/>
  <c r="L2142" i="1" s="1"/>
  <c r="M2142" i="1" s="1"/>
  <c r="R1553" i="1" l="1"/>
  <c r="K2143" i="1"/>
  <c r="L2143" i="1" s="1"/>
  <c r="M2143" i="1" s="1"/>
  <c r="S1553" i="1" l="1"/>
  <c r="T1553" i="1" s="1"/>
  <c r="K2144" i="1"/>
  <c r="L2144" i="1" s="1"/>
  <c r="M2144" i="1" s="1"/>
  <c r="R1554" i="1" l="1"/>
  <c r="S1554" i="1"/>
  <c r="T1554" i="1" s="1"/>
  <c r="K2145" i="1"/>
  <c r="L2145" i="1" s="1"/>
  <c r="M2145" i="1" s="1"/>
  <c r="R1555" i="1" l="1"/>
  <c r="K2146" i="1"/>
  <c r="L2146" i="1"/>
  <c r="M2146" i="1" s="1"/>
  <c r="S1555" i="1" l="1"/>
  <c r="T1555" i="1" s="1"/>
  <c r="R1556" i="1"/>
  <c r="K2147" i="1"/>
  <c r="L2147" i="1" s="1"/>
  <c r="M2147" i="1" s="1"/>
  <c r="S1556" i="1" l="1"/>
  <c r="T1556" i="1" s="1"/>
  <c r="K2148" i="1"/>
  <c r="L2148" i="1" s="1"/>
  <c r="M2148" i="1" s="1"/>
  <c r="R1557" i="1" l="1"/>
  <c r="K2149" i="1"/>
  <c r="L2149" i="1"/>
  <c r="M2149" i="1" s="1"/>
  <c r="S1557" i="1" l="1"/>
  <c r="T1557" i="1" s="1"/>
  <c r="K2150" i="1"/>
  <c r="L2150" i="1" s="1"/>
  <c r="M2150" i="1" s="1"/>
  <c r="R1558" i="1" l="1"/>
  <c r="K2151" i="1"/>
  <c r="L2151" i="1"/>
  <c r="M2151" i="1" s="1"/>
  <c r="S1558" i="1" l="1"/>
  <c r="T1558" i="1" s="1"/>
  <c r="K2152" i="1"/>
  <c r="L2152" i="1" s="1"/>
  <c r="M2152" i="1" s="1"/>
  <c r="R1559" i="1" l="1"/>
  <c r="S1559" i="1"/>
  <c r="T1559" i="1" s="1"/>
  <c r="R1560" i="1"/>
  <c r="K2153" i="1"/>
  <c r="L2153" i="1" s="1"/>
  <c r="M2153" i="1" s="1"/>
  <c r="S1560" i="1" l="1"/>
  <c r="T1560" i="1" s="1"/>
  <c r="K2154" i="1"/>
  <c r="L2154" i="1" s="1"/>
  <c r="M2154" i="1" s="1"/>
  <c r="R1561" i="1" l="1"/>
  <c r="K2155" i="1"/>
  <c r="L2155" i="1"/>
  <c r="M2155" i="1" s="1"/>
  <c r="S1561" i="1" l="1"/>
  <c r="T1561" i="1" s="1"/>
  <c r="K2156" i="1"/>
  <c r="L2156" i="1" s="1"/>
  <c r="M2156" i="1" s="1"/>
  <c r="R1562" i="1" l="1"/>
  <c r="S1562" i="1"/>
  <c r="T1562" i="1" s="1"/>
  <c r="K2157" i="1"/>
  <c r="L2157" i="1" s="1"/>
  <c r="M2157" i="1" s="1"/>
  <c r="R1563" i="1" l="1"/>
  <c r="S1563" i="1"/>
  <c r="T1563" i="1" s="1"/>
  <c r="K2158" i="1"/>
  <c r="L2158" i="1" s="1"/>
  <c r="M2158" i="1" s="1"/>
  <c r="R1564" i="1" l="1"/>
  <c r="K2159" i="1"/>
  <c r="L2159" i="1"/>
  <c r="M2159" i="1" s="1"/>
  <c r="S1564" i="1" l="1"/>
  <c r="T1564" i="1" s="1"/>
  <c r="K2160" i="1"/>
  <c r="L2160" i="1" s="1"/>
  <c r="M2160" i="1" s="1"/>
  <c r="R1565" i="1" l="1"/>
  <c r="S1565" i="1"/>
  <c r="T1565" i="1" s="1"/>
  <c r="K2161" i="1"/>
  <c r="L2161" i="1" s="1"/>
  <c r="M2161" i="1" s="1"/>
  <c r="R1566" i="1" l="1"/>
  <c r="S1566" i="1"/>
  <c r="T1566" i="1" s="1"/>
  <c r="K2162" i="1"/>
  <c r="L2162" i="1" s="1"/>
  <c r="M2162" i="1" s="1"/>
  <c r="R1567" i="1" l="1"/>
  <c r="K2163" i="1"/>
  <c r="L2163" i="1"/>
  <c r="M2163" i="1" s="1"/>
  <c r="S1567" i="1" l="1"/>
  <c r="T1567" i="1" s="1"/>
  <c r="K2164" i="1"/>
  <c r="L2164" i="1" s="1"/>
  <c r="M2164" i="1" s="1"/>
  <c r="R1568" i="1" l="1"/>
  <c r="S1568" i="1"/>
  <c r="T1568" i="1" s="1"/>
  <c r="K2165" i="1"/>
  <c r="L2165" i="1" s="1"/>
  <c r="M2165" i="1" s="1"/>
  <c r="R1569" i="1" l="1"/>
  <c r="S1569" i="1" s="1"/>
  <c r="T1569" i="1" s="1"/>
  <c r="K2166" i="1"/>
  <c r="L2166" i="1" s="1"/>
  <c r="M2166" i="1" s="1"/>
  <c r="R1570" i="1" l="1"/>
  <c r="K2167" i="1"/>
  <c r="L2167" i="1"/>
  <c r="M2167" i="1" s="1"/>
  <c r="S1570" i="1" l="1"/>
  <c r="T1570" i="1" s="1"/>
  <c r="K2168" i="1"/>
  <c r="L2168" i="1" s="1"/>
  <c r="M2168" i="1" s="1"/>
  <c r="R1571" i="1" l="1"/>
  <c r="K2169" i="1"/>
  <c r="L2169" i="1"/>
  <c r="M2169" i="1" s="1"/>
  <c r="S1571" i="1" l="1"/>
  <c r="T1571" i="1" s="1"/>
  <c r="K2170" i="1"/>
  <c r="L2170" i="1" s="1"/>
  <c r="M2170" i="1" s="1"/>
  <c r="R1572" i="1" l="1"/>
  <c r="S1572" i="1"/>
  <c r="T1572" i="1" s="1"/>
  <c r="K2171" i="1"/>
  <c r="L2171" i="1" s="1"/>
  <c r="M2171" i="1" s="1"/>
  <c r="R1573" i="1" l="1"/>
  <c r="S1573" i="1"/>
  <c r="T1573" i="1" s="1"/>
  <c r="K2172" i="1"/>
  <c r="L2172" i="1" s="1"/>
  <c r="M2172" i="1" s="1"/>
  <c r="R1574" i="1" l="1"/>
  <c r="S1574" i="1"/>
  <c r="T1574" i="1" s="1"/>
  <c r="K2173" i="1"/>
  <c r="L2173" i="1" s="1"/>
  <c r="M2173" i="1" s="1"/>
  <c r="R1575" i="1" l="1"/>
  <c r="K2174" i="1"/>
  <c r="L2174" i="1"/>
  <c r="M2174" i="1" s="1"/>
  <c r="S1575" i="1" l="1"/>
  <c r="T1575" i="1" s="1"/>
  <c r="K2175" i="1"/>
  <c r="L2175" i="1" s="1"/>
  <c r="M2175" i="1" s="1"/>
  <c r="R1576" i="1" l="1"/>
  <c r="K2176" i="1"/>
  <c r="L2176" i="1"/>
  <c r="M2176" i="1" s="1"/>
  <c r="S1576" i="1" l="1"/>
  <c r="T1576" i="1" s="1"/>
  <c r="K2177" i="1"/>
  <c r="L2177" i="1" s="1"/>
  <c r="M2177" i="1" s="1"/>
  <c r="R1577" i="1" l="1"/>
  <c r="K2178" i="1"/>
  <c r="L2178" i="1"/>
  <c r="M2178" i="1" s="1"/>
  <c r="S1577" i="1" l="1"/>
  <c r="T1577" i="1" s="1"/>
  <c r="K2179" i="1"/>
  <c r="L2179" i="1" s="1"/>
  <c r="M2179" i="1" s="1"/>
  <c r="R1578" i="1" l="1"/>
  <c r="S1578" i="1"/>
  <c r="T1578" i="1" s="1"/>
  <c r="K2180" i="1"/>
  <c r="L2180" i="1" s="1"/>
  <c r="M2180" i="1" s="1"/>
  <c r="R1579" i="1" l="1"/>
  <c r="S1579" i="1"/>
  <c r="T1579" i="1" s="1"/>
  <c r="K2181" i="1"/>
  <c r="L2181" i="1" s="1"/>
  <c r="M2181" i="1" s="1"/>
  <c r="R1580" i="1" l="1"/>
  <c r="K2182" i="1"/>
  <c r="L2182" i="1"/>
  <c r="M2182" i="1" s="1"/>
  <c r="S1580" i="1" l="1"/>
  <c r="T1580" i="1" s="1"/>
  <c r="K2183" i="1"/>
  <c r="L2183" i="1" s="1"/>
  <c r="M2183" i="1" s="1"/>
  <c r="R1581" i="1" l="1"/>
  <c r="K2184" i="1"/>
  <c r="L2184" i="1"/>
  <c r="M2184" i="1" s="1"/>
  <c r="S1581" i="1" l="1"/>
  <c r="T1581" i="1" s="1"/>
  <c r="K2185" i="1"/>
  <c r="L2185" i="1" s="1"/>
  <c r="M2185" i="1" s="1"/>
  <c r="R1582" i="1" l="1"/>
  <c r="K2186" i="1"/>
  <c r="L2186" i="1"/>
  <c r="M2186" i="1" s="1"/>
  <c r="S1582" i="1" l="1"/>
  <c r="T1582" i="1" s="1"/>
  <c r="K2187" i="1"/>
  <c r="L2187" i="1" s="1"/>
  <c r="M2187" i="1" s="1"/>
  <c r="R1583" i="1" l="1"/>
  <c r="S1583" i="1"/>
  <c r="T1583" i="1" s="1"/>
  <c r="K2188" i="1"/>
  <c r="L2188" i="1" s="1"/>
  <c r="M2188" i="1" s="1"/>
  <c r="R1584" i="1" l="1"/>
  <c r="S1584" i="1"/>
  <c r="T1584" i="1" s="1"/>
  <c r="K2189" i="1"/>
  <c r="L2189" i="1" s="1"/>
  <c r="M2189" i="1" s="1"/>
  <c r="R1585" i="1" l="1"/>
  <c r="K2190" i="1"/>
  <c r="L2190" i="1"/>
  <c r="M2190" i="1" s="1"/>
  <c r="S1585" i="1" l="1"/>
  <c r="T1585" i="1" s="1"/>
  <c r="K2191" i="1"/>
  <c r="L2191" i="1" s="1"/>
  <c r="M2191" i="1" s="1"/>
  <c r="R1586" i="1" l="1"/>
  <c r="K2192" i="1"/>
  <c r="L2192" i="1"/>
  <c r="M2192" i="1" s="1"/>
  <c r="S1586" i="1" l="1"/>
  <c r="T1586" i="1" s="1"/>
  <c r="K2193" i="1"/>
  <c r="L2193" i="1" s="1"/>
  <c r="M2193" i="1" s="1"/>
  <c r="R1587" i="1" l="1"/>
  <c r="S1587" i="1"/>
  <c r="T1587" i="1" s="1"/>
  <c r="K2194" i="1"/>
  <c r="L2194" i="1" s="1"/>
  <c r="M2194" i="1" s="1"/>
  <c r="R1588" i="1" l="1"/>
  <c r="K2195" i="1"/>
  <c r="L2195" i="1"/>
  <c r="M2195" i="1" s="1"/>
  <c r="S1588" i="1" l="1"/>
  <c r="T1588" i="1" s="1"/>
  <c r="K2196" i="1"/>
  <c r="L2196" i="1" s="1"/>
  <c r="M2196" i="1" s="1"/>
  <c r="R1589" i="1" l="1"/>
  <c r="K2197" i="1"/>
  <c r="L2197" i="1"/>
  <c r="M2197" i="1" s="1"/>
  <c r="S1589" i="1" l="1"/>
  <c r="T1589" i="1" s="1"/>
  <c r="R1590" i="1"/>
  <c r="K2198" i="1"/>
  <c r="L2198" i="1" s="1"/>
  <c r="M2198" i="1" s="1"/>
  <c r="S1590" i="1" l="1"/>
  <c r="T1590" i="1" s="1"/>
  <c r="K2199" i="1"/>
  <c r="L2199" i="1" s="1"/>
  <c r="M2199" i="1" s="1"/>
  <c r="R1591" i="1" l="1"/>
  <c r="K2200" i="1"/>
  <c r="L2200" i="1" s="1"/>
  <c r="M2200" i="1" s="1"/>
  <c r="S1591" i="1" l="1"/>
  <c r="T1591" i="1" s="1"/>
  <c r="K2201" i="1"/>
  <c r="L2201" i="1" s="1"/>
  <c r="M2201" i="1" s="1"/>
  <c r="R1592" i="1" l="1"/>
  <c r="S1592" i="1"/>
  <c r="T1592" i="1" s="1"/>
  <c r="K2202" i="1"/>
  <c r="R1593" i="1" l="1"/>
  <c r="S1593" i="1" s="1"/>
  <c r="T1593" i="1" s="1"/>
  <c r="L2202" i="1"/>
  <c r="M2202" i="1" s="1"/>
  <c r="R1594" i="1" l="1"/>
  <c r="K2203" i="1"/>
  <c r="L2203" i="1"/>
  <c r="M2203" i="1" s="1"/>
  <c r="S1594" i="1" l="1"/>
  <c r="T1594" i="1" s="1"/>
  <c r="R1595" i="1"/>
  <c r="K2204" i="1"/>
  <c r="L2204" i="1" s="1"/>
  <c r="M2204" i="1" s="1"/>
  <c r="S1595" i="1" l="1"/>
  <c r="T1595" i="1" s="1"/>
  <c r="K2205" i="1"/>
  <c r="L2205" i="1" s="1"/>
  <c r="M2205" i="1" s="1"/>
  <c r="R1596" i="1" l="1"/>
  <c r="S1596" i="1"/>
  <c r="T1596" i="1" s="1"/>
  <c r="K2206" i="1"/>
  <c r="R1597" i="1" l="1"/>
  <c r="L2206" i="1"/>
  <c r="M2206" i="1" s="1"/>
  <c r="S1597" i="1" l="1"/>
  <c r="T1597" i="1" s="1"/>
  <c r="K2207" i="1"/>
  <c r="L2207" i="1" s="1"/>
  <c r="M2207" i="1" s="1"/>
  <c r="R1598" i="1" l="1"/>
  <c r="S1598" i="1"/>
  <c r="T1598" i="1" s="1"/>
  <c r="K2208" i="1"/>
  <c r="L2208" i="1" s="1"/>
  <c r="M2208" i="1" s="1"/>
  <c r="R1599" i="1" l="1"/>
  <c r="K2209" i="1"/>
  <c r="L2209" i="1"/>
  <c r="M2209" i="1" s="1"/>
  <c r="S1599" i="1" l="1"/>
  <c r="T1599" i="1" s="1"/>
  <c r="K2210" i="1"/>
  <c r="R1600" i="1" l="1"/>
  <c r="L2210" i="1"/>
  <c r="M2210" i="1" s="1"/>
  <c r="S1600" i="1" l="1"/>
  <c r="T1600" i="1" s="1"/>
  <c r="K2211" i="1"/>
  <c r="L2211" i="1" s="1"/>
  <c r="M2211" i="1" s="1"/>
  <c r="R1601" i="1" l="1"/>
  <c r="S1601" i="1" s="1"/>
  <c r="T1601" i="1" s="1"/>
  <c r="K2212" i="1"/>
  <c r="L2212" i="1" s="1"/>
  <c r="M2212" i="1" s="1"/>
  <c r="R1602" i="1" l="1"/>
  <c r="S1602" i="1"/>
  <c r="T1602" i="1" s="1"/>
  <c r="K2213" i="1"/>
  <c r="R1603" i="1" l="1"/>
  <c r="L2213" i="1"/>
  <c r="M2213" i="1" s="1"/>
  <c r="S1603" i="1" l="1"/>
  <c r="T1603" i="1" s="1"/>
  <c r="R1604" i="1"/>
  <c r="K2214" i="1"/>
  <c r="L2214" i="1" s="1"/>
  <c r="M2214" i="1" s="1"/>
  <c r="S1604" i="1" l="1"/>
  <c r="T1604" i="1" s="1"/>
  <c r="K2215" i="1"/>
  <c r="L2215" i="1" s="1"/>
  <c r="M2215" i="1" s="1"/>
  <c r="R1605" i="1" l="1"/>
  <c r="S1605" i="1"/>
  <c r="T1605" i="1" s="1"/>
  <c r="K2216" i="1"/>
  <c r="L2216" i="1" s="1"/>
  <c r="M2216" i="1" s="1"/>
  <c r="R1606" i="1" l="1"/>
  <c r="K2217" i="1"/>
  <c r="L2217" i="1"/>
  <c r="M2217" i="1" s="1"/>
  <c r="S1606" i="1" l="1"/>
  <c r="T1606" i="1" s="1"/>
  <c r="K2218" i="1"/>
  <c r="L2218" i="1" s="1"/>
  <c r="M2218" i="1" s="1"/>
  <c r="R1607" i="1" l="1"/>
  <c r="K2219" i="1"/>
  <c r="L2219" i="1"/>
  <c r="M2219" i="1" s="1"/>
  <c r="S1607" i="1" l="1"/>
  <c r="T1607" i="1" s="1"/>
  <c r="R1608" i="1"/>
  <c r="K2220" i="1"/>
  <c r="L2220" i="1" s="1"/>
  <c r="M2220" i="1" s="1"/>
  <c r="S1608" i="1" l="1"/>
  <c r="T1608" i="1" s="1"/>
  <c r="K2221" i="1"/>
  <c r="L2221" i="1" s="1"/>
  <c r="M2221" i="1" s="1"/>
  <c r="R1609" i="1" l="1"/>
  <c r="S1609" i="1"/>
  <c r="T1609" i="1" s="1"/>
  <c r="K2222" i="1"/>
  <c r="L2222" i="1" s="1"/>
  <c r="M2222" i="1" s="1"/>
  <c r="R1610" i="1" l="1"/>
  <c r="S1610" i="1"/>
  <c r="T1610" i="1" s="1"/>
  <c r="K2223" i="1"/>
  <c r="L2223" i="1" s="1"/>
  <c r="M2223" i="1" s="1"/>
  <c r="R1611" i="1" l="1"/>
  <c r="K2224" i="1"/>
  <c r="L2224" i="1"/>
  <c r="M2224" i="1" s="1"/>
  <c r="S1611" i="1" l="1"/>
  <c r="T1611" i="1" s="1"/>
  <c r="K2225" i="1"/>
  <c r="L2225" i="1" s="1"/>
  <c r="M2225" i="1" s="1"/>
  <c r="R1612" i="1" l="1"/>
  <c r="K2226" i="1"/>
  <c r="L2226" i="1"/>
  <c r="M2226" i="1" s="1"/>
  <c r="S1612" i="1" l="1"/>
  <c r="T1612" i="1" s="1"/>
  <c r="K2227" i="1"/>
  <c r="L2227" i="1" s="1"/>
  <c r="M2227" i="1" s="1"/>
  <c r="R1613" i="1" l="1"/>
  <c r="K2228" i="1"/>
  <c r="L2228" i="1"/>
  <c r="M2228" i="1" s="1"/>
  <c r="S1613" i="1" l="1"/>
  <c r="T1613" i="1" s="1"/>
  <c r="R1614" i="1"/>
  <c r="K2229" i="1"/>
  <c r="L2229" i="1" s="1"/>
  <c r="M2229" i="1" s="1"/>
  <c r="S1614" i="1" l="1"/>
  <c r="T1614" i="1" s="1"/>
  <c r="R1615" i="1"/>
  <c r="K2230" i="1"/>
  <c r="L2230" i="1" s="1"/>
  <c r="M2230" i="1" s="1"/>
  <c r="S1615" i="1" l="1"/>
  <c r="T1615" i="1" s="1"/>
  <c r="K2231" i="1"/>
  <c r="L2231" i="1" s="1"/>
  <c r="M2231" i="1" s="1"/>
  <c r="R1616" i="1" l="1"/>
  <c r="K2232" i="1"/>
  <c r="L2232" i="1" s="1"/>
  <c r="M2232" i="1" s="1"/>
  <c r="S1616" i="1" l="1"/>
  <c r="T1616" i="1" s="1"/>
  <c r="K2233" i="1"/>
  <c r="L2233" i="1" s="1"/>
  <c r="M2233" i="1" s="1"/>
  <c r="R1617" i="1" l="1"/>
  <c r="S1617" i="1"/>
  <c r="T1617" i="1" s="1"/>
  <c r="K2234" i="1"/>
  <c r="L2234" i="1" s="1"/>
  <c r="M2234" i="1" s="1"/>
  <c r="R1618" i="1" l="1"/>
  <c r="K2235" i="1"/>
  <c r="S1618" i="1" l="1"/>
  <c r="T1618" i="1" s="1"/>
  <c r="L2235" i="1"/>
  <c r="M2235" i="1" s="1"/>
  <c r="K2236" i="1" l="1"/>
  <c r="R1619" i="1"/>
  <c r="L2236" i="1"/>
  <c r="M2236" i="1" s="1"/>
  <c r="S1619" i="1" l="1"/>
  <c r="T1619" i="1" s="1"/>
  <c r="K2237" i="1"/>
  <c r="L2237" i="1" s="1"/>
  <c r="M2237" i="1" s="1"/>
  <c r="R1620" i="1" l="1"/>
  <c r="S1620" i="1"/>
  <c r="T1620" i="1" s="1"/>
  <c r="K2238" i="1"/>
  <c r="L2238" i="1" s="1"/>
  <c r="M2238" i="1" s="1"/>
  <c r="R1621" i="1" l="1"/>
  <c r="S1621" i="1"/>
  <c r="T1621" i="1" s="1"/>
  <c r="K2239" i="1"/>
  <c r="L2239" i="1" s="1"/>
  <c r="M2239" i="1" s="1"/>
  <c r="R1622" i="1" l="1"/>
  <c r="K2240" i="1"/>
  <c r="L2240" i="1"/>
  <c r="M2240" i="1" s="1"/>
  <c r="S1622" i="1" l="1"/>
  <c r="T1622" i="1" s="1"/>
  <c r="K2241" i="1"/>
  <c r="L2241" i="1" s="1"/>
  <c r="M2241" i="1" s="1"/>
  <c r="R1623" i="1" l="1"/>
  <c r="S1623" i="1" s="1"/>
  <c r="T1623" i="1" s="1"/>
  <c r="K2242" i="1"/>
  <c r="L2242" i="1" s="1"/>
  <c r="M2242" i="1" s="1"/>
  <c r="R1624" i="1" l="1"/>
  <c r="K2243" i="1"/>
  <c r="L2243" i="1"/>
  <c r="M2243" i="1" s="1"/>
  <c r="S1624" i="1" l="1"/>
  <c r="T1624" i="1" s="1"/>
  <c r="K2244" i="1"/>
  <c r="L2244" i="1" s="1"/>
  <c r="M2244" i="1" s="1"/>
  <c r="R1625" i="1" l="1"/>
  <c r="K2245" i="1"/>
  <c r="L2245" i="1"/>
  <c r="M2245" i="1" s="1"/>
  <c r="S1625" i="1" l="1"/>
  <c r="T1625" i="1" s="1"/>
  <c r="R1626" i="1"/>
  <c r="K2246" i="1"/>
  <c r="L2246" i="1" s="1"/>
  <c r="M2246" i="1" s="1"/>
  <c r="S1626" i="1" l="1"/>
  <c r="T1626" i="1" s="1"/>
  <c r="K2247" i="1"/>
  <c r="L2247" i="1" s="1"/>
  <c r="M2247" i="1" s="1"/>
  <c r="R1627" i="1" l="1"/>
  <c r="S1627" i="1"/>
  <c r="T1627" i="1" s="1"/>
  <c r="K2248" i="1"/>
  <c r="L2248" i="1" s="1"/>
  <c r="M2248" i="1" s="1"/>
  <c r="R1628" i="1" l="1"/>
  <c r="S1628" i="1"/>
  <c r="T1628" i="1" s="1"/>
  <c r="K2249" i="1"/>
  <c r="L2249" i="1" s="1"/>
  <c r="M2249" i="1" s="1"/>
  <c r="R1629" i="1" l="1"/>
  <c r="S1629" i="1"/>
  <c r="T1629" i="1" s="1"/>
  <c r="K2250" i="1"/>
  <c r="L2250" i="1" s="1"/>
  <c r="M2250" i="1" s="1"/>
  <c r="R1630" i="1" l="1"/>
  <c r="K2251" i="1"/>
  <c r="L2251" i="1"/>
  <c r="M2251" i="1" s="1"/>
  <c r="S1630" i="1" l="1"/>
  <c r="T1630" i="1" s="1"/>
  <c r="R1631" i="1"/>
  <c r="K2252" i="1"/>
  <c r="L2252" i="1" s="1"/>
  <c r="M2252" i="1" s="1"/>
  <c r="S1631" i="1" l="1"/>
  <c r="T1631" i="1" s="1"/>
  <c r="K2253" i="1"/>
  <c r="L2253" i="1" s="1"/>
  <c r="M2253" i="1" s="1"/>
  <c r="R1632" i="1" l="1"/>
  <c r="S1632" i="1"/>
  <c r="T1632" i="1" s="1"/>
  <c r="K2254" i="1"/>
  <c r="L2254" i="1" s="1"/>
  <c r="M2254" i="1" s="1"/>
  <c r="R1633" i="1" l="1"/>
  <c r="K2255" i="1"/>
  <c r="L2255" i="1"/>
  <c r="M2255" i="1" s="1"/>
  <c r="S1633" i="1" l="1"/>
  <c r="T1633" i="1" s="1"/>
  <c r="R1634" i="1"/>
  <c r="K2256" i="1"/>
  <c r="L2256" i="1" s="1"/>
  <c r="M2256" i="1" s="1"/>
  <c r="S1634" i="1" l="1"/>
  <c r="T1634" i="1" s="1"/>
  <c r="K2257" i="1"/>
  <c r="L2257" i="1" s="1"/>
  <c r="M2257" i="1" s="1"/>
  <c r="R1635" i="1" l="1"/>
  <c r="S1635" i="1"/>
  <c r="T1635" i="1" s="1"/>
  <c r="K2258" i="1"/>
  <c r="L2258" i="1" s="1"/>
  <c r="M2258" i="1" s="1"/>
  <c r="R1636" i="1" l="1"/>
  <c r="K2259" i="1"/>
  <c r="L2259" i="1"/>
  <c r="M2259" i="1" s="1"/>
  <c r="S1636" i="1" l="1"/>
  <c r="T1636" i="1" s="1"/>
  <c r="K2260" i="1"/>
  <c r="L2260" i="1" s="1"/>
  <c r="M2260" i="1" s="1"/>
  <c r="R1637" i="1" l="1"/>
  <c r="S1637" i="1"/>
  <c r="T1637" i="1" s="1"/>
  <c r="K2261" i="1"/>
  <c r="L2261" i="1" s="1"/>
  <c r="M2261" i="1" s="1"/>
  <c r="R1638" i="1" l="1"/>
  <c r="S1638" i="1" s="1"/>
  <c r="T1638" i="1" s="1"/>
  <c r="K2262" i="1"/>
  <c r="L2262" i="1" s="1"/>
  <c r="M2262" i="1" s="1"/>
  <c r="R1639" i="1" l="1"/>
  <c r="S1639" i="1"/>
  <c r="T1639" i="1" s="1"/>
  <c r="K2263" i="1"/>
  <c r="L2263" i="1" s="1"/>
  <c r="M2263" i="1" s="1"/>
  <c r="R1640" i="1" l="1"/>
  <c r="S1640" i="1"/>
  <c r="T1640" i="1" s="1"/>
  <c r="K2264" i="1"/>
  <c r="L2264" i="1" s="1"/>
  <c r="M2264" i="1" s="1"/>
  <c r="R1641" i="1" l="1"/>
  <c r="S1641" i="1"/>
  <c r="T1641" i="1" s="1"/>
  <c r="K2265" i="1"/>
  <c r="L2265" i="1" s="1"/>
  <c r="M2265" i="1" s="1"/>
  <c r="R1642" i="1" l="1"/>
  <c r="K2266" i="1"/>
  <c r="L2266" i="1"/>
  <c r="M2266" i="1" s="1"/>
  <c r="S1642" i="1" l="1"/>
  <c r="T1642" i="1" s="1"/>
  <c r="K2267" i="1"/>
  <c r="L2267" i="1" s="1"/>
  <c r="M2267" i="1" s="1"/>
  <c r="R1643" i="1" l="1"/>
  <c r="K2268" i="1"/>
  <c r="L2268" i="1"/>
  <c r="M2268" i="1" s="1"/>
  <c r="S1643" i="1" l="1"/>
  <c r="T1643" i="1" s="1"/>
  <c r="K2269" i="1"/>
  <c r="R1644" i="1" l="1"/>
  <c r="S1644" i="1" s="1"/>
  <c r="T1644" i="1" s="1"/>
  <c r="L2269" i="1"/>
  <c r="M2269" i="1" s="1"/>
  <c r="R1645" i="1" l="1"/>
  <c r="S1645" i="1"/>
  <c r="T1645" i="1" s="1"/>
  <c r="K2270" i="1"/>
  <c r="L2270" i="1" s="1"/>
  <c r="M2270" i="1" s="1"/>
  <c r="R1646" i="1" l="1"/>
  <c r="K2271" i="1"/>
  <c r="L2271" i="1" s="1"/>
  <c r="M2271" i="1" s="1"/>
  <c r="S1646" i="1" l="1"/>
  <c r="T1646" i="1" s="1"/>
  <c r="K2272" i="1"/>
  <c r="L2272" i="1" s="1"/>
  <c r="M2272" i="1" s="1"/>
  <c r="R1647" i="1" l="1"/>
  <c r="K2273" i="1"/>
  <c r="L2273" i="1"/>
  <c r="M2273" i="1" s="1"/>
  <c r="S1647" i="1" l="1"/>
  <c r="T1647" i="1" s="1"/>
  <c r="K2274" i="1"/>
  <c r="L2274" i="1" s="1"/>
  <c r="M2274" i="1" s="1"/>
  <c r="R1648" i="1" l="1"/>
  <c r="K2275" i="1"/>
  <c r="L2275" i="1"/>
  <c r="M2275" i="1" s="1"/>
  <c r="S1648" i="1" l="1"/>
  <c r="T1648" i="1" s="1"/>
  <c r="K2276" i="1"/>
  <c r="L2276" i="1" s="1"/>
  <c r="M2276" i="1" s="1"/>
  <c r="R1649" i="1" l="1"/>
  <c r="K2277" i="1"/>
  <c r="L2277" i="1"/>
  <c r="M2277" i="1" s="1"/>
  <c r="S1649" i="1" l="1"/>
  <c r="T1649" i="1" s="1"/>
  <c r="R1650" i="1"/>
  <c r="K2278" i="1"/>
  <c r="L2278" i="1" s="1"/>
  <c r="M2278" i="1" s="1"/>
  <c r="S1650" i="1" l="1"/>
  <c r="T1650" i="1" s="1"/>
  <c r="K2279" i="1"/>
  <c r="L2279" i="1" s="1"/>
  <c r="M2279" i="1" s="1"/>
  <c r="R1651" i="1" l="1"/>
  <c r="S1651" i="1"/>
  <c r="T1651" i="1" s="1"/>
  <c r="K2280" i="1"/>
  <c r="R1652" i="1" l="1"/>
  <c r="L2280" i="1"/>
  <c r="M2280" i="1" s="1"/>
  <c r="S1652" i="1" l="1"/>
  <c r="T1652" i="1" s="1"/>
  <c r="R1653" i="1"/>
  <c r="K2281" i="1"/>
  <c r="L2281" i="1" s="1"/>
  <c r="M2281" i="1" s="1"/>
  <c r="S1653" i="1" l="1"/>
  <c r="T1653" i="1" s="1"/>
  <c r="K2282" i="1"/>
  <c r="L2282" i="1" s="1"/>
  <c r="M2282" i="1" s="1"/>
  <c r="R1654" i="1" l="1"/>
  <c r="K2283" i="1"/>
  <c r="L2283" i="1" s="1"/>
  <c r="M2283" i="1" s="1"/>
  <c r="S1654" i="1" l="1"/>
  <c r="T1654" i="1" s="1"/>
  <c r="K2284" i="1"/>
  <c r="L2284" i="1" s="1"/>
  <c r="M2284" i="1" s="1"/>
  <c r="R1655" i="1" l="1"/>
  <c r="K2285" i="1"/>
  <c r="L2285" i="1"/>
  <c r="M2285" i="1" s="1"/>
  <c r="S1655" i="1" l="1"/>
  <c r="T1655" i="1" s="1"/>
  <c r="K2286" i="1"/>
  <c r="L2286" i="1" s="1"/>
  <c r="M2286" i="1" s="1"/>
  <c r="R1656" i="1" l="1"/>
  <c r="S1656" i="1"/>
  <c r="T1656" i="1" s="1"/>
  <c r="K2287" i="1"/>
  <c r="L2287" i="1" s="1"/>
  <c r="M2287" i="1" s="1"/>
  <c r="R1657" i="1" l="1"/>
  <c r="K2288" i="1"/>
  <c r="L2288" i="1"/>
  <c r="M2288" i="1" s="1"/>
  <c r="S1657" i="1" l="1"/>
  <c r="T1657" i="1" s="1"/>
  <c r="K2289" i="1"/>
  <c r="L2289" i="1" s="1"/>
  <c r="M2289" i="1" s="1"/>
  <c r="R1658" i="1" l="1"/>
  <c r="K2290" i="1"/>
  <c r="L2290" i="1"/>
  <c r="M2290" i="1" s="1"/>
  <c r="S1658" i="1" l="1"/>
  <c r="T1658" i="1" s="1"/>
  <c r="K2291" i="1"/>
  <c r="L2291" i="1" s="1"/>
  <c r="M2291" i="1" s="1"/>
  <c r="R1659" i="1" l="1"/>
  <c r="K2292" i="1"/>
  <c r="L2292" i="1"/>
  <c r="M2292" i="1" s="1"/>
  <c r="S1659" i="1" l="1"/>
  <c r="T1659" i="1" s="1"/>
  <c r="K2293" i="1"/>
  <c r="L2293" i="1" s="1"/>
  <c r="M2293" i="1" s="1"/>
  <c r="R1660" i="1" l="1"/>
  <c r="K2294" i="1"/>
  <c r="L2294" i="1"/>
  <c r="M2294" i="1" s="1"/>
  <c r="S1660" i="1" l="1"/>
  <c r="T1660" i="1" s="1"/>
  <c r="R1661" i="1"/>
  <c r="K2295" i="1"/>
  <c r="L2295" i="1" s="1"/>
  <c r="M2295" i="1" s="1"/>
  <c r="S1661" i="1" l="1"/>
  <c r="T1661" i="1" s="1"/>
  <c r="R1662" i="1"/>
  <c r="K2296" i="1"/>
  <c r="L2296" i="1" s="1"/>
  <c r="M2296" i="1" s="1"/>
  <c r="S1662" i="1" l="1"/>
  <c r="T1662" i="1" s="1"/>
  <c r="K2297" i="1"/>
  <c r="L2297" i="1" s="1"/>
  <c r="M2297" i="1" s="1"/>
  <c r="R1663" i="1" l="1"/>
  <c r="S1663" i="1"/>
  <c r="T1663" i="1" s="1"/>
  <c r="K2298" i="1"/>
  <c r="L2298" i="1" s="1"/>
  <c r="M2298" i="1" s="1"/>
  <c r="R1664" i="1" l="1"/>
  <c r="S1664" i="1"/>
  <c r="T1664" i="1" s="1"/>
  <c r="K2299" i="1"/>
  <c r="L2299" i="1" s="1"/>
  <c r="M2299" i="1" s="1"/>
  <c r="R1665" i="1" l="1"/>
  <c r="K2300" i="1"/>
  <c r="L2300" i="1"/>
  <c r="M2300" i="1" s="1"/>
  <c r="S1665" i="1" l="1"/>
  <c r="T1665" i="1" s="1"/>
  <c r="K2301" i="1"/>
  <c r="L2301" i="1" s="1"/>
  <c r="M2301" i="1" s="1"/>
  <c r="R1666" i="1" l="1"/>
  <c r="K2302" i="1"/>
  <c r="L2302" i="1" s="1"/>
  <c r="M2302" i="1" s="1"/>
  <c r="S1666" i="1" l="1"/>
  <c r="T1666" i="1" s="1"/>
  <c r="K2303" i="1"/>
  <c r="L2303" i="1" s="1"/>
  <c r="M2303" i="1" s="1"/>
  <c r="R1667" i="1" l="1"/>
  <c r="S1667" i="1" s="1"/>
  <c r="T1667" i="1" s="1"/>
  <c r="K2304" i="1"/>
  <c r="L2304" i="1" s="1"/>
  <c r="M2304" i="1" s="1"/>
  <c r="R1668" i="1" l="1"/>
  <c r="S1668" i="1" s="1"/>
  <c r="T1668" i="1" s="1"/>
  <c r="K2305" i="1"/>
  <c r="L2305" i="1" s="1"/>
  <c r="M2305" i="1" s="1"/>
  <c r="R1669" i="1" l="1"/>
  <c r="K2306" i="1"/>
  <c r="L2306" i="1"/>
  <c r="M2306" i="1" s="1"/>
  <c r="S1669" i="1" l="1"/>
  <c r="T1669" i="1" s="1"/>
  <c r="K2307" i="1"/>
  <c r="L2307" i="1" s="1"/>
  <c r="M2307" i="1" s="1"/>
  <c r="R1670" i="1" l="1"/>
  <c r="S1670" i="1"/>
  <c r="T1670" i="1" s="1"/>
  <c r="K2308" i="1"/>
  <c r="L2308" i="1" s="1"/>
  <c r="M2308" i="1" s="1"/>
  <c r="R1671" i="1" l="1"/>
  <c r="K2309" i="1"/>
  <c r="L2309" i="1" s="1"/>
  <c r="M2309" i="1" s="1"/>
  <c r="S1671" i="1" l="1"/>
  <c r="T1671" i="1" s="1"/>
  <c r="K2310" i="1"/>
  <c r="L2310" i="1" s="1"/>
  <c r="M2310" i="1" s="1"/>
  <c r="R1672" i="1" l="1"/>
  <c r="K2311" i="1"/>
  <c r="L2311" i="1"/>
  <c r="M2311" i="1" s="1"/>
  <c r="S1672" i="1" l="1"/>
  <c r="T1672" i="1" s="1"/>
  <c r="K2312" i="1"/>
  <c r="L2312" i="1" s="1"/>
  <c r="M2312" i="1" s="1"/>
  <c r="R1673" i="1" l="1"/>
  <c r="K2313" i="1"/>
  <c r="L2313" i="1"/>
  <c r="M2313" i="1" s="1"/>
  <c r="S1673" i="1" l="1"/>
  <c r="T1673" i="1" s="1"/>
  <c r="R1674" i="1"/>
  <c r="K2314" i="1"/>
  <c r="L2314" i="1" s="1"/>
  <c r="M2314" i="1" s="1"/>
  <c r="S1674" i="1" l="1"/>
  <c r="T1674" i="1" s="1"/>
  <c r="K2315" i="1"/>
  <c r="L2315" i="1" s="1"/>
  <c r="M2315" i="1" s="1"/>
  <c r="R1675" i="1" l="1"/>
  <c r="S1675" i="1"/>
  <c r="T1675" i="1" s="1"/>
  <c r="K2316" i="1"/>
  <c r="L2316" i="1" s="1"/>
  <c r="M2316" i="1" s="1"/>
  <c r="R1676" i="1" l="1"/>
  <c r="K2317" i="1"/>
  <c r="L2317" i="1"/>
  <c r="M2317" i="1" s="1"/>
  <c r="S1676" i="1" l="1"/>
  <c r="T1676" i="1" s="1"/>
  <c r="K2318" i="1"/>
  <c r="L2318" i="1" s="1"/>
  <c r="M2318" i="1" s="1"/>
  <c r="R1677" i="1" l="1"/>
  <c r="K2319" i="1"/>
  <c r="L2319" i="1" s="1"/>
  <c r="M2319" i="1" s="1"/>
  <c r="S1677" i="1" l="1"/>
  <c r="T1677" i="1" s="1"/>
  <c r="K2320" i="1"/>
  <c r="L2320" i="1" s="1"/>
  <c r="M2320" i="1" s="1"/>
  <c r="R1678" i="1" l="1"/>
  <c r="K2321" i="1"/>
  <c r="L2321" i="1"/>
  <c r="M2321" i="1" s="1"/>
  <c r="S1678" i="1" l="1"/>
  <c r="T1678" i="1" s="1"/>
  <c r="K2322" i="1"/>
  <c r="L2322" i="1" s="1"/>
  <c r="M2322" i="1" s="1"/>
  <c r="R1679" i="1" l="1"/>
  <c r="K2323" i="1"/>
  <c r="S1679" i="1" l="1"/>
  <c r="T1679" i="1" s="1"/>
  <c r="L2323" i="1"/>
  <c r="M2323" i="1" s="1"/>
  <c r="R1680" i="1" l="1"/>
  <c r="S1680" i="1"/>
  <c r="T1680" i="1" s="1"/>
  <c r="K2324" i="1"/>
  <c r="L2324" i="1" s="1"/>
  <c r="M2324" i="1" s="1"/>
  <c r="R1681" i="1" l="1"/>
  <c r="S1681" i="1"/>
  <c r="T1681" i="1" s="1"/>
  <c r="K2325" i="1"/>
  <c r="L2325" i="1" s="1"/>
  <c r="M2325" i="1" s="1"/>
  <c r="R1682" i="1" l="1"/>
  <c r="S1682" i="1"/>
  <c r="T1682" i="1" s="1"/>
  <c r="K2326" i="1"/>
  <c r="L2326" i="1" s="1"/>
  <c r="M2326" i="1" s="1"/>
  <c r="R1683" i="1" l="1"/>
  <c r="K2327" i="1"/>
  <c r="L2327" i="1"/>
  <c r="M2327" i="1" s="1"/>
  <c r="S1683" i="1" l="1"/>
  <c r="T1683" i="1" s="1"/>
  <c r="K2328" i="1"/>
  <c r="L2328" i="1" s="1"/>
  <c r="M2328" i="1" s="1"/>
  <c r="R1684" i="1" l="1"/>
  <c r="K2329" i="1"/>
  <c r="L2329" i="1"/>
  <c r="M2329" i="1" s="1"/>
  <c r="S1684" i="1" l="1"/>
  <c r="T1684" i="1" s="1"/>
  <c r="K2330" i="1"/>
  <c r="L2330" i="1" s="1"/>
  <c r="M2330" i="1" s="1"/>
  <c r="R1685" i="1" l="1"/>
  <c r="S1685" i="1"/>
  <c r="T1685" i="1" s="1"/>
  <c r="K2331" i="1"/>
  <c r="L2331" i="1" s="1"/>
  <c r="M2331" i="1" s="1"/>
  <c r="R1686" i="1" l="1"/>
  <c r="S1686" i="1" s="1"/>
  <c r="T1686" i="1" s="1"/>
  <c r="K2332" i="1"/>
  <c r="L2332" i="1" s="1"/>
  <c r="M2332" i="1" s="1"/>
  <c r="R1687" i="1" l="1"/>
  <c r="K2333" i="1"/>
  <c r="L2333" i="1"/>
  <c r="M2333" i="1" s="1"/>
  <c r="S1687" i="1" l="1"/>
  <c r="T1687" i="1" s="1"/>
  <c r="K2334" i="1"/>
  <c r="L2334" i="1" s="1"/>
  <c r="M2334" i="1" s="1"/>
  <c r="R1688" i="1" l="1"/>
  <c r="S1688" i="1" s="1"/>
  <c r="K2335" i="1"/>
  <c r="L2335" i="1" s="1"/>
  <c r="M2335" i="1" s="1"/>
  <c r="T1688" i="1" l="1"/>
  <c r="R1689" i="1"/>
  <c r="S1689" i="1" s="1"/>
  <c r="T1689" i="1" s="1"/>
  <c r="K2336" i="1"/>
  <c r="L2336" i="1" s="1"/>
  <c r="M2336" i="1" s="1"/>
  <c r="R1690" i="1" l="1"/>
  <c r="K2337" i="1"/>
  <c r="L2337" i="1"/>
  <c r="M2337" i="1" s="1"/>
  <c r="S1690" i="1" l="1"/>
  <c r="T1690" i="1" s="1"/>
  <c r="K2338" i="1"/>
  <c r="L2338" i="1" s="1"/>
  <c r="M2338" i="1" s="1"/>
  <c r="R1691" i="1" l="1"/>
  <c r="K2339" i="1"/>
  <c r="L2339" i="1"/>
  <c r="M2339" i="1" s="1"/>
  <c r="S1691" i="1" l="1"/>
  <c r="T1691" i="1" s="1"/>
  <c r="K2340" i="1"/>
  <c r="L2340" i="1" s="1"/>
  <c r="M2340" i="1" s="1"/>
  <c r="R1692" i="1" l="1"/>
  <c r="S1692" i="1"/>
  <c r="T1692" i="1" s="1"/>
  <c r="K2341" i="1"/>
  <c r="L2341" i="1" s="1"/>
  <c r="M2341" i="1" s="1"/>
  <c r="R1693" i="1" l="1"/>
  <c r="K2342" i="1"/>
  <c r="S1693" i="1" l="1"/>
  <c r="T1693" i="1" s="1"/>
  <c r="L2342" i="1"/>
  <c r="M2342" i="1" s="1"/>
  <c r="R1694" i="1" l="1"/>
  <c r="S1694" i="1"/>
  <c r="T1694" i="1" s="1"/>
  <c r="K2343" i="1"/>
  <c r="R1695" i="1" l="1"/>
  <c r="L2343" i="1"/>
  <c r="M2343" i="1" s="1"/>
  <c r="S1695" i="1" l="1"/>
  <c r="T1695" i="1" s="1"/>
  <c r="K2344" i="1"/>
  <c r="R1696" i="1" l="1"/>
  <c r="S1696" i="1"/>
  <c r="T1696" i="1" s="1"/>
  <c r="L2344" i="1"/>
  <c r="M2344" i="1" s="1"/>
  <c r="R1697" i="1" l="1"/>
  <c r="S1697" i="1"/>
  <c r="T1697" i="1" s="1"/>
  <c r="K2345" i="1"/>
  <c r="L2345" i="1" s="1"/>
  <c r="M2345" i="1" s="1"/>
  <c r="R1698" i="1" l="1"/>
  <c r="K2346" i="1"/>
  <c r="S1698" i="1" l="1"/>
  <c r="T1698" i="1" s="1"/>
  <c r="L2346" i="1"/>
  <c r="M2346" i="1" s="1"/>
  <c r="R1699" i="1" l="1"/>
  <c r="K2347" i="1"/>
  <c r="L2347" i="1"/>
  <c r="M2347" i="1" s="1"/>
  <c r="S1699" i="1" l="1"/>
  <c r="T1699" i="1" s="1"/>
  <c r="K2348" i="1"/>
  <c r="L2348" i="1" s="1"/>
  <c r="M2348" i="1" s="1"/>
  <c r="R1700" i="1" l="1"/>
  <c r="K2349" i="1"/>
  <c r="L2349" i="1"/>
  <c r="M2349" i="1" s="1"/>
  <c r="S1700" i="1" l="1"/>
  <c r="T1700" i="1" s="1"/>
  <c r="K2350" i="1"/>
  <c r="L2350" i="1" s="1"/>
  <c r="M2350" i="1" s="1"/>
  <c r="R1701" i="1" l="1"/>
  <c r="S1701" i="1"/>
  <c r="T1701" i="1" s="1"/>
  <c r="K2351" i="1"/>
  <c r="L2351" i="1" s="1"/>
  <c r="M2351" i="1" s="1"/>
  <c r="R1702" i="1" l="1"/>
  <c r="S1702" i="1"/>
  <c r="T1702" i="1" s="1"/>
  <c r="K2352" i="1"/>
  <c r="L2352" i="1" s="1"/>
  <c r="M2352" i="1" s="1"/>
  <c r="R1703" i="1" l="1"/>
  <c r="K2353" i="1"/>
  <c r="L2353" i="1"/>
  <c r="M2353" i="1" s="1"/>
  <c r="S1703" i="1" l="1"/>
  <c r="T1703" i="1" s="1"/>
  <c r="R1704" i="1"/>
  <c r="K2354" i="1"/>
  <c r="L2354" i="1" s="1"/>
  <c r="M2354" i="1" s="1"/>
  <c r="S1704" i="1" l="1"/>
  <c r="T1704" i="1" s="1"/>
  <c r="R1705" i="1"/>
  <c r="K2355" i="1"/>
  <c r="L2355" i="1" s="1"/>
  <c r="M2355" i="1" s="1"/>
  <c r="S1705" i="1" l="1"/>
  <c r="T1705" i="1" s="1"/>
  <c r="R1706" i="1"/>
  <c r="K2356" i="1"/>
  <c r="L2356" i="1" s="1"/>
  <c r="M2356" i="1" s="1"/>
  <c r="S1706" i="1" l="1"/>
  <c r="T1706" i="1" s="1"/>
  <c r="K2357" i="1"/>
  <c r="L2357" i="1" s="1"/>
  <c r="M2357" i="1" s="1"/>
  <c r="R1707" i="1" l="1"/>
  <c r="K2358" i="1"/>
  <c r="S1707" i="1" l="1"/>
  <c r="T1707" i="1" s="1"/>
  <c r="L2358" i="1"/>
  <c r="M2358" i="1" s="1"/>
  <c r="R1708" i="1" l="1"/>
  <c r="K2359" i="1"/>
  <c r="L2359" i="1"/>
  <c r="M2359" i="1" s="1"/>
  <c r="S1708" i="1" l="1"/>
  <c r="T1708" i="1" s="1"/>
  <c r="K2360" i="1"/>
  <c r="L2360" i="1" s="1"/>
  <c r="M2360" i="1" s="1"/>
  <c r="R1709" i="1" l="1"/>
  <c r="S1709" i="1"/>
  <c r="T1709" i="1" s="1"/>
  <c r="K2361" i="1"/>
  <c r="L2361" i="1" s="1"/>
  <c r="M2361" i="1" s="1"/>
  <c r="R1710" i="1" l="1"/>
  <c r="K2362" i="1"/>
  <c r="L2362" i="1"/>
  <c r="M2362" i="1" s="1"/>
  <c r="S1710" i="1" l="1"/>
  <c r="T1710" i="1" s="1"/>
  <c r="K2363" i="1"/>
  <c r="L2363" i="1" s="1"/>
  <c r="M2363" i="1" s="1"/>
  <c r="R1711" i="1" l="1"/>
  <c r="S1711" i="1"/>
  <c r="T1711" i="1" s="1"/>
  <c r="K2364" i="1"/>
  <c r="L2364" i="1" s="1"/>
  <c r="M2364" i="1" s="1"/>
  <c r="R1712" i="1" l="1"/>
  <c r="K2365" i="1"/>
  <c r="L2365" i="1"/>
  <c r="M2365" i="1" s="1"/>
  <c r="S1712" i="1" l="1"/>
  <c r="T1712" i="1" s="1"/>
  <c r="K2366" i="1"/>
  <c r="L2366" i="1" s="1"/>
  <c r="M2366" i="1" s="1"/>
  <c r="R1713" i="1" l="1"/>
  <c r="K2367" i="1"/>
  <c r="L2367" i="1"/>
  <c r="M2367" i="1" s="1"/>
  <c r="S1713" i="1" l="1"/>
  <c r="T1713" i="1" s="1"/>
  <c r="R1714" i="1"/>
  <c r="K2368" i="1"/>
  <c r="L2368" i="1" s="1"/>
  <c r="M2368" i="1" s="1"/>
  <c r="S1714" i="1" l="1"/>
  <c r="T1714" i="1" s="1"/>
  <c r="K2369" i="1"/>
  <c r="L2369" i="1" s="1"/>
  <c r="M2369" i="1" s="1"/>
  <c r="R1715" i="1" l="1"/>
  <c r="S1715" i="1"/>
  <c r="T1715" i="1" s="1"/>
  <c r="K2370" i="1"/>
  <c r="L2370" i="1" s="1"/>
  <c r="M2370" i="1" s="1"/>
  <c r="R1716" i="1" l="1"/>
  <c r="K2371" i="1"/>
  <c r="L2371" i="1"/>
  <c r="M2371" i="1" s="1"/>
  <c r="S1716" i="1" l="1"/>
  <c r="T1716" i="1" s="1"/>
  <c r="K2372" i="1"/>
  <c r="L2372" i="1" s="1"/>
  <c r="M2372" i="1" s="1"/>
  <c r="R1717" i="1" l="1"/>
  <c r="K2373" i="1"/>
  <c r="L2373" i="1"/>
  <c r="M2373" i="1" s="1"/>
  <c r="S1717" i="1" l="1"/>
  <c r="T1717" i="1" s="1"/>
  <c r="K2374" i="1"/>
  <c r="L2374" i="1" s="1"/>
  <c r="M2374" i="1" s="1"/>
  <c r="R1718" i="1" l="1"/>
  <c r="S1718" i="1"/>
  <c r="T1718" i="1" s="1"/>
  <c r="K2375" i="1"/>
  <c r="L2375" i="1" s="1"/>
  <c r="M2375" i="1" s="1"/>
  <c r="R1719" i="1" l="1"/>
  <c r="S1719" i="1"/>
  <c r="T1719" i="1" s="1"/>
  <c r="K2376" i="1"/>
  <c r="L2376" i="1" s="1"/>
  <c r="M2376" i="1" s="1"/>
  <c r="R1720" i="1" l="1"/>
  <c r="S1720" i="1"/>
  <c r="T1720" i="1" s="1"/>
  <c r="K2377" i="1"/>
  <c r="L2377" i="1" s="1"/>
  <c r="M2377" i="1" s="1"/>
  <c r="R1721" i="1" l="1"/>
  <c r="K2378" i="1"/>
  <c r="L2378" i="1"/>
  <c r="M2378" i="1" s="1"/>
  <c r="S1721" i="1" l="1"/>
  <c r="T1721" i="1" s="1"/>
  <c r="K2379" i="1"/>
  <c r="L2379" i="1" s="1"/>
  <c r="M2379" i="1" s="1"/>
  <c r="R1722" i="1" l="1"/>
  <c r="K2380" i="1"/>
  <c r="L2380" i="1"/>
  <c r="M2380" i="1" s="1"/>
  <c r="S1722" i="1" l="1"/>
  <c r="T1722" i="1" s="1"/>
  <c r="K2381" i="1"/>
  <c r="L2381" i="1" s="1"/>
  <c r="M2381" i="1" s="1"/>
  <c r="R1723" i="1" l="1"/>
  <c r="K2382" i="1"/>
  <c r="L2382" i="1"/>
  <c r="M2382" i="1" s="1"/>
  <c r="S1723" i="1" l="1"/>
  <c r="T1723" i="1" s="1"/>
  <c r="K2383" i="1"/>
  <c r="L2383" i="1" s="1"/>
  <c r="M2383" i="1" s="1"/>
  <c r="R1724" i="1" l="1"/>
  <c r="S1724" i="1"/>
  <c r="T1724" i="1" s="1"/>
  <c r="K2384" i="1"/>
  <c r="L2384" i="1" s="1"/>
  <c r="M2384" i="1" s="1"/>
  <c r="R1725" i="1" l="1"/>
  <c r="S1725" i="1"/>
  <c r="T1725" i="1" s="1"/>
  <c r="K2385" i="1"/>
  <c r="L2385" i="1" s="1"/>
  <c r="M2385" i="1" s="1"/>
  <c r="R1726" i="1" l="1"/>
  <c r="S1726" i="1" s="1"/>
  <c r="T1726" i="1" s="1"/>
  <c r="K2386" i="1"/>
  <c r="L2386" i="1" s="1"/>
  <c r="M2386" i="1" s="1"/>
  <c r="R1727" i="1" l="1"/>
  <c r="K2387" i="1"/>
  <c r="L2387" i="1"/>
  <c r="M2387" i="1" s="1"/>
  <c r="S1727" i="1" l="1"/>
  <c r="T1727" i="1" s="1"/>
  <c r="K2388" i="1"/>
  <c r="L2388" i="1" s="1"/>
  <c r="M2388" i="1" s="1"/>
  <c r="R1728" i="1" l="1"/>
  <c r="K2389" i="1"/>
  <c r="L2389" i="1"/>
  <c r="M2389" i="1" s="1"/>
  <c r="S1728" i="1" l="1"/>
  <c r="T1728" i="1" s="1"/>
  <c r="K2390" i="1"/>
  <c r="L2390" i="1" s="1"/>
  <c r="M2390" i="1" s="1"/>
  <c r="R1729" i="1" l="1"/>
  <c r="S1729" i="1"/>
  <c r="T1729" i="1" s="1"/>
  <c r="R1730" i="1"/>
  <c r="K2391" i="1"/>
  <c r="L2391" i="1" s="1"/>
  <c r="M2391" i="1" s="1"/>
  <c r="S1730" i="1" l="1"/>
  <c r="T1730" i="1" s="1"/>
  <c r="R1731" i="1"/>
  <c r="K2392" i="1"/>
  <c r="S1731" i="1" l="1"/>
  <c r="T1731" i="1" s="1"/>
  <c r="R1732" i="1"/>
  <c r="L2392" i="1"/>
  <c r="M2392" i="1" s="1"/>
  <c r="K2393" i="1" l="1"/>
  <c r="S1732" i="1"/>
  <c r="T1732" i="1" s="1"/>
  <c r="L2393" i="1"/>
  <c r="M2393" i="1" s="1"/>
  <c r="R1733" i="1" l="1"/>
  <c r="K2394" i="1"/>
  <c r="S1733" i="1" l="1"/>
  <c r="T1733" i="1" s="1"/>
  <c r="L2394" i="1"/>
  <c r="M2394" i="1" s="1"/>
  <c r="R1734" i="1" l="1"/>
  <c r="K2395" i="1"/>
  <c r="S1734" i="1" l="1"/>
  <c r="T1734" i="1" s="1"/>
  <c r="L2395" i="1"/>
  <c r="M2395" i="1" s="1"/>
  <c r="R1735" i="1" l="1"/>
  <c r="K2396" i="1"/>
  <c r="S1735" i="1" l="1"/>
  <c r="T1735" i="1" s="1"/>
  <c r="R1736" i="1"/>
  <c r="L2396" i="1"/>
  <c r="M2396" i="1" s="1"/>
  <c r="S1736" i="1" l="1"/>
  <c r="T1736" i="1" s="1"/>
  <c r="K2397" i="1"/>
  <c r="L2397" i="1" s="1"/>
  <c r="M2397" i="1" s="1"/>
  <c r="R1737" i="1" l="1"/>
  <c r="S1737" i="1"/>
  <c r="T1737" i="1" s="1"/>
  <c r="K2398" i="1"/>
  <c r="L2398" i="1" s="1"/>
  <c r="M2398" i="1" s="1"/>
  <c r="R1738" i="1" l="1"/>
  <c r="S1738" i="1" s="1"/>
  <c r="T1738" i="1" s="1"/>
  <c r="K2399" i="1"/>
  <c r="L2399" i="1" s="1"/>
  <c r="M2399" i="1" s="1"/>
  <c r="R1739" i="1" l="1"/>
  <c r="K2400" i="1"/>
  <c r="L2400" i="1" s="1"/>
  <c r="M2400" i="1" s="1"/>
  <c r="S1739" i="1" l="1"/>
  <c r="T1739" i="1" s="1"/>
  <c r="K2401" i="1"/>
  <c r="L2401" i="1" s="1"/>
  <c r="M2401" i="1" s="1"/>
  <c r="R1740" i="1" l="1"/>
  <c r="K2402" i="1"/>
  <c r="L2402" i="1"/>
  <c r="M2402" i="1" s="1"/>
  <c r="S1740" i="1" l="1"/>
  <c r="T1740" i="1" s="1"/>
  <c r="R1741" i="1"/>
  <c r="K2403" i="1"/>
  <c r="L2403" i="1" s="1"/>
  <c r="M2403" i="1" s="1"/>
  <c r="S1741" i="1" l="1"/>
  <c r="T1741" i="1" s="1"/>
  <c r="R1742" i="1"/>
  <c r="K2404" i="1"/>
  <c r="L2404" i="1" s="1"/>
  <c r="M2404" i="1" s="1"/>
  <c r="S1742" i="1" l="1"/>
  <c r="T1742" i="1" s="1"/>
  <c r="K2405" i="1"/>
  <c r="L2405" i="1" s="1"/>
  <c r="M2405" i="1" s="1"/>
  <c r="R1743" i="1" l="1"/>
  <c r="S1743" i="1"/>
  <c r="T1743" i="1" s="1"/>
  <c r="K2406" i="1"/>
  <c r="L2406" i="1" s="1"/>
  <c r="M2406" i="1" s="1"/>
  <c r="R1744" i="1" l="1"/>
  <c r="S1744" i="1"/>
  <c r="T1744" i="1" s="1"/>
  <c r="K2407" i="1"/>
  <c r="L2407" i="1" s="1"/>
  <c r="M2407" i="1" s="1"/>
  <c r="R1745" i="1" l="1"/>
  <c r="K2408" i="1"/>
  <c r="L2408" i="1"/>
  <c r="M2408" i="1" s="1"/>
  <c r="S1745" i="1" l="1"/>
  <c r="T1745" i="1" s="1"/>
  <c r="K2409" i="1"/>
  <c r="L2409" i="1" s="1"/>
  <c r="M2409" i="1" s="1"/>
  <c r="R1746" i="1" l="1"/>
  <c r="K2410" i="1"/>
  <c r="L2410" i="1"/>
  <c r="M2410" i="1" s="1"/>
  <c r="S1746" i="1" l="1"/>
  <c r="T1746" i="1" s="1"/>
  <c r="K2411" i="1"/>
  <c r="L2411" i="1" s="1"/>
  <c r="M2411" i="1" s="1"/>
  <c r="R1747" i="1" l="1"/>
  <c r="K2412" i="1"/>
  <c r="L2412" i="1"/>
  <c r="M2412" i="1" s="1"/>
  <c r="S1747" i="1" l="1"/>
  <c r="T1747" i="1" s="1"/>
  <c r="K2413" i="1"/>
  <c r="L2413" i="1" s="1"/>
  <c r="M2413" i="1" s="1"/>
  <c r="R1748" i="1" l="1"/>
  <c r="S1748" i="1"/>
  <c r="T1748" i="1" s="1"/>
  <c r="K2414" i="1"/>
  <c r="L2414" i="1" s="1"/>
  <c r="M2414" i="1" s="1"/>
  <c r="R1749" i="1" l="1"/>
  <c r="S1749" i="1"/>
  <c r="T1749" i="1" s="1"/>
  <c r="K2415" i="1"/>
  <c r="L2415" i="1" s="1"/>
  <c r="M2415" i="1" s="1"/>
  <c r="R1750" i="1" l="1"/>
  <c r="S1750" i="1"/>
  <c r="T1750" i="1" s="1"/>
  <c r="K2416" i="1"/>
  <c r="L2416" i="1" s="1"/>
  <c r="M2416" i="1" s="1"/>
  <c r="R1751" i="1" l="1"/>
  <c r="K2417" i="1"/>
  <c r="L2417" i="1" s="1"/>
  <c r="M2417" i="1" s="1"/>
  <c r="S1751" i="1" l="1"/>
  <c r="T1751" i="1" s="1"/>
  <c r="K2418" i="1"/>
  <c r="L2418" i="1" s="1"/>
  <c r="M2418" i="1" s="1"/>
  <c r="R1752" i="1" l="1"/>
  <c r="K2419" i="1"/>
  <c r="S1752" i="1" l="1"/>
  <c r="T1752" i="1" s="1"/>
  <c r="L2419" i="1"/>
  <c r="M2419" i="1" s="1"/>
  <c r="R1753" i="1" l="1"/>
  <c r="S1753" i="1"/>
  <c r="T1753" i="1" s="1"/>
  <c r="R1754" i="1"/>
  <c r="K2420" i="1"/>
  <c r="L2420" i="1" s="1"/>
  <c r="M2420" i="1" s="1"/>
  <c r="S1754" i="1" l="1"/>
  <c r="T1754" i="1" s="1"/>
  <c r="K2421" i="1"/>
  <c r="L2421" i="1" s="1"/>
  <c r="M2421" i="1" s="1"/>
  <c r="R1755" i="1" l="1"/>
  <c r="S1755" i="1"/>
  <c r="T1755" i="1" s="1"/>
  <c r="K2422" i="1"/>
  <c r="L2422" i="1" s="1"/>
  <c r="M2422" i="1" s="1"/>
  <c r="R1756" i="1" l="1"/>
  <c r="S1756" i="1"/>
  <c r="T1756" i="1" s="1"/>
  <c r="K2423" i="1"/>
  <c r="L2423" i="1" s="1"/>
  <c r="M2423" i="1" s="1"/>
  <c r="R1757" i="1" l="1"/>
  <c r="K2424" i="1"/>
  <c r="L2424" i="1" s="1"/>
  <c r="M2424" i="1" s="1"/>
  <c r="S1757" i="1" l="1"/>
  <c r="T1757" i="1" s="1"/>
  <c r="K2425" i="1"/>
  <c r="L2425" i="1" s="1"/>
  <c r="M2425" i="1" s="1"/>
  <c r="R1758" i="1" l="1"/>
  <c r="K2426" i="1"/>
  <c r="L2426" i="1" s="1"/>
  <c r="M2426" i="1" s="1"/>
  <c r="S1758" i="1" l="1"/>
  <c r="T1758" i="1" s="1"/>
  <c r="K2427" i="1"/>
  <c r="L2427" i="1" s="1"/>
  <c r="M2427" i="1" s="1"/>
  <c r="R1759" i="1" l="1"/>
  <c r="K2428" i="1"/>
  <c r="L2428" i="1" s="1"/>
  <c r="M2428" i="1" s="1"/>
  <c r="S1759" i="1" l="1"/>
  <c r="T1759" i="1" s="1"/>
  <c r="R1760" i="1"/>
  <c r="K2429" i="1"/>
  <c r="L2429" i="1" s="1"/>
  <c r="M2429" i="1" s="1"/>
  <c r="S1760" i="1" l="1"/>
  <c r="T1760" i="1" s="1"/>
  <c r="R1761" i="1"/>
  <c r="K2430" i="1"/>
  <c r="L2430" i="1" s="1"/>
  <c r="M2430" i="1" s="1"/>
  <c r="S1761" i="1" l="1"/>
  <c r="T1761" i="1" s="1"/>
  <c r="K2431" i="1"/>
  <c r="L2431" i="1" s="1"/>
  <c r="M2431" i="1" s="1"/>
  <c r="R1762" i="1" l="1"/>
  <c r="S1762" i="1"/>
  <c r="T1762" i="1" s="1"/>
  <c r="K2432" i="1"/>
  <c r="L2432" i="1" s="1"/>
  <c r="M2432" i="1" s="1"/>
  <c r="R1763" i="1" l="1"/>
  <c r="K2433" i="1"/>
  <c r="L2433" i="1"/>
  <c r="M2433" i="1" s="1"/>
  <c r="S1763" i="1" l="1"/>
  <c r="T1763" i="1" s="1"/>
  <c r="K2434" i="1"/>
  <c r="L2434" i="1" s="1"/>
  <c r="M2434" i="1" s="1"/>
  <c r="R1764" i="1" l="1"/>
  <c r="K2435" i="1"/>
  <c r="L2435" i="1"/>
  <c r="M2435" i="1" s="1"/>
  <c r="S1764" i="1" l="1"/>
  <c r="T1764" i="1" s="1"/>
  <c r="K2436" i="1"/>
  <c r="L2436" i="1" s="1"/>
  <c r="M2436" i="1" s="1"/>
  <c r="R1765" i="1" l="1"/>
  <c r="S1765" i="1"/>
  <c r="T1765" i="1" s="1"/>
  <c r="K2437" i="1"/>
  <c r="L2437" i="1" s="1"/>
  <c r="M2437" i="1" s="1"/>
  <c r="R1766" i="1" l="1"/>
  <c r="S1766" i="1"/>
  <c r="T1766" i="1" s="1"/>
  <c r="K2438" i="1"/>
  <c r="L2438" i="1" s="1"/>
  <c r="M2438" i="1" s="1"/>
  <c r="R1767" i="1" l="1"/>
  <c r="S1767" i="1" s="1"/>
  <c r="T1767" i="1" s="1"/>
  <c r="K2439" i="1"/>
  <c r="L2439" i="1" s="1"/>
  <c r="M2439" i="1" s="1"/>
  <c r="R1768" i="1" l="1"/>
  <c r="S1768" i="1"/>
  <c r="T1768" i="1" s="1"/>
  <c r="K2440" i="1"/>
  <c r="L2440" i="1" s="1"/>
  <c r="M2440" i="1" s="1"/>
  <c r="R1769" i="1" l="1"/>
  <c r="K2441" i="1"/>
  <c r="L2441" i="1"/>
  <c r="M2441" i="1" s="1"/>
  <c r="S1769" i="1" l="1"/>
  <c r="T1769" i="1" s="1"/>
  <c r="K2442" i="1"/>
  <c r="L2442" i="1" s="1"/>
  <c r="M2442" i="1" s="1"/>
  <c r="R1770" i="1" l="1"/>
  <c r="K2443" i="1"/>
  <c r="L2443" i="1"/>
  <c r="M2443" i="1" s="1"/>
  <c r="S1770" i="1" l="1"/>
  <c r="T1770" i="1" s="1"/>
  <c r="K2444" i="1"/>
  <c r="L2444" i="1" s="1"/>
  <c r="M2444" i="1" s="1"/>
  <c r="R1771" i="1" l="1"/>
  <c r="K2445" i="1"/>
  <c r="L2445" i="1"/>
  <c r="M2445" i="1" s="1"/>
  <c r="S1771" i="1" l="1"/>
  <c r="T1771" i="1" s="1"/>
  <c r="R1772" i="1"/>
  <c r="K2446" i="1"/>
  <c r="L2446" i="1" s="1"/>
  <c r="M2446" i="1" s="1"/>
  <c r="S1772" i="1" l="1"/>
  <c r="T1772" i="1" s="1"/>
  <c r="R1773" i="1"/>
  <c r="K2447" i="1"/>
  <c r="L2447" i="1" s="1"/>
  <c r="M2447" i="1" s="1"/>
  <c r="S1773" i="1" l="1"/>
  <c r="T1773" i="1" s="1"/>
  <c r="K2448" i="1"/>
  <c r="L2448" i="1" s="1"/>
  <c r="M2448" i="1" s="1"/>
  <c r="R1774" i="1" l="1"/>
  <c r="S1774" i="1" s="1"/>
  <c r="T1774" i="1" s="1"/>
  <c r="K2449" i="1"/>
  <c r="L2449" i="1" s="1"/>
  <c r="M2449" i="1" s="1"/>
  <c r="R1775" i="1" l="1"/>
  <c r="K2450" i="1"/>
  <c r="L2450" i="1"/>
  <c r="M2450" i="1" s="1"/>
  <c r="S1775" i="1" l="1"/>
  <c r="T1775" i="1" s="1"/>
  <c r="K2451" i="1"/>
  <c r="L2451" i="1" s="1"/>
  <c r="M2451" i="1" s="1"/>
  <c r="R1776" i="1" l="1"/>
  <c r="K2452" i="1"/>
  <c r="L2452" i="1"/>
  <c r="M2452" i="1" s="1"/>
  <c r="S1776" i="1" l="1"/>
  <c r="T1776" i="1" s="1"/>
  <c r="K2453" i="1"/>
  <c r="L2453" i="1" s="1"/>
  <c r="M2453" i="1" s="1"/>
  <c r="R1777" i="1" l="1"/>
  <c r="S1777" i="1"/>
  <c r="T1777" i="1" s="1"/>
  <c r="K2454" i="1"/>
  <c r="L2454" i="1" s="1"/>
  <c r="M2454" i="1" s="1"/>
  <c r="R1778" i="1" l="1"/>
  <c r="S1778" i="1"/>
  <c r="T1778" i="1" s="1"/>
  <c r="K2455" i="1"/>
  <c r="L2455" i="1" s="1"/>
  <c r="M2455" i="1" s="1"/>
  <c r="R1779" i="1" l="1"/>
  <c r="S1779" i="1"/>
  <c r="T1779" i="1" s="1"/>
  <c r="K2456" i="1"/>
  <c r="L2456" i="1" s="1"/>
  <c r="M2456" i="1" s="1"/>
  <c r="R1780" i="1" l="1"/>
  <c r="S1780" i="1"/>
  <c r="T1780" i="1" s="1"/>
  <c r="K2457" i="1"/>
  <c r="L2457" i="1" s="1"/>
  <c r="M2457" i="1" s="1"/>
  <c r="R1781" i="1" l="1"/>
  <c r="K2458" i="1"/>
  <c r="L2458" i="1"/>
  <c r="M2458" i="1" s="1"/>
  <c r="S1781" i="1" l="1"/>
  <c r="T1781" i="1" s="1"/>
  <c r="K2459" i="1"/>
  <c r="L2459" i="1" s="1"/>
  <c r="M2459" i="1" s="1"/>
  <c r="R1782" i="1" l="1"/>
  <c r="K2460" i="1"/>
  <c r="L2460" i="1"/>
  <c r="M2460" i="1" s="1"/>
  <c r="S1782" i="1" l="1"/>
  <c r="T1782" i="1" s="1"/>
  <c r="K2461" i="1"/>
  <c r="L2461" i="1" s="1"/>
  <c r="M2461" i="1" s="1"/>
  <c r="R1783" i="1" l="1"/>
  <c r="K2462" i="1"/>
  <c r="L2462" i="1"/>
  <c r="M2462" i="1" s="1"/>
  <c r="S1783" i="1" l="1"/>
  <c r="T1783" i="1" s="1"/>
  <c r="K2463" i="1"/>
  <c r="L2463" i="1" s="1"/>
  <c r="M2463" i="1" s="1"/>
  <c r="R1784" i="1" l="1"/>
  <c r="S1784" i="1"/>
  <c r="T1784" i="1" s="1"/>
  <c r="K2464" i="1"/>
  <c r="L2464" i="1" s="1"/>
  <c r="M2464" i="1" s="1"/>
  <c r="R1785" i="1" l="1"/>
  <c r="S1785" i="1" s="1"/>
  <c r="T1785" i="1" s="1"/>
  <c r="K2465" i="1"/>
  <c r="L2465" i="1" s="1"/>
  <c r="M2465" i="1" s="1"/>
  <c r="R1786" i="1" l="1"/>
  <c r="S1786" i="1"/>
  <c r="T1786" i="1" s="1"/>
  <c r="K2466" i="1"/>
  <c r="L2466" i="1" s="1"/>
  <c r="M2466" i="1" s="1"/>
  <c r="R1787" i="1" l="1"/>
  <c r="K2467" i="1"/>
  <c r="L2467" i="1" s="1"/>
  <c r="M2467" i="1" s="1"/>
  <c r="S1787" i="1" l="1"/>
  <c r="T1787" i="1" s="1"/>
  <c r="K2468" i="1"/>
  <c r="L2468" i="1" s="1"/>
  <c r="M2468" i="1" s="1"/>
  <c r="R1788" i="1" l="1"/>
  <c r="K2469" i="1"/>
  <c r="L2469" i="1" s="1"/>
  <c r="M2469" i="1" s="1"/>
  <c r="S1788" i="1" l="1"/>
  <c r="T1788" i="1" s="1"/>
  <c r="K2470" i="1"/>
  <c r="L2470" i="1" s="1"/>
  <c r="M2470" i="1" s="1"/>
  <c r="R1789" i="1" l="1"/>
  <c r="S1789" i="1"/>
  <c r="T1789" i="1" s="1"/>
  <c r="R1790" i="1"/>
  <c r="K2471" i="1"/>
  <c r="L2471" i="1" s="1"/>
  <c r="M2471" i="1" s="1"/>
  <c r="S1790" i="1" l="1"/>
  <c r="T1790" i="1" s="1"/>
  <c r="K2472" i="1"/>
  <c r="L2472" i="1" s="1"/>
  <c r="M2472" i="1" s="1"/>
  <c r="R1791" i="1" l="1"/>
  <c r="S1791" i="1"/>
  <c r="T1791" i="1" s="1"/>
  <c r="K2473" i="1"/>
  <c r="L2473" i="1" s="1"/>
  <c r="M2473" i="1" s="1"/>
  <c r="R1792" i="1" l="1"/>
  <c r="S1792" i="1"/>
  <c r="T1792" i="1" s="1"/>
  <c r="K2474" i="1"/>
  <c r="L2474" i="1" s="1"/>
  <c r="M2474" i="1" s="1"/>
  <c r="R1793" i="1" l="1"/>
  <c r="K2475" i="1"/>
  <c r="L2475" i="1"/>
  <c r="M2475" i="1" s="1"/>
  <c r="S1793" i="1" l="1"/>
  <c r="T1793" i="1" s="1"/>
  <c r="K2476" i="1"/>
  <c r="L2476" i="1" s="1"/>
  <c r="M2476" i="1" s="1"/>
  <c r="R1794" i="1" l="1"/>
  <c r="K2477" i="1"/>
  <c r="L2477" i="1"/>
  <c r="M2477" i="1" s="1"/>
  <c r="S1794" i="1" l="1"/>
  <c r="T1794" i="1" s="1"/>
  <c r="K2478" i="1"/>
  <c r="L2478" i="1" s="1"/>
  <c r="M2478" i="1" s="1"/>
  <c r="R1795" i="1" l="1"/>
  <c r="K2479" i="1"/>
  <c r="L2479" i="1"/>
  <c r="M2479" i="1" s="1"/>
  <c r="S1795" i="1" l="1"/>
  <c r="T1795" i="1" s="1"/>
  <c r="R1796" i="1"/>
  <c r="K2480" i="1"/>
  <c r="L2480" i="1" s="1"/>
  <c r="M2480" i="1" s="1"/>
  <c r="S1796" i="1" l="1"/>
  <c r="T1796" i="1" s="1"/>
  <c r="K2481" i="1"/>
  <c r="L2481" i="1" s="1"/>
  <c r="M2481" i="1" s="1"/>
  <c r="R1797" i="1" l="1"/>
  <c r="S1797" i="1"/>
  <c r="T1797" i="1" s="1"/>
  <c r="K2482" i="1"/>
  <c r="L2482" i="1" s="1"/>
  <c r="M2482" i="1" s="1"/>
  <c r="R1798" i="1" l="1"/>
  <c r="S1798" i="1" s="1"/>
  <c r="T1798" i="1" s="1"/>
  <c r="K2483" i="1"/>
  <c r="L2483" i="1" s="1"/>
  <c r="M2483" i="1" s="1"/>
  <c r="R1799" i="1" l="1"/>
  <c r="S1799" i="1"/>
  <c r="T1799" i="1" s="1"/>
  <c r="K2484" i="1"/>
  <c r="L2484" i="1" s="1"/>
  <c r="M2484" i="1" s="1"/>
  <c r="R1800" i="1" l="1"/>
  <c r="K2485" i="1"/>
  <c r="L2485" i="1"/>
  <c r="M2485" i="1" s="1"/>
  <c r="S1800" i="1" l="1"/>
  <c r="T1800" i="1" s="1"/>
  <c r="K2486" i="1"/>
  <c r="L2486" i="1" s="1"/>
  <c r="M2486" i="1" s="1"/>
  <c r="R1801" i="1" l="1"/>
  <c r="S1801" i="1"/>
  <c r="T1801" i="1" s="1"/>
  <c r="K2487" i="1"/>
  <c r="L2487" i="1" s="1"/>
  <c r="M2487" i="1" s="1"/>
  <c r="R1802" i="1" l="1"/>
  <c r="K2488" i="1"/>
  <c r="L2488" i="1"/>
  <c r="M2488" i="1" s="1"/>
  <c r="S1802" i="1" l="1"/>
  <c r="T1802" i="1" s="1"/>
  <c r="K2489" i="1"/>
  <c r="L2489" i="1" s="1"/>
  <c r="M2489" i="1" s="1"/>
  <c r="R1803" i="1" l="1"/>
  <c r="S1803" i="1"/>
  <c r="T1803" i="1" s="1"/>
  <c r="K2490" i="1"/>
  <c r="L2490" i="1" s="1"/>
  <c r="M2490" i="1" s="1"/>
  <c r="R1804" i="1" l="1"/>
  <c r="S1804" i="1"/>
  <c r="T1804" i="1" s="1"/>
  <c r="K2491" i="1"/>
  <c r="L2491" i="1" s="1"/>
  <c r="M2491" i="1" s="1"/>
  <c r="R1805" i="1" l="1"/>
  <c r="K2492" i="1"/>
  <c r="L2492" i="1"/>
  <c r="M2492" i="1" s="1"/>
  <c r="S1805" i="1" l="1"/>
  <c r="T1805" i="1" s="1"/>
  <c r="K2493" i="1"/>
  <c r="L2493" i="1" s="1"/>
  <c r="M2493" i="1" s="1"/>
  <c r="R1806" i="1" l="1"/>
  <c r="S1806" i="1"/>
  <c r="T1806" i="1" s="1"/>
  <c r="K2494" i="1"/>
  <c r="L2494" i="1" s="1"/>
  <c r="M2494" i="1" s="1"/>
  <c r="R1807" i="1" l="1"/>
  <c r="K2495" i="1"/>
  <c r="L2495" i="1"/>
  <c r="M2495" i="1" s="1"/>
  <c r="S1807" i="1" l="1"/>
  <c r="T1807" i="1" s="1"/>
  <c r="K2496" i="1"/>
  <c r="L2496" i="1" s="1"/>
  <c r="M2496" i="1" s="1"/>
  <c r="R1808" i="1" l="1"/>
  <c r="S1808" i="1"/>
  <c r="T1808" i="1" s="1"/>
  <c r="K2497" i="1"/>
  <c r="L2497" i="1" s="1"/>
  <c r="M2497" i="1" s="1"/>
  <c r="R1809" i="1" l="1"/>
  <c r="S1809" i="1"/>
  <c r="T1809" i="1" s="1"/>
  <c r="R1810" i="1"/>
  <c r="K2498" i="1"/>
  <c r="L2498" i="1" s="1"/>
  <c r="M2498" i="1" s="1"/>
  <c r="S1810" i="1" l="1"/>
  <c r="T1810" i="1" s="1"/>
  <c r="K2499" i="1"/>
  <c r="R1811" i="1" l="1"/>
  <c r="S1811" i="1"/>
  <c r="T1811" i="1" s="1"/>
  <c r="L2499" i="1"/>
  <c r="M2499" i="1" s="1"/>
  <c r="R1812" i="1" l="1"/>
  <c r="S1812" i="1"/>
  <c r="T1812" i="1" s="1"/>
  <c r="K2500" i="1"/>
  <c r="L2500" i="1" s="1"/>
  <c r="M2500" i="1" s="1"/>
  <c r="R1813" i="1" l="1"/>
  <c r="S1813" i="1"/>
  <c r="T1813" i="1" s="1"/>
  <c r="K2501" i="1"/>
  <c r="L2501" i="1" s="1"/>
  <c r="M2501" i="1" s="1"/>
  <c r="R1814" i="1" l="1"/>
  <c r="K2502" i="1"/>
  <c r="L2502" i="1"/>
  <c r="M2502" i="1" s="1"/>
  <c r="S1814" i="1" l="1"/>
  <c r="T1814" i="1" s="1"/>
  <c r="R1815" i="1"/>
  <c r="K2503" i="1"/>
  <c r="L2503" i="1" s="1"/>
  <c r="M2503" i="1" s="1"/>
  <c r="S1815" i="1" l="1"/>
  <c r="T1815" i="1" s="1"/>
  <c r="K2504" i="1"/>
  <c r="L2504" i="1" s="1"/>
  <c r="M2504" i="1" s="1"/>
  <c r="R1816" i="1" l="1"/>
  <c r="K2505" i="1"/>
  <c r="L2505" i="1"/>
  <c r="M2505" i="1" s="1"/>
  <c r="S1816" i="1" l="1"/>
  <c r="T1816" i="1" s="1"/>
  <c r="K2506" i="1"/>
  <c r="L2506" i="1" s="1"/>
  <c r="M2506" i="1" s="1"/>
  <c r="R1817" i="1" l="1"/>
  <c r="S1817" i="1"/>
  <c r="T1817" i="1" s="1"/>
  <c r="K2507" i="1"/>
  <c r="L2507" i="1" s="1"/>
  <c r="M2507" i="1" s="1"/>
  <c r="R1818" i="1" l="1"/>
  <c r="S1818" i="1"/>
  <c r="T1818" i="1" s="1"/>
  <c r="K2508" i="1"/>
  <c r="L2508" i="1" s="1"/>
  <c r="M2508" i="1" s="1"/>
  <c r="R1819" i="1" l="1"/>
  <c r="S1819" i="1"/>
  <c r="T1819" i="1" s="1"/>
  <c r="K2509" i="1"/>
  <c r="L2509" i="1" s="1"/>
  <c r="M2509" i="1" s="1"/>
  <c r="R1820" i="1" l="1"/>
  <c r="S1820" i="1"/>
  <c r="T1820" i="1" s="1"/>
  <c r="K2510" i="1"/>
  <c r="L2510" i="1" s="1"/>
  <c r="M2510" i="1" s="1"/>
  <c r="R1821" i="1" l="1"/>
  <c r="K2511" i="1"/>
  <c r="L2511" i="1"/>
  <c r="M2511" i="1" s="1"/>
  <c r="S1821" i="1" l="1"/>
  <c r="T1821" i="1" s="1"/>
  <c r="K2512" i="1"/>
  <c r="L2512" i="1" s="1"/>
  <c r="M2512" i="1" s="1"/>
  <c r="R1822" i="1" l="1"/>
  <c r="S1822" i="1"/>
  <c r="T1822" i="1" s="1"/>
  <c r="K2513" i="1"/>
  <c r="L2513" i="1" s="1"/>
  <c r="M2513" i="1" s="1"/>
  <c r="R1823" i="1" l="1"/>
  <c r="S1823" i="1"/>
  <c r="T1823" i="1" s="1"/>
  <c r="K2514" i="1"/>
  <c r="L2514" i="1" s="1"/>
  <c r="M2514" i="1" s="1"/>
  <c r="R1824" i="1" l="1"/>
  <c r="K2515" i="1"/>
  <c r="L2515" i="1" s="1"/>
  <c r="M2515" i="1" s="1"/>
  <c r="S1824" i="1" l="1"/>
  <c r="T1824" i="1" s="1"/>
  <c r="K2516" i="1"/>
  <c r="L2516" i="1" s="1"/>
  <c r="M2516" i="1" s="1"/>
  <c r="R1825" i="1" l="1"/>
  <c r="S1825" i="1"/>
  <c r="T1825" i="1" s="1"/>
  <c r="K2517" i="1"/>
  <c r="L2517" i="1" s="1"/>
  <c r="M2517" i="1" s="1"/>
  <c r="R1826" i="1" l="1"/>
  <c r="K2518" i="1"/>
  <c r="L2518" i="1"/>
  <c r="M2518" i="1" s="1"/>
  <c r="S1826" i="1" l="1"/>
  <c r="T1826" i="1" s="1"/>
  <c r="K2519" i="1"/>
  <c r="L2519" i="1" s="1"/>
  <c r="M2519" i="1" s="1"/>
  <c r="R1827" i="1" l="1"/>
  <c r="K2520" i="1"/>
  <c r="L2520" i="1"/>
  <c r="M2520" i="1" s="1"/>
  <c r="S1827" i="1" l="1"/>
  <c r="T1827" i="1" s="1"/>
  <c r="R1828" i="1"/>
  <c r="K2521" i="1"/>
  <c r="L2521" i="1" s="1"/>
  <c r="M2521" i="1" s="1"/>
  <c r="S1828" i="1" l="1"/>
  <c r="T1828" i="1" s="1"/>
  <c r="K2522" i="1"/>
  <c r="L2522" i="1" s="1"/>
  <c r="M2522" i="1" s="1"/>
  <c r="R1829" i="1" l="1"/>
  <c r="S1829" i="1"/>
  <c r="T1829" i="1" s="1"/>
  <c r="K2523" i="1"/>
  <c r="L2523" i="1" s="1"/>
  <c r="M2523" i="1" s="1"/>
  <c r="R1830" i="1" l="1"/>
  <c r="K2524" i="1"/>
  <c r="L2524" i="1"/>
  <c r="M2524" i="1" s="1"/>
  <c r="S1830" i="1" l="1"/>
  <c r="T1830" i="1" s="1"/>
  <c r="R1831" i="1"/>
  <c r="K2525" i="1"/>
  <c r="L2525" i="1" s="1"/>
  <c r="M2525" i="1" s="1"/>
  <c r="S1831" i="1" l="1"/>
  <c r="T1831" i="1" s="1"/>
  <c r="K2526" i="1"/>
  <c r="L2526" i="1" s="1"/>
  <c r="M2526" i="1" s="1"/>
  <c r="R1832" i="1" l="1"/>
  <c r="K2527" i="1"/>
  <c r="L2527" i="1"/>
  <c r="M2527" i="1" s="1"/>
  <c r="S1832" i="1" l="1"/>
  <c r="T1832" i="1" s="1"/>
  <c r="K2528" i="1"/>
  <c r="L2528" i="1" s="1"/>
  <c r="M2528" i="1" s="1"/>
  <c r="R1833" i="1" l="1"/>
  <c r="K2529" i="1"/>
  <c r="L2529" i="1"/>
  <c r="M2529" i="1" s="1"/>
  <c r="S1833" i="1" l="1"/>
  <c r="T1833" i="1" s="1"/>
  <c r="K2530" i="1"/>
  <c r="L2530" i="1" s="1"/>
  <c r="M2530" i="1" s="1"/>
  <c r="R1834" i="1" l="1"/>
  <c r="S1834" i="1"/>
  <c r="T1834" i="1" s="1"/>
  <c r="K2531" i="1"/>
  <c r="L2531" i="1" s="1"/>
  <c r="M2531" i="1" s="1"/>
  <c r="R1835" i="1" l="1"/>
  <c r="K2532" i="1"/>
  <c r="L2532" i="1"/>
  <c r="M2532" i="1" s="1"/>
  <c r="S1835" i="1" l="1"/>
  <c r="T1835" i="1" s="1"/>
  <c r="K2533" i="1"/>
  <c r="R1836" i="1" l="1"/>
  <c r="S1836" i="1"/>
  <c r="T1836" i="1" s="1"/>
  <c r="L2533" i="1"/>
  <c r="M2533" i="1" s="1"/>
  <c r="R1837" i="1" l="1"/>
  <c r="S1837" i="1"/>
  <c r="T1837" i="1" s="1"/>
  <c r="K2534" i="1"/>
  <c r="R1838" i="1" l="1"/>
  <c r="L2534" i="1"/>
  <c r="M2534" i="1" s="1"/>
  <c r="S1838" i="1" l="1"/>
  <c r="T1838" i="1" s="1"/>
  <c r="K2535" i="1"/>
  <c r="L2535" i="1" s="1"/>
  <c r="M2535" i="1" s="1"/>
  <c r="R1839" i="1" l="1"/>
  <c r="S1839" i="1"/>
  <c r="T1839" i="1" s="1"/>
  <c r="K2536" i="1"/>
  <c r="L2536" i="1" s="1"/>
  <c r="M2536" i="1" s="1"/>
  <c r="R1840" i="1" l="1"/>
  <c r="S1840" i="1"/>
  <c r="T1840" i="1" s="1"/>
  <c r="K2537" i="1"/>
  <c r="L2537" i="1" s="1"/>
  <c r="M2537" i="1" s="1"/>
  <c r="R1841" i="1" l="1"/>
  <c r="S1841" i="1"/>
  <c r="T1841" i="1" s="1"/>
  <c r="K2538" i="1"/>
  <c r="L2538" i="1" s="1"/>
  <c r="M2538" i="1" s="1"/>
  <c r="R1842" i="1" l="1"/>
  <c r="S1842" i="1"/>
  <c r="T1842" i="1" s="1"/>
  <c r="K2539" i="1"/>
  <c r="L2539" i="1" s="1"/>
  <c r="M2539" i="1" s="1"/>
  <c r="R1843" i="1" l="1"/>
  <c r="K2540" i="1"/>
  <c r="L2540" i="1" s="1"/>
  <c r="M2540" i="1" s="1"/>
  <c r="S1843" i="1" l="1"/>
  <c r="T1843" i="1" s="1"/>
  <c r="K2541" i="1"/>
  <c r="L2541" i="1" s="1"/>
  <c r="M2541" i="1" s="1"/>
  <c r="R1844" i="1" l="1"/>
  <c r="S1844" i="1"/>
  <c r="T1844" i="1" s="1"/>
  <c r="K2542" i="1"/>
  <c r="L2542" i="1" s="1"/>
  <c r="M2542" i="1" s="1"/>
  <c r="R1845" i="1" l="1"/>
  <c r="K2543" i="1"/>
  <c r="L2543" i="1" s="1"/>
  <c r="M2543" i="1" s="1"/>
  <c r="S1845" i="1" l="1"/>
  <c r="T1845" i="1" s="1"/>
  <c r="K2544" i="1"/>
  <c r="L2544" i="1" s="1"/>
  <c r="M2544" i="1" s="1"/>
  <c r="R1846" i="1" l="1"/>
  <c r="S1846" i="1"/>
  <c r="T1846" i="1" s="1"/>
  <c r="K2545" i="1"/>
  <c r="L2545" i="1" s="1"/>
  <c r="M2545" i="1" s="1"/>
  <c r="R1847" i="1" l="1"/>
  <c r="S1847" i="1"/>
  <c r="T1847" i="1" s="1"/>
  <c r="K2546" i="1"/>
  <c r="L2546" i="1" s="1"/>
  <c r="M2546" i="1" s="1"/>
  <c r="R1848" i="1" l="1"/>
  <c r="S1848" i="1"/>
  <c r="T1848" i="1" s="1"/>
  <c r="K2547" i="1"/>
  <c r="L2547" i="1" s="1"/>
  <c r="M2547" i="1" s="1"/>
  <c r="R1849" i="1" l="1"/>
  <c r="K2548" i="1"/>
  <c r="L2548" i="1"/>
  <c r="M2548" i="1" s="1"/>
  <c r="S1849" i="1" l="1"/>
  <c r="T1849" i="1" s="1"/>
  <c r="K2549" i="1"/>
  <c r="L2549" i="1" s="1"/>
  <c r="M2549" i="1" s="1"/>
  <c r="R1850" i="1" l="1"/>
  <c r="K2550" i="1"/>
  <c r="L2550" i="1"/>
  <c r="M2550" i="1" s="1"/>
  <c r="S1850" i="1" l="1"/>
  <c r="T1850" i="1" s="1"/>
  <c r="K2551" i="1"/>
  <c r="L2551" i="1" s="1"/>
  <c r="M2551" i="1" s="1"/>
  <c r="R1851" i="1" l="1"/>
  <c r="S1851" i="1" s="1"/>
  <c r="T1851" i="1" s="1"/>
  <c r="K2552" i="1"/>
  <c r="L2552" i="1" s="1"/>
  <c r="M2552" i="1" s="1"/>
  <c r="R1852" i="1" l="1"/>
  <c r="K2553" i="1"/>
  <c r="L2553" i="1"/>
  <c r="M2553" i="1" s="1"/>
  <c r="S1852" i="1" l="1"/>
  <c r="T1852" i="1" s="1"/>
  <c r="K2554" i="1"/>
  <c r="L2554" i="1" s="1"/>
  <c r="M2554" i="1" s="1"/>
  <c r="R1853" i="1" l="1"/>
  <c r="S1853" i="1"/>
  <c r="T1853" i="1" s="1"/>
  <c r="R1854" i="1"/>
  <c r="K2555" i="1"/>
  <c r="L2555" i="1" s="1"/>
  <c r="M2555" i="1" s="1"/>
  <c r="S1854" i="1" l="1"/>
  <c r="T1854" i="1" s="1"/>
  <c r="K2556" i="1"/>
  <c r="L2556" i="1" s="1"/>
  <c r="M2556" i="1" s="1"/>
  <c r="R1855" i="1" l="1"/>
  <c r="S1855" i="1"/>
  <c r="T1855" i="1" s="1"/>
  <c r="K2557" i="1"/>
  <c r="L2557" i="1" s="1"/>
  <c r="M2557" i="1" s="1"/>
  <c r="R1856" i="1" l="1"/>
  <c r="S1856" i="1"/>
  <c r="T1856" i="1" s="1"/>
  <c r="K2558" i="1"/>
  <c r="L2558" i="1" s="1"/>
  <c r="M2558" i="1" s="1"/>
  <c r="R1857" i="1" l="1"/>
  <c r="K2559" i="1"/>
  <c r="L2559" i="1"/>
  <c r="M2559" i="1" s="1"/>
  <c r="S1857" i="1" l="1"/>
  <c r="T1857" i="1" s="1"/>
  <c r="R1858" i="1"/>
  <c r="K2560" i="1"/>
  <c r="L2560" i="1" s="1"/>
  <c r="M2560" i="1" s="1"/>
  <c r="S1858" i="1" l="1"/>
  <c r="T1858" i="1" s="1"/>
  <c r="R1859" i="1"/>
  <c r="K2561" i="1"/>
  <c r="L2561" i="1" s="1"/>
  <c r="M2561" i="1" s="1"/>
  <c r="S1859" i="1" l="1"/>
  <c r="T1859" i="1" s="1"/>
  <c r="K2562" i="1"/>
  <c r="L2562" i="1" s="1"/>
  <c r="M2562" i="1" s="1"/>
  <c r="R1860" i="1" l="1"/>
  <c r="K2563" i="1"/>
  <c r="L2563" i="1"/>
  <c r="M2563" i="1" s="1"/>
  <c r="S1860" i="1" l="1"/>
  <c r="T1860" i="1" s="1"/>
  <c r="K2564" i="1"/>
  <c r="L2564" i="1" s="1"/>
  <c r="M2564" i="1" s="1"/>
  <c r="R1861" i="1" l="1"/>
  <c r="S1861" i="1"/>
  <c r="T1861" i="1" s="1"/>
  <c r="K2565" i="1"/>
  <c r="L2565" i="1" s="1"/>
  <c r="M2565" i="1" s="1"/>
  <c r="R1862" i="1" l="1"/>
  <c r="K2566" i="1"/>
  <c r="L2566" i="1"/>
  <c r="M2566" i="1" s="1"/>
  <c r="S1862" i="1" l="1"/>
  <c r="T1862" i="1" s="1"/>
  <c r="K2567" i="1"/>
  <c r="L2567" i="1" s="1"/>
  <c r="M2567" i="1" s="1"/>
  <c r="R1863" i="1" l="1"/>
  <c r="K2568" i="1"/>
  <c r="L2568" i="1"/>
  <c r="M2568" i="1" s="1"/>
  <c r="S1863" i="1" l="1"/>
  <c r="T1863" i="1" s="1"/>
  <c r="K2569" i="1"/>
  <c r="L2569" i="1" s="1"/>
  <c r="M2569" i="1" s="1"/>
  <c r="R1864" i="1" l="1"/>
  <c r="S1864" i="1" s="1"/>
  <c r="T1864" i="1" s="1"/>
  <c r="K2570" i="1"/>
  <c r="L2570" i="1" s="1"/>
  <c r="M2570" i="1" s="1"/>
  <c r="R1865" i="1" l="1"/>
  <c r="S1865" i="1"/>
  <c r="T1865" i="1" s="1"/>
  <c r="K2571" i="1"/>
  <c r="L2571" i="1" s="1"/>
  <c r="M2571" i="1" s="1"/>
  <c r="R1866" i="1" l="1"/>
  <c r="K2572" i="1"/>
  <c r="L2572" i="1"/>
  <c r="M2572" i="1" s="1"/>
  <c r="S1866" i="1" l="1"/>
  <c r="T1866" i="1" s="1"/>
  <c r="K2573" i="1"/>
  <c r="L2573" i="1" s="1"/>
  <c r="M2573" i="1" s="1"/>
  <c r="R1867" i="1" l="1"/>
  <c r="S1867" i="1"/>
  <c r="T1867" i="1" s="1"/>
  <c r="K2574" i="1"/>
  <c r="L2574" i="1" s="1"/>
  <c r="M2574" i="1" s="1"/>
  <c r="R1868" i="1" l="1"/>
  <c r="K2575" i="1"/>
  <c r="L2575" i="1" s="1"/>
  <c r="M2575" i="1" s="1"/>
  <c r="S1868" i="1" l="1"/>
  <c r="T1868" i="1" s="1"/>
  <c r="K2576" i="1"/>
  <c r="L2576" i="1" s="1"/>
  <c r="M2576" i="1" s="1"/>
  <c r="R1869" i="1" l="1"/>
  <c r="K2577" i="1"/>
  <c r="L2577" i="1"/>
  <c r="M2577" i="1" s="1"/>
  <c r="S1869" i="1" l="1"/>
  <c r="T1869" i="1" s="1"/>
  <c r="K2578" i="1"/>
  <c r="R1870" i="1" l="1"/>
  <c r="S1870" i="1"/>
  <c r="T1870" i="1" s="1"/>
  <c r="L2578" i="1"/>
  <c r="M2578" i="1" s="1"/>
  <c r="R1871" i="1" l="1"/>
  <c r="K2579" i="1"/>
  <c r="L2579" i="1"/>
  <c r="M2579" i="1" s="1"/>
  <c r="S1871" i="1" l="1"/>
  <c r="T1871" i="1" s="1"/>
  <c r="K2580" i="1"/>
  <c r="R1872" i="1" l="1"/>
  <c r="S1872" i="1"/>
  <c r="T1872" i="1" s="1"/>
  <c r="L2580" i="1"/>
  <c r="M2580" i="1" s="1"/>
  <c r="R1873" i="1" l="1"/>
  <c r="K2581" i="1"/>
  <c r="S1873" i="1"/>
  <c r="T1873" i="1" s="1"/>
  <c r="L2581" i="1"/>
  <c r="M2581" i="1" s="1"/>
  <c r="R1874" i="1" l="1"/>
  <c r="K2582" i="1"/>
  <c r="L2582" i="1" s="1"/>
  <c r="M2582" i="1" s="1"/>
  <c r="S1874" i="1" l="1"/>
  <c r="T1874" i="1" s="1"/>
  <c r="K2583" i="1"/>
  <c r="L2583" i="1" s="1"/>
  <c r="M2583" i="1" s="1"/>
  <c r="R1875" i="1" l="1"/>
  <c r="S1875" i="1"/>
  <c r="T1875" i="1" s="1"/>
  <c r="K2584" i="1"/>
  <c r="L2584" i="1" s="1"/>
  <c r="M2584" i="1" s="1"/>
  <c r="R1876" i="1" l="1"/>
  <c r="S1876" i="1" s="1"/>
  <c r="T1876" i="1" s="1"/>
  <c r="K2585" i="1"/>
  <c r="L2585" i="1" s="1"/>
  <c r="M2585" i="1" s="1"/>
  <c r="R1877" i="1" l="1"/>
  <c r="S1877" i="1"/>
  <c r="T1877" i="1" s="1"/>
  <c r="K2586" i="1"/>
  <c r="L2586" i="1" s="1"/>
  <c r="M2586" i="1" s="1"/>
  <c r="R1878" i="1" l="1"/>
  <c r="S1878" i="1"/>
  <c r="T1878" i="1" s="1"/>
  <c r="K2587" i="1"/>
  <c r="L2587" i="1" s="1"/>
  <c r="M2587" i="1" s="1"/>
  <c r="R1879" i="1" l="1"/>
  <c r="K2588" i="1"/>
  <c r="S1879" i="1" l="1"/>
  <c r="T1879" i="1" s="1"/>
  <c r="L2588" i="1"/>
  <c r="M2588" i="1" s="1"/>
  <c r="R1880" i="1" l="1"/>
  <c r="S1880" i="1"/>
  <c r="T1880" i="1" s="1"/>
  <c r="K2589" i="1"/>
  <c r="L2589" i="1" s="1"/>
  <c r="M2589" i="1" s="1"/>
  <c r="R1881" i="1" l="1"/>
  <c r="K2590" i="1"/>
  <c r="L2590" i="1"/>
  <c r="M2590" i="1" s="1"/>
  <c r="S1881" i="1" l="1"/>
  <c r="T1881" i="1" s="1"/>
  <c r="K2591" i="1"/>
  <c r="L2591" i="1" s="1"/>
  <c r="M2591" i="1" s="1"/>
  <c r="R1882" i="1" l="1"/>
  <c r="S1882" i="1"/>
  <c r="T1882" i="1" s="1"/>
  <c r="K2592" i="1"/>
  <c r="L2592" i="1" s="1"/>
  <c r="M2592" i="1" s="1"/>
  <c r="R1883" i="1" l="1"/>
  <c r="S1883" i="1"/>
  <c r="T1883" i="1" s="1"/>
  <c r="K2593" i="1"/>
  <c r="L2593" i="1" s="1"/>
  <c r="M2593" i="1" s="1"/>
  <c r="R1884" i="1" l="1"/>
  <c r="K2594" i="1"/>
  <c r="S1884" i="1" l="1"/>
  <c r="T1884" i="1" s="1"/>
  <c r="L2594" i="1"/>
  <c r="M2594" i="1" s="1"/>
  <c r="R1885" i="1" l="1"/>
  <c r="S1885" i="1"/>
  <c r="T1885" i="1" s="1"/>
  <c r="K2595" i="1"/>
  <c r="L2595" i="1" s="1"/>
  <c r="M2595" i="1" s="1"/>
  <c r="R1886" i="1" l="1"/>
  <c r="K2596" i="1"/>
  <c r="L2596" i="1"/>
  <c r="M2596" i="1" s="1"/>
  <c r="S1886" i="1" l="1"/>
  <c r="T1886" i="1" s="1"/>
  <c r="K2597" i="1"/>
  <c r="L2597" i="1" s="1"/>
  <c r="M2597" i="1" s="1"/>
  <c r="R1887" i="1" l="1"/>
  <c r="S1887" i="1"/>
  <c r="T1887" i="1" s="1"/>
  <c r="K2598" i="1"/>
  <c r="L2598" i="1" s="1"/>
  <c r="M2598" i="1" s="1"/>
  <c r="R1888" i="1" l="1"/>
  <c r="S1888" i="1"/>
  <c r="T1888" i="1" s="1"/>
  <c r="R1889" i="1"/>
  <c r="K2599" i="1"/>
  <c r="L2599" i="1" s="1"/>
  <c r="M2599" i="1" s="1"/>
  <c r="S1889" i="1" l="1"/>
  <c r="T1889" i="1" s="1"/>
  <c r="K2600" i="1"/>
  <c r="L2600" i="1" s="1"/>
  <c r="M2600" i="1" s="1"/>
  <c r="R1890" i="1" l="1"/>
  <c r="S1890" i="1"/>
  <c r="T1890" i="1" s="1"/>
  <c r="K2601" i="1"/>
  <c r="L2601" i="1" s="1"/>
  <c r="M2601" i="1" s="1"/>
  <c r="R1891" i="1" l="1"/>
  <c r="K2602" i="1"/>
  <c r="L2602" i="1"/>
  <c r="M2602" i="1" s="1"/>
  <c r="S1891" i="1" l="1"/>
  <c r="T1891" i="1" s="1"/>
  <c r="K2603" i="1"/>
  <c r="L2603" i="1" s="1"/>
  <c r="M2603" i="1" s="1"/>
  <c r="R1892" i="1" l="1"/>
  <c r="S1892" i="1"/>
  <c r="T1892" i="1" s="1"/>
  <c r="K2604" i="1"/>
  <c r="L2604" i="1" s="1"/>
  <c r="M2604" i="1" s="1"/>
  <c r="R1893" i="1" l="1"/>
  <c r="K2605" i="1"/>
  <c r="L2605" i="1"/>
  <c r="M2605" i="1" s="1"/>
  <c r="S1893" i="1" l="1"/>
  <c r="T1893" i="1" s="1"/>
  <c r="K2606" i="1"/>
  <c r="L2606" i="1" s="1"/>
  <c r="M2606" i="1" s="1"/>
  <c r="R1894" i="1" l="1"/>
  <c r="S1894" i="1" s="1"/>
  <c r="T1894" i="1" s="1"/>
  <c r="K2607" i="1"/>
  <c r="L2607" i="1" s="1"/>
  <c r="M2607" i="1" s="1"/>
  <c r="R1895" i="1" l="1"/>
  <c r="S1895" i="1"/>
  <c r="T1895" i="1" s="1"/>
  <c r="K2608" i="1"/>
  <c r="L2608" i="1" s="1"/>
  <c r="M2608" i="1" s="1"/>
  <c r="R1896" i="1" l="1"/>
  <c r="K2609" i="1"/>
  <c r="L2609" i="1"/>
  <c r="M2609" i="1" s="1"/>
  <c r="S1896" i="1" l="1"/>
  <c r="T1896" i="1" s="1"/>
  <c r="R1897" i="1"/>
  <c r="K2610" i="1"/>
  <c r="L2610" i="1" s="1"/>
  <c r="M2610" i="1" s="1"/>
  <c r="S1897" i="1" l="1"/>
  <c r="T1897" i="1" s="1"/>
  <c r="K2611" i="1"/>
  <c r="L2611" i="1" s="1"/>
  <c r="M2611" i="1" s="1"/>
  <c r="R1898" i="1" l="1"/>
  <c r="K2612" i="1"/>
  <c r="L2612" i="1"/>
  <c r="M2612" i="1" s="1"/>
  <c r="S1898" i="1" l="1"/>
  <c r="T1898" i="1" s="1"/>
  <c r="K2613" i="1"/>
  <c r="L2613" i="1" s="1"/>
  <c r="M2613" i="1" s="1"/>
  <c r="R1899" i="1" l="1"/>
  <c r="S1899" i="1"/>
  <c r="T1899" i="1" s="1"/>
  <c r="K2614" i="1"/>
  <c r="L2614" i="1" s="1"/>
  <c r="M2614" i="1" s="1"/>
  <c r="R1900" i="1" l="1"/>
  <c r="S1900" i="1"/>
  <c r="T1900" i="1" s="1"/>
  <c r="K2615" i="1"/>
  <c r="L2615" i="1" s="1"/>
  <c r="M2615" i="1" s="1"/>
  <c r="R1901" i="1" l="1"/>
  <c r="S1901" i="1" s="1"/>
  <c r="T1901" i="1" s="1"/>
  <c r="K2616" i="1"/>
  <c r="R1902" i="1" l="1"/>
  <c r="S1902" i="1"/>
  <c r="T1902" i="1" s="1"/>
  <c r="L2616" i="1"/>
  <c r="M2616" i="1" s="1"/>
  <c r="R1903" i="1" l="1"/>
  <c r="K2617" i="1"/>
  <c r="L2617" i="1"/>
  <c r="M2617" i="1" s="1"/>
  <c r="S1903" i="1" l="1"/>
  <c r="T1903" i="1" s="1"/>
  <c r="K2618" i="1"/>
  <c r="L2618" i="1" s="1"/>
  <c r="M2618" i="1" s="1"/>
  <c r="R1904" i="1" l="1"/>
  <c r="S1904" i="1"/>
  <c r="T1904" i="1" s="1"/>
  <c r="K2619" i="1"/>
  <c r="L2619" i="1" s="1"/>
  <c r="M2619" i="1" s="1"/>
  <c r="R1905" i="1" l="1"/>
  <c r="K2620" i="1"/>
  <c r="L2620" i="1"/>
  <c r="M2620" i="1" s="1"/>
  <c r="S1905" i="1" l="1"/>
  <c r="T1905" i="1" s="1"/>
  <c r="K2621" i="1"/>
  <c r="L2621" i="1" s="1"/>
  <c r="M2621" i="1" s="1"/>
  <c r="R1906" i="1" l="1"/>
  <c r="S1906" i="1"/>
  <c r="T1906" i="1" s="1"/>
  <c r="K2622" i="1"/>
  <c r="L2622" i="1" s="1"/>
  <c r="M2622" i="1" s="1"/>
  <c r="R1907" i="1" l="1"/>
  <c r="S1907" i="1"/>
  <c r="T1907" i="1" s="1"/>
  <c r="K2623" i="1"/>
  <c r="L2623" i="1" s="1"/>
  <c r="M2623" i="1" s="1"/>
  <c r="R1908" i="1" l="1"/>
  <c r="K2624" i="1"/>
  <c r="L2624" i="1"/>
  <c r="M2624" i="1" s="1"/>
  <c r="S1908" i="1" l="1"/>
  <c r="T1908" i="1" s="1"/>
  <c r="K2625" i="1"/>
  <c r="L2625" i="1" s="1"/>
  <c r="M2625" i="1" s="1"/>
  <c r="R1909" i="1" l="1"/>
  <c r="S1909" i="1"/>
  <c r="T1909" i="1" s="1"/>
  <c r="K2626" i="1"/>
  <c r="L2626" i="1" s="1"/>
  <c r="M2626" i="1" s="1"/>
  <c r="R1910" i="1" l="1"/>
  <c r="K2627" i="1"/>
  <c r="L2627" i="1"/>
  <c r="M2627" i="1" s="1"/>
  <c r="S1910" i="1" l="1"/>
  <c r="T1910" i="1" s="1"/>
  <c r="R1911" i="1"/>
  <c r="K2628" i="1"/>
  <c r="L2628" i="1" s="1"/>
  <c r="M2628" i="1" s="1"/>
  <c r="S1911" i="1" l="1"/>
  <c r="T1911" i="1" s="1"/>
  <c r="K2629" i="1"/>
  <c r="L2629" i="1" s="1"/>
  <c r="M2629" i="1" s="1"/>
  <c r="R1912" i="1" l="1"/>
  <c r="S1912" i="1"/>
  <c r="T1912" i="1" s="1"/>
  <c r="K2630" i="1"/>
  <c r="L2630" i="1" s="1"/>
  <c r="M2630" i="1" s="1"/>
  <c r="R1913" i="1" l="1"/>
  <c r="S1913" i="1"/>
  <c r="T1913" i="1" s="1"/>
  <c r="K2631" i="1"/>
  <c r="L2631" i="1" s="1"/>
  <c r="M2631" i="1" s="1"/>
  <c r="R1914" i="1" l="1"/>
  <c r="S1914" i="1"/>
  <c r="T1914" i="1" s="1"/>
  <c r="K2632" i="1"/>
  <c r="L2632" i="1" s="1"/>
  <c r="M2632" i="1" s="1"/>
  <c r="R1915" i="1" l="1"/>
  <c r="K2633" i="1"/>
  <c r="L2633" i="1"/>
  <c r="M2633" i="1" s="1"/>
  <c r="S1915" i="1" l="1"/>
  <c r="T1915" i="1" s="1"/>
  <c r="K2634" i="1"/>
  <c r="L2634" i="1" s="1"/>
  <c r="M2634" i="1" s="1"/>
  <c r="R1916" i="1" l="1"/>
  <c r="S1916" i="1"/>
  <c r="T1916" i="1" s="1"/>
  <c r="K2635" i="1"/>
  <c r="L2635" i="1" s="1"/>
  <c r="M2635" i="1" s="1"/>
  <c r="R1917" i="1" l="1"/>
  <c r="K2636" i="1"/>
  <c r="L2636" i="1"/>
  <c r="M2636" i="1" s="1"/>
  <c r="S1917" i="1" l="1"/>
  <c r="T1917" i="1" s="1"/>
  <c r="K2637" i="1"/>
  <c r="L2637" i="1" s="1"/>
  <c r="M2637" i="1" s="1"/>
  <c r="R1918" i="1" l="1"/>
  <c r="S1918" i="1"/>
  <c r="T1918" i="1" s="1"/>
  <c r="R1919" i="1"/>
  <c r="K2638" i="1"/>
  <c r="L2638" i="1" s="1"/>
  <c r="M2638" i="1" s="1"/>
  <c r="S1919" i="1" l="1"/>
  <c r="T1919" i="1" s="1"/>
  <c r="K2639" i="1"/>
  <c r="L2639" i="1" s="1"/>
  <c r="M2639" i="1" s="1"/>
  <c r="R1920" i="1" l="1"/>
  <c r="K2640" i="1"/>
  <c r="L2640" i="1"/>
  <c r="M2640" i="1" s="1"/>
  <c r="S1920" i="1" l="1"/>
  <c r="T1920" i="1" s="1"/>
  <c r="K2641" i="1"/>
  <c r="L2641" i="1" s="1"/>
  <c r="M2641" i="1" s="1"/>
  <c r="R1921" i="1" l="1"/>
  <c r="S1921" i="1"/>
  <c r="T1921" i="1" s="1"/>
  <c r="K2642" i="1"/>
  <c r="L2642" i="1" s="1"/>
  <c r="M2642" i="1" s="1"/>
  <c r="R1922" i="1" l="1"/>
  <c r="K2643" i="1"/>
  <c r="L2643" i="1"/>
  <c r="M2643" i="1" s="1"/>
  <c r="S1922" i="1" l="1"/>
  <c r="T1922" i="1" s="1"/>
  <c r="K2644" i="1"/>
  <c r="L2644" i="1" s="1"/>
  <c r="M2644" i="1" s="1"/>
  <c r="R1923" i="1" l="1"/>
  <c r="S1923" i="1"/>
  <c r="T1923" i="1" s="1"/>
  <c r="K2645" i="1"/>
  <c r="L2645" i="1" s="1"/>
  <c r="M2645" i="1" s="1"/>
  <c r="R1924" i="1" l="1"/>
  <c r="S1924" i="1"/>
  <c r="T1924" i="1" s="1"/>
  <c r="K2646" i="1"/>
  <c r="L2646" i="1" s="1"/>
  <c r="M2646" i="1" s="1"/>
  <c r="R1925" i="1" l="1"/>
  <c r="S1925" i="1"/>
  <c r="T1925" i="1" s="1"/>
  <c r="K2647" i="1"/>
  <c r="L2647" i="1" s="1"/>
  <c r="M2647" i="1" s="1"/>
  <c r="R1926" i="1" l="1"/>
  <c r="S1926" i="1"/>
  <c r="T1926" i="1" s="1"/>
  <c r="K2648" i="1"/>
  <c r="L2648" i="1" s="1"/>
  <c r="M2648" i="1" s="1"/>
  <c r="R1927" i="1" l="1"/>
  <c r="K2649" i="1"/>
  <c r="L2649" i="1"/>
  <c r="M2649" i="1" s="1"/>
  <c r="S1927" i="1" l="1"/>
  <c r="T1927" i="1" s="1"/>
  <c r="K2650" i="1"/>
  <c r="L2650" i="1" s="1"/>
  <c r="M2650" i="1" s="1"/>
  <c r="R1928" i="1" l="1"/>
  <c r="S1928" i="1"/>
  <c r="T1928" i="1" s="1"/>
  <c r="K2651" i="1"/>
  <c r="L2651" i="1" s="1"/>
  <c r="M2651" i="1" s="1"/>
  <c r="R1929" i="1" l="1"/>
  <c r="K2652" i="1"/>
  <c r="L2652" i="1" s="1"/>
  <c r="M2652" i="1" s="1"/>
  <c r="S1929" i="1" l="1"/>
  <c r="T1929" i="1" s="1"/>
  <c r="K2653" i="1"/>
  <c r="L2653" i="1" s="1"/>
  <c r="M2653" i="1" s="1"/>
  <c r="R1930" i="1" l="1"/>
  <c r="S1930" i="1"/>
  <c r="T1930" i="1" s="1"/>
  <c r="K2654" i="1"/>
  <c r="L2654" i="1" s="1"/>
  <c r="M2654" i="1" s="1"/>
  <c r="R1931" i="1" l="1"/>
  <c r="S1931" i="1"/>
  <c r="T1931" i="1" s="1"/>
  <c r="K2655" i="1"/>
  <c r="R1932" i="1" l="1"/>
  <c r="L2655" i="1"/>
  <c r="M2655" i="1" s="1"/>
  <c r="K2656" i="1" l="1"/>
  <c r="L2656" i="1" s="1"/>
  <c r="M2656" i="1" s="1"/>
  <c r="S1932" i="1"/>
  <c r="T1932" i="1" s="1"/>
  <c r="R1933" i="1" l="1"/>
  <c r="S1933" i="1"/>
  <c r="T1933" i="1" s="1"/>
  <c r="K2657" i="1"/>
  <c r="L2657" i="1" s="1"/>
  <c r="M2657" i="1" s="1"/>
  <c r="R1934" i="1" l="1"/>
  <c r="K2658" i="1"/>
  <c r="L2658" i="1"/>
  <c r="M2658" i="1" s="1"/>
  <c r="S1934" i="1" l="1"/>
  <c r="T1934" i="1" s="1"/>
  <c r="K2659" i="1"/>
  <c r="L2659" i="1" s="1"/>
  <c r="M2659" i="1" s="1"/>
  <c r="R1935" i="1" l="1"/>
  <c r="S1935" i="1"/>
  <c r="T1935" i="1" s="1"/>
  <c r="K2660" i="1"/>
  <c r="L2660" i="1" s="1"/>
  <c r="M2660" i="1" s="1"/>
  <c r="R1936" i="1" l="1"/>
  <c r="S1936" i="1" s="1"/>
  <c r="T1936" i="1" s="1"/>
  <c r="K2661" i="1"/>
  <c r="L2661" i="1" s="1"/>
  <c r="M2661" i="1" s="1"/>
  <c r="R1937" i="1" l="1"/>
  <c r="S1937" i="1"/>
  <c r="T1937" i="1" s="1"/>
  <c r="K2662" i="1"/>
  <c r="L2662" i="1" s="1"/>
  <c r="M2662" i="1" s="1"/>
  <c r="R1938" i="1" l="1"/>
  <c r="S1938" i="1"/>
  <c r="T1938" i="1" s="1"/>
  <c r="K2663" i="1"/>
  <c r="R1939" i="1" l="1"/>
  <c r="L2663" i="1"/>
  <c r="M2663" i="1" s="1"/>
  <c r="S1939" i="1" l="1"/>
  <c r="T1939" i="1" s="1"/>
  <c r="K2664" i="1"/>
  <c r="L2664" i="1" s="1"/>
  <c r="M2664" i="1" s="1"/>
  <c r="R1940" i="1" l="1"/>
  <c r="S1940" i="1" s="1"/>
  <c r="T1940" i="1" s="1"/>
  <c r="K2665" i="1"/>
  <c r="L2665" i="1" s="1"/>
  <c r="M2665" i="1" s="1"/>
  <c r="R1941" i="1" l="1"/>
  <c r="K2666" i="1"/>
  <c r="L2666" i="1"/>
  <c r="M2666" i="1" s="1"/>
  <c r="S1941" i="1" l="1"/>
  <c r="T1941" i="1" s="1"/>
  <c r="K2667" i="1"/>
  <c r="L2667" i="1" s="1"/>
  <c r="M2667" i="1" s="1"/>
  <c r="R1942" i="1" l="1"/>
  <c r="S1942" i="1"/>
  <c r="T1942" i="1" s="1"/>
  <c r="K2668" i="1"/>
  <c r="L2668" i="1" s="1"/>
  <c r="M2668" i="1" s="1"/>
  <c r="R1943" i="1" l="1"/>
  <c r="S1943" i="1"/>
  <c r="T1943" i="1" s="1"/>
  <c r="K2669" i="1"/>
  <c r="L2669" i="1" s="1"/>
  <c r="M2669" i="1" s="1"/>
  <c r="R1944" i="1" l="1"/>
  <c r="K2670" i="1"/>
  <c r="L2670" i="1"/>
  <c r="M2670" i="1" s="1"/>
  <c r="S1944" i="1" l="1"/>
  <c r="T1944" i="1" s="1"/>
  <c r="K2671" i="1"/>
  <c r="L2671" i="1" s="1"/>
  <c r="M2671" i="1" s="1"/>
  <c r="R1945" i="1" l="1"/>
  <c r="S1945" i="1"/>
  <c r="T1945" i="1" s="1"/>
  <c r="K2672" i="1"/>
  <c r="L2672" i="1" s="1"/>
  <c r="M2672" i="1" s="1"/>
  <c r="R1946" i="1" l="1"/>
  <c r="K2673" i="1"/>
  <c r="L2673" i="1"/>
  <c r="M2673" i="1" s="1"/>
  <c r="S1946" i="1" l="1"/>
  <c r="T1946" i="1" s="1"/>
  <c r="R1947" i="1"/>
  <c r="K2674" i="1"/>
  <c r="L2674" i="1" s="1"/>
  <c r="M2674" i="1" s="1"/>
  <c r="S1947" i="1" l="1"/>
  <c r="T1947" i="1" s="1"/>
  <c r="K2675" i="1"/>
  <c r="L2675" i="1" s="1"/>
  <c r="M2675" i="1" s="1"/>
  <c r="R1948" i="1" l="1"/>
  <c r="S1948" i="1"/>
  <c r="T1948" i="1" s="1"/>
  <c r="K2676" i="1"/>
  <c r="L2676" i="1" s="1"/>
  <c r="M2676" i="1" s="1"/>
  <c r="R1949" i="1" l="1"/>
  <c r="S1949" i="1"/>
  <c r="T1949" i="1" s="1"/>
  <c r="K2677" i="1"/>
  <c r="L2677" i="1" s="1"/>
  <c r="M2677" i="1" s="1"/>
  <c r="R1950" i="1" l="1"/>
  <c r="S1950" i="1"/>
  <c r="T1950" i="1" s="1"/>
  <c r="K2678" i="1"/>
  <c r="L2678" i="1" s="1"/>
  <c r="M2678" i="1" s="1"/>
  <c r="R1951" i="1" l="1"/>
  <c r="K2679" i="1"/>
  <c r="L2679" i="1"/>
  <c r="M2679" i="1" s="1"/>
  <c r="S1951" i="1" l="1"/>
  <c r="T1951" i="1" s="1"/>
  <c r="K2680" i="1"/>
  <c r="L2680" i="1" s="1"/>
  <c r="M2680" i="1" s="1"/>
  <c r="R1952" i="1" l="1"/>
  <c r="S1952" i="1"/>
  <c r="T1952" i="1" s="1"/>
  <c r="K2681" i="1"/>
  <c r="L2681" i="1" s="1"/>
  <c r="M2681" i="1" s="1"/>
  <c r="R1953" i="1" l="1"/>
  <c r="K2682" i="1"/>
  <c r="L2682" i="1"/>
  <c r="M2682" i="1" s="1"/>
  <c r="S1953" i="1" l="1"/>
  <c r="T1953" i="1" s="1"/>
  <c r="R1954" i="1"/>
  <c r="K2683" i="1"/>
  <c r="S1954" i="1" l="1"/>
  <c r="T1954" i="1" s="1"/>
  <c r="L2683" i="1"/>
  <c r="M2683" i="1" s="1"/>
  <c r="R1955" i="1" l="1"/>
  <c r="S1955" i="1"/>
  <c r="T1955" i="1" s="1"/>
  <c r="K2684" i="1"/>
  <c r="L2684" i="1" s="1"/>
  <c r="M2684" i="1" s="1"/>
  <c r="R1956" i="1" l="1"/>
  <c r="K2685" i="1"/>
  <c r="L2685" i="1"/>
  <c r="M2685" i="1" s="1"/>
  <c r="S1956" i="1" l="1"/>
  <c r="T1956" i="1" s="1"/>
  <c r="K2686" i="1"/>
  <c r="L2686" i="1" s="1"/>
  <c r="M2686" i="1" s="1"/>
  <c r="R1957" i="1" l="1"/>
  <c r="S1957" i="1"/>
  <c r="T1957" i="1" s="1"/>
  <c r="K2687" i="1"/>
  <c r="L2687" i="1" s="1"/>
  <c r="M2687" i="1" s="1"/>
  <c r="R1958" i="1" l="1"/>
  <c r="K2688" i="1"/>
  <c r="L2688" i="1"/>
  <c r="M2688" i="1" s="1"/>
  <c r="S1958" i="1" l="1"/>
  <c r="T1958" i="1" s="1"/>
  <c r="K2689" i="1"/>
  <c r="L2689" i="1" s="1"/>
  <c r="M2689" i="1" s="1"/>
  <c r="R1959" i="1" l="1"/>
  <c r="S1959" i="1" s="1"/>
  <c r="T1959" i="1" s="1"/>
  <c r="K2690" i="1"/>
  <c r="L2690" i="1" s="1"/>
  <c r="M2690" i="1" s="1"/>
  <c r="R1960" i="1" l="1"/>
  <c r="K2691" i="1"/>
  <c r="S1960" i="1" l="1"/>
  <c r="T1960" i="1" s="1"/>
  <c r="L2691" i="1"/>
  <c r="M2691" i="1" s="1"/>
  <c r="R1961" i="1" l="1"/>
  <c r="S1961" i="1" s="1"/>
  <c r="T1961" i="1" s="1"/>
  <c r="K2692" i="1"/>
  <c r="L2692" i="1" s="1"/>
  <c r="M2692" i="1" s="1"/>
  <c r="R1962" i="1" l="1"/>
  <c r="S1962" i="1" s="1"/>
  <c r="T1962" i="1" s="1"/>
  <c r="K2693" i="1"/>
  <c r="L2693" i="1" s="1"/>
  <c r="M2693" i="1" s="1"/>
  <c r="R1963" i="1" l="1"/>
  <c r="K2694" i="1"/>
  <c r="L2694" i="1"/>
  <c r="M2694" i="1" s="1"/>
  <c r="S1963" i="1" l="1"/>
  <c r="T1963" i="1" s="1"/>
  <c r="K2695" i="1"/>
  <c r="L2695" i="1" s="1"/>
  <c r="M2695" i="1" s="1"/>
  <c r="R1964" i="1" l="1"/>
  <c r="K2696" i="1"/>
  <c r="L2696" i="1"/>
  <c r="M2696" i="1" s="1"/>
  <c r="S1964" i="1" l="1"/>
  <c r="T1964" i="1" s="1"/>
  <c r="K2697" i="1"/>
  <c r="L2697" i="1" s="1"/>
  <c r="M2697" i="1" s="1"/>
  <c r="R1965" i="1" l="1"/>
  <c r="K2698" i="1"/>
  <c r="L2698" i="1" s="1"/>
  <c r="M2698" i="1" s="1"/>
  <c r="S1965" i="1" l="1"/>
  <c r="T1965" i="1" s="1"/>
  <c r="R1966" i="1"/>
  <c r="K2699" i="1"/>
  <c r="L2699" i="1" s="1"/>
  <c r="M2699" i="1" s="1"/>
  <c r="S1966" i="1" l="1"/>
  <c r="T1966" i="1" s="1"/>
  <c r="K2700" i="1"/>
  <c r="L2700" i="1" s="1"/>
  <c r="M2700" i="1" s="1"/>
  <c r="R1967" i="1" l="1"/>
  <c r="K2701" i="1"/>
  <c r="L2701" i="1"/>
  <c r="M2701" i="1" s="1"/>
  <c r="S1967" i="1" l="1"/>
  <c r="T1967" i="1" s="1"/>
  <c r="K2702" i="1"/>
  <c r="L2702" i="1" s="1"/>
  <c r="R1968" i="1" l="1"/>
  <c r="S1968" i="1" s="1"/>
  <c r="T1968" i="1" s="1"/>
  <c r="M2702" i="1"/>
  <c r="K2703" i="1"/>
  <c r="L2703" i="1" s="1"/>
  <c r="M2703" i="1" s="1"/>
  <c r="R1969" i="1" l="1"/>
  <c r="K2704" i="1"/>
  <c r="L2704" i="1"/>
  <c r="M2704" i="1" s="1"/>
  <c r="S1969" i="1" l="1"/>
  <c r="T1969" i="1" s="1"/>
  <c r="R1970" i="1"/>
  <c r="K2705" i="1"/>
  <c r="L2705" i="1" s="1"/>
  <c r="M2705" i="1" s="1"/>
  <c r="S1970" i="1" l="1"/>
  <c r="T1970" i="1" s="1"/>
  <c r="K2706" i="1"/>
  <c r="L2706" i="1" s="1"/>
  <c r="M2706" i="1" s="1"/>
  <c r="R1971" i="1" l="1"/>
  <c r="S1971" i="1"/>
  <c r="T1971" i="1" s="1"/>
  <c r="K2707" i="1"/>
  <c r="L2707" i="1" s="1"/>
  <c r="M2707" i="1" s="1"/>
  <c r="R1972" i="1" l="1"/>
  <c r="S1972" i="1"/>
  <c r="T1972" i="1" s="1"/>
  <c r="K2708" i="1"/>
  <c r="L2708" i="1" s="1"/>
  <c r="M2708" i="1" s="1"/>
  <c r="R1973" i="1" l="1"/>
  <c r="K2709" i="1"/>
  <c r="L2709" i="1"/>
  <c r="M2709" i="1" s="1"/>
  <c r="S1973" i="1" l="1"/>
  <c r="T1973" i="1" s="1"/>
  <c r="K2710" i="1"/>
  <c r="L2710" i="1" s="1"/>
  <c r="M2710" i="1" s="1"/>
  <c r="R1974" i="1" l="1"/>
  <c r="S1974" i="1"/>
  <c r="T1974" i="1" s="1"/>
  <c r="K2711" i="1"/>
  <c r="L2711" i="1" s="1"/>
  <c r="M2711" i="1" s="1"/>
  <c r="R1975" i="1" l="1"/>
  <c r="S1975" i="1"/>
  <c r="T1975" i="1" s="1"/>
  <c r="K2712" i="1"/>
  <c r="L2712" i="1" s="1"/>
  <c r="M2712" i="1" s="1"/>
  <c r="R1976" i="1" l="1"/>
  <c r="K2713" i="1"/>
  <c r="L2713" i="1"/>
  <c r="M2713" i="1" s="1"/>
  <c r="S1976" i="1" l="1"/>
  <c r="T1976" i="1" s="1"/>
  <c r="K2714" i="1"/>
  <c r="L2714" i="1" s="1"/>
  <c r="M2714" i="1" s="1"/>
  <c r="R1977" i="1" l="1"/>
  <c r="K2715" i="1"/>
  <c r="L2715" i="1"/>
  <c r="M2715" i="1" s="1"/>
  <c r="S1977" i="1" l="1"/>
  <c r="T1977" i="1" s="1"/>
  <c r="K2716" i="1"/>
  <c r="L2716" i="1" s="1"/>
  <c r="M2716" i="1" s="1"/>
  <c r="R1978" i="1" l="1"/>
  <c r="K2717" i="1"/>
  <c r="S1978" i="1" l="1"/>
  <c r="T1978" i="1" s="1"/>
  <c r="L2717" i="1"/>
  <c r="M2717" i="1" s="1"/>
  <c r="R1979" i="1" l="1"/>
  <c r="K2718" i="1"/>
  <c r="L2718" i="1"/>
  <c r="M2718" i="1" s="1"/>
  <c r="S1979" i="1" l="1"/>
  <c r="T1979" i="1" s="1"/>
  <c r="K2719" i="1"/>
  <c r="L2719" i="1" s="1"/>
  <c r="M2719" i="1" s="1"/>
  <c r="R1980" i="1" l="1"/>
  <c r="S1980" i="1"/>
  <c r="T1980" i="1" s="1"/>
  <c r="K2720" i="1"/>
  <c r="L2720" i="1" s="1"/>
  <c r="M2720" i="1" s="1"/>
  <c r="R1981" i="1" l="1"/>
  <c r="S1981" i="1"/>
  <c r="T1981" i="1" s="1"/>
  <c r="K2721" i="1"/>
  <c r="L2721" i="1" s="1"/>
  <c r="M2721" i="1" s="1"/>
  <c r="R1982" i="1" l="1"/>
  <c r="S1982" i="1"/>
  <c r="T1982" i="1" s="1"/>
  <c r="K2722" i="1"/>
  <c r="L2722" i="1" s="1"/>
  <c r="M2722" i="1" s="1"/>
  <c r="R1983" i="1" l="1"/>
  <c r="S1983" i="1" s="1"/>
  <c r="T1983" i="1" s="1"/>
  <c r="K2723" i="1"/>
  <c r="L2723" i="1" s="1"/>
  <c r="M2723" i="1" s="1"/>
  <c r="R1984" i="1" l="1"/>
  <c r="K2724" i="1"/>
  <c r="L2724" i="1"/>
  <c r="M2724" i="1" s="1"/>
  <c r="S1984" i="1" l="1"/>
  <c r="T1984" i="1" s="1"/>
  <c r="K2725" i="1"/>
  <c r="L2725" i="1" s="1"/>
  <c r="M2725" i="1" s="1"/>
  <c r="R1985" i="1" l="1"/>
  <c r="K2726" i="1"/>
  <c r="L2726" i="1"/>
  <c r="M2726" i="1" s="1"/>
  <c r="S1985" i="1" l="1"/>
  <c r="T1985" i="1" s="1"/>
  <c r="K2727" i="1"/>
  <c r="L2727" i="1" s="1"/>
  <c r="M2727" i="1" s="1"/>
  <c r="R1986" i="1" l="1"/>
  <c r="S1986" i="1"/>
  <c r="T1986" i="1" s="1"/>
  <c r="K2728" i="1"/>
  <c r="L2728" i="1" s="1"/>
  <c r="M2728" i="1" s="1"/>
  <c r="R1987" i="1" l="1"/>
  <c r="S1987" i="1"/>
  <c r="T1987" i="1" s="1"/>
  <c r="K2729" i="1"/>
  <c r="L2729" i="1" s="1"/>
  <c r="M2729" i="1" s="1"/>
  <c r="R1988" i="1" l="1"/>
  <c r="K2730" i="1"/>
  <c r="L2730" i="1"/>
  <c r="M2730" i="1" s="1"/>
  <c r="S1988" i="1" l="1"/>
  <c r="T1988" i="1" s="1"/>
  <c r="R1989" i="1"/>
  <c r="K2731" i="1"/>
  <c r="L2731" i="1" s="1"/>
  <c r="M2731" i="1" s="1"/>
  <c r="S1989" i="1" l="1"/>
  <c r="T1989" i="1" s="1"/>
  <c r="K2732" i="1"/>
  <c r="L2732" i="1" s="1"/>
  <c r="M2732" i="1" s="1"/>
  <c r="R1990" i="1" l="1"/>
  <c r="S1990" i="1"/>
  <c r="T1990" i="1" s="1"/>
  <c r="K2733" i="1"/>
  <c r="L2733" i="1" s="1"/>
  <c r="M2733" i="1" s="1"/>
  <c r="R1991" i="1" l="1"/>
  <c r="K2734" i="1"/>
  <c r="L2734" i="1" s="1"/>
  <c r="M2734" i="1" s="1"/>
  <c r="S1991" i="1" l="1"/>
  <c r="T1991" i="1" s="1"/>
  <c r="R1992" i="1"/>
  <c r="K2735" i="1"/>
  <c r="L2735" i="1" s="1"/>
  <c r="M2735" i="1" s="1"/>
  <c r="S1992" i="1" l="1"/>
  <c r="T1992" i="1" s="1"/>
  <c r="K2736" i="1"/>
  <c r="L2736" i="1" s="1"/>
  <c r="M2736" i="1" s="1"/>
  <c r="R1993" i="1" l="1"/>
  <c r="K2737" i="1"/>
  <c r="L2737" i="1"/>
  <c r="M2737" i="1" s="1"/>
  <c r="S1993" i="1" l="1"/>
  <c r="T1993" i="1" s="1"/>
  <c r="K2738" i="1"/>
  <c r="L2738" i="1" s="1"/>
  <c r="M2738" i="1" s="1"/>
  <c r="R1994" i="1" l="1"/>
  <c r="S1994" i="1" s="1"/>
  <c r="T1994" i="1" s="1"/>
  <c r="K2739" i="1"/>
  <c r="L2739" i="1" s="1"/>
  <c r="M2739" i="1" s="1"/>
  <c r="R1995" i="1" l="1"/>
  <c r="S1995" i="1"/>
  <c r="T1995" i="1" s="1"/>
  <c r="K2740" i="1"/>
  <c r="L2740" i="1" s="1"/>
  <c r="M2740" i="1" s="1"/>
  <c r="R1996" i="1" l="1"/>
  <c r="K2741" i="1"/>
  <c r="L2741" i="1"/>
  <c r="M2741" i="1" s="1"/>
  <c r="S1996" i="1" l="1"/>
  <c r="T1996" i="1" s="1"/>
  <c r="R1997" i="1"/>
  <c r="K2742" i="1"/>
  <c r="L2742" i="1" s="1"/>
  <c r="M2742" i="1" s="1"/>
  <c r="S1997" i="1" l="1"/>
  <c r="T1997" i="1" s="1"/>
  <c r="K2743" i="1"/>
  <c r="L2743" i="1" s="1"/>
  <c r="M2743" i="1" s="1"/>
  <c r="R1998" i="1" l="1"/>
  <c r="S1998" i="1"/>
  <c r="T1998" i="1" s="1"/>
  <c r="K2744" i="1"/>
  <c r="L2744" i="1" s="1"/>
  <c r="M2744" i="1" s="1"/>
  <c r="R1999" i="1" l="1"/>
  <c r="S1999" i="1"/>
  <c r="T1999" i="1" s="1"/>
  <c r="R2000" i="1"/>
  <c r="K2745" i="1"/>
  <c r="L2745" i="1" s="1"/>
  <c r="M2745" i="1" s="1"/>
  <c r="S2000" i="1" l="1"/>
  <c r="T2000" i="1" s="1"/>
  <c r="K2746" i="1"/>
  <c r="L2746" i="1" s="1"/>
  <c r="M2746" i="1" s="1"/>
  <c r="R2001" i="1" l="1"/>
  <c r="S2001" i="1" s="1"/>
  <c r="T2001" i="1" s="1"/>
  <c r="K2747" i="1"/>
  <c r="L2747" i="1" s="1"/>
  <c r="M2747" i="1" s="1"/>
  <c r="R2002" i="1" l="1"/>
  <c r="K2748" i="1"/>
  <c r="L2748" i="1" s="1"/>
  <c r="M2748" i="1" s="1"/>
  <c r="S2002" i="1" l="1"/>
  <c r="T2002" i="1" s="1"/>
  <c r="K2749" i="1"/>
  <c r="L2749" i="1" s="1"/>
  <c r="M2749" i="1" s="1"/>
  <c r="R2003" i="1" l="1"/>
  <c r="K2750" i="1"/>
  <c r="L2750" i="1" s="1"/>
  <c r="M2750" i="1" s="1"/>
  <c r="S2003" i="1" l="1"/>
  <c r="T2003" i="1" s="1"/>
  <c r="R2004" i="1"/>
  <c r="K2751" i="1"/>
  <c r="L2751" i="1" s="1"/>
  <c r="M2751" i="1" s="1"/>
  <c r="S2004" i="1" l="1"/>
  <c r="T2004" i="1" s="1"/>
  <c r="R2005" i="1"/>
  <c r="K2752" i="1"/>
  <c r="L2752" i="1" s="1"/>
  <c r="M2752" i="1" s="1"/>
  <c r="S2005" i="1" l="1"/>
  <c r="T2005" i="1" s="1"/>
  <c r="K2753" i="1"/>
  <c r="L2753" i="1" s="1"/>
  <c r="M2753" i="1" s="1"/>
  <c r="R2006" i="1" l="1"/>
  <c r="S2006" i="1"/>
  <c r="T2006" i="1" s="1"/>
  <c r="K2754" i="1"/>
  <c r="L2754" i="1" s="1"/>
  <c r="M2754" i="1" s="1"/>
  <c r="R2007" i="1" l="1"/>
  <c r="K2755" i="1"/>
  <c r="L2755" i="1" s="1"/>
  <c r="M2755" i="1" s="1"/>
  <c r="S2007" i="1" l="1"/>
  <c r="T2007" i="1" s="1"/>
  <c r="K2756" i="1"/>
  <c r="L2756" i="1" s="1"/>
  <c r="M2756" i="1" s="1"/>
  <c r="R2008" i="1" l="1"/>
  <c r="K2757" i="1"/>
  <c r="L2757" i="1" s="1"/>
  <c r="M2757" i="1" s="1"/>
  <c r="S2008" i="1" l="1"/>
  <c r="T2008" i="1" s="1"/>
  <c r="R2009" i="1"/>
  <c r="K2758" i="1"/>
  <c r="L2758" i="1" s="1"/>
  <c r="M2758" i="1" s="1"/>
  <c r="S2009" i="1" l="1"/>
  <c r="T2009" i="1" s="1"/>
  <c r="K2759" i="1"/>
  <c r="L2759" i="1" s="1"/>
  <c r="M2759" i="1" s="1"/>
  <c r="R2010" i="1" l="1"/>
  <c r="K2760" i="1"/>
  <c r="L2760" i="1"/>
  <c r="M2760" i="1" s="1"/>
  <c r="S2010" i="1" l="1"/>
  <c r="T2010" i="1" s="1"/>
  <c r="R2011" i="1"/>
  <c r="K2761" i="1"/>
  <c r="L2761" i="1" s="1"/>
  <c r="M2761" i="1" s="1"/>
  <c r="S2011" i="1" l="1"/>
  <c r="T2011" i="1" s="1"/>
  <c r="R2012" i="1"/>
  <c r="K2762" i="1"/>
  <c r="L2762" i="1" s="1"/>
  <c r="M2762" i="1" s="1"/>
  <c r="S2012" i="1" l="1"/>
  <c r="T2012" i="1" s="1"/>
  <c r="K2763" i="1"/>
  <c r="R2013" i="1" l="1"/>
  <c r="L2763" i="1"/>
  <c r="M2763" i="1" s="1"/>
  <c r="S2013" i="1" l="1"/>
  <c r="T2013" i="1" s="1"/>
  <c r="K2764" i="1"/>
  <c r="L2764" i="1" s="1"/>
  <c r="M2764" i="1" s="1"/>
  <c r="R2014" i="1" l="1"/>
  <c r="S2014" i="1"/>
  <c r="T2014" i="1" s="1"/>
  <c r="K2765" i="1"/>
  <c r="L2765" i="1" s="1"/>
  <c r="M2765" i="1" s="1"/>
  <c r="R2015" i="1" l="1"/>
  <c r="K2766" i="1"/>
  <c r="L2766" i="1"/>
  <c r="M2766" i="1" s="1"/>
  <c r="S2015" i="1" l="1"/>
  <c r="T2015" i="1" s="1"/>
  <c r="K2767" i="1"/>
  <c r="L2767" i="1" s="1"/>
  <c r="M2767" i="1" s="1"/>
  <c r="R2016" i="1" l="1"/>
  <c r="S2016" i="1"/>
  <c r="T2016" i="1" s="1"/>
  <c r="K2768" i="1"/>
  <c r="L2768" i="1" s="1"/>
  <c r="M2768" i="1" s="1"/>
  <c r="R2017" i="1" l="1"/>
  <c r="S2017" i="1"/>
  <c r="T2017" i="1" s="1"/>
  <c r="K2769" i="1"/>
  <c r="L2769" i="1" s="1"/>
  <c r="M2769" i="1" s="1"/>
  <c r="R2018" i="1" l="1"/>
  <c r="K2770" i="1"/>
  <c r="L2770" i="1"/>
  <c r="M2770" i="1" s="1"/>
  <c r="S2018" i="1" l="1"/>
  <c r="T2018" i="1" s="1"/>
  <c r="K2771" i="1"/>
  <c r="L2771" i="1" s="1"/>
  <c r="M2771" i="1" s="1"/>
  <c r="R2019" i="1" l="1"/>
  <c r="K2772" i="1"/>
  <c r="L2772" i="1"/>
  <c r="M2772" i="1" s="1"/>
  <c r="S2019" i="1" l="1"/>
  <c r="T2019" i="1" s="1"/>
  <c r="K2773" i="1"/>
  <c r="L2773" i="1" s="1"/>
  <c r="M2773" i="1" s="1"/>
  <c r="R2020" i="1" l="1"/>
  <c r="K2774" i="1"/>
  <c r="L2774" i="1"/>
  <c r="M2774" i="1" s="1"/>
  <c r="S2020" i="1" l="1"/>
  <c r="T2020" i="1" s="1"/>
  <c r="K2775" i="1"/>
  <c r="L2775" i="1" s="1"/>
  <c r="M2775" i="1" s="1"/>
  <c r="R2021" i="1" l="1"/>
  <c r="K2776" i="1"/>
  <c r="L2776" i="1" s="1"/>
  <c r="M2776" i="1" s="1"/>
  <c r="S2021" i="1" l="1"/>
  <c r="T2021" i="1" s="1"/>
  <c r="K2777" i="1"/>
  <c r="L2777" i="1" s="1"/>
  <c r="M2777" i="1" s="1"/>
  <c r="R2022" i="1" l="1"/>
  <c r="S2022" i="1"/>
  <c r="T2022" i="1" s="1"/>
  <c r="K2778" i="1"/>
  <c r="L2778" i="1" s="1"/>
  <c r="M2778" i="1" s="1"/>
  <c r="R2023" i="1" l="1"/>
  <c r="S2023" i="1"/>
  <c r="T2023" i="1" s="1"/>
  <c r="K2779" i="1"/>
  <c r="L2779" i="1" s="1"/>
  <c r="M2779" i="1" s="1"/>
  <c r="R2024" i="1" l="1"/>
  <c r="K2780" i="1"/>
  <c r="L2780" i="1"/>
  <c r="M2780" i="1" s="1"/>
  <c r="S2024" i="1" l="1"/>
  <c r="T2024" i="1" s="1"/>
  <c r="K2781" i="1"/>
  <c r="L2781" i="1" s="1"/>
  <c r="M2781" i="1" s="1"/>
  <c r="R2025" i="1" l="1"/>
  <c r="S2025" i="1"/>
  <c r="T2025" i="1" s="1"/>
  <c r="K2782" i="1"/>
  <c r="L2782" i="1" s="1"/>
  <c r="M2782" i="1" s="1"/>
  <c r="R2026" i="1" l="1"/>
  <c r="S2026" i="1"/>
  <c r="T2026" i="1" s="1"/>
  <c r="K2783" i="1"/>
  <c r="L2783" i="1" s="1"/>
  <c r="M2783" i="1" s="1"/>
  <c r="R2027" i="1" l="1"/>
  <c r="K2784" i="1"/>
  <c r="L2784" i="1"/>
  <c r="M2784" i="1" s="1"/>
  <c r="S2027" i="1" l="1"/>
  <c r="T2027" i="1" s="1"/>
  <c r="R2028" i="1"/>
  <c r="K2785" i="1"/>
  <c r="L2785" i="1" s="1"/>
  <c r="M2785" i="1" s="1"/>
  <c r="S2028" i="1" l="1"/>
  <c r="T2028" i="1" s="1"/>
  <c r="K2786" i="1"/>
  <c r="L2786" i="1" s="1"/>
  <c r="M2786" i="1" s="1"/>
  <c r="R2029" i="1" l="1"/>
  <c r="K2787" i="1"/>
  <c r="L2787" i="1" s="1"/>
  <c r="M2787" i="1" s="1"/>
  <c r="S2029" i="1" l="1"/>
  <c r="T2029" i="1" s="1"/>
  <c r="K2788" i="1"/>
  <c r="L2788" i="1" s="1"/>
  <c r="M2788" i="1" s="1"/>
  <c r="R2030" i="1" l="1"/>
  <c r="S2030" i="1"/>
  <c r="T2030" i="1" s="1"/>
  <c r="K2789" i="1"/>
  <c r="L2789" i="1" s="1"/>
  <c r="M2789" i="1" s="1"/>
  <c r="R2031" i="1" l="1"/>
  <c r="S2031" i="1"/>
  <c r="T2031" i="1" s="1"/>
  <c r="K2790" i="1"/>
  <c r="L2790" i="1" s="1"/>
  <c r="M2790" i="1" s="1"/>
  <c r="R2032" i="1" l="1"/>
  <c r="K2791" i="1"/>
  <c r="L2791" i="1" s="1"/>
  <c r="M2791" i="1" s="1"/>
  <c r="S2032" i="1" l="1"/>
  <c r="T2032" i="1" s="1"/>
  <c r="K2792" i="1"/>
  <c r="L2792" i="1" s="1"/>
  <c r="M2792" i="1" s="1"/>
  <c r="R2033" i="1" l="1"/>
  <c r="S2033" i="1"/>
  <c r="T2033" i="1" s="1"/>
  <c r="K2793" i="1"/>
  <c r="L2793" i="1" s="1"/>
  <c r="M2793" i="1" s="1"/>
  <c r="R2034" i="1" l="1"/>
  <c r="S2034" i="1"/>
  <c r="T2034" i="1" s="1"/>
  <c r="K2794" i="1"/>
  <c r="L2794" i="1" s="1"/>
  <c r="M2794" i="1" s="1"/>
  <c r="R2035" i="1" l="1"/>
  <c r="S2035" i="1"/>
  <c r="T2035" i="1" s="1"/>
  <c r="K2795" i="1"/>
  <c r="L2795" i="1" s="1"/>
  <c r="M2795" i="1" s="1"/>
  <c r="R2036" i="1" l="1"/>
  <c r="S2036" i="1"/>
  <c r="T2036" i="1" s="1"/>
  <c r="K2796" i="1"/>
  <c r="L2796" i="1" s="1"/>
  <c r="M2796" i="1" s="1"/>
  <c r="R2037" i="1" l="1"/>
  <c r="S2037" i="1"/>
  <c r="T2037" i="1" s="1"/>
  <c r="K2797" i="1"/>
  <c r="L2797" i="1" s="1"/>
  <c r="M2797" i="1" s="1"/>
  <c r="R2038" i="1" l="1"/>
  <c r="K2798" i="1"/>
  <c r="L2798" i="1"/>
  <c r="M2798" i="1" s="1"/>
  <c r="S2038" i="1" l="1"/>
  <c r="T2038" i="1" s="1"/>
  <c r="K2799" i="1"/>
  <c r="L2799" i="1" s="1"/>
  <c r="M2799" i="1" s="1"/>
  <c r="R2039" i="1" l="1"/>
  <c r="K2800" i="1"/>
  <c r="L2800" i="1"/>
  <c r="M2800" i="1" s="1"/>
  <c r="S2039" i="1" l="1"/>
  <c r="T2039" i="1" s="1"/>
  <c r="K2801" i="1"/>
  <c r="L2801" i="1" s="1"/>
  <c r="M2801" i="1" s="1"/>
  <c r="R2040" i="1" l="1"/>
  <c r="S2040" i="1"/>
  <c r="T2040" i="1" s="1"/>
  <c r="K2802" i="1"/>
  <c r="L2802" i="1" s="1"/>
  <c r="M2802" i="1" s="1"/>
  <c r="R2041" i="1" l="1"/>
  <c r="S2041" i="1"/>
  <c r="T2041" i="1" s="1"/>
  <c r="K2803" i="1"/>
  <c r="L2803" i="1" s="1"/>
  <c r="M2803" i="1" s="1"/>
  <c r="R2042" i="1" l="1"/>
  <c r="S2042" i="1"/>
  <c r="T2042" i="1" s="1"/>
  <c r="K2804" i="1"/>
  <c r="L2804" i="1" s="1"/>
  <c r="M2804" i="1" s="1"/>
  <c r="R2043" i="1" l="1"/>
  <c r="K2805" i="1"/>
  <c r="L2805" i="1"/>
  <c r="M2805" i="1" s="1"/>
  <c r="S2043" i="1" l="1"/>
  <c r="T2043" i="1" s="1"/>
  <c r="K2806" i="1"/>
  <c r="L2806" i="1" s="1"/>
  <c r="M2806" i="1" s="1"/>
  <c r="R2044" i="1" l="1"/>
  <c r="K2807" i="1"/>
  <c r="L2807" i="1"/>
  <c r="M2807" i="1" s="1"/>
  <c r="S2044" i="1" l="1"/>
  <c r="T2044" i="1" s="1"/>
  <c r="K2808" i="1"/>
  <c r="L2808" i="1" s="1"/>
  <c r="M2808" i="1" s="1"/>
  <c r="R2045" i="1" l="1"/>
  <c r="S2045" i="1" s="1"/>
  <c r="T2045" i="1" s="1"/>
  <c r="K2809" i="1"/>
  <c r="L2809" i="1" s="1"/>
  <c r="M2809" i="1" s="1"/>
  <c r="R2046" i="1" l="1"/>
  <c r="K2810" i="1"/>
  <c r="L2810" i="1" s="1"/>
  <c r="M2810" i="1" s="1"/>
  <c r="S2046" i="1" l="1"/>
  <c r="T2046" i="1" s="1"/>
  <c r="R2047" i="1"/>
  <c r="K2811" i="1"/>
  <c r="L2811" i="1" s="1"/>
  <c r="M2811" i="1" s="1"/>
  <c r="S2047" i="1" l="1"/>
  <c r="T2047" i="1" s="1"/>
  <c r="K2812" i="1"/>
  <c r="L2812" i="1" s="1"/>
  <c r="M2812" i="1" s="1"/>
  <c r="R2048" i="1" l="1"/>
  <c r="S2048" i="1"/>
  <c r="T2048" i="1" s="1"/>
  <c r="K2813" i="1"/>
  <c r="L2813" i="1" s="1"/>
  <c r="M2813" i="1" s="1"/>
  <c r="R2049" i="1" l="1"/>
  <c r="K2814" i="1"/>
  <c r="L2814" i="1" s="1"/>
  <c r="M2814" i="1" s="1"/>
  <c r="S2049" i="1" l="1"/>
  <c r="T2049" i="1" s="1"/>
  <c r="K2815" i="1"/>
  <c r="L2815" i="1" s="1"/>
  <c r="M2815" i="1" s="1"/>
  <c r="R2050" i="1" l="1"/>
  <c r="S2050" i="1"/>
  <c r="T2050" i="1" s="1"/>
  <c r="K2816" i="1"/>
  <c r="L2816" i="1" s="1"/>
  <c r="M2816" i="1" s="1"/>
  <c r="R2051" i="1" l="1"/>
  <c r="K2817" i="1"/>
  <c r="L2817" i="1"/>
  <c r="M2817" i="1" s="1"/>
  <c r="S2051" i="1" l="1"/>
  <c r="T2051" i="1" s="1"/>
  <c r="R2052" i="1"/>
  <c r="K2818" i="1"/>
  <c r="L2818" i="1" s="1"/>
  <c r="M2818" i="1" s="1"/>
  <c r="S2052" i="1" l="1"/>
  <c r="T2052" i="1" s="1"/>
  <c r="K2819" i="1"/>
  <c r="L2819" i="1" s="1"/>
  <c r="M2819" i="1" s="1"/>
  <c r="R2053" i="1" l="1"/>
  <c r="S2053" i="1"/>
  <c r="T2053" i="1" s="1"/>
  <c r="K2820" i="1"/>
  <c r="L2820" i="1" s="1"/>
  <c r="M2820" i="1" s="1"/>
  <c r="R2054" i="1" l="1"/>
  <c r="K2821" i="1"/>
  <c r="L2821" i="1"/>
  <c r="M2821" i="1" s="1"/>
  <c r="S2054" i="1" l="1"/>
  <c r="T2054" i="1" s="1"/>
  <c r="K2822" i="1"/>
  <c r="L2822" i="1" s="1"/>
  <c r="M2822" i="1" s="1"/>
  <c r="R2055" i="1" l="1"/>
  <c r="S2055" i="1"/>
  <c r="T2055" i="1" s="1"/>
  <c r="K2823" i="1"/>
  <c r="L2823" i="1" s="1"/>
  <c r="M2823" i="1" s="1"/>
  <c r="R2056" i="1" l="1"/>
  <c r="K2824" i="1"/>
  <c r="L2824" i="1"/>
  <c r="M2824" i="1" s="1"/>
  <c r="S2056" i="1" l="1"/>
  <c r="T2056" i="1" s="1"/>
  <c r="K2825" i="1"/>
  <c r="L2825" i="1" s="1"/>
  <c r="M2825" i="1" s="1"/>
  <c r="R2057" i="1" l="1"/>
  <c r="K2826" i="1"/>
  <c r="L2826" i="1"/>
  <c r="M2826" i="1" s="1"/>
  <c r="S2057" i="1" l="1"/>
  <c r="T2057" i="1" s="1"/>
  <c r="R2058" i="1"/>
  <c r="K2827" i="1"/>
  <c r="L2827" i="1" s="1"/>
  <c r="M2827" i="1" s="1"/>
  <c r="S2058" i="1" l="1"/>
  <c r="T2058" i="1" s="1"/>
  <c r="K2828" i="1"/>
  <c r="L2828" i="1" s="1"/>
  <c r="M2828" i="1" s="1"/>
  <c r="R2059" i="1" l="1"/>
  <c r="S2059" i="1"/>
  <c r="T2059" i="1" s="1"/>
  <c r="K2829" i="1"/>
  <c r="L2829" i="1" s="1"/>
  <c r="M2829" i="1" s="1"/>
  <c r="R2060" i="1" l="1"/>
  <c r="K2830" i="1"/>
  <c r="L2830" i="1"/>
  <c r="M2830" i="1" s="1"/>
  <c r="S2060" i="1" l="1"/>
  <c r="T2060" i="1" s="1"/>
  <c r="K2831" i="1"/>
  <c r="L2831" i="1" s="1"/>
  <c r="M2831" i="1" s="1"/>
  <c r="R2061" i="1" l="1"/>
  <c r="S2061" i="1"/>
  <c r="T2061" i="1" s="1"/>
  <c r="K2832" i="1"/>
  <c r="L2832" i="1" s="1"/>
  <c r="M2832" i="1" s="1"/>
  <c r="R2062" i="1" l="1"/>
  <c r="S2062" i="1"/>
  <c r="T2062" i="1" s="1"/>
  <c r="K2833" i="1"/>
  <c r="L2833" i="1" s="1"/>
  <c r="M2833" i="1" s="1"/>
  <c r="R2063" i="1" l="1"/>
  <c r="K2834" i="1"/>
  <c r="L2834" i="1"/>
  <c r="M2834" i="1" s="1"/>
  <c r="S2063" i="1" l="1"/>
  <c r="T2063" i="1" s="1"/>
  <c r="K2835" i="1"/>
  <c r="L2835" i="1" s="1"/>
  <c r="M2835" i="1" s="1"/>
  <c r="R2064" i="1" l="1"/>
  <c r="S2064" i="1"/>
  <c r="T2064" i="1" s="1"/>
  <c r="K2836" i="1"/>
  <c r="L2836" i="1" s="1"/>
  <c r="M2836" i="1" s="1"/>
  <c r="R2065" i="1" l="1"/>
  <c r="K2837" i="1"/>
  <c r="L2837" i="1"/>
  <c r="M2837" i="1" s="1"/>
  <c r="S2065" i="1" l="1"/>
  <c r="T2065" i="1" s="1"/>
  <c r="K2838" i="1"/>
  <c r="L2838" i="1" s="1"/>
  <c r="M2838" i="1" s="1"/>
  <c r="R2066" i="1" l="1"/>
  <c r="S2066" i="1" s="1"/>
  <c r="K2839" i="1"/>
  <c r="L2839" i="1" s="1"/>
  <c r="M2839" i="1" s="1"/>
  <c r="T2066" i="1" l="1"/>
  <c r="R2067" i="1"/>
  <c r="S2067" i="1"/>
  <c r="T2067" i="1" s="1"/>
  <c r="K2840" i="1"/>
  <c r="L2840" i="1" s="1"/>
  <c r="M2840" i="1" s="1"/>
  <c r="R2068" i="1" l="1"/>
  <c r="K2841" i="1"/>
  <c r="L2841" i="1"/>
  <c r="M2841" i="1" s="1"/>
  <c r="S2068" i="1" l="1"/>
  <c r="T2068" i="1" s="1"/>
  <c r="K2842" i="1"/>
  <c r="L2842" i="1" s="1"/>
  <c r="M2842" i="1" s="1"/>
  <c r="R2069" i="1" l="1"/>
  <c r="S2069" i="1"/>
  <c r="T2069" i="1" s="1"/>
  <c r="K2843" i="1"/>
  <c r="L2843" i="1" s="1"/>
  <c r="M2843" i="1" s="1"/>
  <c r="R2070" i="1" l="1"/>
  <c r="K2844" i="1"/>
  <c r="S2070" i="1" l="1"/>
  <c r="T2070" i="1" s="1"/>
  <c r="L2844" i="1"/>
  <c r="M2844" i="1" s="1"/>
  <c r="R2071" i="1" l="1"/>
  <c r="S2071" i="1"/>
  <c r="T2071" i="1" s="1"/>
  <c r="K2845" i="1"/>
  <c r="L2845" i="1" s="1"/>
  <c r="M2845" i="1" s="1"/>
  <c r="R2072" i="1" l="1"/>
  <c r="S2072" i="1"/>
  <c r="T2072" i="1" s="1"/>
  <c r="K2846" i="1"/>
  <c r="L2846" i="1" s="1"/>
  <c r="M2846" i="1" s="1"/>
  <c r="R2073" i="1" l="1"/>
  <c r="S2073" i="1"/>
  <c r="T2073" i="1" s="1"/>
  <c r="K2847" i="1"/>
  <c r="L2847" i="1" s="1"/>
  <c r="M2847" i="1" s="1"/>
  <c r="R2074" i="1" l="1"/>
  <c r="K2848" i="1"/>
  <c r="L2848" i="1"/>
  <c r="M2848" i="1" s="1"/>
  <c r="S2074" i="1" l="1"/>
  <c r="T2074" i="1" s="1"/>
  <c r="K2849" i="1"/>
  <c r="L2849" i="1" s="1"/>
  <c r="M2849" i="1" s="1"/>
  <c r="R2075" i="1" l="1"/>
  <c r="K2850" i="1"/>
  <c r="L2850" i="1"/>
  <c r="M2850" i="1" s="1"/>
  <c r="S2075" i="1" l="1"/>
  <c r="T2075" i="1" s="1"/>
  <c r="R2076" i="1"/>
  <c r="K2851" i="1"/>
  <c r="L2851" i="1" s="1"/>
  <c r="M2851" i="1" s="1"/>
  <c r="S2076" i="1" l="1"/>
  <c r="T2076" i="1" s="1"/>
  <c r="K2852" i="1"/>
  <c r="L2852" i="1" s="1"/>
  <c r="M2852" i="1" s="1"/>
  <c r="R2077" i="1" l="1"/>
  <c r="S2077" i="1"/>
  <c r="T2077" i="1" s="1"/>
  <c r="R2078" i="1"/>
  <c r="K2853" i="1"/>
  <c r="L2853" i="1" s="1"/>
  <c r="M2853" i="1" s="1"/>
  <c r="S2078" i="1" l="1"/>
  <c r="T2078" i="1" s="1"/>
  <c r="K2854" i="1"/>
  <c r="L2854" i="1" s="1"/>
  <c r="M2854" i="1" s="1"/>
  <c r="R2079" i="1" l="1"/>
  <c r="K2855" i="1"/>
  <c r="L2855" i="1"/>
  <c r="M2855" i="1" s="1"/>
  <c r="S2079" i="1" l="1"/>
  <c r="T2079" i="1" s="1"/>
  <c r="K2856" i="1"/>
  <c r="R2080" i="1" l="1"/>
  <c r="L2856" i="1"/>
  <c r="M2856" i="1" s="1"/>
  <c r="K2857" i="1" l="1"/>
  <c r="S2080" i="1"/>
  <c r="T2080" i="1" s="1"/>
  <c r="L2857" i="1"/>
  <c r="M2857" i="1" s="1"/>
  <c r="R2081" i="1" l="1"/>
  <c r="K2858" i="1"/>
  <c r="L2858" i="1"/>
  <c r="M2858" i="1" s="1"/>
  <c r="S2081" i="1" l="1"/>
  <c r="T2081" i="1" s="1"/>
  <c r="K2859" i="1"/>
  <c r="L2859" i="1" s="1"/>
  <c r="M2859" i="1" s="1"/>
  <c r="R2082" i="1" l="1"/>
  <c r="K2860" i="1"/>
  <c r="L2860" i="1"/>
  <c r="M2860" i="1" s="1"/>
  <c r="S2082" i="1" l="1"/>
  <c r="T2082" i="1" s="1"/>
  <c r="K2861" i="1"/>
  <c r="L2861" i="1" s="1"/>
  <c r="M2861" i="1" s="1"/>
  <c r="R2083" i="1" l="1"/>
  <c r="S2083" i="1"/>
  <c r="T2083" i="1" s="1"/>
  <c r="K2862" i="1"/>
  <c r="L2862" i="1" s="1"/>
  <c r="M2862" i="1" s="1"/>
  <c r="R2084" i="1" l="1"/>
  <c r="S2084" i="1"/>
  <c r="T2084" i="1" s="1"/>
  <c r="K2863" i="1"/>
  <c r="L2863" i="1" s="1"/>
  <c r="M2863" i="1" s="1"/>
  <c r="R2085" i="1" l="1"/>
  <c r="K2864" i="1"/>
  <c r="L2864" i="1"/>
  <c r="M2864" i="1" s="1"/>
  <c r="K2865" i="1"/>
  <c r="S2085" i="1" l="1"/>
  <c r="T2085" i="1" s="1"/>
  <c r="L2865" i="1"/>
  <c r="M2865" i="1" s="1"/>
  <c r="R2086" i="1" l="1"/>
  <c r="S2086" i="1"/>
  <c r="T2086" i="1" s="1"/>
  <c r="K2866" i="1"/>
  <c r="L2866" i="1" s="1"/>
  <c r="M2866" i="1" s="1"/>
  <c r="R2087" i="1" l="1"/>
  <c r="K2867" i="1"/>
  <c r="L2867" i="1" s="1"/>
  <c r="M2867" i="1" s="1"/>
  <c r="S2087" i="1" l="1"/>
  <c r="T2087" i="1" s="1"/>
  <c r="K2868" i="1"/>
  <c r="L2868" i="1" s="1"/>
  <c r="M2868" i="1" s="1"/>
  <c r="R2088" i="1" l="1"/>
  <c r="S2088" i="1"/>
  <c r="T2088" i="1" s="1"/>
  <c r="K2869" i="1"/>
  <c r="L2869" i="1" s="1"/>
  <c r="M2869" i="1" s="1"/>
  <c r="R2089" i="1" l="1"/>
  <c r="S2089" i="1"/>
  <c r="T2089" i="1" s="1"/>
  <c r="K2870" i="1"/>
  <c r="L2870" i="1" s="1"/>
  <c r="M2870" i="1" s="1"/>
  <c r="R2090" i="1" l="1"/>
  <c r="K2871" i="1"/>
  <c r="L2871" i="1"/>
  <c r="M2871" i="1" s="1"/>
  <c r="S2090" i="1" l="1"/>
  <c r="T2090" i="1" s="1"/>
  <c r="R2091" i="1"/>
  <c r="K2872" i="1"/>
  <c r="L2872" i="1" s="1"/>
  <c r="M2872" i="1" s="1"/>
  <c r="S2091" i="1" l="1"/>
  <c r="T2091" i="1" s="1"/>
  <c r="K2873" i="1"/>
  <c r="L2873" i="1" s="1"/>
  <c r="M2873" i="1" s="1"/>
  <c r="R2092" i="1" l="1"/>
  <c r="K2874" i="1"/>
  <c r="L2874" i="1" s="1"/>
  <c r="M2874" i="1" s="1"/>
  <c r="S2092" i="1" l="1"/>
  <c r="T2092" i="1" s="1"/>
  <c r="K2875" i="1"/>
  <c r="L2875" i="1" s="1"/>
  <c r="M2875" i="1" s="1"/>
  <c r="R2093" i="1" l="1"/>
  <c r="K2876" i="1"/>
  <c r="L2876" i="1"/>
  <c r="M2876" i="1" s="1"/>
  <c r="S2093" i="1" l="1"/>
  <c r="T2093" i="1" s="1"/>
  <c r="K2877" i="1"/>
  <c r="L2877" i="1" s="1"/>
  <c r="M2877" i="1" s="1"/>
  <c r="R2094" i="1" l="1"/>
  <c r="S2094" i="1"/>
  <c r="T2094" i="1" s="1"/>
  <c r="K2878" i="1"/>
  <c r="L2878" i="1" s="1"/>
  <c r="M2878" i="1" s="1"/>
  <c r="R2095" i="1" l="1"/>
  <c r="S2095" i="1"/>
  <c r="T2095" i="1" s="1"/>
  <c r="K2879" i="1"/>
  <c r="L2879" i="1" s="1"/>
  <c r="M2879" i="1" s="1"/>
  <c r="R2096" i="1" l="1"/>
  <c r="K2880" i="1"/>
  <c r="L2880" i="1"/>
  <c r="M2880" i="1" s="1"/>
  <c r="S2096" i="1" l="1"/>
  <c r="T2096" i="1" s="1"/>
  <c r="K2881" i="1"/>
  <c r="L2881" i="1" s="1"/>
  <c r="M2881" i="1" s="1"/>
  <c r="R2097" i="1" l="1"/>
  <c r="S2097" i="1"/>
  <c r="T2097" i="1" s="1"/>
  <c r="K2882" i="1"/>
  <c r="L2882" i="1" s="1"/>
  <c r="M2882" i="1" s="1"/>
  <c r="R2098" i="1" l="1"/>
  <c r="S2098" i="1"/>
  <c r="T2098" i="1" s="1"/>
  <c r="K2883" i="1"/>
  <c r="R2099" i="1" l="1"/>
  <c r="L2883" i="1"/>
  <c r="M2883" i="1" s="1"/>
  <c r="S2099" i="1" l="1"/>
  <c r="T2099" i="1" s="1"/>
  <c r="K2884" i="1"/>
  <c r="L2884" i="1" s="1"/>
  <c r="M2884" i="1" s="1"/>
  <c r="R2100" i="1" l="1"/>
  <c r="S2100" i="1" s="1"/>
  <c r="T2100" i="1" s="1"/>
  <c r="K2885" i="1"/>
  <c r="L2885" i="1" s="1"/>
  <c r="M2885" i="1" s="1"/>
  <c r="R2101" i="1" l="1"/>
  <c r="K2886" i="1"/>
  <c r="L2886" i="1"/>
  <c r="M2886" i="1" s="1"/>
  <c r="S2101" i="1" l="1"/>
  <c r="T2101" i="1" s="1"/>
  <c r="K2887" i="1"/>
  <c r="L2887" i="1" s="1"/>
  <c r="M2887" i="1" s="1"/>
  <c r="R2102" i="1" l="1"/>
  <c r="S2102" i="1"/>
  <c r="T2102" i="1" s="1"/>
  <c r="R2103" i="1"/>
  <c r="K2888" i="1"/>
  <c r="L2888" i="1" s="1"/>
  <c r="M2888" i="1" s="1"/>
  <c r="S2103" i="1" l="1"/>
  <c r="T2103" i="1" s="1"/>
  <c r="K2889" i="1"/>
  <c r="L2889" i="1" s="1"/>
  <c r="M2889" i="1" s="1"/>
  <c r="R2104" i="1" l="1"/>
  <c r="K2890" i="1"/>
  <c r="L2890" i="1" s="1"/>
  <c r="M2890" i="1" s="1"/>
  <c r="S2104" i="1" l="1"/>
  <c r="T2104" i="1" s="1"/>
  <c r="R2105" i="1"/>
  <c r="K2891" i="1"/>
  <c r="L2891" i="1" s="1"/>
  <c r="M2891" i="1" s="1"/>
  <c r="S2105" i="1" l="1"/>
  <c r="T2105" i="1" s="1"/>
  <c r="K2892" i="1"/>
  <c r="L2892" i="1" s="1"/>
  <c r="M2892" i="1" s="1"/>
  <c r="R2106" i="1" l="1"/>
  <c r="S2106" i="1"/>
  <c r="T2106" i="1" s="1"/>
  <c r="K2893" i="1"/>
  <c r="L2893" i="1" s="1"/>
  <c r="M2893" i="1" s="1"/>
  <c r="R2107" i="1" l="1"/>
  <c r="S2107" i="1"/>
  <c r="T2107" i="1" s="1"/>
  <c r="K2894" i="1"/>
  <c r="L2894" i="1" s="1"/>
  <c r="M2894" i="1" s="1"/>
  <c r="R2108" i="1" l="1"/>
  <c r="K2895" i="1"/>
  <c r="L2895" i="1"/>
  <c r="M2895" i="1" s="1"/>
  <c r="S2108" i="1" l="1"/>
  <c r="T2108" i="1" s="1"/>
  <c r="K2896" i="1"/>
  <c r="L2896" i="1" s="1"/>
  <c r="M2896" i="1" s="1"/>
  <c r="R2109" i="1" l="1"/>
  <c r="S2109" i="1"/>
  <c r="T2109" i="1" s="1"/>
  <c r="K2897" i="1"/>
  <c r="L2897" i="1" s="1"/>
  <c r="M2897" i="1" s="1"/>
  <c r="R2110" i="1" l="1"/>
  <c r="K2898" i="1"/>
  <c r="L2898" i="1"/>
  <c r="M2898" i="1" s="1"/>
  <c r="S2110" i="1" l="1"/>
  <c r="T2110" i="1" s="1"/>
  <c r="K2899" i="1"/>
  <c r="R2111" i="1" l="1"/>
  <c r="L2899" i="1"/>
  <c r="M2899" i="1" s="1"/>
  <c r="S2111" i="1" l="1"/>
  <c r="T2111" i="1" s="1"/>
  <c r="K2900" i="1"/>
  <c r="L2900" i="1" s="1"/>
  <c r="M2900" i="1" s="1"/>
  <c r="R2112" i="1" l="1"/>
  <c r="S2112" i="1"/>
  <c r="T2112" i="1" s="1"/>
  <c r="K2901" i="1"/>
  <c r="L2901" i="1" s="1"/>
  <c r="M2901" i="1" s="1"/>
  <c r="R2113" i="1" l="1"/>
  <c r="S2113" i="1"/>
  <c r="T2113" i="1" s="1"/>
  <c r="K2902" i="1"/>
  <c r="L2902" i="1" s="1"/>
  <c r="M2902" i="1" s="1"/>
  <c r="R2114" i="1" l="1"/>
  <c r="S2114" i="1"/>
  <c r="T2114" i="1" s="1"/>
  <c r="K2903" i="1"/>
  <c r="L2903" i="1" s="1"/>
  <c r="M2903" i="1" s="1"/>
  <c r="R2115" i="1" l="1"/>
  <c r="K2904" i="1"/>
  <c r="L2904" i="1"/>
  <c r="M2904" i="1" s="1"/>
  <c r="S2115" i="1" l="1"/>
  <c r="T2115" i="1" s="1"/>
  <c r="K2905" i="1"/>
  <c r="L2905" i="1" s="1"/>
  <c r="M2905" i="1" s="1"/>
  <c r="R2116" i="1" l="1"/>
  <c r="K2906" i="1"/>
  <c r="L2906" i="1"/>
  <c r="M2906" i="1" s="1"/>
  <c r="S2116" i="1" l="1"/>
  <c r="T2116" i="1" s="1"/>
  <c r="K2907" i="1"/>
  <c r="L2907" i="1" s="1"/>
  <c r="M2907" i="1" s="1"/>
  <c r="R2117" i="1" l="1"/>
  <c r="S2117" i="1"/>
  <c r="T2117" i="1" s="1"/>
  <c r="K2908" i="1"/>
  <c r="R2118" i="1" l="1"/>
  <c r="L2908" i="1"/>
  <c r="M2908" i="1" s="1"/>
  <c r="S2118" i="1" l="1"/>
  <c r="T2118" i="1" s="1"/>
  <c r="K2909" i="1"/>
  <c r="L2909" i="1" s="1"/>
  <c r="M2909" i="1" s="1"/>
  <c r="R2119" i="1" l="1"/>
  <c r="S2119" i="1"/>
  <c r="T2119" i="1" s="1"/>
  <c r="K2910" i="1"/>
  <c r="L2910" i="1" s="1"/>
  <c r="M2910" i="1" s="1"/>
  <c r="R2120" i="1" l="1"/>
  <c r="S2120" i="1"/>
  <c r="T2120" i="1" s="1"/>
  <c r="K2911" i="1"/>
  <c r="L2911" i="1" s="1"/>
  <c r="M2911" i="1" s="1"/>
  <c r="R2121" i="1" l="1"/>
  <c r="K2912" i="1"/>
  <c r="L2912" i="1"/>
  <c r="M2912" i="1" s="1"/>
  <c r="S2121" i="1" l="1"/>
  <c r="T2121" i="1" s="1"/>
  <c r="K2913" i="1"/>
  <c r="L2913" i="1" s="1"/>
  <c r="M2913" i="1" s="1"/>
  <c r="R2122" i="1" l="1"/>
  <c r="S2122" i="1" s="1"/>
  <c r="T2122" i="1" s="1"/>
  <c r="K2914" i="1"/>
  <c r="L2914" i="1" s="1"/>
  <c r="M2914" i="1" s="1"/>
  <c r="R2123" i="1" l="1"/>
  <c r="K2915" i="1"/>
  <c r="L2915" i="1"/>
  <c r="M2915" i="1" s="1"/>
  <c r="S2123" i="1" l="1"/>
  <c r="T2123" i="1" s="1"/>
  <c r="K2916" i="1"/>
  <c r="L2916" i="1" s="1"/>
  <c r="M2916" i="1" s="1"/>
  <c r="R2124" i="1" l="1"/>
  <c r="S2124" i="1"/>
  <c r="T2124" i="1" s="1"/>
  <c r="K2917" i="1"/>
  <c r="L2917" i="1" s="1"/>
  <c r="M2917" i="1" s="1"/>
  <c r="R2125" i="1" l="1"/>
  <c r="S2125" i="1"/>
  <c r="T2125" i="1" s="1"/>
  <c r="K2918" i="1"/>
  <c r="L2918" i="1" s="1"/>
  <c r="M2918" i="1" s="1"/>
  <c r="R2126" i="1" l="1"/>
  <c r="K2919" i="1"/>
  <c r="L2919" i="1"/>
  <c r="M2919" i="1" s="1"/>
  <c r="S2126" i="1" l="1"/>
  <c r="T2126" i="1" s="1"/>
  <c r="K2920" i="1"/>
  <c r="L2920" i="1" s="1"/>
  <c r="M2920" i="1" s="1"/>
  <c r="R2127" i="1" l="1"/>
  <c r="S2127" i="1"/>
  <c r="T2127" i="1" s="1"/>
  <c r="K2921" i="1"/>
  <c r="L2921" i="1" s="1"/>
  <c r="M2921" i="1" s="1"/>
  <c r="R2128" i="1" l="1"/>
  <c r="K2922" i="1"/>
  <c r="L2922" i="1" s="1"/>
  <c r="M2922" i="1" s="1"/>
  <c r="S2128" i="1" l="1"/>
  <c r="T2128" i="1" s="1"/>
  <c r="K2923" i="1"/>
  <c r="L2923" i="1" s="1"/>
  <c r="M2923" i="1" s="1"/>
  <c r="R2129" i="1" l="1"/>
  <c r="K2924" i="1"/>
  <c r="L2924" i="1"/>
  <c r="M2924" i="1" s="1"/>
  <c r="S2129" i="1" l="1"/>
  <c r="T2129" i="1" s="1"/>
  <c r="R2130" i="1"/>
  <c r="K2925" i="1"/>
  <c r="L2925" i="1" s="1"/>
  <c r="M2925" i="1" s="1"/>
  <c r="S2130" i="1" l="1"/>
  <c r="T2130" i="1" s="1"/>
  <c r="R2131" i="1"/>
  <c r="K2926" i="1"/>
  <c r="L2926" i="1" s="1"/>
  <c r="M2926" i="1" s="1"/>
  <c r="S2131" i="1" l="1"/>
  <c r="T2131" i="1" s="1"/>
  <c r="K2927" i="1"/>
  <c r="L2927" i="1" s="1"/>
  <c r="M2927" i="1" s="1"/>
  <c r="R2132" i="1" l="1"/>
  <c r="K2928" i="1"/>
  <c r="L2928" i="1"/>
  <c r="M2928" i="1" s="1"/>
  <c r="S2132" i="1" l="1"/>
  <c r="T2132" i="1" s="1"/>
  <c r="K2929" i="1"/>
  <c r="L2929" i="1" s="1"/>
  <c r="M2929" i="1" s="1"/>
  <c r="R2133" i="1" l="1"/>
  <c r="S2133" i="1"/>
  <c r="T2133" i="1" s="1"/>
  <c r="K2930" i="1"/>
  <c r="L2930" i="1" s="1"/>
  <c r="M2930" i="1" s="1"/>
  <c r="R2134" i="1" l="1"/>
  <c r="S2134" i="1" s="1"/>
  <c r="T2134" i="1" s="1"/>
  <c r="K2931" i="1"/>
  <c r="L2931" i="1" s="1"/>
  <c r="M2931" i="1" s="1"/>
  <c r="R2135" i="1" l="1"/>
  <c r="K2932" i="1"/>
  <c r="L2932" i="1"/>
  <c r="M2932" i="1" s="1"/>
  <c r="S2135" i="1" l="1"/>
  <c r="T2135" i="1" s="1"/>
  <c r="K2933" i="1"/>
  <c r="L2933" i="1" s="1"/>
  <c r="M2933" i="1" s="1"/>
  <c r="R2136" i="1" l="1"/>
  <c r="S2136" i="1"/>
  <c r="T2136" i="1" s="1"/>
  <c r="K2934" i="1"/>
  <c r="L2934" i="1" s="1"/>
  <c r="M2934" i="1" s="1"/>
  <c r="R2137" i="1" l="1"/>
  <c r="K2935" i="1"/>
  <c r="L2935" i="1"/>
  <c r="M2935" i="1" s="1"/>
  <c r="S2137" i="1" l="1"/>
  <c r="T2137" i="1" s="1"/>
  <c r="R2138" i="1"/>
  <c r="K2936" i="1"/>
  <c r="L2936" i="1" s="1"/>
  <c r="M2936" i="1" s="1"/>
  <c r="S2138" i="1" l="1"/>
  <c r="T2138" i="1" s="1"/>
  <c r="K2937" i="1"/>
  <c r="L2937" i="1" s="1"/>
  <c r="M2937" i="1" s="1"/>
  <c r="R2139" i="1" l="1"/>
  <c r="K2938" i="1"/>
  <c r="L2938" i="1" s="1"/>
  <c r="M2938" i="1" s="1"/>
  <c r="S2139" i="1" l="1"/>
  <c r="T2139" i="1" s="1"/>
  <c r="K2939" i="1"/>
  <c r="L2939" i="1" s="1"/>
  <c r="M2939" i="1" s="1"/>
  <c r="R2140" i="1" l="1"/>
  <c r="K2940" i="1"/>
  <c r="L2940" i="1"/>
  <c r="M2940" i="1" s="1"/>
  <c r="S2140" i="1" l="1"/>
  <c r="T2140" i="1" s="1"/>
  <c r="K2941" i="1"/>
  <c r="L2941" i="1" s="1"/>
  <c r="M2941" i="1" s="1"/>
  <c r="R2141" i="1" l="1"/>
  <c r="S2141" i="1" s="1"/>
  <c r="T2141" i="1" s="1"/>
  <c r="K2942" i="1"/>
  <c r="R2142" i="1" l="1"/>
  <c r="S2142" i="1"/>
  <c r="T2142" i="1" s="1"/>
  <c r="L2942" i="1"/>
  <c r="M2942" i="1" s="1"/>
  <c r="R2143" i="1" l="1"/>
  <c r="S2143" i="1"/>
  <c r="T2143" i="1" s="1"/>
  <c r="K2943" i="1"/>
  <c r="L2943" i="1" s="1"/>
  <c r="M2943" i="1" s="1"/>
  <c r="R2144" i="1" l="1"/>
  <c r="S2144" i="1"/>
  <c r="T2144" i="1" s="1"/>
  <c r="K2944" i="1"/>
  <c r="L2944" i="1" s="1"/>
  <c r="M2944" i="1" s="1"/>
  <c r="R2145" i="1" l="1"/>
  <c r="S2145" i="1"/>
  <c r="T2145" i="1" s="1"/>
  <c r="K2945" i="1"/>
  <c r="L2945" i="1" s="1"/>
  <c r="M2945" i="1" s="1"/>
  <c r="R2146" i="1" l="1"/>
  <c r="K2946" i="1"/>
  <c r="L2946" i="1"/>
  <c r="M2946" i="1" s="1"/>
  <c r="S2146" i="1" l="1"/>
  <c r="T2146" i="1" s="1"/>
  <c r="K2947" i="1"/>
  <c r="L2947" i="1" s="1"/>
  <c r="M2947" i="1" s="1"/>
  <c r="R2147" i="1" l="1"/>
  <c r="K2948" i="1"/>
  <c r="L2948" i="1"/>
  <c r="M2948" i="1" s="1"/>
  <c r="S2147" i="1" l="1"/>
  <c r="T2147" i="1" s="1"/>
  <c r="K2949" i="1"/>
  <c r="L2949" i="1" s="1"/>
  <c r="M2949" i="1" s="1"/>
  <c r="R2148" i="1" l="1"/>
  <c r="S2148" i="1"/>
  <c r="T2148" i="1" s="1"/>
  <c r="K2950" i="1"/>
  <c r="L2950" i="1" s="1"/>
  <c r="M2950" i="1" s="1"/>
  <c r="R2149" i="1" l="1"/>
  <c r="S2149" i="1" s="1"/>
  <c r="T2149" i="1" s="1"/>
  <c r="K2951" i="1"/>
  <c r="L2951" i="1" s="1"/>
  <c r="M2951" i="1" s="1"/>
  <c r="R2150" i="1" l="1"/>
  <c r="S2150" i="1"/>
  <c r="T2150" i="1" s="1"/>
  <c r="K2952" i="1"/>
  <c r="R2151" i="1" l="1"/>
  <c r="L2952" i="1"/>
  <c r="M2952" i="1" s="1"/>
  <c r="S2151" i="1" l="1"/>
  <c r="T2151" i="1" s="1"/>
  <c r="K2953" i="1"/>
  <c r="L2953" i="1" s="1"/>
  <c r="M2953" i="1" s="1"/>
  <c r="R2152" i="1" l="1"/>
  <c r="K2954" i="1"/>
  <c r="L2954" i="1" s="1"/>
  <c r="M2954" i="1" s="1"/>
  <c r="S2152" i="1" l="1"/>
  <c r="T2152" i="1" s="1"/>
  <c r="K2955" i="1"/>
  <c r="L2955" i="1" s="1"/>
  <c r="M2955" i="1" s="1"/>
  <c r="R2153" i="1" l="1"/>
  <c r="S2153" i="1"/>
  <c r="T2153" i="1" s="1"/>
  <c r="K2956" i="1"/>
  <c r="L2956" i="1" s="1"/>
  <c r="M2956" i="1" s="1"/>
  <c r="R2154" i="1" l="1"/>
  <c r="K2957" i="1"/>
  <c r="L2957" i="1" s="1"/>
  <c r="M2957" i="1" s="1"/>
  <c r="S2154" i="1" l="1"/>
  <c r="T2154" i="1" s="1"/>
  <c r="R2155" i="1"/>
  <c r="K2958" i="1"/>
  <c r="L2958" i="1" s="1"/>
  <c r="M2958" i="1" s="1"/>
  <c r="S2155" i="1" l="1"/>
  <c r="T2155" i="1" s="1"/>
  <c r="K2959" i="1"/>
  <c r="L2959" i="1" s="1"/>
  <c r="M2959" i="1" s="1"/>
  <c r="R2156" i="1" l="1"/>
  <c r="S2156" i="1"/>
  <c r="T2156" i="1" s="1"/>
  <c r="K2960" i="1"/>
  <c r="L2960" i="1" s="1"/>
  <c r="M2960" i="1" s="1"/>
  <c r="R2157" i="1" l="1"/>
  <c r="K2961" i="1"/>
  <c r="L2961" i="1"/>
  <c r="M2961" i="1" s="1"/>
  <c r="S2157" i="1" l="1"/>
  <c r="T2157" i="1" s="1"/>
  <c r="K2962" i="1"/>
  <c r="L2962" i="1" s="1"/>
  <c r="M2962" i="1" s="1"/>
  <c r="R2158" i="1" l="1"/>
  <c r="S2158" i="1"/>
  <c r="T2158" i="1" s="1"/>
  <c r="K2963" i="1"/>
  <c r="L2963" i="1" s="1"/>
  <c r="M2963" i="1" s="1"/>
  <c r="R2159" i="1" l="1"/>
  <c r="K2964" i="1"/>
  <c r="L2964" i="1"/>
  <c r="M2964" i="1" s="1"/>
  <c r="S2159" i="1" l="1"/>
  <c r="T2159" i="1" s="1"/>
  <c r="R2160" i="1"/>
  <c r="K2965" i="1"/>
  <c r="L2965" i="1" s="1"/>
  <c r="M2965" i="1" s="1"/>
  <c r="S2160" i="1" l="1"/>
  <c r="T2160" i="1" s="1"/>
  <c r="R2161" i="1"/>
  <c r="K2966" i="1"/>
  <c r="L2966" i="1" s="1"/>
  <c r="M2966" i="1" s="1"/>
  <c r="S2161" i="1" l="1"/>
  <c r="T2161" i="1" s="1"/>
  <c r="K2967" i="1"/>
  <c r="L2967" i="1" s="1"/>
  <c r="M2967" i="1" s="1"/>
  <c r="R2162" i="1" l="1"/>
  <c r="K2968" i="1"/>
  <c r="L2968" i="1" s="1"/>
  <c r="M2968" i="1" s="1"/>
  <c r="S2162" i="1" l="1"/>
  <c r="T2162" i="1" s="1"/>
  <c r="K2969" i="1"/>
  <c r="L2969" i="1" s="1"/>
  <c r="M2969" i="1" s="1"/>
  <c r="R2163" i="1" l="1"/>
  <c r="S2163" i="1" s="1"/>
  <c r="T2163" i="1" s="1"/>
  <c r="K2970" i="1"/>
  <c r="L2970" i="1" s="1"/>
  <c r="M2970" i="1" s="1"/>
  <c r="R2164" i="1" l="1"/>
  <c r="K2971" i="1"/>
  <c r="L2971" i="1" s="1"/>
  <c r="M2971" i="1" s="1"/>
  <c r="S2164" i="1" l="1"/>
  <c r="T2164" i="1" s="1"/>
  <c r="K2972" i="1"/>
  <c r="L2972" i="1" s="1"/>
  <c r="M2972" i="1" s="1"/>
  <c r="R2165" i="1" l="1"/>
  <c r="K2973" i="1"/>
  <c r="L2973" i="1"/>
  <c r="M2973" i="1" s="1"/>
  <c r="S2165" i="1" l="1"/>
  <c r="T2165" i="1" s="1"/>
  <c r="K2974" i="1"/>
  <c r="L2974" i="1" s="1"/>
  <c r="M2974" i="1" s="1"/>
  <c r="R2166" i="1" l="1"/>
  <c r="S2166" i="1"/>
  <c r="T2166" i="1" s="1"/>
  <c r="K2975" i="1"/>
  <c r="L2975" i="1" s="1"/>
  <c r="M2975" i="1" s="1"/>
  <c r="R2167" i="1" l="1"/>
  <c r="S2167" i="1"/>
  <c r="T2167" i="1" s="1"/>
  <c r="K2976" i="1"/>
  <c r="L2976" i="1" s="1"/>
  <c r="M2976" i="1" s="1"/>
  <c r="R2168" i="1" l="1"/>
  <c r="K2977" i="1"/>
  <c r="L2977" i="1"/>
  <c r="M2977" i="1" s="1"/>
  <c r="S2168" i="1" l="1"/>
  <c r="T2168" i="1" s="1"/>
  <c r="R2169" i="1"/>
  <c r="K2978" i="1"/>
  <c r="L2978" i="1" s="1"/>
  <c r="M2978" i="1" s="1"/>
  <c r="S2169" i="1" l="1"/>
  <c r="T2169" i="1" s="1"/>
  <c r="R2170" i="1"/>
  <c r="K2979" i="1"/>
  <c r="L2979" i="1" s="1"/>
  <c r="M2979" i="1" s="1"/>
  <c r="S2170" i="1" l="1"/>
  <c r="T2170" i="1" s="1"/>
  <c r="K2980" i="1"/>
  <c r="L2980" i="1" s="1"/>
  <c r="M2980" i="1" s="1"/>
  <c r="R2171" i="1" l="1"/>
  <c r="K2981" i="1"/>
  <c r="L2981" i="1"/>
  <c r="M2981" i="1" s="1"/>
  <c r="S2171" i="1" l="1"/>
  <c r="T2171" i="1" s="1"/>
  <c r="K2982" i="1"/>
  <c r="L2982" i="1" s="1"/>
  <c r="M2982" i="1" s="1"/>
  <c r="R2172" i="1" l="1"/>
  <c r="S2172" i="1"/>
  <c r="T2172" i="1" s="1"/>
  <c r="K2983" i="1"/>
  <c r="L2983" i="1" s="1"/>
  <c r="M2983" i="1" s="1"/>
  <c r="R2173" i="1" l="1"/>
  <c r="K2984" i="1"/>
  <c r="L2984" i="1"/>
  <c r="M2984" i="1" s="1"/>
  <c r="S2173" i="1" l="1"/>
  <c r="T2173" i="1" s="1"/>
  <c r="K2985" i="1"/>
  <c r="L2985" i="1" s="1"/>
  <c r="M2985" i="1" s="1"/>
  <c r="R2174" i="1" l="1"/>
  <c r="S2174" i="1"/>
  <c r="T2174" i="1" s="1"/>
  <c r="K2986" i="1"/>
  <c r="L2986" i="1" s="1"/>
  <c r="M2986" i="1" s="1"/>
  <c r="R2175" i="1" l="1"/>
  <c r="S2175" i="1"/>
  <c r="T2175" i="1" s="1"/>
  <c r="K2987" i="1"/>
  <c r="L2987" i="1" s="1"/>
  <c r="M2987" i="1" s="1"/>
  <c r="R2176" i="1" l="1"/>
  <c r="K2988" i="1"/>
  <c r="L2988" i="1"/>
  <c r="M2988" i="1" s="1"/>
  <c r="S2176" i="1" l="1"/>
  <c r="T2176" i="1" s="1"/>
  <c r="K2989" i="1"/>
  <c r="L2989" i="1" s="1"/>
  <c r="M2989" i="1" s="1"/>
  <c r="R2177" i="1" l="1"/>
  <c r="S2177" i="1"/>
  <c r="T2177" i="1" s="1"/>
  <c r="K2990" i="1"/>
  <c r="L2990" i="1" s="1"/>
  <c r="M2990" i="1" s="1"/>
  <c r="R2178" i="1" l="1"/>
  <c r="S2178" i="1"/>
  <c r="T2178" i="1" s="1"/>
  <c r="K2991" i="1"/>
  <c r="L2991" i="1" s="1"/>
  <c r="M2991" i="1" s="1"/>
  <c r="R2179" i="1" l="1"/>
  <c r="S2179" i="1"/>
  <c r="T2179" i="1" s="1"/>
  <c r="K2992" i="1"/>
  <c r="L2992" i="1" s="1"/>
  <c r="M2992" i="1" s="1"/>
  <c r="R2180" i="1" l="1"/>
  <c r="S2180" i="1"/>
  <c r="T2180" i="1" s="1"/>
  <c r="K2993" i="1"/>
  <c r="L2993" i="1" s="1"/>
  <c r="M2993" i="1" s="1"/>
  <c r="R2181" i="1" l="1"/>
  <c r="S2181" i="1"/>
  <c r="T2181" i="1" s="1"/>
  <c r="K2994" i="1"/>
  <c r="L2994" i="1" s="1"/>
  <c r="M2994" i="1" s="1"/>
  <c r="R2182" i="1" l="1"/>
  <c r="K2995" i="1"/>
  <c r="L2995" i="1" s="1"/>
  <c r="M2995" i="1" s="1"/>
  <c r="S2182" i="1" l="1"/>
  <c r="T2182" i="1" s="1"/>
  <c r="K2996" i="1"/>
  <c r="L2996" i="1" s="1"/>
  <c r="M2996" i="1" s="1"/>
  <c r="R2183" i="1" l="1"/>
  <c r="K2997" i="1"/>
  <c r="L2997" i="1"/>
  <c r="M2997" i="1" s="1"/>
  <c r="S2183" i="1" l="1"/>
  <c r="T2183" i="1" s="1"/>
  <c r="K2998" i="1"/>
  <c r="L2998" i="1" s="1"/>
  <c r="M2998" i="1" s="1"/>
  <c r="R2184" i="1" l="1"/>
  <c r="S2184" i="1" s="1"/>
  <c r="T2184" i="1" s="1"/>
  <c r="K2999" i="1"/>
  <c r="L2999" i="1" s="1"/>
  <c r="M2999" i="1" s="1"/>
  <c r="R2185" i="1" l="1"/>
  <c r="S2185" i="1"/>
  <c r="T2185" i="1" s="1"/>
  <c r="K3000" i="1"/>
  <c r="L3000" i="1" s="1"/>
  <c r="M3000" i="1" s="1"/>
  <c r="R2186" i="1" l="1"/>
  <c r="S2186" i="1"/>
  <c r="T2186" i="1" s="1"/>
  <c r="K3001" i="1"/>
  <c r="L3001" i="1" s="1"/>
  <c r="M3001" i="1" s="1"/>
  <c r="R2187" i="1" l="1"/>
  <c r="K3002" i="1"/>
  <c r="L3002" i="1"/>
  <c r="M3002" i="1" s="1"/>
  <c r="S2187" i="1" l="1"/>
  <c r="T2187" i="1" s="1"/>
  <c r="K3003" i="1"/>
  <c r="L3003" i="1" s="1"/>
  <c r="M3003" i="1" s="1"/>
  <c r="R2188" i="1" l="1"/>
  <c r="K3004" i="1"/>
  <c r="L3004" i="1"/>
  <c r="M3004" i="1" s="1"/>
  <c r="S2188" i="1" l="1"/>
  <c r="T2188" i="1" s="1"/>
  <c r="K3005" i="1"/>
  <c r="L3005" i="1" s="1"/>
  <c r="M3005" i="1" s="1"/>
  <c r="R2189" i="1" l="1"/>
  <c r="S2189" i="1"/>
  <c r="T2189" i="1" s="1"/>
  <c r="K3006" i="1"/>
  <c r="L3006" i="1" s="1"/>
  <c r="M3006" i="1" s="1"/>
  <c r="R2190" i="1" l="1"/>
  <c r="K3007" i="1"/>
  <c r="L3007" i="1"/>
  <c r="M3007" i="1" s="1"/>
  <c r="S2190" i="1" l="1"/>
  <c r="T2190" i="1" s="1"/>
  <c r="R2191" i="1"/>
  <c r="K3008" i="1"/>
  <c r="L3008" i="1" s="1"/>
  <c r="M3008" i="1" s="1"/>
  <c r="S2191" i="1" l="1"/>
  <c r="T2191" i="1" s="1"/>
  <c r="R2192" i="1"/>
  <c r="K3009" i="1"/>
  <c r="L3009" i="1" s="1"/>
  <c r="M3009" i="1" s="1"/>
  <c r="S2192" i="1" l="1"/>
  <c r="T2192" i="1" s="1"/>
  <c r="K3010" i="1"/>
  <c r="L3010" i="1" s="1"/>
  <c r="M3010" i="1" s="1"/>
  <c r="R2193" i="1" l="1"/>
  <c r="K3011" i="1"/>
  <c r="L3011" i="1"/>
  <c r="M3011" i="1" s="1"/>
  <c r="S2193" i="1" l="1"/>
  <c r="T2193" i="1" s="1"/>
  <c r="R2194" i="1"/>
  <c r="K3012" i="1"/>
  <c r="L3012" i="1" s="1"/>
  <c r="M3012" i="1" s="1"/>
  <c r="S2194" i="1" l="1"/>
  <c r="T2194" i="1" s="1"/>
  <c r="K3013" i="1"/>
  <c r="L3013" i="1" s="1"/>
  <c r="M3013" i="1" s="1"/>
  <c r="R2195" i="1" l="1"/>
  <c r="K3014" i="1"/>
  <c r="L3014" i="1"/>
  <c r="M3014" i="1" s="1"/>
  <c r="S2195" i="1" l="1"/>
  <c r="T2195" i="1" s="1"/>
  <c r="R2196" i="1"/>
  <c r="K3015" i="1"/>
  <c r="L3015" i="1" s="1"/>
  <c r="M3015" i="1" s="1"/>
  <c r="S2196" i="1" l="1"/>
  <c r="T2196" i="1" s="1"/>
  <c r="K3016" i="1"/>
  <c r="L3016" i="1" s="1"/>
  <c r="M3016" i="1" s="1"/>
  <c r="R2197" i="1" l="1"/>
  <c r="S2197" i="1"/>
  <c r="T2197" i="1" s="1"/>
  <c r="K3017" i="1"/>
  <c r="L3017" i="1" s="1"/>
  <c r="M3017" i="1" s="1"/>
  <c r="R2198" i="1" l="1"/>
  <c r="K3018" i="1"/>
  <c r="L3018" i="1"/>
  <c r="M3018" i="1" s="1"/>
  <c r="S2198" i="1" l="1"/>
  <c r="T2198" i="1" s="1"/>
  <c r="K3019" i="1"/>
  <c r="R2199" i="1" l="1"/>
  <c r="S2199" i="1"/>
  <c r="T2199" i="1" s="1"/>
  <c r="L3019" i="1"/>
  <c r="M3019" i="1" s="1"/>
  <c r="R2200" i="1" l="1"/>
  <c r="K3020" i="1"/>
  <c r="L3020" i="1"/>
  <c r="M3020" i="1" s="1"/>
  <c r="S2200" i="1" l="1"/>
  <c r="T2200" i="1" s="1"/>
  <c r="K3021" i="1"/>
  <c r="L3021" i="1" s="1"/>
  <c r="M3021" i="1" s="1"/>
  <c r="R2201" i="1" l="1"/>
  <c r="K3022" i="1"/>
  <c r="L3022" i="1"/>
  <c r="M3022" i="1" s="1"/>
  <c r="S2201" i="1" l="1"/>
  <c r="T2201" i="1" s="1"/>
  <c r="K3023" i="1"/>
  <c r="L3023" i="1" s="1"/>
  <c r="M3023" i="1" s="1"/>
  <c r="R2202" i="1" l="1"/>
  <c r="S2202" i="1"/>
  <c r="T2202" i="1" s="1"/>
  <c r="K3024" i="1"/>
  <c r="L3024" i="1" s="1"/>
  <c r="M3024" i="1" s="1"/>
  <c r="R2203" i="1" l="1"/>
  <c r="S2203" i="1"/>
  <c r="T2203" i="1" s="1"/>
  <c r="K3025" i="1"/>
  <c r="L3025" i="1" s="1"/>
  <c r="M3025" i="1" s="1"/>
  <c r="R2204" i="1" l="1"/>
  <c r="K3026" i="1"/>
  <c r="L3026" i="1"/>
  <c r="M3026" i="1" s="1"/>
  <c r="S2204" i="1" l="1"/>
  <c r="T2204" i="1" s="1"/>
  <c r="K3027" i="1"/>
  <c r="L3027" i="1" s="1"/>
  <c r="M3027" i="1" s="1"/>
  <c r="R2205" i="1" l="1"/>
  <c r="S2205" i="1"/>
  <c r="T2205" i="1" s="1"/>
  <c r="K3028" i="1"/>
  <c r="L3028" i="1" s="1"/>
  <c r="M3028" i="1" s="1"/>
  <c r="R2206" i="1" l="1"/>
  <c r="S2206" i="1"/>
  <c r="T2206" i="1" s="1"/>
  <c r="K3029" i="1"/>
  <c r="L3029" i="1" s="1"/>
  <c r="M3029" i="1" s="1"/>
  <c r="R2207" i="1" l="1"/>
  <c r="K3030" i="1"/>
  <c r="L3030" i="1"/>
  <c r="M3030" i="1" s="1"/>
  <c r="S2207" i="1" l="1"/>
  <c r="T2207" i="1" s="1"/>
  <c r="K3031" i="1"/>
  <c r="L3031" i="1" s="1"/>
  <c r="M3031" i="1" s="1"/>
  <c r="R2208" i="1" l="1"/>
  <c r="S2208" i="1"/>
  <c r="T2208" i="1" s="1"/>
  <c r="K3032" i="1"/>
  <c r="L3032" i="1" s="1"/>
  <c r="M3032" i="1" s="1"/>
  <c r="R2209" i="1" l="1"/>
  <c r="K3033" i="1"/>
  <c r="L3033" i="1"/>
  <c r="M3033" i="1" s="1"/>
  <c r="S2209" i="1" l="1"/>
  <c r="T2209" i="1" s="1"/>
  <c r="K3034" i="1"/>
  <c r="L3034" i="1" s="1"/>
  <c r="M3034" i="1" s="1"/>
  <c r="R2210" i="1" l="1"/>
  <c r="S2210" i="1" s="1"/>
  <c r="T2210" i="1" s="1"/>
  <c r="K3035" i="1"/>
  <c r="L3035" i="1" s="1"/>
  <c r="M3035" i="1" s="1"/>
  <c r="R2211" i="1" l="1"/>
  <c r="S2211" i="1" s="1"/>
  <c r="T2211" i="1" s="1"/>
  <c r="K3036" i="1"/>
  <c r="L3036" i="1" s="1"/>
  <c r="M3036" i="1" s="1"/>
  <c r="R2212" i="1" l="1"/>
  <c r="K3037" i="1"/>
  <c r="L3037" i="1"/>
  <c r="M3037" i="1" s="1"/>
  <c r="S2212" i="1" l="1"/>
  <c r="T2212" i="1" s="1"/>
  <c r="K3038" i="1"/>
  <c r="L3038" i="1" s="1"/>
  <c r="M3038" i="1" s="1"/>
  <c r="R2213" i="1" l="1"/>
  <c r="S2213" i="1"/>
  <c r="T2213" i="1" s="1"/>
  <c r="K3039" i="1"/>
  <c r="L3039" i="1" s="1"/>
  <c r="M3039" i="1" s="1"/>
  <c r="R2214" i="1" l="1"/>
  <c r="S2214" i="1"/>
  <c r="T2214" i="1" s="1"/>
  <c r="K3040" i="1"/>
  <c r="L3040" i="1" s="1"/>
  <c r="M3040" i="1" s="1"/>
  <c r="R2215" i="1" l="1"/>
  <c r="S2215" i="1"/>
  <c r="T2215" i="1" s="1"/>
  <c r="K3041" i="1"/>
  <c r="L3041" i="1" s="1"/>
  <c r="M3041" i="1" s="1"/>
  <c r="R2216" i="1" l="1"/>
  <c r="S2216" i="1"/>
  <c r="T2216" i="1" s="1"/>
  <c r="K3042" i="1"/>
  <c r="L3042" i="1" s="1"/>
  <c r="M3042" i="1" s="1"/>
  <c r="R2217" i="1" l="1"/>
  <c r="S2217" i="1"/>
  <c r="T2217" i="1" s="1"/>
  <c r="K3043" i="1"/>
  <c r="L3043" i="1" s="1"/>
  <c r="M3043" i="1" s="1"/>
  <c r="R2218" i="1" l="1"/>
  <c r="K3044" i="1"/>
  <c r="S2218" i="1" l="1"/>
  <c r="T2218" i="1" s="1"/>
  <c r="L3044" i="1"/>
  <c r="M3044" i="1" s="1"/>
  <c r="R2219" i="1" l="1"/>
  <c r="K3045" i="1"/>
  <c r="L3045" i="1"/>
  <c r="M3045" i="1" s="1"/>
  <c r="S2219" i="1" l="1"/>
  <c r="T2219" i="1" s="1"/>
  <c r="K3046" i="1"/>
  <c r="L3046" i="1" s="1"/>
  <c r="M3046" i="1" s="1"/>
  <c r="R2220" i="1" l="1"/>
  <c r="S2220" i="1"/>
  <c r="T2220" i="1" s="1"/>
  <c r="K3047" i="1"/>
  <c r="L3047" i="1" s="1"/>
  <c r="M3047" i="1" s="1"/>
  <c r="R2221" i="1" l="1"/>
  <c r="S2221" i="1"/>
  <c r="T2221" i="1" s="1"/>
  <c r="K3048" i="1"/>
  <c r="L3048" i="1" s="1"/>
  <c r="M3048" i="1" s="1"/>
  <c r="R2222" i="1" l="1"/>
  <c r="S2222" i="1"/>
  <c r="T2222" i="1" s="1"/>
  <c r="K3049" i="1"/>
  <c r="L3049" i="1" s="1"/>
  <c r="M3049" i="1" s="1"/>
  <c r="R2223" i="1" l="1"/>
  <c r="K3050" i="1"/>
  <c r="L3050" i="1"/>
  <c r="M3050" i="1" s="1"/>
  <c r="S2223" i="1" l="1"/>
  <c r="T2223" i="1" s="1"/>
  <c r="K3051" i="1"/>
  <c r="L3051" i="1" s="1"/>
  <c r="M3051" i="1" s="1"/>
  <c r="R2224" i="1" l="1"/>
  <c r="K3052" i="1"/>
  <c r="S2224" i="1" l="1"/>
  <c r="T2224" i="1" s="1"/>
  <c r="R2225" i="1"/>
  <c r="L3052" i="1"/>
  <c r="M3052" i="1" s="1"/>
  <c r="K3053" i="1" l="1"/>
  <c r="S2225" i="1"/>
  <c r="T2225" i="1" s="1"/>
  <c r="L3053" i="1"/>
  <c r="M3053" i="1" s="1"/>
  <c r="R2226" i="1" l="1"/>
  <c r="K3054" i="1"/>
  <c r="L3054" i="1"/>
  <c r="M3054" i="1" s="1"/>
  <c r="S2226" i="1" l="1"/>
  <c r="T2226" i="1" s="1"/>
  <c r="R2227" i="1"/>
  <c r="K3055" i="1"/>
  <c r="L3055" i="1" s="1"/>
  <c r="M3055" i="1" s="1"/>
  <c r="S2227" i="1" l="1"/>
  <c r="T2227" i="1" s="1"/>
  <c r="K3056" i="1"/>
  <c r="L3056" i="1" s="1"/>
  <c r="M3056" i="1" s="1"/>
  <c r="R2228" i="1" l="1"/>
  <c r="S2228" i="1"/>
  <c r="T2228" i="1" s="1"/>
  <c r="K3057" i="1"/>
  <c r="L3057" i="1" s="1"/>
  <c r="M3057" i="1" s="1"/>
  <c r="R2229" i="1" l="1"/>
  <c r="K3058" i="1"/>
  <c r="L3058" i="1"/>
  <c r="M3058" i="1" s="1"/>
  <c r="S2229" i="1" l="1"/>
  <c r="T2229" i="1" s="1"/>
  <c r="K3059" i="1"/>
  <c r="L3059" i="1" s="1"/>
  <c r="M3059" i="1" s="1"/>
  <c r="R2230" i="1" l="1"/>
  <c r="K3060" i="1"/>
  <c r="L3060" i="1" s="1"/>
  <c r="M3060" i="1" s="1"/>
  <c r="S2230" i="1" l="1"/>
  <c r="T2230" i="1" s="1"/>
  <c r="K3061" i="1"/>
  <c r="L3061" i="1" s="1"/>
  <c r="M3061" i="1" s="1"/>
  <c r="R2231" i="1" l="1"/>
  <c r="K3062" i="1"/>
  <c r="S2231" i="1" l="1"/>
  <c r="T2231" i="1" s="1"/>
  <c r="L3062" i="1"/>
  <c r="M3062" i="1" s="1"/>
  <c r="R2232" i="1" l="1"/>
  <c r="S2232" i="1"/>
  <c r="T2232" i="1" s="1"/>
  <c r="K3063" i="1"/>
  <c r="L3063" i="1" s="1"/>
  <c r="M3063" i="1" s="1"/>
  <c r="R2233" i="1" l="1"/>
  <c r="S2233" i="1" s="1"/>
  <c r="T2233" i="1" s="1"/>
  <c r="K3064" i="1"/>
  <c r="L3064" i="1" s="1"/>
  <c r="M3064" i="1" s="1"/>
  <c r="R2234" i="1" l="1"/>
  <c r="S2234" i="1"/>
  <c r="T2234" i="1" s="1"/>
  <c r="K3065" i="1"/>
  <c r="L3065" i="1" s="1"/>
  <c r="M3065" i="1" s="1"/>
  <c r="R2235" i="1" l="1"/>
  <c r="S2235" i="1"/>
  <c r="T2235" i="1" s="1"/>
  <c r="K3066" i="1"/>
  <c r="L3066" i="1" s="1"/>
  <c r="M3066" i="1" s="1"/>
  <c r="R2236" i="1" l="1"/>
  <c r="K3067" i="1"/>
  <c r="L3067" i="1"/>
  <c r="M3067" i="1" s="1"/>
  <c r="S2236" i="1" l="1"/>
  <c r="T2236" i="1" s="1"/>
  <c r="K3068" i="1"/>
  <c r="L3068" i="1" s="1"/>
  <c r="M3068" i="1" s="1"/>
  <c r="R2237" i="1" l="1"/>
  <c r="K3069" i="1"/>
  <c r="L3069" i="1"/>
  <c r="M3069" i="1" s="1"/>
  <c r="S2237" i="1" l="1"/>
  <c r="T2237" i="1" s="1"/>
  <c r="K3070" i="1"/>
  <c r="L3070" i="1" s="1"/>
  <c r="M3070" i="1" s="1"/>
  <c r="R2238" i="1" l="1"/>
  <c r="S2238" i="1"/>
  <c r="T2238" i="1" s="1"/>
  <c r="K3071" i="1"/>
  <c r="L3071" i="1" s="1"/>
  <c r="M3071" i="1" s="1"/>
  <c r="R2239" i="1" l="1"/>
  <c r="S2239" i="1" s="1"/>
  <c r="T2239" i="1" s="1"/>
  <c r="K3072" i="1"/>
  <c r="L3072" i="1" s="1"/>
  <c r="M3072" i="1" s="1"/>
  <c r="R2240" i="1" l="1"/>
  <c r="K3073" i="1"/>
  <c r="L3073" i="1" s="1"/>
  <c r="M3073" i="1" s="1"/>
  <c r="S2240" i="1" l="1"/>
  <c r="T2240" i="1" s="1"/>
  <c r="K3074" i="1"/>
  <c r="L3074" i="1" s="1"/>
  <c r="M3074" i="1" s="1"/>
  <c r="R2241" i="1" l="1"/>
  <c r="K3075" i="1"/>
  <c r="L3075" i="1"/>
  <c r="M3075" i="1" s="1"/>
  <c r="S2241" i="1" l="1"/>
  <c r="T2241" i="1" s="1"/>
  <c r="K3076" i="1"/>
  <c r="L3076" i="1" s="1"/>
  <c r="M3076" i="1" s="1"/>
  <c r="R2242" i="1" l="1"/>
  <c r="K3077" i="1"/>
  <c r="L3077" i="1" s="1"/>
  <c r="M3077" i="1" s="1"/>
  <c r="S2242" i="1" l="1"/>
  <c r="T2242" i="1" s="1"/>
  <c r="K3078" i="1"/>
  <c r="L3078" i="1" s="1"/>
  <c r="M3078" i="1" s="1"/>
  <c r="R2243" i="1" l="1"/>
  <c r="K3079" i="1"/>
  <c r="L3079" i="1" s="1"/>
  <c r="M3079" i="1" s="1"/>
  <c r="S2243" i="1" l="1"/>
  <c r="T2243" i="1" s="1"/>
  <c r="K3080" i="1"/>
  <c r="L3080" i="1" s="1"/>
  <c r="M3080" i="1" s="1"/>
  <c r="R2244" i="1" l="1"/>
  <c r="S2244" i="1"/>
  <c r="T2244" i="1" s="1"/>
  <c r="K3081" i="1"/>
  <c r="L3081" i="1" s="1"/>
  <c r="M3081" i="1" s="1"/>
  <c r="R2245" i="1" l="1"/>
  <c r="S2245" i="1" s="1"/>
  <c r="T2245" i="1" s="1"/>
  <c r="K3082" i="1"/>
  <c r="L3082" i="1" s="1"/>
  <c r="M3082" i="1" s="1"/>
  <c r="R2246" i="1" l="1"/>
  <c r="K3083" i="1"/>
  <c r="L3083" i="1"/>
  <c r="M3083" i="1" s="1"/>
  <c r="S2246" i="1" l="1"/>
  <c r="T2246" i="1" s="1"/>
  <c r="K3084" i="1"/>
  <c r="L3084" i="1" s="1"/>
  <c r="M3084" i="1" s="1"/>
  <c r="R2247" i="1" l="1"/>
  <c r="S2247" i="1"/>
  <c r="T2247" i="1" s="1"/>
  <c r="K3085" i="1"/>
  <c r="L3085" i="1" s="1"/>
  <c r="M3085" i="1" s="1"/>
  <c r="R2248" i="1" l="1"/>
  <c r="K3086" i="1"/>
  <c r="L3086" i="1"/>
  <c r="M3086" i="1" s="1"/>
  <c r="S2248" i="1" l="1"/>
  <c r="T2248" i="1" s="1"/>
  <c r="K3087" i="1"/>
  <c r="L3087" i="1" s="1"/>
  <c r="M3087" i="1" s="1"/>
  <c r="R2249" i="1" l="1"/>
  <c r="S2249" i="1"/>
  <c r="T2249" i="1" s="1"/>
  <c r="K3088" i="1"/>
  <c r="L3088" i="1" s="1"/>
  <c r="M3088" i="1" s="1"/>
  <c r="R2250" i="1" l="1"/>
  <c r="S2250" i="1"/>
  <c r="T2250" i="1" s="1"/>
  <c r="K3089" i="1"/>
  <c r="L3089" i="1" s="1"/>
  <c r="M3089" i="1" s="1"/>
  <c r="R2251" i="1" l="1"/>
  <c r="S2251" i="1"/>
  <c r="T2251" i="1" s="1"/>
  <c r="K3090" i="1"/>
  <c r="L3090" i="1" s="1"/>
  <c r="M3090" i="1" s="1"/>
  <c r="R2252" i="1" l="1"/>
  <c r="S2252" i="1"/>
  <c r="T2252" i="1" s="1"/>
  <c r="K3091" i="1"/>
  <c r="L3091" i="1" s="1"/>
  <c r="M3091" i="1" s="1"/>
  <c r="R2253" i="1" l="1"/>
  <c r="K3092" i="1"/>
  <c r="L3092" i="1"/>
  <c r="M3092" i="1" s="1"/>
  <c r="S2253" i="1" l="1"/>
  <c r="T2253" i="1" s="1"/>
  <c r="R2254" i="1"/>
  <c r="K3093" i="1"/>
  <c r="L3093" i="1" s="1"/>
  <c r="M3093" i="1" s="1"/>
  <c r="S2254" i="1" l="1"/>
  <c r="T2254" i="1" s="1"/>
  <c r="K3094" i="1"/>
  <c r="L3094" i="1" s="1"/>
  <c r="M3094" i="1" s="1"/>
  <c r="R2255" i="1" l="1"/>
  <c r="K3095" i="1"/>
  <c r="L3095" i="1"/>
  <c r="M3095" i="1" s="1"/>
  <c r="S2255" i="1" l="1"/>
  <c r="T2255" i="1" s="1"/>
  <c r="K3096" i="1"/>
  <c r="L3096" i="1" s="1"/>
  <c r="M3096" i="1" s="1"/>
  <c r="R2256" i="1" l="1"/>
  <c r="S2256" i="1"/>
  <c r="T2256" i="1" s="1"/>
  <c r="K3097" i="1"/>
  <c r="L3097" i="1" s="1"/>
  <c r="M3097" i="1" s="1"/>
  <c r="R2257" i="1" l="1"/>
  <c r="S2257" i="1"/>
  <c r="T2257" i="1" s="1"/>
  <c r="K3098" i="1"/>
  <c r="L3098" i="1" s="1"/>
  <c r="M3098" i="1" s="1"/>
  <c r="R2258" i="1" l="1"/>
  <c r="S2258" i="1"/>
  <c r="T2258" i="1" s="1"/>
  <c r="K3099" i="1"/>
  <c r="L3099" i="1" s="1"/>
  <c r="M3099" i="1" s="1"/>
  <c r="R2259" i="1" l="1"/>
  <c r="K3100" i="1"/>
  <c r="L3100" i="1"/>
  <c r="M3100" i="1" s="1"/>
  <c r="S2259" i="1" l="1"/>
  <c r="T2259" i="1" s="1"/>
  <c r="K3101" i="1"/>
  <c r="L3101" i="1" s="1"/>
  <c r="M3101" i="1" s="1"/>
  <c r="R2260" i="1" l="1"/>
  <c r="K3102" i="1"/>
  <c r="L3102" i="1"/>
  <c r="M3102" i="1" s="1"/>
  <c r="S2260" i="1" l="1"/>
  <c r="T2260" i="1" s="1"/>
  <c r="K3103" i="1"/>
  <c r="L3103" i="1" s="1"/>
  <c r="M3103" i="1" s="1"/>
  <c r="R2261" i="1" l="1"/>
  <c r="S2261" i="1"/>
  <c r="T2261" i="1" s="1"/>
  <c r="K3104" i="1"/>
  <c r="L3104" i="1" s="1"/>
  <c r="M3104" i="1" s="1"/>
  <c r="R2262" i="1" l="1"/>
  <c r="K3105" i="1"/>
  <c r="L3105" i="1"/>
  <c r="M3105" i="1" s="1"/>
  <c r="S2262" i="1" l="1"/>
  <c r="T2262" i="1" s="1"/>
  <c r="K3106" i="1"/>
  <c r="L3106" i="1" s="1"/>
  <c r="M3106" i="1" s="1"/>
  <c r="R2263" i="1" l="1"/>
  <c r="S2263" i="1"/>
  <c r="T2263" i="1" s="1"/>
  <c r="K3107" i="1"/>
  <c r="L3107" i="1" s="1"/>
  <c r="M3107" i="1" s="1"/>
  <c r="R2264" i="1" l="1"/>
  <c r="S2264" i="1"/>
  <c r="T2264" i="1" s="1"/>
  <c r="K3108" i="1"/>
  <c r="L3108" i="1" s="1"/>
  <c r="M3108" i="1" s="1"/>
  <c r="R2265" i="1" l="1"/>
  <c r="K3109" i="1"/>
  <c r="L3109" i="1"/>
  <c r="M3109" i="1" s="1"/>
  <c r="S2265" i="1" l="1"/>
  <c r="T2265" i="1" s="1"/>
  <c r="K3110" i="1"/>
  <c r="L3110" i="1" s="1"/>
  <c r="M3110" i="1" s="1"/>
  <c r="R2266" i="1" l="1"/>
  <c r="S2266" i="1" s="1"/>
  <c r="T2266" i="1" s="1"/>
  <c r="K3111" i="1"/>
  <c r="L3111" i="1" s="1"/>
  <c r="M3111" i="1" s="1"/>
  <c r="R2267" i="1" l="1"/>
  <c r="K3112" i="1"/>
  <c r="L3112" i="1"/>
  <c r="M3112" i="1" s="1"/>
  <c r="S2267" i="1" l="1"/>
  <c r="T2267" i="1" s="1"/>
  <c r="K3113" i="1"/>
  <c r="L3113" i="1" s="1"/>
  <c r="M3113" i="1" s="1"/>
  <c r="R2268" i="1" l="1"/>
  <c r="S2268" i="1"/>
  <c r="T2268" i="1" s="1"/>
  <c r="K3114" i="1"/>
  <c r="L3114" i="1" s="1"/>
  <c r="M3114" i="1" s="1"/>
  <c r="R2269" i="1" l="1"/>
  <c r="K3115" i="1"/>
  <c r="L3115" i="1"/>
  <c r="M3115" i="1" s="1"/>
  <c r="S2269" i="1" l="1"/>
  <c r="T2269" i="1" s="1"/>
  <c r="K3116" i="1"/>
  <c r="L3116" i="1" s="1"/>
  <c r="M3116" i="1" s="1"/>
  <c r="R2270" i="1" l="1"/>
  <c r="S2270" i="1"/>
  <c r="T2270" i="1" s="1"/>
  <c r="K3117" i="1"/>
  <c r="L3117" i="1" s="1"/>
  <c r="M3117" i="1" s="1"/>
  <c r="R2271" i="1" l="1"/>
  <c r="S2271" i="1"/>
  <c r="T2271" i="1" s="1"/>
  <c r="K3118" i="1"/>
  <c r="R2272" i="1" l="1"/>
  <c r="L3118" i="1"/>
  <c r="M3118" i="1" s="1"/>
  <c r="K3119" i="1" l="1"/>
  <c r="S2272" i="1"/>
  <c r="T2272" i="1" s="1"/>
  <c r="L3119" i="1"/>
  <c r="M3119" i="1" s="1"/>
  <c r="R2273" i="1" l="1"/>
  <c r="K3120" i="1"/>
  <c r="L3120" i="1"/>
  <c r="M3120" i="1" s="1"/>
  <c r="S2273" i="1" l="1"/>
  <c r="T2273" i="1" s="1"/>
  <c r="K3121" i="1"/>
  <c r="L3121" i="1" s="1"/>
  <c r="M3121" i="1" s="1"/>
  <c r="R2274" i="1" l="1"/>
  <c r="S2274" i="1"/>
  <c r="T2274" i="1" s="1"/>
  <c r="K3122" i="1"/>
  <c r="L3122" i="1" s="1"/>
  <c r="M3122" i="1" s="1"/>
  <c r="R2275" i="1" l="1"/>
  <c r="S2275" i="1"/>
  <c r="T2275" i="1" s="1"/>
  <c r="K3123" i="1"/>
  <c r="L3123" i="1" s="1"/>
  <c r="M3123" i="1" s="1"/>
  <c r="R2276" i="1" l="1"/>
  <c r="K3124" i="1"/>
  <c r="L3124" i="1"/>
  <c r="M3124" i="1" s="1"/>
  <c r="S2276" i="1" l="1"/>
  <c r="T2276" i="1" s="1"/>
  <c r="R2277" i="1"/>
  <c r="K3125" i="1"/>
  <c r="L3125" i="1" s="1"/>
  <c r="M3125" i="1" s="1"/>
  <c r="S2277" i="1" l="1"/>
  <c r="T2277" i="1" s="1"/>
  <c r="K3126" i="1"/>
  <c r="L3126" i="1" s="1"/>
  <c r="M3126" i="1" s="1"/>
  <c r="R2278" i="1" l="1"/>
  <c r="K3127" i="1"/>
  <c r="L3127" i="1" s="1"/>
  <c r="M3127" i="1" s="1"/>
  <c r="S2278" i="1" l="1"/>
  <c r="T2278" i="1" s="1"/>
  <c r="K3128" i="1"/>
  <c r="L3128" i="1" s="1"/>
  <c r="M3128" i="1" s="1"/>
  <c r="R2279" i="1" l="1"/>
  <c r="K3129" i="1"/>
  <c r="L3129" i="1"/>
  <c r="M3129" i="1" s="1"/>
  <c r="S2279" i="1" l="1"/>
  <c r="T2279" i="1" s="1"/>
  <c r="K3130" i="1"/>
  <c r="L3130" i="1" s="1"/>
  <c r="M3130" i="1" s="1"/>
  <c r="R2280" i="1" l="1"/>
  <c r="S2280" i="1"/>
  <c r="T2280" i="1" s="1"/>
  <c r="K3131" i="1"/>
  <c r="L3131" i="1" s="1"/>
  <c r="M3131" i="1" s="1"/>
  <c r="R2281" i="1" l="1"/>
  <c r="S2281" i="1"/>
  <c r="T2281" i="1" s="1"/>
  <c r="K3132" i="1"/>
  <c r="L3132" i="1" s="1"/>
  <c r="M3132" i="1" s="1"/>
  <c r="R2282" i="1" l="1"/>
  <c r="S2282" i="1"/>
  <c r="T2282" i="1" s="1"/>
  <c r="K3133" i="1"/>
  <c r="L3133" i="1" s="1"/>
  <c r="M3133" i="1" s="1"/>
  <c r="R2283" i="1" l="1"/>
  <c r="S2283" i="1" s="1"/>
  <c r="T2283" i="1" s="1"/>
  <c r="K3134" i="1"/>
  <c r="L3134" i="1" s="1"/>
  <c r="M3134" i="1" s="1"/>
  <c r="R2284" i="1" l="1"/>
  <c r="K3135" i="1"/>
  <c r="L3135" i="1"/>
  <c r="M3135" i="1" s="1"/>
  <c r="S2284" i="1" l="1"/>
  <c r="T2284" i="1" s="1"/>
  <c r="K3136" i="1"/>
  <c r="L3136" i="1" s="1"/>
  <c r="M3136" i="1" s="1"/>
  <c r="R2285" i="1" l="1"/>
  <c r="S2285" i="1"/>
  <c r="T2285" i="1" s="1"/>
  <c r="K3137" i="1"/>
  <c r="L3137" i="1" s="1"/>
  <c r="M3137" i="1" s="1"/>
  <c r="R2286" i="1" l="1"/>
  <c r="K3138" i="1"/>
  <c r="L3138" i="1"/>
  <c r="M3138" i="1" s="1"/>
  <c r="S2286" i="1" l="1"/>
  <c r="T2286" i="1" s="1"/>
  <c r="K3139" i="1"/>
  <c r="L3139" i="1" s="1"/>
  <c r="M3139" i="1" s="1"/>
  <c r="R2287" i="1" l="1"/>
  <c r="S2287" i="1"/>
  <c r="T2287" i="1" s="1"/>
  <c r="K3140" i="1"/>
  <c r="L3140" i="1" s="1"/>
  <c r="M3140" i="1" s="1"/>
  <c r="R2288" i="1" l="1"/>
  <c r="S2288" i="1"/>
  <c r="T2288" i="1" s="1"/>
  <c r="K3141" i="1"/>
  <c r="L3141" i="1" s="1"/>
  <c r="M3141" i="1" s="1"/>
  <c r="R2289" i="1" l="1"/>
  <c r="K3142" i="1"/>
  <c r="L3142" i="1" s="1"/>
  <c r="M3142" i="1" s="1"/>
  <c r="S2289" i="1" l="1"/>
  <c r="T2289" i="1" s="1"/>
  <c r="K3143" i="1"/>
  <c r="L3143" i="1" s="1"/>
  <c r="M3143" i="1" s="1"/>
  <c r="R2290" i="1" l="1"/>
  <c r="S2290" i="1"/>
  <c r="T2290" i="1" s="1"/>
  <c r="K3144" i="1"/>
  <c r="L3144" i="1" s="1"/>
  <c r="M3144" i="1" s="1"/>
  <c r="R2291" i="1" l="1"/>
  <c r="S2291" i="1"/>
  <c r="T2291" i="1" s="1"/>
  <c r="K3145" i="1"/>
  <c r="L3145" i="1" s="1"/>
  <c r="M3145" i="1" s="1"/>
  <c r="R2292" i="1" l="1"/>
  <c r="S2292" i="1"/>
  <c r="T2292" i="1" s="1"/>
  <c r="K3146" i="1"/>
  <c r="L3146" i="1" s="1"/>
  <c r="M3146" i="1" s="1"/>
  <c r="R2293" i="1" l="1"/>
  <c r="S2293" i="1"/>
  <c r="T2293" i="1" s="1"/>
  <c r="K3147" i="1"/>
  <c r="L3147" i="1" s="1"/>
  <c r="M3147" i="1" s="1"/>
  <c r="R2294" i="1" l="1"/>
  <c r="S2294" i="1"/>
  <c r="T2294" i="1" s="1"/>
  <c r="K3148" i="1"/>
  <c r="L3148" i="1" s="1"/>
  <c r="M3148" i="1" s="1"/>
  <c r="R2295" i="1" l="1"/>
  <c r="K3149" i="1"/>
  <c r="L3149" i="1" s="1"/>
  <c r="M3149" i="1" s="1"/>
  <c r="S2295" i="1" l="1"/>
  <c r="T2295" i="1" s="1"/>
  <c r="K3150" i="1"/>
  <c r="L3150" i="1" s="1"/>
  <c r="M3150" i="1" s="1"/>
  <c r="R2296" i="1" l="1"/>
  <c r="K3151" i="1"/>
  <c r="L3151" i="1"/>
  <c r="M3151" i="1" s="1"/>
  <c r="S2296" i="1" l="1"/>
  <c r="T2296" i="1" s="1"/>
  <c r="R2297" i="1"/>
  <c r="K3152" i="1"/>
  <c r="L3152" i="1" s="1"/>
  <c r="M3152" i="1" s="1"/>
  <c r="S2297" i="1" l="1"/>
  <c r="T2297" i="1" s="1"/>
  <c r="K3153" i="1"/>
  <c r="L3153" i="1" s="1"/>
  <c r="M3153" i="1" s="1"/>
  <c r="R2298" i="1" l="1"/>
  <c r="K3154" i="1"/>
  <c r="L3154" i="1" s="1"/>
  <c r="M3154" i="1" s="1"/>
  <c r="S2298" i="1" l="1"/>
  <c r="T2298" i="1" s="1"/>
  <c r="R2299" i="1"/>
  <c r="K3155" i="1"/>
  <c r="L3155" i="1" s="1"/>
  <c r="M3155" i="1" s="1"/>
  <c r="S2299" i="1" l="1"/>
  <c r="T2299" i="1" s="1"/>
  <c r="K3156" i="1"/>
  <c r="R2300" i="1" l="1"/>
  <c r="S2300" i="1"/>
  <c r="T2300" i="1" s="1"/>
  <c r="L3156" i="1"/>
  <c r="M3156" i="1" s="1"/>
  <c r="R2301" i="1" l="1"/>
  <c r="K3157" i="1"/>
  <c r="L3157" i="1" s="1"/>
  <c r="M3157" i="1" s="1"/>
  <c r="S2301" i="1" l="1"/>
  <c r="T2301" i="1" s="1"/>
  <c r="R2302" i="1"/>
  <c r="K3158" i="1"/>
  <c r="L3158" i="1" s="1"/>
  <c r="M3158" i="1" s="1"/>
  <c r="S2302" i="1" l="1"/>
  <c r="T2302" i="1" s="1"/>
  <c r="K3159" i="1"/>
  <c r="L3159" i="1" s="1"/>
  <c r="M3159" i="1" s="1"/>
  <c r="R2303" i="1" l="1"/>
  <c r="K3160" i="1"/>
  <c r="L3160" i="1"/>
  <c r="M3160" i="1" s="1"/>
  <c r="S2303" i="1" l="1"/>
  <c r="T2303" i="1" s="1"/>
  <c r="R2304" i="1"/>
  <c r="K3161" i="1"/>
  <c r="L3161" i="1" s="1"/>
  <c r="M3161" i="1" s="1"/>
  <c r="S2304" i="1" l="1"/>
  <c r="T2304" i="1" s="1"/>
  <c r="K3162" i="1"/>
  <c r="L3162" i="1" s="1"/>
  <c r="M3162" i="1" s="1"/>
  <c r="R2305" i="1" l="1"/>
  <c r="S2305" i="1"/>
  <c r="T2305" i="1" s="1"/>
  <c r="K3163" i="1"/>
  <c r="L3163" i="1" s="1"/>
  <c r="M3163" i="1" s="1"/>
  <c r="R2306" i="1" l="1"/>
  <c r="K3164" i="1"/>
  <c r="L3164" i="1" s="1"/>
  <c r="M3164" i="1" s="1"/>
  <c r="S2306" i="1" l="1"/>
  <c r="T2306" i="1" s="1"/>
  <c r="K3165" i="1"/>
  <c r="L3165" i="1" s="1"/>
  <c r="M3165" i="1" s="1"/>
  <c r="R2307" i="1" l="1"/>
  <c r="S2307" i="1"/>
  <c r="T2307" i="1" s="1"/>
  <c r="K3166" i="1"/>
  <c r="L3166" i="1" s="1"/>
  <c r="M3166" i="1" s="1"/>
  <c r="R2308" i="1" l="1"/>
  <c r="K3167" i="1"/>
  <c r="L3167" i="1"/>
  <c r="M3167" i="1" s="1"/>
  <c r="S2308" i="1" l="1"/>
  <c r="T2308" i="1" s="1"/>
  <c r="K3168" i="1"/>
  <c r="L3168" i="1" s="1"/>
  <c r="M3168" i="1" s="1"/>
  <c r="R2309" i="1" l="1"/>
  <c r="S2309" i="1"/>
  <c r="T2309" i="1" s="1"/>
  <c r="K3169" i="1"/>
  <c r="L3169" i="1" s="1"/>
  <c r="M3169" i="1" s="1"/>
  <c r="R2310" i="1" l="1"/>
  <c r="S2310" i="1"/>
  <c r="T2310" i="1" s="1"/>
  <c r="K3170" i="1"/>
  <c r="L3170" i="1" s="1"/>
  <c r="M3170" i="1" s="1"/>
  <c r="R2311" i="1" l="1"/>
  <c r="K3171" i="1"/>
  <c r="L3171" i="1"/>
  <c r="M3171" i="1" s="1"/>
  <c r="S2311" i="1" l="1"/>
  <c r="T2311" i="1" s="1"/>
  <c r="K3172" i="1"/>
  <c r="L3172" i="1" s="1"/>
  <c r="M3172" i="1" s="1"/>
  <c r="R2312" i="1" l="1"/>
  <c r="K3173" i="1"/>
  <c r="L3173" i="1"/>
  <c r="M3173" i="1" s="1"/>
  <c r="S2312" i="1" l="1"/>
  <c r="T2312" i="1" s="1"/>
  <c r="K3174" i="1"/>
  <c r="L3174" i="1" s="1"/>
  <c r="M3174" i="1" s="1"/>
  <c r="R2313" i="1" l="1"/>
  <c r="K3175" i="1"/>
  <c r="L3175" i="1"/>
  <c r="M3175" i="1" s="1"/>
  <c r="S2313" i="1" l="1"/>
  <c r="T2313" i="1" s="1"/>
  <c r="K3176" i="1"/>
  <c r="L3176" i="1" s="1"/>
  <c r="M3176" i="1" s="1"/>
  <c r="R2314" i="1" l="1"/>
  <c r="S2314" i="1"/>
  <c r="T2314" i="1" s="1"/>
  <c r="K3177" i="1"/>
  <c r="L3177" i="1" s="1"/>
  <c r="M3177" i="1" s="1"/>
  <c r="R2315" i="1" l="1"/>
  <c r="S2315" i="1"/>
  <c r="T2315" i="1" s="1"/>
  <c r="K3178" i="1"/>
  <c r="L3178" i="1" s="1"/>
  <c r="M3178" i="1" s="1"/>
  <c r="R2316" i="1" l="1"/>
  <c r="S2316" i="1" s="1"/>
  <c r="T2316" i="1" s="1"/>
  <c r="K3179" i="1"/>
  <c r="L3179" i="1" s="1"/>
  <c r="M3179" i="1" s="1"/>
  <c r="R2317" i="1" l="1"/>
  <c r="K3180" i="1"/>
  <c r="L3180" i="1"/>
  <c r="M3180" i="1" s="1"/>
  <c r="S2317" i="1" l="1"/>
  <c r="T2317" i="1" s="1"/>
  <c r="K3181" i="1"/>
  <c r="L3181" i="1" s="1"/>
  <c r="M3181" i="1" s="1"/>
  <c r="R2318" i="1" l="1"/>
  <c r="S2318" i="1"/>
  <c r="T2318" i="1" s="1"/>
  <c r="K3182" i="1"/>
  <c r="L3182" i="1" s="1"/>
  <c r="M3182" i="1" s="1"/>
  <c r="R2319" i="1" l="1"/>
  <c r="S2319" i="1"/>
  <c r="T2319" i="1" s="1"/>
  <c r="K3183" i="1"/>
  <c r="R2320" i="1" l="1"/>
  <c r="L3183" i="1"/>
  <c r="M3183" i="1" s="1"/>
  <c r="S2320" i="1" l="1"/>
  <c r="T2320" i="1" s="1"/>
  <c r="K3184" i="1"/>
  <c r="L3184" i="1" s="1"/>
  <c r="M3184" i="1" s="1"/>
  <c r="R2321" i="1" l="1"/>
  <c r="S2321" i="1"/>
  <c r="T2321" i="1" s="1"/>
  <c r="K3185" i="1"/>
  <c r="L3185" i="1" s="1"/>
  <c r="M3185" i="1" s="1"/>
  <c r="R2322" i="1" l="1"/>
  <c r="S2322" i="1"/>
  <c r="T2322" i="1" s="1"/>
  <c r="K3186" i="1"/>
  <c r="L3186" i="1" s="1"/>
  <c r="M3186" i="1" s="1"/>
  <c r="R2323" i="1" l="1"/>
  <c r="K3187" i="1"/>
  <c r="L3187" i="1"/>
  <c r="M3187" i="1" s="1"/>
  <c r="S2323" i="1" l="1"/>
  <c r="T2323" i="1" s="1"/>
  <c r="K3188" i="1"/>
  <c r="L3188" i="1" s="1"/>
  <c r="M3188" i="1" s="1"/>
  <c r="R2324" i="1" l="1"/>
  <c r="S2324" i="1" s="1"/>
  <c r="T2324" i="1" s="1"/>
  <c r="K3189" i="1"/>
  <c r="L3189" i="1" s="1"/>
  <c r="M3189" i="1" s="1"/>
  <c r="R2325" i="1" l="1"/>
  <c r="K3190" i="1"/>
  <c r="L3190" i="1" s="1"/>
  <c r="M3190" i="1" s="1"/>
  <c r="S2325" i="1" l="1"/>
  <c r="T2325" i="1" s="1"/>
  <c r="K3191" i="1"/>
  <c r="L3191" i="1" s="1"/>
  <c r="M3191" i="1" s="1"/>
  <c r="R2326" i="1" l="1"/>
  <c r="K3192" i="1"/>
  <c r="L3192" i="1" s="1"/>
  <c r="M3192" i="1" s="1"/>
  <c r="S2326" i="1" l="1"/>
  <c r="T2326" i="1" s="1"/>
  <c r="K3193" i="1"/>
  <c r="L3193" i="1" s="1"/>
  <c r="M3193" i="1" s="1"/>
  <c r="R2327" i="1" l="1"/>
  <c r="S2327" i="1"/>
  <c r="T2327" i="1" s="1"/>
  <c r="K3194" i="1"/>
  <c r="L3194" i="1" s="1"/>
  <c r="M3194" i="1" s="1"/>
  <c r="R2328" i="1" l="1"/>
  <c r="S2328" i="1"/>
  <c r="T2328" i="1" s="1"/>
  <c r="K3195" i="1"/>
  <c r="L3195" i="1" s="1"/>
  <c r="M3195" i="1" s="1"/>
  <c r="R2329" i="1" l="1"/>
  <c r="S2329" i="1"/>
  <c r="T2329" i="1" s="1"/>
  <c r="K3196" i="1"/>
  <c r="L3196" i="1" s="1"/>
  <c r="M3196" i="1" s="1"/>
  <c r="R2330" i="1" l="1"/>
  <c r="K3197" i="1"/>
  <c r="L3197" i="1" s="1"/>
  <c r="M3197" i="1" s="1"/>
  <c r="S2330" i="1" l="1"/>
  <c r="T2330" i="1" s="1"/>
  <c r="K3198" i="1"/>
  <c r="L3198" i="1" s="1"/>
  <c r="M3198" i="1" s="1"/>
  <c r="R2331" i="1" l="1"/>
  <c r="K3199" i="1"/>
  <c r="L3199" i="1"/>
  <c r="M3199" i="1" s="1"/>
  <c r="S2331" i="1" l="1"/>
  <c r="T2331" i="1" s="1"/>
  <c r="K3200" i="1"/>
  <c r="L3200" i="1" s="1"/>
  <c r="M3200" i="1" s="1"/>
  <c r="R2332" i="1" l="1"/>
  <c r="K3201" i="1"/>
  <c r="L3201" i="1"/>
  <c r="M3201" i="1" s="1"/>
  <c r="S2332" i="1" l="1"/>
  <c r="T2332" i="1" s="1"/>
  <c r="R2333" i="1"/>
  <c r="K3202" i="1"/>
  <c r="L3202" i="1" s="1"/>
  <c r="M3202" i="1" s="1"/>
  <c r="S2333" i="1" l="1"/>
  <c r="T2333" i="1" s="1"/>
  <c r="K3203" i="1"/>
  <c r="L3203" i="1" s="1"/>
  <c r="M3203" i="1" s="1"/>
  <c r="R2334" i="1" l="1"/>
  <c r="K3204" i="1"/>
  <c r="L3204" i="1"/>
  <c r="M3204" i="1" s="1"/>
  <c r="S2334" i="1" l="1"/>
  <c r="T2334" i="1" s="1"/>
  <c r="K3205" i="1"/>
  <c r="L3205" i="1" s="1"/>
  <c r="M3205" i="1" s="1"/>
  <c r="R2335" i="1" l="1"/>
  <c r="S2335" i="1"/>
  <c r="T2335" i="1" s="1"/>
  <c r="K3206" i="1"/>
  <c r="L3206" i="1" s="1"/>
  <c r="M3206" i="1" s="1"/>
  <c r="R2336" i="1" l="1"/>
  <c r="S2336" i="1"/>
  <c r="T2336" i="1" s="1"/>
  <c r="K3207" i="1"/>
  <c r="L3207" i="1" s="1"/>
  <c r="M3207" i="1" s="1"/>
  <c r="R2337" i="1" l="1"/>
  <c r="K3208" i="1"/>
  <c r="L3208" i="1" s="1"/>
  <c r="M3208" i="1" s="1"/>
  <c r="S2337" i="1" l="1"/>
  <c r="T2337" i="1" s="1"/>
  <c r="K3209" i="1"/>
  <c r="R2338" i="1" l="1"/>
  <c r="S2338" i="1"/>
  <c r="T2338" i="1" s="1"/>
  <c r="L3209" i="1"/>
  <c r="M3209" i="1" s="1"/>
  <c r="K3210" i="1" l="1"/>
  <c r="R2339" i="1"/>
  <c r="L3210" i="1"/>
  <c r="M3210" i="1" s="1"/>
  <c r="S2339" i="1" l="1"/>
  <c r="T2339" i="1" s="1"/>
  <c r="K3211" i="1"/>
  <c r="L3211" i="1" s="1"/>
  <c r="M3211" i="1" s="1"/>
  <c r="R2340" i="1" l="1"/>
  <c r="S2340" i="1"/>
  <c r="T2340" i="1" s="1"/>
  <c r="R2341" i="1"/>
  <c r="K3212" i="1"/>
  <c r="L3212" i="1" s="1"/>
  <c r="M3212" i="1" s="1"/>
  <c r="S2341" i="1" l="1"/>
  <c r="T2341" i="1" s="1"/>
  <c r="K3213" i="1"/>
  <c r="L3213" i="1" s="1"/>
  <c r="M3213" i="1" s="1"/>
  <c r="R2342" i="1" l="1"/>
  <c r="K3214" i="1"/>
  <c r="L3214" i="1"/>
  <c r="M3214" i="1" s="1"/>
  <c r="S2342" i="1" l="1"/>
  <c r="T2342" i="1" s="1"/>
  <c r="K3215" i="1"/>
  <c r="L3215" i="1" s="1"/>
  <c r="M3215" i="1" s="1"/>
  <c r="R2343" i="1" l="1"/>
  <c r="S2343" i="1"/>
  <c r="T2343" i="1" s="1"/>
  <c r="K3216" i="1"/>
  <c r="L3216" i="1" s="1"/>
  <c r="M3216" i="1" s="1"/>
  <c r="R2344" i="1" l="1"/>
  <c r="K3217" i="1"/>
  <c r="L3217" i="1" s="1"/>
  <c r="M3217" i="1" s="1"/>
  <c r="S2344" i="1" l="1"/>
  <c r="T2344" i="1" s="1"/>
  <c r="K3218" i="1"/>
  <c r="L3218" i="1" s="1"/>
  <c r="M3218" i="1" s="1"/>
  <c r="R2345" i="1" l="1"/>
  <c r="S2345" i="1"/>
  <c r="T2345" i="1" s="1"/>
  <c r="K3219" i="1"/>
  <c r="L3219" i="1" s="1"/>
  <c r="M3219" i="1" s="1"/>
  <c r="R2346" i="1" l="1"/>
  <c r="S2346" i="1"/>
  <c r="T2346" i="1" s="1"/>
  <c r="K3220" i="1"/>
  <c r="R2347" i="1" l="1"/>
  <c r="S2347" i="1"/>
  <c r="T2347" i="1" s="1"/>
  <c r="L3220" i="1"/>
  <c r="M3220" i="1" s="1"/>
  <c r="K3221" i="1" l="1"/>
  <c r="R2348" i="1"/>
  <c r="L3221" i="1"/>
  <c r="M3221" i="1" s="1"/>
  <c r="S2348" i="1" l="1"/>
  <c r="T2348" i="1" s="1"/>
  <c r="K3222" i="1"/>
  <c r="L3222" i="1" s="1"/>
  <c r="M3222" i="1" s="1"/>
  <c r="R2349" i="1" l="1"/>
  <c r="K3223" i="1"/>
  <c r="L3223" i="1"/>
  <c r="M3223" i="1" s="1"/>
  <c r="S2349" i="1" l="1"/>
  <c r="T2349" i="1" s="1"/>
  <c r="K3224" i="1"/>
  <c r="L3224" i="1" s="1"/>
  <c r="M3224" i="1" s="1"/>
  <c r="R2350" i="1" l="1"/>
  <c r="S2350" i="1"/>
  <c r="T2350" i="1" s="1"/>
  <c r="K3225" i="1"/>
  <c r="L3225" i="1" s="1"/>
  <c r="M3225" i="1" s="1"/>
  <c r="R2351" i="1" l="1"/>
  <c r="S2351" i="1"/>
  <c r="T2351" i="1" s="1"/>
  <c r="K3226" i="1"/>
  <c r="R2352" i="1" l="1"/>
  <c r="S2352" i="1"/>
  <c r="T2352" i="1" s="1"/>
  <c r="L3226" i="1"/>
  <c r="M3226" i="1" s="1"/>
  <c r="R2353" i="1" l="1"/>
  <c r="K3227" i="1"/>
  <c r="L3227" i="1" s="1"/>
  <c r="M3227" i="1" s="1"/>
  <c r="S2353" i="1" l="1"/>
  <c r="T2353" i="1" s="1"/>
  <c r="K3228" i="1"/>
  <c r="L3228" i="1" s="1"/>
  <c r="M3228" i="1" s="1"/>
  <c r="R2354" i="1" l="1"/>
  <c r="S2354" i="1"/>
  <c r="T2354" i="1" s="1"/>
  <c r="K3229" i="1"/>
  <c r="L3229" i="1" s="1"/>
  <c r="M3229" i="1" s="1"/>
  <c r="R2355" i="1" l="1"/>
  <c r="S2355" i="1"/>
  <c r="T2355" i="1" s="1"/>
  <c r="K3230" i="1"/>
  <c r="L3230" i="1" s="1"/>
  <c r="M3230" i="1" s="1"/>
  <c r="R2356" i="1" l="1"/>
  <c r="K3231" i="1"/>
  <c r="L3231" i="1" s="1"/>
  <c r="M3231" i="1" s="1"/>
  <c r="S2356" i="1" l="1"/>
  <c r="T2356" i="1" s="1"/>
  <c r="K3232" i="1"/>
  <c r="L3232" i="1" s="1"/>
  <c r="M3232" i="1" s="1"/>
  <c r="R2357" i="1" l="1"/>
  <c r="S2357" i="1"/>
  <c r="T2357" i="1" s="1"/>
  <c r="K3233" i="1"/>
  <c r="L3233" i="1" s="1"/>
  <c r="M3233" i="1" s="1"/>
  <c r="R2358" i="1" l="1"/>
  <c r="S2358" i="1"/>
  <c r="T2358" i="1" s="1"/>
  <c r="K3234" i="1"/>
  <c r="L3234" i="1" s="1"/>
  <c r="M3234" i="1" s="1"/>
  <c r="R2359" i="1" l="1"/>
  <c r="K3235" i="1"/>
  <c r="L3235" i="1"/>
  <c r="M3235" i="1" s="1"/>
  <c r="S2359" i="1" l="1"/>
  <c r="T2359" i="1" s="1"/>
  <c r="K3236" i="1"/>
  <c r="L3236" i="1" s="1"/>
  <c r="M3236" i="1" s="1"/>
  <c r="R2360" i="1" l="1"/>
  <c r="S2360" i="1"/>
  <c r="T2360" i="1" s="1"/>
  <c r="K3237" i="1"/>
  <c r="L3237" i="1" s="1"/>
  <c r="M3237" i="1" s="1"/>
  <c r="R2361" i="1" l="1"/>
  <c r="K3238" i="1"/>
  <c r="L3238" i="1"/>
  <c r="M3238" i="1" s="1"/>
  <c r="S2361" i="1" l="1"/>
  <c r="T2361" i="1" s="1"/>
  <c r="K3239" i="1"/>
  <c r="L3239" i="1" s="1"/>
  <c r="M3239" i="1" s="1"/>
  <c r="R2362" i="1" l="1"/>
  <c r="K3240" i="1"/>
  <c r="L3240" i="1" s="1"/>
  <c r="M3240" i="1" s="1"/>
  <c r="S2362" i="1" l="1"/>
  <c r="T2362" i="1" s="1"/>
  <c r="K3241" i="1"/>
  <c r="L3241" i="1" s="1"/>
  <c r="M3241" i="1" s="1"/>
  <c r="R2363" i="1" l="1"/>
  <c r="S2363" i="1"/>
  <c r="T2363" i="1" s="1"/>
  <c r="K3242" i="1"/>
  <c r="L3242" i="1" s="1"/>
  <c r="M3242" i="1" s="1"/>
  <c r="R2364" i="1" l="1"/>
  <c r="S2364" i="1"/>
  <c r="T2364" i="1" s="1"/>
  <c r="K3243" i="1"/>
  <c r="L3243" i="1" s="1"/>
  <c r="M3243" i="1" s="1"/>
  <c r="R2365" i="1" l="1"/>
  <c r="S2365" i="1"/>
  <c r="T2365" i="1" s="1"/>
  <c r="K3244" i="1"/>
  <c r="L3244" i="1" s="1"/>
  <c r="M3244" i="1" s="1"/>
  <c r="R2366" i="1" l="1"/>
  <c r="S2366" i="1"/>
  <c r="T2366" i="1" s="1"/>
  <c r="K3245" i="1"/>
  <c r="L3245" i="1" s="1"/>
  <c r="M3245" i="1" s="1"/>
  <c r="R2367" i="1" l="1"/>
  <c r="K3246" i="1"/>
  <c r="L3246" i="1"/>
  <c r="M3246" i="1" s="1"/>
  <c r="S2367" i="1" l="1"/>
  <c r="T2367" i="1" s="1"/>
  <c r="K3247" i="1"/>
  <c r="L3247" i="1" s="1"/>
  <c r="M3247" i="1" l="1"/>
  <c r="K3248" i="1"/>
  <c r="R2368" i="1"/>
  <c r="L3248" i="1"/>
  <c r="M3248" i="1" s="1"/>
  <c r="S2368" i="1" l="1"/>
  <c r="T2368" i="1" s="1"/>
  <c r="K3249" i="1"/>
  <c r="L3249" i="1" s="1"/>
  <c r="M3249" i="1" s="1"/>
  <c r="R2369" i="1" l="1"/>
  <c r="S2369" i="1"/>
  <c r="T2369" i="1" s="1"/>
  <c r="K3250" i="1"/>
  <c r="L3250" i="1" s="1"/>
  <c r="M3250" i="1" s="1"/>
  <c r="R2370" i="1" l="1"/>
  <c r="K3251" i="1"/>
  <c r="L3251" i="1"/>
  <c r="M3251" i="1" s="1"/>
  <c r="S2370" i="1" l="1"/>
  <c r="T2370" i="1" s="1"/>
  <c r="K3252" i="1"/>
  <c r="L3252" i="1" s="1"/>
  <c r="M3252" i="1" s="1"/>
  <c r="R2371" i="1" l="1"/>
  <c r="S2371" i="1" s="1"/>
  <c r="T2371" i="1" s="1"/>
  <c r="K3253" i="1"/>
  <c r="L3253" i="1" s="1"/>
  <c r="M3253" i="1" s="1"/>
  <c r="R2372" i="1" l="1"/>
  <c r="S2372" i="1"/>
  <c r="T2372" i="1" s="1"/>
  <c r="K3254" i="1"/>
  <c r="L3254" i="1" s="1"/>
  <c r="M3254" i="1" s="1"/>
  <c r="R2373" i="1" l="1"/>
  <c r="K3255" i="1"/>
  <c r="L3255" i="1"/>
  <c r="M3255" i="1" s="1"/>
  <c r="S2373" i="1" l="1"/>
  <c r="T2373" i="1" s="1"/>
  <c r="K3256" i="1"/>
  <c r="L3256" i="1" s="1"/>
  <c r="M3256" i="1" s="1"/>
  <c r="R2374" i="1" l="1"/>
  <c r="S2374" i="1"/>
  <c r="T2374" i="1" s="1"/>
  <c r="K3257" i="1"/>
  <c r="L3257" i="1" s="1"/>
  <c r="M3257" i="1" s="1"/>
  <c r="R2375" i="1" l="1"/>
  <c r="K3258" i="1"/>
  <c r="L3258" i="1"/>
  <c r="M3258" i="1" s="1"/>
  <c r="S2375" i="1" l="1"/>
  <c r="T2375" i="1" s="1"/>
  <c r="K3259" i="1"/>
  <c r="L3259" i="1" s="1"/>
  <c r="M3259" i="1" s="1"/>
  <c r="R2376" i="1" l="1"/>
  <c r="S2376" i="1"/>
  <c r="T2376" i="1" s="1"/>
  <c r="K3260" i="1"/>
  <c r="L3260" i="1" s="1"/>
  <c r="M3260" i="1" s="1"/>
  <c r="R2377" i="1" l="1"/>
  <c r="S2377" i="1"/>
  <c r="T2377" i="1" s="1"/>
  <c r="K3261" i="1"/>
  <c r="L3261" i="1" s="1"/>
  <c r="M3261" i="1" s="1"/>
  <c r="R2378" i="1" l="1"/>
  <c r="K3262" i="1"/>
  <c r="L3262" i="1"/>
  <c r="M3262" i="1" s="1"/>
  <c r="S2378" i="1" l="1"/>
  <c r="T2378" i="1" s="1"/>
  <c r="K3263" i="1"/>
  <c r="L3263" i="1" s="1"/>
  <c r="M3263" i="1" s="1"/>
  <c r="R2379" i="1" l="1"/>
  <c r="S2379" i="1"/>
  <c r="T2379" i="1" s="1"/>
  <c r="K3264" i="1"/>
  <c r="L3264" i="1" s="1"/>
  <c r="M3264" i="1" s="1"/>
  <c r="R2380" i="1" l="1"/>
  <c r="K3265" i="1"/>
  <c r="L3265" i="1"/>
  <c r="M3265" i="1" s="1"/>
  <c r="S2380" i="1" l="1"/>
  <c r="T2380" i="1" s="1"/>
  <c r="K3266" i="1"/>
  <c r="L3266" i="1" s="1"/>
  <c r="M3266" i="1" s="1"/>
  <c r="R2381" i="1" l="1"/>
  <c r="S2381" i="1"/>
  <c r="T2381" i="1" s="1"/>
  <c r="K3267" i="1"/>
  <c r="L3267" i="1" s="1"/>
  <c r="M3267" i="1" s="1"/>
  <c r="R2382" i="1" l="1"/>
  <c r="S2382" i="1"/>
  <c r="T2382" i="1" s="1"/>
  <c r="K3268" i="1"/>
  <c r="L3268" i="1" s="1"/>
  <c r="M3268" i="1" s="1"/>
  <c r="R2383" i="1" l="1"/>
  <c r="S2383" i="1" s="1"/>
  <c r="T2383" i="1" s="1"/>
  <c r="K3269" i="1"/>
  <c r="L3269" i="1" s="1"/>
  <c r="M3269" i="1" s="1"/>
  <c r="R2384" i="1" l="1"/>
  <c r="K3270" i="1"/>
  <c r="L3270" i="1" s="1"/>
  <c r="M3270" i="1" s="1"/>
  <c r="S2384" i="1" l="1"/>
  <c r="T2384" i="1" s="1"/>
  <c r="K3271" i="1"/>
  <c r="L3271" i="1" s="1"/>
  <c r="M3271" i="1" s="1"/>
  <c r="R2385" i="1" l="1"/>
  <c r="K3272" i="1"/>
  <c r="L3272" i="1"/>
  <c r="M3272" i="1" s="1"/>
  <c r="S2385" i="1" l="1"/>
  <c r="T2385" i="1" s="1"/>
  <c r="K3273" i="1"/>
  <c r="L3273" i="1" s="1"/>
  <c r="M3273" i="1" s="1"/>
  <c r="R2386" i="1" l="1"/>
  <c r="S2386" i="1" s="1"/>
  <c r="T2386" i="1" s="1"/>
  <c r="K3274" i="1"/>
  <c r="L3274" i="1" s="1"/>
  <c r="M3274" i="1" s="1"/>
  <c r="R2387" i="1" l="1"/>
  <c r="S2387" i="1" s="1"/>
  <c r="T2387" i="1" s="1"/>
  <c r="K3275" i="1"/>
  <c r="L3275" i="1" s="1"/>
  <c r="R2388" i="1" l="1"/>
  <c r="M3275" i="1"/>
  <c r="K3276" i="1"/>
  <c r="S2388" i="1"/>
  <c r="T2388" i="1" s="1"/>
  <c r="L3276" i="1"/>
  <c r="M3276" i="1" s="1"/>
  <c r="R2389" i="1" l="1"/>
  <c r="K3277" i="1"/>
  <c r="L3277" i="1"/>
  <c r="M3277" i="1" s="1"/>
  <c r="S2389" i="1" l="1"/>
  <c r="T2389" i="1" s="1"/>
  <c r="R2390" i="1"/>
  <c r="K3278" i="1"/>
  <c r="L3278" i="1" s="1"/>
  <c r="M3278" i="1" s="1"/>
  <c r="S2390" i="1" l="1"/>
  <c r="T2390" i="1" s="1"/>
  <c r="K3279" i="1"/>
  <c r="R2391" i="1" l="1"/>
  <c r="S2391" i="1"/>
  <c r="T2391" i="1" s="1"/>
  <c r="L3279" i="1"/>
  <c r="M3279" i="1" s="1"/>
  <c r="R2392" i="1" l="1"/>
  <c r="K3280" i="1"/>
  <c r="L3280" i="1"/>
  <c r="M3280" i="1" s="1"/>
  <c r="S2392" i="1" l="1"/>
  <c r="T2392" i="1" s="1"/>
  <c r="R2393" i="1"/>
  <c r="K3281" i="1"/>
  <c r="L3281" i="1" s="1"/>
  <c r="M3281" i="1" s="1"/>
  <c r="S2393" i="1" l="1"/>
  <c r="T2393" i="1" s="1"/>
  <c r="K3282" i="1"/>
  <c r="L3282" i="1" s="1"/>
  <c r="M3282" i="1" s="1"/>
  <c r="R2394" i="1" l="1"/>
  <c r="S2394" i="1"/>
  <c r="T2394" i="1" s="1"/>
  <c r="K3283" i="1"/>
  <c r="L3283" i="1" s="1"/>
  <c r="M3283" i="1" s="1"/>
  <c r="R2395" i="1" l="1"/>
  <c r="K3284" i="1"/>
  <c r="L3284" i="1"/>
  <c r="M3284" i="1" s="1"/>
  <c r="S2395" i="1" l="1"/>
  <c r="T2395" i="1" s="1"/>
  <c r="R2396" i="1"/>
  <c r="K3285" i="1"/>
  <c r="L3285" i="1" s="1"/>
  <c r="M3285" i="1" s="1"/>
  <c r="S2396" i="1" l="1"/>
  <c r="T2396" i="1" s="1"/>
  <c r="K3286" i="1"/>
  <c r="L3286" i="1" s="1"/>
  <c r="M3286" i="1" s="1"/>
  <c r="R2397" i="1" l="1"/>
  <c r="K3287" i="1"/>
  <c r="S2397" i="1" l="1"/>
  <c r="T2397" i="1" s="1"/>
  <c r="L3287" i="1"/>
  <c r="M3287" i="1" s="1"/>
  <c r="R2398" i="1" l="1"/>
  <c r="K3288" i="1"/>
  <c r="S2398" i="1" l="1"/>
  <c r="T2398" i="1" s="1"/>
  <c r="L3288" i="1"/>
  <c r="M3288" i="1" s="1"/>
  <c r="R2399" i="1" l="1"/>
  <c r="K3289" i="1"/>
  <c r="L3289" i="1"/>
  <c r="M3289" i="1" s="1"/>
  <c r="S2399" i="1" l="1"/>
  <c r="T2399" i="1" s="1"/>
  <c r="K3290" i="1"/>
  <c r="L3290" i="1" s="1"/>
  <c r="M3290" i="1" s="1"/>
  <c r="R2400" i="1" l="1"/>
  <c r="S2400" i="1"/>
  <c r="T2400" i="1" s="1"/>
  <c r="K3291" i="1"/>
  <c r="L3291" i="1" s="1"/>
  <c r="M3291" i="1" s="1"/>
  <c r="R2401" i="1" l="1"/>
  <c r="S2401" i="1"/>
  <c r="T2401" i="1" s="1"/>
  <c r="K3292" i="1"/>
  <c r="L3292" i="1" s="1"/>
  <c r="M3292" i="1" s="1"/>
  <c r="R2402" i="1" l="1"/>
  <c r="S2402" i="1"/>
  <c r="T2402" i="1" s="1"/>
  <c r="K3293" i="1"/>
  <c r="L3293" i="1" s="1"/>
  <c r="M3293" i="1" s="1"/>
  <c r="R2403" i="1" l="1"/>
  <c r="K3294" i="1"/>
  <c r="L3294" i="1"/>
  <c r="M3294" i="1" s="1"/>
  <c r="S2403" i="1" l="1"/>
  <c r="T2403" i="1" s="1"/>
  <c r="K3295" i="1"/>
  <c r="L3295" i="1" s="1"/>
  <c r="M3295" i="1" s="1"/>
  <c r="R2404" i="1" l="1"/>
  <c r="K3296" i="1"/>
  <c r="L3296" i="1"/>
  <c r="M3296" i="1" s="1"/>
  <c r="S2404" i="1" l="1"/>
  <c r="T2404" i="1" s="1"/>
  <c r="K3297" i="1"/>
  <c r="L3297" i="1" s="1"/>
  <c r="M3297" i="1" s="1"/>
  <c r="R2405" i="1" l="1"/>
  <c r="S2405" i="1"/>
  <c r="T2405" i="1" s="1"/>
  <c r="K3298" i="1"/>
  <c r="L3298" i="1" s="1"/>
  <c r="M3298" i="1" s="1"/>
  <c r="R2406" i="1" l="1"/>
  <c r="K3299" i="1"/>
  <c r="L3299" i="1" s="1"/>
  <c r="M3299" i="1" s="1"/>
  <c r="S2406" i="1" l="1"/>
  <c r="T2406" i="1" s="1"/>
  <c r="K3300" i="1"/>
  <c r="L3300" i="1" s="1"/>
  <c r="M3300" i="1" s="1"/>
  <c r="R2407" i="1" l="1"/>
  <c r="S2407" i="1" s="1"/>
  <c r="T2407" i="1" s="1"/>
  <c r="K3301" i="1"/>
  <c r="L3301" i="1" s="1"/>
  <c r="M3301" i="1" s="1"/>
  <c r="R2408" i="1" l="1"/>
  <c r="S2408" i="1"/>
  <c r="T2408" i="1" s="1"/>
  <c r="K3302" i="1"/>
  <c r="L3302" i="1" s="1"/>
  <c r="M3302" i="1" s="1"/>
  <c r="R2409" i="1" l="1"/>
  <c r="K3303" i="1"/>
  <c r="L3303" i="1"/>
  <c r="M3303" i="1" s="1"/>
  <c r="S2409" i="1" l="1"/>
  <c r="T2409" i="1" s="1"/>
  <c r="K3304" i="1"/>
  <c r="L3304" i="1" s="1"/>
  <c r="M3304" i="1" s="1"/>
  <c r="R2410" i="1" l="1"/>
  <c r="S2410" i="1"/>
  <c r="T2410" i="1" s="1"/>
  <c r="K3305" i="1"/>
  <c r="L3305" i="1" s="1"/>
  <c r="M3305" i="1" s="1"/>
  <c r="R2411" i="1" l="1"/>
  <c r="K3306" i="1"/>
  <c r="L3306" i="1"/>
  <c r="M3306" i="1" s="1"/>
  <c r="S2411" i="1" l="1"/>
  <c r="T2411" i="1" s="1"/>
  <c r="K3307" i="1"/>
  <c r="L3307" i="1" s="1"/>
  <c r="M3307" i="1" s="1"/>
  <c r="R2412" i="1" l="1"/>
  <c r="S2412" i="1"/>
  <c r="T2412" i="1" s="1"/>
  <c r="K3308" i="1"/>
  <c r="L3308" i="1" s="1"/>
  <c r="M3308" i="1" s="1"/>
  <c r="R2413" i="1" l="1"/>
  <c r="S2413" i="1"/>
  <c r="T2413" i="1" s="1"/>
  <c r="K3309" i="1"/>
  <c r="L3309" i="1" s="1"/>
  <c r="M3309" i="1" s="1"/>
  <c r="R2414" i="1" l="1"/>
  <c r="K3310" i="1"/>
  <c r="L3310" i="1"/>
  <c r="M3310" i="1" s="1"/>
  <c r="S2414" i="1" l="1"/>
  <c r="T2414" i="1" s="1"/>
  <c r="K3311" i="1"/>
  <c r="L3311" i="1" s="1"/>
  <c r="M3311" i="1" s="1"/>
  <c r="R2415" i="1" l="1"/>
  <c r="S2415" i="1"/>
  <c r="T2415" i="1" s="1"/>
  <c r="K3312" i="1"/>
  <c r="L3312" i="1" s="1"/>
  <c r="M3312" i="1" s="1"/>
  <c r="R2416" i="1" l="1"/>
  <c r="K3313" i="1"/>
  <c r="S2416" i="1" l="1"/>
  <c r="T2416" i="1" s="1"/>
  <c r="L3313" i="1"/>
  <c r="M3313" i="1" s="1"/>
  <c r="R2417" i="1" l="1"/>
  <c r="K3314" i="1"/>
  <c r="S2417" i="1" l="1"/>
  <c r="T2417" i="1" s="1"/>
  <c r="L3314" i="1"/>
  <c r="M3314" i="1" s="1"/>
  <c r="R2418" i="1" l="1"/>
  <c r="K3315" i="1"/>
  <c r="S2418" i="1"/>
  <c r="T2418" i="1" s="1"/>
  <c r="L3315" i="1"/>
  <c r="M3315" i="1" s="1"/>
  <c r="R2419" i="1" l="1"/>
  <c r="K3316" i="1"/>
  <c r="L3316" i="1"/>
  <c r="M3316" i="1" s="1"/>
  <c r="K3317" i="1" l="1"/>
  <c r="S2419" i="1"/>
  <c r="T2419" i="1" s="1"/>
  <c r="L3317" i="1"/>
  <c r="M3317" i="1" s="1"/>
  <c r="R2420" i="1" l="1"/>
  <c r="K3318" i="1"/>
  <c r="L3318" i="1"/>
  <c r="M3318" i="1" s="1"/>
  <c r="S2420" i="1" l="1"/>
  <c r="T2420" i="1" s="1"/>
  <c r="K3319" i="1"/>
  <c r="L3319" i="1" s="1"/>
  <c r="M3319" i="1" s="1"/>
  <c r="R2421" i="1" l="1"/>
  <c r="K3320" i="1"/>
  <c r="L3320" i="1"/>
  <c r="M3320" i="1" s="1"/>
  <c r="S2421" i="1" l="1"/>
  <c r="T2421" i="1" s="1"/>
  <c r="K3321" i="1"/>
  <c r="L3321" i="1" s="1"/>
  <c r="M3321" i="1" s="1"/>
  <c r="R2422" i="1" l="1"/>
  <c r="S2422" i="1"/>
  <c r="T2422" i="1" s="1"/>
  <c r="K3322" i="1"/>
  <c r="L3322" i="1" s="1"/>
  <c r="M3322" i="1" s="1"/>
  <c r="R2423" i="1" l="1"/>
  <c r="S2423" i="1"/>
  <c r="T2423" i="1" s="1"/>
  <c r="K3323" i="1"/>
  <c r="L3323" i="1" s="1"/>
  <c r="M3323" i="1" s="1"/>
  <c r="R2424" i="1" l="1"/>
  <c r="S2424" i="1"/>
  <c r="T2424" i="1" s="1"/>
  <c r="K3324" i="1"/>
  <c r="L3324" i="1" s="1"/>
  <c r="M3324" i="1" s="1"/>
  <c r="R2425" i="1" l="1"/>
  <c r="K3325" i="1"/>
  <c r="L3325" i="1"/>
  <c r="M3325" i="1" s="1"/>
  <c r="S2425" i="1" l="1"/>
  <c r="T2425" i="1" s="1"/>
  <c r="K3326" i="1"/>
  <c r="R2426" i="1" l="1"/>
  <c r="S2426" i="1"/>
  <c r="T2426" i="1" s="1"/>
  <c r="R2427" i="1"/>
  <c r="L3326" i="1"/>
  <c r="M3326" i="1" s="1"/>
  <c r="S2427" i="1" l="1"/>
  <c r="T2427" i="1" s="1"/>
  <c r="K3327" i="1"/>
  <c r="L3327" i="1" s="1"/>
  <c r="M3327" i="1" s="1"/>
  <c r="R2428" i="1" l="1"/>
  <c r="K3328" i="1"/>
  <c r="L3328" i="1"/>
  <c r="M3328" i="1" s="1"/>
  <c r="S2428" i="1" l="1"/>
  <c r="T2428" i="1" s="1"/>
  <c r="K3329" i="1"/>
  <c r="L3329" i="1" s="1"/>
  <c r="M3329" i="1" s="1"/>
  <c r="R2429" i="1" l="1"/>
  <c r="S2429" i="1"/>
  <c r="T2429" i="1" s="1"/>
  <c r="K3330" i="1"/>
  <c r="L3330" i="1" s="1"/>
  <c r="M3330" i="1" s="1"/>
  <c r="R2430" i="1" l="1"/>
  <c r="S2430" i="1"/>
  <c r="T2430" i="1" s="1"/>
  <c r="K3331" i="1"/>
  <c r="R2431" i="1" l="1"/>
  <c r="L3331" i="1"/>
  <c r="M3331" i="1" s="1"/>
  <c r="S2431" i="1" l="1"/>
  <c r="T2431" i="1" s="1"/>
  <c r="R2432" i="1"/>
  <c r="K3332" i="1"/>
  <c r="L3332" i="1" s="1"/>
  <c r="M3332" i="1" s="1"/>
  <c r="S2432" i="1" l="1"/>
  <c r="T2432" i="1" s="1"/>
  <c r="K3333" i="1"/>
  <c r="L3333" i="1" s="1"/>
  <c r="M3333" i="1" s="1"/>
  <c r="R2433" i="1" l="1"/>
  <c r="K3334" i="1"/>
  <c r="L3334" i="1"/>
  <c r="M3334" i="1" s="1"/>
  <c r="S2433" i="1" l="1"/>
  <c r="T2433" i="1" s="1"/>
  <c r="K3335" i="1"/>
  <c r="L3335" i="1" s="1"/>
  <c r="M3335" i="1" s="1"/>
  <c r="R2434" i="1" l="1"/>
  <c r="K3336" i="1"/>
  <c r="L3336" i="1"/>
  <c r="M3336" i="1" s="1"/>
  <c r="S2434" i="1" l="1"/>
  <c r="T2434" i="1" s="1"/>
  <c r="K3337" i="1"/>
  <c r="L3337" i="1" s="1"/>
  <c r="M3337" i="1" s="1"/>
  <c r="R2435" i="1" l="1"/>
  <c r="S2435" i="1"/>
  <c r="T2435" i="1" s="1"/>
  <c r="K3338" i="1"/>
  <c r="R2436" i="1" l="1"/>
  <c r="S2436" i="1"/>
  <c r="T2436" i="1" s="1"/>
  <c r="L3338" i="1"/>
  <c r="M3338" i="1" s="1"/>
  <c r="R2437" i="1" l="1"/>
  <c r="K3339" i="1"/>
  <c r="L3339" i="1"/>
  <c r="M3339" i="1" s="1"/>
  <c r="S2437" i="1" l="1"/>
  <c r="T2437" i="1" s="1"/>
  <c r="R2438" i="1"/>
  <c r="K3340" i="1"/>
  <c r="L3340" i="1" s="1"/>
  <c r="M3340" i="1" s="1"/>
  <c r="S2438" i="1" l="1"/>
  <c r="T2438" i="1" s="1"/>
  <c r="K3341" i="1"/>
  <c r="L3341" i="1" s="1"/>
  <c r="M3341" i="1" s="1"/>
  <c r="R2439" i="1" l="1"/>
  <c r="K3342" i="1"/>
  <c r="L3342" i="1"/>
  <c r="M3342" i="1" s="1"/>
  <c r="S2439" i="1" l="1"/>
  <c r="T2439" i="1" s="1"/>
  <c r="K3343" i="1"/>
  <c r="L3343" i="1" s="1"/>
  <c r="M3343" i="1" s="1"/>
  <c r="R2440" i="1" l="1"/>
  <c r="K3344" i="1"/>
  <c r="L3344" i="1"/>
  <c r="M3344" i="1" s="1"/>
  <c r="S2440" i="1" l="1"/>
  <c r="T2440" i="1" s="1"/>
  <c r="K3345" i="1"/>
  <c r="L3345" i="1" s="1"/>
  <c r="M3345" i="1" s="1"/>
  <c r="R2441" i="1" l="1"/>
  <c r="S2441" i="1"/>
  <c r="T2441" i="1" s="1"/>
  <c r="K3346" i="1"/>
  <c r="L3346" i="1" s="1"/>
  <c r="M3346" i="1" s="1"/>
  <c r="R2442" i="1" l="1"/>
  <c r="K3347" i="1"/>
  <c r="L3347" i="1"/>
  <c r="M3347" i="1" s="1"/>
  <c r="S2442" i="1" l="1"/>
  <c r="T2442" i="1" s="1"/>
  <c r="K3348" i="1"/>
  <c r="L3348" i="1" s="1"/>
  <c r="M3348" i="1" s="1"/>
  <c r="R2443" i="1" l="1"/>
  <c r="S2443" i="1"/>
  <c r="T2443" i="1" s="1"/>
  <c r="K3349" i="1"/>
  <c r="L3349" i="1" s="1"/>
  <c r="M3349" i="1" s="1"/>
  <c r="R2444" i="1" l="1"/>
  <c r="K3350" i="1"/>
  <c r="L3350" i="1"/>
  <c r="M3350" i="1" s="1"/>
  <c r="S2444" i="1" l="1"/>
  <c r="T2444" i="1" s="1"/>
  <c r="K3351" i="1"/>
  <c r="L3351" i="1" s="1"/>
  <c r="M3351" i="1" s="1"/>
  <c r="R2445" i="1" l="1"/>
  <c r="K3352" i="1"/>
  <c r="L3352" i="1"/>
  <c r="M3352" i="1" s="1"/>
  <c r="S2445" i="1" l="1"/>
  <c r="T2445" i="1" s="1"/>
  <c r="K3353" i="1"/>
  <c r="L3353" i="1" s="1"/>
  <c r="M3353" i="1" s="1"/>
  <c r="R2446" i="1" l="1"/>
  <c r="S2446" i="1"/>
  <c r="T2446" i="1" s="1"/>
  <c r="K3354" i="1"/>
  <c r="L3354" i="1" s="1"/>
  <c r="M3354" i="1" s="1"/>
  <c r="R2447" i="1" l="1"/>
  <c r="K3355" i="1"/>
  <c r="L3355" i="1"/>
  <c r="M3355" i="1" s="1"/>
  <c r="S2447" i="1" l="1"/>
  <c r="T2447" i="1" s="1"/>
  <c r="K3356" i="1"/>
  <c r="L3356" i="1" s="1"/>
  <c r="M3356" i="1" s="1"/>
  <c r="R2448" i="1" l="1"/>
  <c r="S2448" i="1"/>
  <c r="T2448" i="1" s="1"/>
  <c r="R2449" i="1"/>
  <c r="K3357" i="1"/>
  <c r="L3357" i="1" s="1"/>
  <c r="M3357" i="1" s="1"/>
  <c r="S2449" i="1" l="1"/>
  <c r="T2449" i="1" s="1"/>
  <c r="K3358" i="1"/>
  <c r="L3358" i="1" s="1"/>
  <c r="M3358" i="1" s="1"/>
  <c r="R2450" i="1" l="1"/>
  <c r="K3359" i="1"/>
  <c r="L3359" i="1"/>
  <c r="M3359" i="1" s="1"/>
  <c r="S2450" i="1" l="1"/>
  <c r="T2450" i="1" s="1"/>
  <c r="K3360" i="1"/>
  <c r="L3360" i="1" s="1"/>
  <c r="M3360" i="1" s="1"/>
  <c r="R2451" i="1" l="1"/>
  <c r="S2451" i="1"/>
  <c r="T2451" i="1" s="1"/>
  <c r="K3361" i="1"/>
  <c r="L3361" i="1" s="1"/>
  <c r="M3361" i="1" s="1"/>
  <c r="R2452" i="1" l="1"/>
  <c r="K3362" i="1"/>
  <c r="L3362" i="1"/>
  <c r="M3362" i="1" s="1"/>
  <c r="S2452" i="1" l="1"/>
  <c r="T2452" i="1" s="1"/>
  <c r="K3363" i="1"/>
  <c r="L3363" i="1" s="1"/>
  <c r="M3363" i="1" s="1"/>
  <c r="R2453" i="1" l="1"/>
  <c r="S2453" i="1"/>
  <c r="T2453" i="1" s="1"/>
  <c r="K3364" i="1"/>
  <c r="L3364" i="1" s="1"/>
  <c r="M3364" i="1" s="1"/>
  <c r="R2454" i="1" l="1"/>
  <c r="K3365" i="1"/>
  <c r="L3365" i="1" s="1"/>
  <c r="M3365" i="1" s="1"/>
  <c r="S2454" i="1" l="1"/>
  <c r="T2454" i="1" s="1"/>
  <c r="K3366" i="1"/>
  <c r="L3366" i="1" s="1"/>
  <c r="M3366" i="1" s="1"/>
  <c r="R2455" i="1" l="1"/>
  <c r="S2455" i="1"/>
  <c r="T2455" i="1" s="1"/>
  <c r="K3367" i="1"/>
  <c r="L3367" i="1" s="1"/>
  <c r="M3367" i="1" s="1"/>
  <c r="R2456" i="1" l="1"/>
  <c r="K3368" i="1"/>
  <c r="L3368" i="1"/>
  <c r="M3368" i="1" s="1"/>
  <c r="S2456" i="1" l="1"/>
  <c r="T2456" i="1" s="1"/>
  <c r="K3369" i="1"/>
  <c r="L3369" i="1" s="1"/>
  <c r="M3369" i="1" s="1"/>
  <c r="R2457" i="1" l="1"/>
  <c r="K3370" i="1"/>
  <c r="L3370" i="1"/>
  <c r="M3370" i="1" s="1"/>
  <c r="S2457" i="1" l="1"/>
  <c r="T2457" i="1" s="1"/>
  <c r="K3371" i="1"/>
  <c r="L3371" i="1" s="1"/>
  <c r="M3371" i="1" s="1"/>
  <c r="R2458" i="1" l="1"/>
  <c r="S2458" i="1"/>
  <c r="T2458" i="1" s="1"/>
  <c r="R2459" i="1"/>
  <c r="K3372" i="1"/>
  <c r="L3372" i="1" s="1"/>
  <c r="M3372" i="1" s="1"/>
  <c r="S2459" i="1" l="1"/>
  <c r="T2459" i="1" s="1"/>
  <c r="K3373" i="1"/>
  <c r="L3373" i="1" s="1"/>
  <c r="M3373" i="1" s="1"/>
  <c r="R2460" i="1" l="1"/>
  <c r="S2460" i="1"/>
  <c r="T2460" i="1" s="1"/>
  <c r="K3374" i="1"/>
  <c r="L3374" i="1" s="1"/>
  <c r="M3374" i="1" s="1"/>
  <c r="R2461" i="1" l="1"/>
  <c r="K3375" i="1"/>
  <c r="L3375" i="1"/>
  <c r="M3375" i="1" s="1"/>
  <c r="S2461" i="1" l="1"/>
  <c r="T2461" i="1" s="1"/>
  <c r="K3376" i="1"/>
  <c r="L3376" i="1" s="1"/>
  <c r="M3376" i="1" s="1"/>
  <c r="R2462" i="1" l="1"/>
  <c r="S2462" i="1"/>
  <c r="T2462" i="1" s="1"/>
  <c r="K3377" i="1"/>
  <c r="L3377" i="1" s="1"/>
  <c r="M3377" i="1" s="1"/>
  <c r="R2463" i="1" l="1"/>
  <c r="S2463" i="1"/>
  <c r="T2463" i="1" s="1"/>
  <c r="K3378" i="1"/>
  <c r="L3378" i="1" s="1"/>
  <c r="M3378" i="1" s="1"/>
  <c r="R2464" i="1" l="1"/>
  <c r="K3379" i="1"/>
  <c r="L3379" i="1"/>
  <c r="M3379" i="1" s="1"/>
  <c r="S2464" i="1" l="1"/>
  <c r="T2464" i="1" s="1"/>
  <c r="R2465" i="1"/>
  <c r="K3380" i="1"/>
  <c r="L3380" i="1" s="1"/>
  <c r="M3380" i="1" s="1"/>
  <c r="S2465" i="1" l="1"/>
  <c r="T2465" i="1" s="1"/>
  <c r="R2466" i="1"/>
  <c r="K3381" i="1"/>
  <c r="L3381" i="1" s="1"/>
  <c r="M3381" i="1" s="1"/>
  <c r="S2466" i="1" l="1"/>
  <c r="T2466" i="1" s="1"/>
  <c r="K3382" i="1"/>
  <c r="L3382" i="1" s="1"/>
  <c r="M3382" i="1" s="1"/>
  <c r="R2467" i="1" l="1"/>
  <c r="K3383" i="1"/>
  <c r="L3383" i="1"/>
  <c r="M3383" i="1" s="1"/>
  <c r="S2467" i="1" l="1"/>
  <c r="T2467" i="1" s="1"/>
  <c r="K3384" i="1"/>
  <c r="L3384" i="1" s="1"/>
  <c r="M3384" i="1" s="1"/>
  <c r="R2468" i="1" l="1"/>
  <c r="S2468" i="1"/>
  <c r="T2468" i="1" s="1"/>
  <c r="K3385" i="1"/>
  <c r="L3385" i="1" s="1"/>
  <c r="M3385" i="1" s="1"/>
  <c r="R2469" i="1" l="1"/>
  <c r="K3386" i="1"/>
  <c r="L3386" i="1" s="1"/>
  <c r="M3386" i="1" s="1"/>
  <c r="S2469" i="1" l="1"/>
  <c r="T2469" i="1" s="1"/>
  <c r="K3387" i="1"/>
  <c r="L3387" i="1" s="1"/>
  <c r="M3387" i="1" s="1"/>
  <c r="R2470" i="1" l="1"/>
  <c r="K3388" i="1"/>
  <c r="L3388" i="1"/>
  <c r="M3388" i="1" s="1"/>
  <c r="S2470" i="1" l="1"/>
  <c r="T2470" i="1" s="1"/>
  <c r="K3389" i="1"/>
  <c r="R2471" i="1" l="1"/>
  <c r="S2471" i="1"/>
  <c r="T2471" i="1" s="1"/>
  <c r="L3389" i="1"/>
  <c r="M3389" i="1" s="1"/>
  <c r="R2472" i="1" l="1"/>
  <c r="S2472" i="1"/>
  <c r="T2472" i="1" s="1"/>
  <c r="K3390" i="1"/>
  <c r="L3390" i="1" s="1"/>
  <c r="M3390" i="1" s="1"/>
  <c r="R2473" i="1" l="1"/>
  <c r="S2473" i="1"/>
  <c r="T2473" i="1" s="1"/>
  <c r="K3391" i="1"/>
  <c r="L3391" i="1" s="1"/>
  <c r="M3391" i="1" s="1"/>
  <c r="R2474" i="1" l="1"/>
  <c r="S2474" i="1"/>
  <c r="T2474" i="1" s="1"/>
  <c r="K3392" i="1"/>
  <c r="L3392" i="1" s="1"/>
  <c r="M3392" i="1" l="1"/>
  <c r="K3393" i="1"/>
  <c r="R2475" i="1"/>
  <c r="L3393" i="1"/>
  <c r="M3393" i="1" s="1"/>
  <c r="S2475" i="1" l="1"/>
  <c r="T2475" i="1" s="1"/>
  <c r="K3394" i="1"/>
  <c r="L3394" i="1" s="1"/>
  <c r="M3394" i="1" s="1"/>
  <c r="R2476" i="1" l="1"/>
  <c r="K3395" i="1"/>
  <c r="L3395" i="1"/>
  <c r="M3395" i="1" s="1"/>
  <c r="S2476" i="1" l="1"/>
  <c r="T2476" i="1" s="1"/>
  <c r="K3396" i="1"/>
  <c r="L3396" i="1" s="1"/>
  <c r="M3396" i="1" s="1"/>
  <c r="R2477" i="1" l="1"/>
  <c r="S2477" i="1" s="1"/>
  <c r="T2477" i="1" s="1"/>
  <c r="K3397" i="1"/>
  <c r="L3397" i="1" s="1"/>
  <c r="M3397" i="1" s="1"/>
  <c r="R2478" i="1" l="1"/>
  <c r="K3398" i="1"/>
  <c r="L3398" i="1"/>
  <c r="M3398" i="1" s="1"/>
  <c r="S2478" i="1" l="1"/>
  <c r="T2478" i="1" s="1"/>
  <c r="K3399" i="1"/>
  <c r="L3399" i="1" s="1"/>
  <c r="M3399" i="1" s="1"/>
  <c r="R2479" i="1" l="1"/>
  <c r="S2479" i="1"/>
  <c r="T2479" i="1" s="1"/>
  <c r="K3400" i="1"/>
  <c r="L3400" i="1" s="1"/>
  <c r="M3400" i="1" s="1"/>
  <c r="R2480" i="1" l="1"/>
  <c r="S2480" i="1"/>
  <c r="T2480" i="1" s="1"/>
  <c r="K3401" i="1"/>
  <c r="L3401" i="1" s="1"/>
  <c r="M3401" i="1" s="1"/>
  <c r="R2481" i="1" l="1"/>
  <c r="K3402" i="1"/>
  <c r="L3402" i="1"/>
  <c r="M3402" i="1" s="1"/>
  <c r="S2481" i="1" l="1"/>
  <c r="T2481" i="1" s="1"/>
  <c r="K3403" i="1"/>
  <c r="L3403" i="1" s="1"/>
  <c r="M3403" i="1" s="1"/>
  <c r="R2482" i="1" l="1"/>
  <c r="S2482" i="1"/>
  <c r="T2482" i="1" s="1"/>
  <c r="K3404" i="1"/>
  <c r="L3404" i="1" s="1"/>
  <c r="M3404" i="1" s="1"/>
  <c r="R2483" i="1" l="1"/>
  <c r="K3405" i="1"/>
  <c r="L3405" i="1"/>
  <c r="M3405" i="1" s="1"/>
  <c r="S2483" i="1" l="1"/>
  <c r="T2483" i="1" s="1"/>
  <c r="K3406" i="1"/>
  <c r="L3406" i="1" s="1"/>
  <c r="M3406" i="1" s="1"/>
  <c r="R2484" i="1" l="1"/>
  <c r="S2484" i="1"/>
  <c r="T2484" i="1" s="1"/>
  <c r="K3407" i="1"/>
  <c r="L3407" i="1" s="1"/>
  <c r="M3407" i="1" s="1"/>
  <c r="R2485" i="1" l="1"/>
  <c r="S2485" i="1"/>
  <c r="T2485" i="1" s="1"/>
  <c r="K3408" i="1"/>
  <c r="L3408" i="1" s="1"/>
  <c r="M3408" i="1" l="1"/>
  <c r="K3409" i="1"/>
  <c r="L3409" i="1" s="1"/>
  <c r="M3409" i="1" s="1"/>
  <c r="R2486" i="1"/>
  <c r="S2486" i="1" l="1"/>
  <c r="T2486" i="1" s="1"/>
  <c r="K3410" i="1"/>
  <c r="L3410" i="1" s="1"/>
  <c r="M3410" i="1" s="1"/>
  <c r="R2487" i="1" l="1"/>
  <c r="S2487" i="1" s="1"/>
  <c r="T2487" i="1" s="1"/>
  <c r="K3411" i="1"/>
  <c r="L3411" i="1" s="1"/>
  <c r="M3411" i="1" s="1"/>
  <c r="R2488" i="1" l="1"/>
  <c r="K3412" i="1"/>
  <c r="L3412" i="1"/>
  <c r="M3412" i="1" s="1"/>
  <c r="S2488" i="1" l="1"/>
  <c r="T2488" i="1" s="1"/>
  <c r="K3413" i="1"/>
  <c r="L3413" i="1" s="1"/>
  <c r="M3413" i="1" s="1"/>
  <c r="R2489" i="1" l="1"/>
  <c r="S2489" i="1"/>
  <c r="T2489" i="1" s="1"/>
  <c r="K3414" i="1"/>
  <c r="L3414" i="1" s="1"/>
  <c r="M3414" i="1" s="1"/>
  <c r="R2490" i="1" l="1"/>
  <c r="S2490" i="1"/>
  <c r="T2490" i="1" s="1"/>
  <c r="K3415" i="1"/>
  <c r="L3415" i="1" s="1"/>
  <c r="M3415" i="1" s="1"/>
  <c r="R2491" i="1" l="1"/>
  <c r="S2491" i="1"/>
  <c r="T2491" i="1" s="1"/>
  <c r="K3416" i="1"/>
  <c r="L3416" i="1" s="1"/>
  <c r="M3416" i="1" s="1"/>
  <c r="R2492" i="1" l="1"/>
  <c r="K3417" i="1"/>
  <c r="L3417" i="1"/>
  <c r="M3417" i="1" s="1"/>
  <c r="S2492" i="1" l="1"/>
  <c r="T2492" i="1" s="1"/>
  <c r="K3418" i="1"/>
  <c r="L3418" i="1" s="1"/>
  <c r="M3418" i="1" s="1"/>
  <c r="R2493" i="1" l="1"/>
  <c r="K3419" i="1"/>
  <c r="L3419" i="1"/>
  <c r="M3419" i="1" s="1"/>
  <c r="S2493" i="1" l="1"/>
  <c r="T2493" i="1" s="1"/>
  <c r="K3420" i="1"/>
  <c r="L3420" i="1" s="1"/>
  <c r="M3420" i="1" s="1"/>
  <c r="R2494" i="1" l="1"/>
  <c r="S2494" i="1"/>
  <c r="T2494" i="1" s="1"/>
  <c r="K3421" i="1"/>
  <c r="L3421" i="1" s="1"/>
  <c r="M3421" i="1" s="1"/>
  <c r="R2495" i="1" l="1"/>
  <c r="S2495" i="1"/>
  <c r="T2495" i="1" s="1"/>
  <c r="K3422" i="1"/>
  <c r="L3422" i="1" s="1"/>
  <c r="M3422" i="1" s="1"/>
  <c r="R2496" i="1" l="1"/>
  <c r="S2496" i="1" s="1"/>
  <c r="T2496" i="1" s="1"/>
  <c r="K3423" i="1"/>
  <c r="L3423" i="1" s="1"/>
  <c r="M3423" i="1" s="1"/>
  <c r="R2497" i="1" l="1"/>
  <c r="K3424" i="1"/>
  <c r="L3424" i="1" s="1"/>
  <c r="M3424" i="1" s="1"/>
  <c r="K3425" i="1" l="1"/>
  <c r="S2497" i="1"/>
  <c r="T2497" i="1" s="1"/>
  <c r="L3425" i="1"/>
  <c r="M3425" i="1" s="1"/>
  <c r="R2498" i="1" l="1"/>
  <c r="K3426" i="1"/>
  <c r="L3426" i="1"/>
  <c r="M3426" i="1" s="1"/>
  <c r="K3427" i="1" l="1"/>
  <c r="S2498" i="1"/>
  <c r="T2498" i="1" s="1"/>
  <c r="L3427" i="1"/>
  <c r="M3427" i="1" s="1"/>
  <c r="R2499" i="1" l="1"/>
  <c r="S2499" i="1"/>
  <c r="T2499" i="1" s="1"/>
  <c r="K3428" i="1"/>
  <c r="L3428" i="1" s="1"/>
  <c r="M3428" i="1" s="1"/>
  <c r="R2500" i="1" l="1"/>
  <c r="K3429" i="1"/>
  <c r="L3429" i="1" s="1"/>
  <c r="M3429" i="1" s="1"/>
  <c r="S2500" i="1" l="1"/>
  <c r="T2500" i="1" s="1"/>
  <c r="K3430" i="1"/>
  <c r="L3430" i="1" s="1"/>
  <c r="M3430" i="1" s="1"/>
  <c r="R2501" i="1" l="1"/>
  <c r="S2501" i="1"/>
  <c r="T2501" i="1" s="1"/>
  <c r="K3431" i="1"/>
  <c r="L3431" i="1" s="1"/>
  <c r="M3431" i="1" s="1"/>
  <c r="R2502" i="1" l="1"/>
  <c r="S2502" i="1"/>
  <c r="T2502" i="1" s="1"/>
  <c r="K3432" i="1"/>
  <c r="L3432" i="1" s="1"/>
  <c r="M3432" i="1" s="1"/>
  <c r="R2503" i="1" l="1"/>
  <c r="K3433" i="1"/>
  <c r="L3433" i="1" s="1"/>
  <c r="M3433" i="1" s="1"/>
  <c r="S2503" i="1" l="1"/>
  <c r="T2503" i="1" s="1"/>
  <c r="K3434" i="1"/>
  <c r="L3434" i="1" s="1"/>
  <c r="M3434" i="1" s="1"/>
  <c r="R2504" i="1" l="1"/>
  <c r="S2504" i="1"/>
  <c r="T2504" i="1" s="1"/>
  <c r="K3435" i="1"/>
  <c r="L3435" i="1" s="1"/>
  <c r="M3435" i="1" s="1"/>
  <c r="R2505" i="1" l="1"/>
  <c r="K3436" i="1"/>
  <c r="L3436" i="1"/>
  <c r="M3436" i="1" s="1"/>
  <c r="S2505" i="1" l="1"/>
  <c r="T2505" i="1" s="1"/>
  <c r="K3437" i="1"/>
  <c r="L3437" i="1" s="1"/>
  <c r="M3437" i="1" s="1"/>
  <c r="R2506" i="1" l="1"/>
  <c r="K3438" i="1"/>
  <c r="L3438" i="1"/>
  <c r="M3438" i="1" s="1"/>
  <c r="S2506" i="1" l="1"/>
  <c r="T2506" i="1" s="1"/>
  <c r="R2507" i="1"/>
  <c r="K3439" i="1"/>
  <c r="L3439" i="1" s="1"/>
  <c r="M3439" i="1" s="1"/>
  <c r="S2507" i="1" l="1"/>
  <c r="T2507" i="1" s="1"/>
  <c r="K3440" i="1"/>
  <c r="L3440" i="1" s="1"/>
  <c r="M3440" i="1" s="1"/>
  <c r="R2508" i="1" l="1"/>
  <c r="S2508" i="1"/>
  <c r="T2508" i="1" s="1"/>
  <c r="K3441" i="1"/>
  <c r="L3441" i="1" s="1"/>
  <c r="M3441" i="1" s="1"/>
  <c r="R2509" i="1" l="1"/>
  <c r="S2509" i="1"/>
  <c r="T2509" i="1" s="1"/>
  <c r="K3442" i="1"/>
  <c r="L3442" i="1" s="1"/>
  <c r="M3442" i="1" s="1"/>
  <c r="R2510" i="1" l="1"/>
  <c r="S2510" i="1"/>
  <c r="T2510" i="1" s="1"/>
  <c r="K3443" i="1"/>
  <c r="L3443" i="1" s="1"/>
  <c r="M3443" i="1" s="1"/>
  <c r="R2511" i="1" l="1"/>
  <c r="K3444" i="1"/>
  <c r="L3444" i="1"/>
  <c r="M3444" i="1" s="1"/>
  <c r="S2511" i="1" l="1"/>
  <c r="T2511" i="1" s="1"/>
  <c r="K3445" i="1"/>
  <c r="L3445" i="1" s="1"/>
  <c r="M3445" i="1" s="1"/>
  <c r="R2512" i="1" l="1"/>
  <c r="K3446" i="1"/>
  <c r="L3446" i="1"/>
  <c r="M3446" i="1" s="1"/>
  <c r="S2512" i="1" l="1"/>
  <c r="T2512" i="1" s="1"/>
  <c r="R2513" i="1"/>
  <c r="K3447" i="1"/>
  <c r="L3447" i="1" s="1"/>
  <c r="M3447" i="1" s="1"/>
  <c r="S2513" i="1" l="1"/>
  <c r="T2513" i="1" s="1"/>
  <c r="K3448" i="1"/>
  <c r="L3448" i="1" s="1"/>
  <c r="M3448" i="1" s="1"/>
  <c r="R2514" i="1" l="1"/>
  <c r="K3449" i="1"/>
  <c r="L3449" i="1"/>
  <c r="M3449" i="1" s="1"/>
  <c r="S2514" i="1" l="1"/>
  <c r="T2514" i="1" s="1"/>
  <c r="K3450" i="1"/>
  <c r="L3450" i="1" s="1"/>
  <c r="M3450" i="1" s="1"/>
  <c r="R2515" i="1" l="1"/>
  <c r="S2515" i="1"/>
  <c r="T2515" i="1" s="1"/>
  <c r="K3451" i="1"/>
  <c r="L3451" i="1" s="1"/>
  <c r="M3451" i="1" s="1"/>
  <c r="R2516" i="1" l="1"/>
  <c r="K3452" i="1"/>
  <c r="L3452" i="1"/>
  <c r="M3452" i="1" s="1"/>
  <c r="S2516" i="1" l="1"/>
  <c r="T2516" i="1" s="1"/>
  <c r="K3453" i="1"/>
  <c r="L3453" i="1" s="1"/>
  <c r="M3453" i="1" s="1"/>
  <c r="R2517" i="1" l="1"/>
  <c r="K3454" i="1"/>
  <c r="L3454" i="1"/>
  <c r="M3454" i="1" s="1"/>
  <c r="S2517" i="1" l="1"/>
  <c r="T2517" i="1" s="1"/>
  <c r="K3455" i="1"/>
  <c r="L3455" i="1" s="1"/>
  <c r="M3455" i="1" s="1"/>
  <c r="R2518" i="1" l="1"/>
  <c r="S2518" i="1" s="1"/>
  <c r="T2518" i="1" s="1"/>
  <c r="K3456" i="1"/>
  <c r="L3456" i="1" s="1"/>
  <c r="M3456" i="1" l="1"/>
  <c r="K3457" i="1"/>
  <c r="R2519" i="1"/>
  <c r="L3457" i="1"/>
  <c r="M3457" i="1" s="1"/>
  <c r="S2519" i="1" l="1"/>
  <c r="T2519" i="1" s="1"/>
  <c r="K3458" i="1"/>
  <c r="R2520" i="1" l="1"/>
  <c r="S2520" i="1"/>
  <c r="T2520" i="1" s="1"/>
  <c r="L3458" i="1"/>
  <c r="M3458" i="1" s="1"/>
  <c r="R2521" i="1" l="1"/>
  <c r="S2521" i="1"/>
  <c r="T2521" i="1" s="1"/>
  <c r="K3459" i="1"/>
  <c r="L3459" i="1" s="1"/>
  <c r="M3459" i="1" s="1"/>
  <c r="R2522" i="1" l="1"/>
  <c r="K3460" i="1"/>
  <c r="L3460" i="1"/>
  <c r="M3460" i="1" s="1"/>
  <c r="S2522" i="1" l="1"/>
  <c r="T2522" i="1" s="1"/>
  <c r="K3461" i="1"/>
  <c r="L3461" i="1" s="1"/>
  <c r="M3461" i="1" s="1"/>
  <c r="R2523" i="1" l="1"/>
  <c r="S2523" i="1"/>
  <c r="T2523" i="1" s="1"/>
  <c r="K3462" i="1"/>
  <c r="L3462" i="1" s="1"/>
  <c r="M3462" i="1" s="1"/>
  <c r="R2524" i="1" l="1"/>
  <c r="K3463" i="1"/>
  <c r="L3463" i="1" s="1"/>
  <c r="M3463" i="1" s="1"/>
  <c r="S2524" i="1" l="1"/>
  <c r="T2524" i="1" s="1"/>
  <c r="K3464" i="1"/>
  <c r="L3464" i="1" s="1"/>
  <c r="M3464" i="1" s="1"/>
  <c r="R2525" i="1" l="1"/>
  <c r="S2525" i="1"/>
  <c r="T2525" i="1" s="1"/>
  <c r="K3465" i="1"/>
  <c r="L3465" i="1" s="1"/>
  <c r="M3465" i="1" s="1"/>
  <c r="R2526" i="1" l="1"/>
  <c r="K3466" i="1"/>
  <c r="L3466" i="1"/>
  <c r="M3466" i="1" s="1"/>
  <c r="S2526" i="1" l="1"/>
  <c r="T2526" i="1" s="1"/>
  <c r="K3467" i="1"/>
  <c r="L3467" i="1" s="1"/>
  <c r="M3467" i="1" s="1"/>
  <c r="R2527" i="1" l="1"/>
  <c r="S2527" i="1"/>
  <c r="T2527" i="1" s="1"/>
  <c r="K3468" i="1"/>
  <c r="L3468" i="1" s="1"/>
  <c r="M3468" i="1" s="1"/>
  <c r="R2528" i="1" l="1"/>
  <c r="K3469" i="1"/>
  <c r="S2528" i="1" l="1"/>
  <c r="T2528" i="1" s="1"/>
  <c r="L3469" i="1"/>
  <c r="M3469" i="1" s="1"/>
  <c r="R2529" i="1" l="1"/>
  <c r="S2529" i="1"/>
  <c r="T2529" i="1" s="1"/>
  <c r="K3470" i="1"/>
  <c r="L3470" i="1" s="1"/>
  <c r="M3470" i="1" s="1"/>
  <c r="R2530" i="1" l="1"/>
  <c r="S2530" i="1"/>
  <c r="T2530" i="1" s="1"/>
  <c r="K3471" i="1"/>
  <c r="L3471" i="1" s="1"/>
  <c r="M3471" i="1" s="1"/>
  <c r="R2531" i="1" l="1"/>
  <c r="S2531" i="1" s="1"/>
  <c r="T2531" i="1" s="1"/>
  <c r="K3472" i="1"/>
  <c r="L3472" i="1" s="1"/>
  <c r="M3472" i="1" s="1"/>
  <c r="R2532" i="1" l="1"/>
  <c r="S2532" i="1"/>
  <c r="T2532" i="1" s="1"/>
  <c r="K3473" i="1"/>
  <c r="L3473" i="1" s="1"/>
  <c r="M3473" i="1" s="1"/>
  <c r="R2533" i="1" l="1"/>
  <c r="K3474" i="1"/>
  <c r="L3474" i="1"/>
  <c r="M3474" i="1" s="1"/>
  <c r="S2533" i="1" l="1"/>
  <c r="T2533" i="1" s="1"/>
  <c r="K3475" i="1"/>
  <c r="L3475" i="1" s="1"/>
  <c r="M3475" i="1" s="1"/>
  <c r="R2534" i="1" l="1"/>
  <c r="S2534" i="1"/>
  <c r="T2534" i="1" s="1"/>
  <c r="K3476" i="1"/>
  <c r="L3476" i="1" s="1"/>
  <c r="M3476" i="1" s="1"/>
  <c r="R2535" i="1" l="1"/>
  <c r="S2535" i="1"/>
  <c r="T2535" i="1" s="1"/>
  <c r="K3477" i="1"/>
  <c r="L3477" i="1" s="1"/>
  <c r="M3477" i="1" s="1"/>
  <c r="R2536" i="1" l="1"/>
  <c r="S2536" i="1"/>
  <c r="T2536" i="1" s="1"/>
  <c r="K3478" i="1"/>
  <c r="L3478" i="1" s="1"/>
  <c r="M3478" i="1" s="1"/>
  <c r="R2537" i="1" l="1"/>
  <c r="K3479" i="1"/>
  <c r="L3479" i="1"/>
  <c r="M3479" i="1" s="1"/>
  <c r="S2537" i="1" l="1"/>
  <c r="T2537" i="1" s="1"/>
  <c r="K3480" i="1"/>
  <c r="L3480" i="1" s="1"/>
  <c r="M3480" i="1" s="1"/>
  <c r="R2538" i="1" l="1"/>
  <c r="K3481" i="1"/>
  <c r="L3481" i="1"/>
  <c r="M3481" i="1" s="1"/>
  <c r="S2538" i="1" l="1"/>
  <c r="T2538" i="1" s="1"/>
  <c r="K3482" i="1"/>
  <c r="L3482" i="1" s="1"/>
  <c r="M3482" i="1" s="1"/>
  <c r="R2539" i="1" l="1"/>
  <c r="K3483" i="1"/>
  <c r="L3483" i="1" s="1"/>
  <c r="M3483" i="1" s="1"/>
  <c r="S2539" i="1" l="1"/>
  <c r="T2539" i="1" s="1"/>
  <c r="K3484" i="1"/>
  <c r="L3484" i="1" s="1"/>
  <c r="M3484" i="1" s="1"/>
  <c r="R2540" i="1" l="1"/>
  <c r="K3485" i="1"/>
  <c r="L3485" i="1"/>
  <c r="M3485" i="1" s="1"/>
  <c r="S2540" i="1" l="1"/>
  <c r="T2540" i="1" s="1"/>
  <c r="K3486" i="1"/>
  <c r="L3486" i="1" s="1"/>
  <c r="M3486" i="1" s="1"/>
  <c r="R2541" i="1" l="1"/>
  <c r="S2541" i="1"/>
  <c r="T2541" i="1" s="1"/>
  <c r="K3487" i="1"/>
  <c r="L3487" i="1" s="1"/>
  <c r="M3487" i="1" s="1"/>
  <c r="R2542" i="1" l="1"/>
  <c r="K3488" i="1"/>
  <c r="L3488" i="1"/>
  <c r="M3488" i="1" s="1"/>
  <c r="S2542" i="1" l="1"/>
  <c r="T2542" i="1" s="1"/>
  <c r="K3489" i="1"/>
  <c r="L3489" i="1" s="1"/>
  <c r="M3489" i="1" s="1"/>
  <c r="R2543" i="1" l="1"/>
  <c r="K3490" i="1"/>
  <c r="L3490" i="1" s="1"/>
  <c r="M3490" i="1" s="1"/>
  <c r="S2543" i="1" l="1"/>
  <c r="T2543" i="1" s="1"/>
  <c r="K3491" i="1"/>
  <c r="R2544" i="1" l="1"/>
  <c r="S2544" i="1" s="1"/>
  <c r="T2544" i="1" s="1"/>
  <c r="L3491" i="1"/>
  <c r="M3491" i="1" s="1"/>
  <c r="R2545" i="1" l="1"/>
  <c r="S2545" i="1"/>
  <c r="T2545" i="1" s="1"/>
  <c r="K3492" i="1"/>
  <c r="L3492" i="1" s="1"/>
  <c r="M3492" i="1" s="1"/>
  <c r="R2546" i="1" l="1"/>
  <c r="S2546" i="1"/>
  <c r="T2546" i="1" s="1"/>
  <c r="K3493" i="1"/>
  <c r="L3493" i="1" s="1"/>
  <c r="M3493" i="1" s="1"/>
  <c r="R2547" i="1" l="1"/>
  <c r="S2547" i="1"/>
  <c r="T2547" i="1" s="1"/>
  <c r="R2548" i="1"/>
  <c r="K3494" i="1"/>
  <c r="L3494" i="1" s="1"/>
  <c r="M3494" i="1" s="1"/>
  <c r="S2548" i="1" l="1"/>
  <c r="T2548" i="1" s="1"/>
  <c r="K3495" i="1"/>
  <c r="L3495" i="1" s="1"/>
  <c r="M3495" i="1" s="1"/>
  <c r="R2549" i="1" l="1"/>
  <c r="K3496" i="1"/>
  <c r="L3496" i="1"/>
  <c r="M3496" i="1" s="1"/>
  <c r="S2549" i="1" l="1"/>
  <c r="T2549" i="1" s="1"/>
  <c r="K3497" i="1"/>
  <c r="L3497" i="1" s="1"/>
  <c r="M3497" i="1" s="1"/>
  <c r="R2550" i="1" l="1"/>
  <c r="K3498" i="1"/>
  <c r="L3498" i="1"/>
  <c r="M3498" i="1" s="1"/>
  <c r="S2550" i="1" l="1"/>
  <c r="T2550" i="1" s="1"/>
  <c r="K3499" i="1"/>
  <c r="L3499" i="1" s="1"/>
  <c r="M3499" i="1" s="1"/>
  <c r="R2551" i="1" l="1"/>
  <c r="K3500" i="1"/>
  <c r="L3500" i="1"/>
  <c r="M3500" i="1" s="1"/>
  <c r="S2551" i="1" l="1"/>
  <c r="T2551" i="1" s="1"/>
  <c r="K3501" i="1"/>
  <c r="L3501" i="1" s="1"/>
  <c r="M3501" i="1" s="1"/>
  <c r="R2552" i="1" l="1"/>
  <c r="S2552" i="1"/>
  <c r="T2552" i="1" s="1"/>
  <c r="K3502" i="1"/>
  <c r="L3502" i="1" s="1"/>
  <c r="M3502" i="1" s="1"/>
  <c r="R2553" i="1" l="1"/>
  <c r="S2553" i="1"/>
  <c r="T2553" i="1" s="1"/>
  <c r="K3503" i="1"/>
  <c r="L3503" i="1" s="1"/>
  <c r="M3503" i="1" s="1"/>
  <c r="R2554" i="1" l="1"/>
  <c r="S2554" i="1"/>
  <c r="T2554" i="1" s="1"/>
  <c r="K3504" i="1"/>
  <c r="L3504" i="1" s="1"/>
  <c r="M3504" i="1" s="1"/>
  <c r="R2555" i="1" l="1"/>
  <c r="K3505" i="1"/>
  <c r="S2555" i="1" l="1"/>
  <c r="T2555" i="1" s="1"/>
  <c r="L3505" i="1"/>
  <c r="M3505" i="1" s="1"/>
  <c r="R2556" i="1" l="1"/>
  <c r="K3506" i="1"/>
  <c r="L3506" i="1"/>
  <c r="M3506" i="1" s="1"/>
  <c r="S2556" i="1" l="1"/>
  <c r="T2556" i="1" s="1"/>
  <c r="R2557" i="1"/>
  <c r="K3507" i="1"/>
  <c r="L3507" i="1" s="1"/>
  <c r="M3507" i="1" s="1"/>
  <c r="S2557" i="1" l="1"/>
  <c r="T2557" i="1" s="1"/>
  <c r="R2558" i="1"/>
  <c r="K3508" i="1"/>
  <c r="L3508" i="1" s="1"/>
  <c r="M3508" i="1" s="1"/>
  <c r="S2558" i="1" l="1"/>
  <c r="T2558" i="1" s="1"/>
  <c r="K3509" i="1"/>
  <c r="L3509" i="1" s="1"/>
  <c r="M3509" i="1" s="1"/>
  <c r="R2559" i="1" l="1"/>
  <c r="S2559" i="1"/>
  <c r="T2559" i="1" s="1"/>
  <c r="K3510" i="1"/>
  <c r="L3510" i="1" s="1"/>
  <c r="M3510" i="1" s="1"/>
  <c r="R2560" i="1" l="1"/>
  <c r="K3511" i="1"/>
  <c r="L3511" i="1" s="1"/>
  <c r="M3511" i="1" s="1"/>
  <c r="S2560" i="1" l="1"/>
  <c r="T2560" i="1" s="1"/>
  <c r="K3512" i="1"/>
  <c r="L3512" i="1" s="1"/>
  <c r="M3512" i="1" s="1"/>
  <c r="R2561" i="1" l="1"/>
  <c r="S2561" i="1"/>
  <c r="T2561" i="1" s="1"/>
  <c r="K3513" i="1"/>
  <c r="L3513" i="1" s="1"/>
  <c r="M3513" i="1" s="1"/>
  <c r="R2562" i="1" l="1"/>
  <c r="K3514" i="1"/>
  <c r="L3514" i="1"/>
  <c r="M3514" i="1" s="1"/>
  <c r="S2562" i="1" l="1"/>
  <c r="T2562" i="1" s="1"/>
  <c r="K3515" i="1"/>
  <c r="L3515" i="1" s="1"/>
  <c r="M3515" i="1" s="1"/>
  <c r="R2563" i="1" l="1"/>
  <c r="K3516" i="1"/>
  <c r="L3516" i="1" s="1"/>
  <c r="M3516" i="1" s="1"/>
  <c r="S2563" i="1" l="1"/>
  <c r="T2563" i="1" s="1"/>
  <c r="K3517" i="1"/>
  <c r="L3517" i="1" s="1"/>
  <c r="M3517" i="1" s="1"/>
  <c r="R2564" i="1" l="1"/>
  <c r="S2564" i="1"/>
  <c r="T2564" i="1" s="1"/>
  <c r="K3518" i="1"/>
  <c r="L3518" i="1" s="1"/>
  <c r="M3518" i="1" s="1"/>
  <c r="R2565" i="1" l="1"/>
  <c r="K3519" i="1"/>
  <c r="L3519" i="1"/>
  <c r="M3519" i="1" s="1"/>
  <c r="S2565" i="1" l="1"/>
  <c r="T2565" i="1" s="1"/>
  <c r="K3520" i="1"/>
  <c r="L3520" i="1" s="1"/>
  <c r="M3520" i="1" s="1"/>
  <c r="R2566" i="1" l="1"/>
  <c r="S2566" i="1"/>
  <c r="T2566" i="1" s="1"/>
  <c r="K3521" i="1"/>
  <c r="L3521" i="1" s="1"/>
  <c r="M3521" i="1" s="1"/>
  <c r="R2567" i="1" l="1"/>
  <c r="K3522" i="1"/>
  <c r="L3522" i="1"/>
  <c r="M3522" i="1" s="1"/>
  <c r="S2567" i="1" l="1"/>
  <c r="T2567" i="1" s="1"/>
  <c r="K3523" i="1"/>
  <c r="L3523" i="1" s="1"/>
  <c r="M3523" i="1" s="1"/>
  <c r="R2568" i="1" l="1"/>
  <c r="K3524" i="1"/>
  <c r="L3524" i="1"/>
  <c r="M3524" i="1" s="1"/>
  <c r="S2568" i="1" l="1"/>
  <c r="T2568" i="1" s="1"/>
  <c r="K3525" i="1"/>
  <c r="L3525" i="1" s="1"/>
  <c r="M3525" i="1" s="1"/>
  <c r="R2569" i="1" l="1"/>
  <c r="S2569" i="1"/>
  <c r="T2569" i="1" s="1"/>
  <c r="K3526" i="1"/>
  <c r="L3526" i="1" s="1"/>
  <c r="M3526" i="1" s="1"/>
  <c r="R2570" i="1" l="1"/>
  <c r="S2570" i="1"/>
  <c r="T2570" i="1" s="1"/>
  <c r="K3527" i="1"/>
  <c r="L3527" i="1" s="1"/>
  <c r="M3527" i="1" s="1"/>
  <c r="R2571" i="1" l="1"/>
  <c r="S2571" i="1"/>
  <c r="T2571" i="1" s="1"/>
  <c r="K3528" i="1"/>
  <c r="L3528" i="1" s="1"/>
  <c r="M3528" i="1" s="1"/>
  <c r="R2572" i="1" l="1"/>
  <c r="K3529" i="1"/>
  <c r="L3529" i="1"/>
  <c r="M3529" i="1" s="1"/>
  <c r="S2572" i="1" l="1"/>
  <c r="T2572" i="1" s="1"/>
  <c r="R2573" i="1"/>
  <c r="K3530" i="1"/>
  <c r="L3530" i="1" s="1"/>
  <c r="M3530" i="1" s="1"/>
  <c r="S2573" i="1" l="1"/>
  <c r="T2573" i="1" s="1"/>
  <c r="K3531" i="1"/>
  <c r="L3531" i="1" s="1"/>
  <c r="M3531" i="1" s="1"/>
  <c r="R2574" i="1" l="1"/>
  <c r="S2574" i="1"/>
  <c r="T2574" i="1" s="1"/>
  <c r="K3532" i="1"/>
  <c r="L3532" i="1" s="1"/>
  <c r="M3532" i="1" l="1"/>
  <c r="K3533" i="1"/>
  <c r="R2575" i="1"/>
  <c r="L3533" i="1"/>
  <c r="M3533" i="1" s="1"/>
  <c r="S2575" i="1" l="1"/>
  <c r="T2575" i="1" s="1"/>
  <c r="K3534" i="1"/>
  <c r="L3534" i="1" s="1"/>
  <c r="M3534" i="1" s="1"/>
  <c r="R2576" i="1" l="1"/>
  <c r="S2576" i="1"/>
  <c r="T2576" i="1" s="1"/>
  <c r="K3535" i="1"/>
  <c r="L3535" i="1" s="1"/>
  <c r="M3535" i="1" s="1"/>
  <c r="R2577" i="1" l="1"/>
  <c r="S2577" i="1"/>
  <c r="T2577" i="1" s="1"/>
  <c r="K3536" i="1"/>
  <c r="L3536" i="1" s="1"/>
  <c r="M3536" i="1" s="1"/>
  <c r="R2578" i="1" l="1"/>
  <c r="K3537" i="1"/>
  <c r="L3537" i="1"/>
  <c r="M3537" i="1" s="1"/>
  <c r="S2578" i="1" l="1"/>
  <c r="T2578" i="1" s="1"/>
  <c r="K3538" i="1"/>
  <c r="L3538" i="1" s="1"/>
  <c r="M3538" i="1" s="1"/>
  <c r="R2579" i="1" l="1"/>
  <c r="S2579" i="1"/>
  <c r="T2579" i="1" s="1"/>
  <c r="K3539" i="1"/>
  <c r="L3539" i="1" s="1"/>
  <c r="M3539" i="1" s="1"/>
  <c r="R2580" i="1" l="1"/>
  <c r="K3540" i="1"/>
  <c r="L3540" i="1" s="1"/>
  <c r="M3540" i="1" s="1"/>
  <c r="S2580" i="1" l="1"/>
  <c r="T2580" i="1" s="1"/>
  <c r="K3541" i="1"/>
  <c r="L3541" i="1" s="1"/>
  <c r="M3541" i="1" s="1"/>
  <c r="R2581" i="1" l="1"/>
  <c r="K3542" i="1"/>
  <c r="L3542" i="1"/>
  <c r="M3542" i="1" s="1"/>
  <c r="S2581" i="1" l="1"/>
  <c r="T2581" i="1" s="1"/>
  <c r="R2582" i="1"/>
  <c r="K3543" i="1"/>
  <c r="L3543" i="1" s="1"/>
  <c r="M3543" i="1" s="1"/>
  <c r="S2582" i="1" l="1"/>
  <c r="T2582" i="1" s="1"/>
  <c r="R2583" i="1"/>
  <c r="K3544" i="1"/>
  <c r="S2583" i="1" l="1"/>
  <c r="T2583" i="1" s="1"/>
  <c r="L3544" i="1"/>
  <c r="M3544" i="1" s="1"/>
  <c r="R2584" i="1" l="1"/>
  <c r="S2584" i="1"/>
  <c r="T2584" i="1" s="1"/>
  <c r="K3545" i="1"/>
  <c r="R2585" i="1" l="1"/>
  <c r="S2585" i="1"/>
  <c r="T2585" i="1" s="1"/>
  <c r="L3545" i="1"/>
  <c r="M3545" i="1" s="1"/>
  <c r="R2586" i="1" l="1"/>
  <c r="K3546" i="1"/>
  <c r="L3546" i="1" s="1"/>
  <c r="M3546" i="1" s="1"/>
  <c r="S2586" i="1" l="1"/>
  <c r="T2586" i="1" s="1"/>
  <c r="K3547" i="1"/>
  <c r="L3547" i="1" s="1"/>
  <c r="M3547" i="1" s="1"/>
  <c r="R2587" i="1" l="1"/>
  <c r="K3548" i="1"/>
  <c r="L3548" i="1"/>
  <c r="M3548" i="1" s="1"/>
  <c r="S2587" i="1" l="1"/>
  <c r="T2587" i="1" s="1"/>
  <c r="K3549" i="1"/>
  <c r="L3549" i="1" s="1"/>
  <c r="M3549" i="1" s="1"/>
  <c r="R2588" i="1" l="1"/>
  <c r="S2588" i="1" s="1"/>
  <c r="T2588" i="1" s="1"/>
  <c r="K3550" i="1"/>
  <c r="L3550" i="1" s="1"/>
  <c r="M3550" i="1" s="1"/>
  <c r="R2589" i="1" l="1"/>
  <c r="K3551" i="1"/>
  <c r="S2589" i="1" l="1"/>
  <c r="T2589" i="1" s="1"/>
  <c r="L3551" i="1"/>
  <c r="M3551" i="1" s="1"/>
  <c r="R2590" i="1" l="1"/>
  <c r="S2590" i="1"/>
  <c r="T2590" i="1" s="1"/>
  <c r="K3552" i="1"/>
  <c r="L3552" i="1" s="1"/>
  <c r="M3552" i="1" s="1"/>
  <c r="R2591" i="1" l="1"/>
  <c r="S2591" i="1" s="1"/>
  <c r="T2591" i="1" s="1"/>
  <c r="K3553" i="1"/>
  <c r="R2592" i="1" l="1"/>
  <c r="L3553" i="1"/>
  <c r="M3553" i="1" s="1"/>
  <c r="S2592" i="1" l="1"/>
  <c r="T2592" i="1" s="1"/>
  <c r="K3554" i="1"/>
  <c r="L3554" i="1" s="1"/>
  <c r="M3554" i="1" s="1"/>
  <c r="R2593" i="1" l="1"/>
  <c r="S2593" i="1"/>
  <c r="T2593" i="1" s="1"/>
  <c r="K3555" i="1"/>
  <c r="L3555" i="1" s="1"/>
  <c r="M3555" i="1" s="1"/>
  <c r="R2594" i="1" l="1"/>
  <c r="K3556" i="1"/>
  <c r="L3556" i="1"/>
  <c r="M3556" i="1" s="1"/>
  <c r="S2594" i="1" l="1"/>
  <c r="T2594" i="1" s="1"/>
  <c r="K3557" i="1"/>
  <c r="L3557" i="1" s="1"/>
  <c r="M3557" i="1" s="1"/>
  <c r="R2595" i="1" l="1"/>
  <c r="S2595" i="1"/>
  <c r="T2595" i="1" s="1"/>
  <c r="K3558" i="1"/>
  <c r="L3558" i="1" s="1"/>
  <c r="M3558" i="1" s="1"/>
  <c r="R2596" i="1" l="1"/>
  <c r="S2596" i="1"/>
  <c r="T2596" i="1" s="1"/>
  <c r="K3559" i="1"/>
  <c r="L3559" i="1" s="1"/>
  <c r="M3559" i="1" s="1"/>
  <c r="R2597" i="1" l="1"/>
  <c r="K3560" i="1"/>
  <c r="L3560" i="1"/>
  <c r="M3560" i="1" s="1"/>
  <c r="S2597" i="1" l="1"/>
  <c r="T2597" i="1" s="1"/>
  <c r="K3561" i="1"/>
  <c r="L3561" i="1" s="1"/>
  <c r="M3561" i="1" s="1"/>
  <c r="R2598" i="1" l="1"/>
  <c r="S2598" i="1"/>
  <c r="T2598" i="1" s="1"/>
  <c r="K3562" i="1"/>
  <c r="L3562" i="1" s="1"/>
  <c r="M3562" i="1" l="1"/>
  <c r="K3563" i="1"/>
  <c r="R2599" i="1"/>
  <c r="L3563" i="1"/>
  <c r="M3563" i="1" s="1"/>
  <c r="S2599" i="1" l="1"/>
  <c r="T2599" i="1" s="1"/>
  <c r="K3564" i="1"/>
  <c r="L3564" i="1" s="1"/>
  <c r="M3564" i="1" s="1"/>
  <c r="R2600" i="1" l="1"/>
  <c r="S2600" i="1"/>
  <c r="T2600" i="1" s="1"/>
  <c r="K3565" i="1"/>
  <c r="L3565" i="1" s="1"/>
  <c r="M3565" i="1" s="1"/>
  <c r="R2601" i="1" l="1"/>
  <c r="S2601" i="1"/>
  <c r="T2601" i="1" s="1"/>
  <c r="K3566" i="1"/>
  <c r="L3566" i="1" s="1"/>
  <c r="M3566" i="1" s="1"/>
  <c r="R2602" i="1" l="1"/>
  <c r="K3567" i="1"/>
  <c r="L3567" i="1"/>
  <c r="M3567" i="1" s="1"/>
  <c r="S2602" i="1" l="1"/>
  <c r="T2602" i="1" s="1"/>
  <c r="K3568" i="1"/>
  <c r="L3568" i="1" s="1"/>
  <c r="M3568" i="1" s="1"/>
  <c r="R2603" i="1" l="1"/>
  <c r="K3569" i="1"/>
  <c r="L3569" i="1" s="1"/>
  <c r="M3569" i="1" s="1"/>
  <c r="S2603" i="1" l="1"/>
  <c r="T2603" i="1" s="1"/>
  <c r="K3570" i="1"/>
  <c r="L3570" i="1" s="1"/>
  <c r="M3570" i="1" s="1"/>
  <c r="R2604" i="1" l="1"/>
  <c r="K3571" i="1"/>
  <c r="L3571" i="1" s="1"/>
  <c r="M3571" i="1" s="1"/>
  <c r="S2604" i="1" l="1"/>
  <c r="T2604" i="1" s="1"/>
  <c r="K3572" i="1"/>
  <c r="L3572" i="1" s="1"/>
  <c r="M3572" i="1" s="1"/>
  <c r="R2605" i="1" l="1"/>
  <c r="S2605" i="1"/>
  <c r="T2605" i="1" s="1"/>
  <c r="K3573" i="1"/>
  <c r="L3573" i="1" s="1"/>
  <c r="M3573" i="1" s="1"/>
  <c r="R2606" i="1" l="1"/>
  <c r="S2606" i="1"/>
  <c r="T2606" i="1" s="1"/>
  <c r="R2607" i="1"/>
  <c r="K3574" i="1"/>
  <c r="L3574" i="1" s="1"/>
  <c r="M3574" i="1" s="1"/>
  <c r="S2607" i="1" l="1"/>
  <c r="T2607" i="1" s="1"/>
  <c r="K3575" i="1"/>
  <c r="L3575" i="1" s="1"/>
  <c r="M3575" i="1" s="1"/>
  <c r="R2608" i="1" l="1"/>
  <c r="K3576" i="1"/>
  <c r="L3576" i="1"/>
  <c r="M3576" i="1" s="1"/>
  <c r="S2608" i="1" l="1"/>
  <c r="T2608" i="1" s="1"/>
  <c r="K3577" i="1"/>
  <c r="L3577" i="1" s="1"/>
  <c r="M3577" i="1" s="1"/>
  <c r="R2609" i="1" l="1"/>
  <c r="S2609" i="1"/>
  <c r="T2609" i="1" s="1"/>
  <c r="K3578" i="1"/>
  <c r="L3578" i="1" s="1"/>
  <c r="M3578" i="1" s="1"/>
  <c r="R2610" i="1" l="1"/>
  <c r="S2610" i="1"/>
  <c r="T2610" i="1" s="1"/>
  <c r="K3579" i="1"/>
  <c r="L3579" i="1" s="1"/>
  <c r="M3579" i="1" s="1"/>
  <c r="R2611" i="1" l="1"/>
  <c r="K3580" i="1"/>
  <c r="L3580" i="1"/>
  <c r="M3580" i="1" s="1"/>
  <c r="S2611" i="1" l="1"/>
  <c r="T2611" i="1" s="1"/>
  <c r="R2612" i="1"/>
  <c r="K3581" i="1"/>
  <c r="L3581" i="1" s="1"/>
  <c r="M3581" i="1" s="1"/>
  <c r="S2612" i="1" l="1"/>
  <c r="T2612" i="1" s="1"/>
  <c r="K3582" i="1"/>
  <c r="L3582" i="1" s="1"/>
  <c r="M3582" i="1" s="1"/>
  <c r="R2613" i="1" l="1"/>
  <c r="S2613" i="1"/>
  <c r="T2613" i="1" s="1"/>
  <c r="K3583" i="1"/>
  <c r="L3583" i="1" s="1"/>
  <c r="M3583" i="1" s="1"/>
  <c r="R2614" i="1" l="1"/>
  <c r="K3584" i="1"/>
  <c r="L3584" i="1"/>
  <c r="M3584" i="1" s="1"/>
  <c r="S2614" i="1" l="1"/>
  <c r="T2614" i="1" s="1"/>
  <c r="K3585" i="1"/>
  <c r="L3585" i="1" s="1"/>
  <c r="M3585" i="1" s="1"/>
  <c r="R2615" i="1" l="1"/>
  <c r="S2615" i="1"/>
  <c r="T2615" i="1" s="1"/>
  <c r="K3586" i="1"/>
  <c r="L3586" i="1" s="1"/>
  <c r="M3586" i="1" s="1"/>
  <c r="R2616" i="1" l="1"/>
  <c r="K3587" i="1"/>
  <c r="L3587" i="1"/>
  <c r="M3587" i="1" s="1"/>
  <c r="S2616" i="1" l="1"/>
  <c r="T2616" i="1" s="1"/>
  <c r="K3588" i="1"/>
  <c r="L3588" i="1" s="1"/>
  <c r="M3588" i="1" s="1"/>
  <c r="R2617" i="1" l="1"/>
  <c r="K3589" i="1"/>
  <c r="L3589" i="1"/>
  <c r="M3589" i="1" s="1"/>
  <c r="S2617" i="1" l="1"/>
  <c r="T2617" i="1" s="1"/>
  <c r="K3590" i="1"/>
  <c r="L3590" i="1" s="1"/>
  <c r="M3590" i="1" s="1"/>
  <c r="R2618" i="1" l="1"/>
  <c r="S2618" i="1"/>
  <c r="T2618" i="1" s="1"/>
  <c r="K3591" i="1"/>
  <c r="L3591" i="1" s="1"/>
  <c r="M3591" i="1" s="1"/>
  <c r="R2619" i="1" l="1"/>
  <c r="S2619" i="1"/>
  <c r="T2619" i="1" s="1"/>
  <c r="K3592" i="1"/>
  <c r="L3592" i="1" s="1"/>
  <c r="M3592" i="1" s="1"/>
  <c r="R2620" i="1" l="1"/>
  <c r="S2620" i="1" s="1"/>
  <c r="T2620" i="1" s="1"/>
  <c r="K3593" i="1"/>
  <c r="L3593" i="1" s="1"/>
  <c r="M3593" i="1" s="1"/>
  <c r="R2621" i="1" l="1"/>
  <c r="K3594" i="1"/>
  <c r="L3594" i="1" s="1"/>
  <c r="M3594" i="1" s="1"/>
  <c r="S2621" i="1" l="1"/>
  <c r="T2621" i="1" s="1"/>
  <c r="K3595" i="1"/>
  <c r="L3595" i="1" s="1"/>
  <c r="M3595" i="1" s="1"/>
  <c r="R2622" i="1" l="1"/>
  <c r="K3596" i="1"/>
  <c r="L3596" i="1"/>
  <c r="M3596" i="1" s="1"/>
  <c r="S2622" i="1" l="1"/>
  <c r="T2622" i="1" s="1"/>
  <c r="K3597" i="1"/>
  <c r="L3597" i="1" s="1"/>
  <c r="M3597" i="1" s="1"/>
  <c r="R2623" i="1" l="1"/>
  <c r="K3598" i="1"/>
  <c r="L3598" i="1"/>
  <c r="M3598" i="1" s="1"/>
  <c r="S2623" i="1" l="1"/>
  <c r="T2623" i="1" s="1"/>
  <c r="K3599" i="1"/>
  <c r="L3599" i="1" s="1"/>
  <c r="M3599" i="1" s="1"/>
  <c r="R2624" i="1" l="1"/>
  <c r="S2624" i="1"/>
  <c r="T2624" i="1" s="1"/>
  <c r="K3600" i="1"/>
  <c r="L3600" i="1" s="1"/>
  <c r="M3600" i="1" s="1"/>
  <c r="R2625" i="1" l="1"/>
  <c r="K3601" i="1"/>
  <c r="L3601" i="1"/>
  <c r="M3601" i="1" s="1"/>
  <c r="S2625" i="1" l="1"/>
  <c r="T2625" i="1" s="1"/>
  <c r="K3602" i="1"/>
  <c r="L3602" i="1" s="1"/>
  <c r="M3602" i="1" s="1"/>
  <c r="R2626" i="1" l="1"/>
  <c r="S2626" i="1"/>
  <c r="T2626" i="1" s="1"/>
  <c r="K3603" i="1"/>
  <c r="L3603" i="1" s="1"/>
  <c r="M3603" i="1" s="1"/>
  <c r="R2627" i="1" l="1"/>
  <c r="K3604" i="1"/>
  <c r="L3604" i="1" s="1"/>
  <c r="M3604" i="1" s="1"/>
  <c r="S2627" i="1" l="1"/>
  <c r="T2627" i="1" s="1"/>
  <c r="K3605" i="1"/>
  <c r="L3605" i="1" s="1"/>
  <c r="M3605" i="1" s="1"/>
  <c r="R2628" i="1" l="1"/>
  <c r="K3606" i="1"/>
  <c r="L3606" i="1"/>
  <c r="M3606" i="1" s="1"/>
  <c r="S2628" i="1" l="1"/>
  <c r="T2628" i="1" s="1"/>
  <c r="K3607" i="1"/>
  <c r="L3607" i="1" s="1"/>
  <c r="M3607" i="1" s="1"/>
  <c r="R2629" i="1" l="1"/>
  <c r="S2629" i="1"/>
  <c r="T2629" i="1" s="1"/>
  <c r="K3608" i="1"/>
  <c r="L3608" i="1" s="1"/>
  <c r="M3608" i="1" s="1"/>
  <c r="R2630" i="1" l="1"/>
  <c r="K3609" i="1"/>
  <c r="L3609" i="1"/>
  <c r="M3609" i="1" s="1"/>
  <c r="S2630" i="1" l="1"/>
  <c r="T2630" i="1" s="1"/>
  <c r="K3610" i="1"/>
  <c r="L3610" i="1" s="1"/>
  <c r="M3610" i="1" s="1"/>
  <c r="R2631" i="1" l="1"/>
  <c r="S2631" i="1"/>
  <c r="T2631" i="1" s="1"/>
  <c r="K3611" i="1"/>
  <c r="L3611" i="1" s="1"/>
  <c r="M3611" i="1" s="1"/>
  <c r="R2632" i="1" l="1"/>
  <c r="S2632" i="1"/>
  <c r="T2632" i="1" s="1"/>
  <c r="K3612" i="1"/>
  <c r="R2633" i="1" l="1"/>
  <c r="L3612" i="1"/>
  <c r="M3612" i="1" s="1"/>
  <c r="S2633" i="1" l="1"/>
  <c r="T2633" i="1" s="1"/>
  <c r="K3613" i="1"/>
  <c r="L3613" i="1" s="1"/>
  <c r="M3613" i="1" s="1"/>
  <c r="R2634" i="1" l="1"/>
  <c r="S2634" i="1" s="1"/>
  <c r="T2634" i="1" s="1"/>
  <c r="K3614" i="1"/>
  <c r="L3614" i="1" s="1"/>
  <c r="M3614" i="1" s="1"/>
  <c r="R2635" i="1" l="1"/>
  <c r="K3615" i="1"/>
  <c r="L3615" i="1"/>
  <c r="M3615" i="1" s="1"/>
  <c r="S2635" i="1" l="1"/>
  <c r="T2635" i="1" s="1"/>
  <c r="K3616" i="1"/>
  <c r="L3616" i="1" s="1"/>
  <c r="M3616" i="1" s="1"/>
  <c r="R2636" i="1" l="1"/>
  <c r="S2636" i="1" s="1"/>
  <c r="K3617" i="1"/>
  <c r="L3617" i="1" s="1"/>
  <c r="M3617" i="1" s="1"/>
  <c r="T2636" i="1" l="1"/>
  <c r="R2637" i="1"/>
  <c r="S2637" i="1"/>
  <c r="T2637" i="1" s="1"/>
  <c r="K3618" i="1"/>
  <c r="L3618" i="1" s="1"/>
  <c r="M3618" i="1" s="1"/>
  <c r="R2638" i="1" l="1"/>
  <c r="S2638" i="1"/>
  <c r="T2638" i="1" s="1"/>
  <c r="K3619" i="1"/>
  <c r="L3619" i="1" s="1"/>
  <c r="M3619" i="1" s="1"/>
  <c r="R2639" i="1" l="1"/>
  <c r="K3620" i="1"/>
  <c r="L3620" i="1"/>
  <c r="M3620" i="1" s="1"/>
  <c r="S2639" i="1" l="1"/>
  <c r="T2639" i="1" s="1"/>
  <c r="K3621" i="1"/>
  <c r="L3621" i="1" s="1"/>
  <c r="M3621" i="1" s="1"/>
  <c r="R2640" i="1" l="1"/>
  <c r="K3622" i="1"/>
  <c r="L3622" i="1" s="1"/>
  <c r="M3622" i="1" s="1"/>
  <c r="S2640" i="1" l="1"/>
  <c r="T2640" i="1" s="1"/>
  <c r="K3623" i="1"/>
  <c r="L3623" i="1" s="1"/>
  <c r="M3623" i="1" s="1"/>
  <c r="R2641" i="1" l="1"/>
  <c r="S2641" i="1" s="1"/>
  <c r="T2641" i="1" s="1"/>
  <c r="K3624" i="1"/>
  <c r="L3624" i="1" s="1"/>
  <c r="M3624" i="1" s="1"/>
  <c r="R2642" i="1" l="1"/>
  <c r="S2642" i="1" s="1"/>
  <c r="T2642" i="1" s="1"/>
  <c r="K3625" i="1"/>
  <c r="L3625" i="1" s="1"/>
  <c r="M3625" i="1" s="1"/>
  <c r="R2643" i="1" l="1"/>
  <c r="S2643" i="1" s="1"/>
  <c r="T2643" i="1" s="1"/>
  <c r="K3626" i="1"/>
  <c r="L3626" i="1" s="1"/>
  <c r="M3626" i="1" s="1"/>
  <c r="R2644" i="1" l="1"/>
  <c r="K3627" i="1"/>
  <c r="L3627" i="1"/>
  <c r="M3627" i="1" s="1"/>
  <c r="S2644" i="1" l="1"/>
  <c r="T2644" i="1" s="1"/>
  <c r="K3628" i="1"/>
  <c r="L3628" i="1" s="1"/>
  <c r="M3628" i="1" s="1"/>
  <c r="R2645" i="1" l="1"/>
  <c r="S2645" i="1" s="1"/>
  <c r="T2645" i="1" s="1"/>
  <c r="K3629" i="1"/>
  <c r="L3629" i="1" s="1"/>
  <c r="M3629" i="1" s="1"/>
  <c r="R2646" i="1" l="1"/>
  <c r="S2646" i="1" s="1"/>
  <c r="T2646" i="1" s="1"/>
  <c r="K3630" i="1"/>
  <c r="L3630" i="1" s="1"/>
  <c r="M3630" i="1" s="1"/>
  <c r="R2647" i="1" l="1"/>
  <c r="K3631" i="1"/>
  <c r="L3631" i="1"/>
  <c r="M3631" i="1" s="1"/>
  <c r="K3632" i="1" l="1"/>
  <c r="L3632" i="1" s="1"/>
  <c r="M3632" i="1" s="1"/>
  <c r="S2647" i="1"/>
  <c r="T2647" i="1" s="1"/>
  <c r="R2648" i="1" l="1"/>
  <c r="K3633" i="1"/>
  <c r="L3633" i="1"/>
  <c r="M3633" i="1" s="1"/>
  <c r="S2648" i="1" l="1"/>
  <c r="T2648" i="1" s="1"/>
  <c r="K3634" i="1"/>
  <c r="L3634" i="1" s="1"/>
  <c r="M3634" i="1" s="1"/>
  <c r="R2649" i="1" l="1"/>
  <c r="S2649" i="1" s="1"/>
  <c r="T2649" i="1" s="1"/>
  <c r="K3635" i="1"/>
  <c r="L3635" i="1" s="1"/>
  <c r="M3635" i="1" s="1"/>
  <c r="R2650" i="1" l="1"/>
  <c r="K3636" i="1"/>
  <c r="L3636" i="1"/>
  <c r="M3636" i="1" s="1"/>
  <c r="S2650" i="1" l="1"/>
  <c r="T2650" i="1" s="1"/>
  <c r="K3637" i="1"/>
  <c r="L3637" i="1" s="1"/>
  <c r="M3637" i="1" s="1"/>
  <c r="R2651" i="1" l="1"/>
  <c r="S2651" i="1"/>
  <c r="T2651" i="1" s="1"/>
  <c r="K3638" i="1"/>
  <c r="R2652" i="1" l="1"/>
  <c r="L3638" i="1"/>
  <c r="M3638" i="1" s="1"/>
  <c r="K3639" i="1" l="1"/>
  <c r="S2652" i="1"/>
  <c r="T2652" i="1" s="1"/>
  <c r="L3639" i="1"/>
  <c r="M3639" i="1" s="1"/>
  <c r="R2653" i="1" l="1"/>
  <c r="K3640" i="1"/>
  <c r="L3640" i="1"/>
  <c r="M3640" i="1" s="1"/>
  <c r="S2653" i="1" l="1"/>
  <c r="T2653" i="1" s="1"/>
  <c r="R2654" i="1"/>
  <c r="K3641" i="1"/>
  <c r="L3641" i="1" s="1"/>
  <c r="M3641" i="1" s="1"/>
  <c r="S2654" i="1" l="1"/>
  <c r="T2654" i="1" s="1"/>
  <c r="K3642" i="1"/>
  <c r="L3642" i="1" s="1"/>
  <c r="M3642" i="1" s="1"/>
  <c r="R2655" i="1" l="1"/>
  <c r="S2655" i="1"/>
  <c r="T2655" i="1" s="1"/>
  <c r="K3643" i="1"/>
  <c r="L3643" i="1" s="1"/>
  <c r="M3643" i="1" s="1"/>
  <c r="R2656" i="1" l="1"/>
  <c r="S2656" i="1"/>
  <c r="T2656" i="1" s="1"/>
  <c r="R2657" i="1"/>
  <c r="K3644" i="1"/>
  <c r="L3644" i="1" s="1"/>
  <c r="M3644" i="1" s="1"/>
  <c r="S2657" i="1" l="1"/>
  <c r="T2657" i="1" s="1"/>
  <c r="K3645" i="1"/>
  <c r="L3645" i="1" s="1"/>
  <c r="M3645" i="1" s="1"/>
  <c r="R2658" i="1" l="1"/>
  <c r="K3646" i="1"/>
  <c r="L3646" i="1"/>
  <c r="M3646" i="1" s="1"/>
  <c r="S2658" i="1" l="1"/>
  <c r="T2658" i="1" s="1"/>
  <c r="K3647" i="1"/>
  <c r="R2659" i="1" l="1"/>
  <c r="L3647" i="1"/>
  <c r="M3647" i="1" s="1"/>
  <c r="K3648" i="1"/>
  <c r="S2659" i="1" l="1"/>
  <c r="T2659" i="1" s="1"/>
  <c r="L3648" i="1"/>
  <c r="M3648" i="1" s="1"/>
  <c r="R2660" i="1" l="1"/>
  <c r="S2660" i="1"/>
  <c r="T2660" i="1" s="1"/>
  <c r="K3649" i="1"/>
  <c r="L3649" i="1" s="1"/>
  <c r="M3649" i="1" s="1"/>
  <c r="R2661" i="1" l="1"/>
  <c r="K3650" i="1"/>
  <c r="L3650" i="1" s="1"/>
  <c r="M3650" i="1" s="1"/>
  <c r="S2661" i="1" l="1"/>
  <c r="T2661" i="1" s="1"/>
  <c r="K3651" i="1"/>
  <c r="L3651" i="1" s="1"/>
  <c r="M3651" i="1" s="1"/>
  <c r="R2662" i="1" l="1"/>
  <c r="S2662" i="1"/>
  <c r="T2662" i="1" s="1"/>
  <c r="K3652" i="1"/>
  <c r="L3652" i="1" s="1"/>
  <c r="M3652" i="1" s="1"/>
  <c r="R2663" i="1" l="1"/>
  <c r="S2663" i="1"/>
  <c r="T2663" i="1" s="1"/>
  <c r="K3653" i="1"/>
  <c r="L3653" i="1" s="1"/>
  <c r="M3653" i="1" s="1"/>
  <c r="R2664" i="1" l="1"/>
  <c r="K3654" i="1"/>
  <c r="L3654" i="1"/>
  <c r="M3654" i="1" s="1"/>
  <c r="S2664" i="1" l="1"/>
  <c r="T2664" i="1" s="1"/>
  <c r="K3655" i="1"/>
  <c r="L3655" i="1" s="1"/>
  <c r="M3655" i="1" s="1"/>
  <c r="R2665" i="1" l="1"/>
  <c r="S2665" i="1"/>
  <c r="T2665" i="1" s="1"/>
  <c r="K3656" i="1"/>
  <c r="L3656" i="1" s="1"/>
  <c r="M3656" i="1" s="1"/>
  <c r="R2666" i="1" l="1"/>
  <c r="K3657" i="1"/>
  <c r="L3657" i="1"/>
  <c r="M3657" i="1" s="1"/>
  <c r="S2666" i="1" l="1"/>
  <c r="T2666" i="1" s="1"/>
  <c r="R2667" i="1"/>
  <c r="K3658" i="1"/>
  <c r="L3658" i="1" s="1"/>
  <c r="M3658" i="1" s="1"/>
  <c r="S2667" i="1" l="1"/>
  <c r="T2667" i="1" s="1"/>
  <c r="K3659" i="1"/>
  <c r="R2668" i="1" l="1"/>
  <c r="S2668" i="1"/>
  <c r="T2668" i="1" s="1"/>
  <c r="L3659" i="1"/>
  <c r="M3659" i="1" s="1"/>
  <c r="R2669" i="1" l="1"/>
  <c r="K3660" i="1"/>
  <c r="L3660" i="1"/>
  <c r="M3660" i="1" s="1"/>
  <c r="S2669" i="1" l="1"/>
  <c r="T2669" i="1" s="1"/>
  <c r="R2670" i="1"/>
  <c r="K3661" i="1"/>
  <c r="L3661" i="1" s="1"/>
  <c r="M3661" i="1" s="1"/>
  <c r="S2670" i="1" l="1"/>
  <c r="T2670" i="1" s="1"/>
  <c r="K3662" i="1"/>
  <c r="L3662" i="1" s="1"/>
  <c r="M3662" i="1" s="1"/>
  <c r="R2671" i="1" l="1"/>
  <c r="K3663" i="1"/>
  <c r="L3663" i="1"/>
  <c r="M3663" i="1" s="1"/>
  <c r="S2671" i="1" l="1"/>
  <c r="T2671" i="1" s="1"/>
  <c r="K3664" i="1"/>
  <c r="L3664" i="1" s="1"/>
  <c r="M3664" i="1" s="1"/>
  <c r="R2672" i="1" l="1"/>
  <c r="S2672" i="1"/>
  <c r="T2672" i="1" s="1"/>
  <c r="R2673" i="1"/>
  <c r="K3665" i="1"/>
  <c r="L3665" i="1" s="1"/>
  <c r="M3665" i="1" s="1"/>
  <c r="S2673" i="1" l="1"/>
  <c r="T2673" i="1" s="1"/>
  <c r="K3666" i="1"/>
  <c r="L3666" i="1" s="1"/>
  <c r="M3666" i="1" s="1"/>
  <c r="R2674" i="1" l="1"/>
  <c r="S2674" i="1"/>
  <c r="T2674" i="1" s="1"/>
  <c r="K3667" i="1"/>
  <c r="R2675" i="1" l="1"/>
  <c r="L3667" i="1"/>
  <c r="M3667" i="1" s="1"/>
  <c r="S2675" i="1" l="1"/>
  <c r="T2675" i="1" s="1"/>
  <c r="K3668" i="1"/>
  <c r="L3668" i="1" s="1"/>
  <c r="M3668" i="1" s="1"/>
  <c r="R2676" i="1" l="1"/>
  <c r="K3669" i="1"/>
  <c r="L3669" i="1"/>
  <c r="M3669" i="1" s="1"/>
  <c r="S2676" i="1" l="1"/>
  <c r="T2676" i="1" s="1"/>
  <c r="K3670" i="1"/>
  <c r="L3670" i="1" s="1"/>
  <c r="M3670" i="1" s="1"/>
  <c r="R2677" i="1" l="1"/>
  <c r="S2677" i="1" s="1"/>
  <c r="T2677" i="1" s="1"/>
  <c r="K3671" i="1"/>
  <c r="L3671" i="1" s="1"/>
  <c r="M3671" i="1" s="1"/>
  <c r="R2678" i="1" l="1"/>
  <c r="S2678" i="1"/>
  <c r="T2678" i="1" s="1"/>
  <c r="K3672" i="1"/>
  <c r="L3672" i="1" s="1"/>
  <c r="M3672" i="1" s="1"/>
  <c r="R2679" i="1" l="1"/>
  <c r="S2679" i="1"/>
  <c r="T2679" i="1" s="1"/>
  <c r="K3673" i="1"/>
  <c r="L3673" i="1" s="1"/>
  <c r="M3673" i="1" s="1"/>
  <c r="R2680" i="1" l="1"/>
  <c r="K3674" i="1"/>
  <c r="L3674" i="1"/>
  <c r="M3674" i="1" s="1"/>
  <c r="S2680" i="1" l="1"/>
  <c r="T2680" i="1" s="1"/>
  <c r="K3675" i="1"/>
  <c r="L3675" i="1" s="1"/>
  <c r="M3675" i="1" s="1"/>
  <c r="R2681" i="1" l="1"/>
  <c r="S2681" i="1" s="1"/>
  <c r="T2681" i="1" s="1"/>
  <c r="K3676" i="1"/>
  <c r="L3676" i="1" s="1"/>
  <c r="M3676" i="1" s="1"/>
  <c r="R2682" i="1" l="1"/>
  <c r="S2682" i="1"/>
  <c r="T2682" i="1" s="1"/>
  <c r="K3677" i="1"/>
  <c r="L3677" i="1" s="1"/>
  <c r="M3677" i="1" s="1"/>
  <c r="R2683" i="1" l="1"/>
  <c r="K3678" i="1"/>
  <c r="L3678" i="1"/>
  <c r="M3678" i="1" s="1"/>
  <c r="S2683" i="1" l="1"/>
  <c r="T2683" i="1" s="1"/>
  <c r="K3679" i="1"/>
  <c r="L3679" i="1" s="1"/>
  <c r="M3679" i="1" s="1"/>
  <c r="R2684" i="1" l="1"/>
  <c r="S2684" i="1"/>
  <c r="T2684" i="1" s="1"/>
  <c r="K3680" i="1"/>
  <c r="L3680" i="1" s="1"/>
  <c r="M3680" i="1" s="1"/>
  <c r="R2685" i="1" l="1"/>
  <c r="S2685" i="1"/>
  <c r="T2685" i="1" s="1"/>
  <c r="K3681" i="1"/>
  <c r="L3681" i="1" s="1"/>
  <c r="M3681" i="1" s="1"/>
  <c r="R2686" i="1" l="1"/>
  <c r="K3682" i="1"/>
  <c r="L3682" i="1"/>
  <c r="M3682" i="1" s="1"/>
  <c r="S2686" i="1" l="1"/>
  <c r="T2686" i="1" s="1"/>
  <c r="K3683" i="1"/>
  <c r="L3683" i="1" s="1"/>
  <c r="M3683" i="1" s="1"/>
  <c r="R2687" i="1" l="1"/>
  <c r="S2687" i="1"/>
  <c r="T2687" i="1" s="1"/>
  <c r="K3684" i="1"/>
  <c r="L3684" i="1" s="1"/>
  <c r="M3684" i="1" s="1"/>
  <c r="R2688" i="1" l="1"/>
  <c r="K3685" i="1"/>
  <c r="L3685" i="1" s="1"/>
  <c r="M3685" i="1" s="1"/>
  <c r="S2688" i="1" l="1"/>
  <c r="T2688" i="1" s="1"/>
  <c r="K3686" i="1"/>
  <c r="L3686" i="1" s="1"/>
  <c r="M3686" i="1" s="1"/>
  <c r="R2689" i="1" l="1"/>
  <c r="K3687" i="1"/>
  <c r="L3687" i="1" s="1"/>
  <c r="M3687" i="1" s="1"/>
  <c r="S2689" i="1" l="1"/>
  <c r="T2689" i="1" s="1"/>
  <c r="K3688" i="1"/>
  <c r="L3688" i="1" s="1"/>
  <c r="M3688" i="1" s="1"/>
  <c r="R2690" i="1" l="1"/>
  <c r="S2690" i="1"/>
  <c r="T2690" i="1" s="1"/>
  <c r="K3689" i="1"/>
  <c r="L3689" i="1" s="1"/>
  <c r="M3689" i="1" s="1"/>
  <c r="R2691" i="1" l="1"/>
  <c r="S2691" i="1"/>
  <c r="T2691" i="1" s="1"/>
  <c r="K3690" i="1"/>
  <c r="L3690" i="1" s="1"/>
  <c r="M3690" i="1" s="1"/>
  <c r="R2692" i="1" l="1"/>
  <c r="S2692" i="1"/>
  <c r="T2692" i="1" s="1"/>
  <c r="K3691" i="1"/>
  <c r="L3691" i="1" s="1"/>
  <c r="M3691" i="1" s="1"/>
  <c r="R2693" i="1" l="1"/>
  <c r="K3692" i="1"/>
  <c r="L3692" i="1"/>
  <c r="M3692" i="1" s="1"/>
  <c r="S2693" i="1" l="1"/>
  <c r="T2693" i="1" s="1"/>
  <c r="K3693" i="1"/>
  <c r="L3693" i="1" s="1"/>
  <c r="M3693" i="1" s="1"/>
  <c r="R2694" i="1" l="1"/>
  <c r="K3694" i="1"/>
  <c r="L3694" i="1"/>
  <c r="M3694" i="1" s="1"/>
  <c r="S2694" i="1" l="1"/>
  <c r="T2694" i="1" s="1"/>
  <c r="K3695" i="1"/>
  <c r="L3695" i="1" s="1"/>
  <c r="M3695" i="1" s="1"/>
  <c r="R2695" i="1" l="1"/>
  <c r="K3696" i="1"/>
  <c r="L3696" i="1"/>
  <c r="M3696" i="1" s="1"/>
  <c r="S2695" i="1" l="1"/>
  <c r="T2695" i="1" s="1"/>
  <c r="R2696" i="1"/>
  <c r="K3697" i="1"/>
  <c r="L3697" i="1" s="1"/>
  <c r="M3697" i="1" s="1"/>
  <c r="S2696" i="1" l="1"/>
  <c r="T2696" i="1" s="1"/>
  <c r="K3698" i="1"/>
  <c r="L3698" i="1" s="1"/>
  <c r="M3698" i="1" s="1"/>
  <c r="R2697" i="1" l="1"/>
  <c r="K3699" i="1"/>
  <c r="L3699" i="1"/>
  <c r="M3699" i="1" s="1"/>
  <c r="S2697" i="1" l="1"/>
  <c r="T2697" i="1" s="1"/>
  <c r="K3700" i="1"/>
  <c r="L3700" i="1" s="1"/>
  <c r="M3700" i="1" s="1"/>
  <c r="R2698" i="1" l="1"/>
  <c r="S2698" i="1"/>
  <c r="T2698" i="1" s="1"/>
  <c r="K3701" i="1"/>
  <c r="L3701" i="1" s="1"/>
  <c r="M3701" i="1" s="1"/>
  <c r="R2699" i="1" l="1"/>
  <c r="S2699" i="1"/>
  <c r="T2699" i="1" s="1"/>
  <c r="K3702" i="1"/>
  <c r="L3702" i="1" s="1"/>
  <c r="M3702" i="1" s="1"/>
  <c r="R2700" i="1" l="1"/>
  <c r="K3703" i="1"/>
  <c r="L3703" i="1"/>
  <c r="M3703" i="1" s="1"/>
  <c r="S2700" i="1" l="1"/>
  <c r="T2700" i="1" s="1"/>
  <c r="K3704" i="1"/>
  <c r="L3704" i="1" s="1"/>
  <c r="M3704" i="1" s="1"/>
  <c r="R2701" i="1" l="1"/>
  <c r="S2701" i="1"/>
  <c r="T2701" i="1" s="1"/>
  <c r="K3705" i="1"/>
  <c r="L3705" i="1" s="1"/>
  <c r="M3705" i="1" s="1"/>
  <c r="R2702" i="1" l="1"/>
  <c r="K3706" i="1"/>
  <c r="L3706" i="1"/>
  <c r="M3706" i="1" s="1"/>
  <c r="S2702" i="1" l="1"/>
  <c r="T2702" i="1" s="1"/>
  <c r="R2703" i="1"/>
  <c r="K3707" i="1"/>
  <c r="L3707" i="1" s="1"/>
  <c r="M3707" i="1" s="1"/>
  <c r="S2703" i="1" l="1"/>
  <c r="T2703" i="1" s="1"/>
  <c r="K3708" i="1"/>
  <c r="L3708" i="1" s="1"/>
  <c r="M3708" i="1" s="1"/>
  <c r="R2704" i="1" l="1"/>
  <c r="S2704" i="1"/>
  <c r="T2704" i="1" s="1"/>
  <c r="K3709" i="1"/>
  <c r="L3709" i="1" s="1"/>
  <c r="M3709" i="1" s="1"/>
  <c r="R2705" i="1" l="1"/>
  <c r="K3710" i="1"/>
  <c r="L3710" i="1"/>
  <c r="M3710" i="1" s="1"/>
  <c r="S2705" i="1" l="1"/>
  <c r="T2705" i="1" s="1"/>
  <c r="R2706" i="1"/>
  <c r="K3711" i="1"/>
  <c r="L3711" i="1" s="1"/>
  <c r="M3711" i="1" s="1"/>
  <c r="S2706" i="1" l="1"/>
  <c r="T2706" i="1" s="1"/>
  <c r="K3712" i="1"/>
  <c r="L3712" i="1" s="1"/>
  <c r="M3712" i="1" s="1"/>
  <c r="R2707" i="1" l="1"/>
  <c r="K3713" i="1"/>
  <c r="L3713" i="1"/>
  <c r="M3713" i="1" s="1"/>
  <c r="S2707" i="1" l="1"/>
  <c r="T2707" i="1" s="1"/>
  <c r="K3714" i="1"/>
  <c r="L3714" i="1" s="1"/>
  <c r="M3714" i="1" s="1"/>
  <c r="R2708" i="1" l="1"/>
  <c r="S2708" i="1"/>
  <c r="T2708" i="1" s="1"/>
  <c r="K3715" i="1"/>
  <c r="L3715" i="1" s="1"/>
  <c r="M3715" i="1" s="1"/>
  <c r="R2709" i="1" l="1"/>
  <c r="S2709" i="1"/>
  <c r="T2709" i="1" s="1"/>
  <c r="K3716" i="1"/>
  <c r="L3716" i="1" s="1"/>
  <c r="M3716" i="1" s="1"/>
  <c r="R2710" i="1" l="1"/>
  <c r="S2710" i="1"/>
  <c r="T2710" i="1" s="1"/>
  <c r="K3717" i="1"/>
  <c r="L3717" i="1" s="1"/>
  <c r="M3717" i="1" s="1"/>
  <c r="R2711" i="1" l="1"/>
  <c r="K3718" i="1"/>
  <c r="L3718" i="1"/>
  <c r="M3718" i="1" s="1"/>
  <c r="S2711" i="1" l="1"/>
  <c r="T2711" i="1" s="1"/>
  <c r="K3719" i="1"/>
  <c r="L3719" i="1" s="1"/>
  <c r="M3719" i="1" s="1"/>
  <c r="R2712" i="1" l="1"/>
  <c r="K3720" i="1"/>
  <c r="L3720" i="1"/>
  <c r="M3720" i="1" s="1"/>
  <c r="S2712" i="1" l="1"/>
  <c r="T2712" i="1" s="1"/>
  <c r="K3721" i="1"/>
  <c r="L3721" i="1" s="1"/>
  <c r="M3721" i="1" s="1"/>
  <c r="R2713" i="1" l="1"/>
  <c r="S2713" i="1"/>
  <c r="T2713" i="1" s="1"/>
  <c r="K3722" i="1"/>
  <c r="L3722" i="1" s="1"/>
  <c r="M3722" i="1" s="1"/>
  <c r="R2714" i="1" l="1"/>
  <c r="K3723" i="1"/>
  <c r="L3723" i="1"/>
  <c r="M3723" i="1" s="1"/>
  <c r="S2714" i="1" l="1"/>
  <c r="T2714" i="1" s="1"/>
  <c r="K3724" i="1"/>
  <c r="L3724" i="1" s="1"/>
  <c r="M3724" i="1" s="1"/>
  <c r="R2715" i="1" l="1"/>
  <c r="S2715" i="1" s="1"/>
  <c r="T2715" i="1" s="1"/>
  <c r="K3725" i="1"/>
  <c r="L3725" i="1" s="1"/>
  <c r="M3725" i="1" s="1"/>
  <c r="R2716" i="1" l="1"/>
  <c r="K3726" i="1"/>
  <c r="L3726" i="1" s="1"/>
  <c r="M3726" i="1" s="1"/>
  <c r="S2716" i="1" l="1"/>
  <c r="T2716" i="1" s="1"/>
  <c r="K3727" i="1"/>
  <c r="L3727" i="1" s="1"/>
  <c r="M3727" i="1" s="1"/>
  <c r="R2717" i="1" l="1"/>
  <c r="S2717" i="1" s="1"/>
  <c r="T2717" i="1" s="1"/>
  <c r="K3728" i="1"/>
  <c r="L3728" i="1" s="1"/>
  <c r="M3728" i="1" s="1"/>
  <c r="R2718" i="1" l="1"/>
  <c r="S2718" i="1" s="1"/>
  <c r="T2718" i="1" s="1"/>
  <c r="K3729" i="1"/>
  <c r="L3729" i="1" s="1"/>
  <c r="M3729" i="1" s="1"/>
  <c r="R2719" i="1" l="1"/>
  <c r="K3730" i="1"/>
  <c r="L3730" i="1"/>
  <c r="M3730" i="1" s="1"/>
  <c r="S2719" i="1" l="1"/>
  <c r="T2719" i="1" s="1"/>
  <c r="K3731" i="1"/>
  <c r="L3731" i="1" s="1"/>
  <c r="M3731" i="1" s="1"/>
  <c r="R2720" i="1" l="1"/>
  <c r="S2720" i="1" s="1"/>
  <c r="T2720" i="1" s="1"/>
  <c r="K3732" i="1"/>
  <c r="L3732" i="1" s="1"/>
  <c r="M3732" i="1" s="1"/>
  <c r="R2721" i="1" l="1"/>
  <c r="S2721" i="1" s="1"/>
  <c r="T2721" i="1" s="1"/>
  <c r="K3733" i="1"/>
  <c r="L3733" i="1" s="1"/>
  <c r="M3733" i="1" s="1"/>
  <c r="R2722" i="1" l="1"/>
  <c r="K3734" i="1"/>
  <c r="L3734" i="1"/>
  <c r="M3734" i="1" s="1"/>
  <c r="S2722" i="1" l="1"/>
  <c r="T2722" i="1" s="1"/>
  <c r="K3735" i="1"/>
  <c r="L3735" i="1" s="1"/>
  <c r="M3735" i="1" s="1"/>
  <c r="R2723" i="1" l="1"/>
  <c r="S2723" i="1" s="1"/>
  <c r="T2723" i="1" s="1"/>
  <c r="K3736" i="1"/>
  <c r="L3736" i="1" s="1"/>
  <c r="M3736" i="1" s="1"/>
  <c r="R2724" i="1" l="1"/>
  <c r="K3737" i="1"/>
  <c r="L3737" i="1"/>
  <c r="M3737" i="1" s="1"/>
  <c r="S2724" i="1" l="1"/>
  <c r="T2724" i="1" s="1"/>
  <c r="K3738" i="1"/>
  <c r="L3738" i="1" s="1"/>
  <c r="M3738" i="1" s="1"/>
  <c r="R2725" i="1" l="1"/>
  <c r="K3739" i="1"/>
  <c r="L3739" i="1"/>
  <c r="M3739" i="1" s="1"/>
  <c r="S2725" i="1" l="1"/>
  <c r="T2725" i="1" s="1"/>
  <c r="K3740" i="1"/>
  <c r="L3740" i="1" s="1"/>
  <c r="M3740" i="1" s="1"/>
  <c r="R2726" i="1" l="1"/>
  <c r="S2726" i="1" s="1"/>
  <c r="T2726" i="1" s="1"/>
  <c r="K3741" i="1"/>
  <c r="L3741" i="1" s="1"/>
  <c r="M3741" i="1" s="1"/>
  <c r="R2727" i="1" l="1"/>
  <c r="S2727" i="1" s="1"/>
  <c r="T2727" i="1" s="1"/>
  <c r="K3742" i="1"/>
  <c r="L3742" i="1" s="1"/>
  <c r="M3742" i="1" s="1"/>
  <c r="R2728" i="1" l="1"/>
  <c r="S2728" i="1" s="1"/>
  <c r="T2728" i="1" s="1"/>
  <c r="K3743" i="1"/>
  <c r="L3743" i="1" s="1"/>
  <c r="M3743" i="1" s="1"/>
  <c r="R2729" i="1" l="1"/>
  <c r="S2729" i="1" s="1"/>
  <c r="T2729" i="1" s="1"/>
  <c r="K3744" i="1"/>
  <c r="L3744" i="1" s="1"/>
  <c r="M3744" i="1" s="1"/>
  <c r="R2730" i="1" l="1"/>
  <c r="K3745" i="1"/>
  <c r="L3745" i="1"/>
  <c r="M3745" i="1" s="1"/>
  <c r="S2730" i="1" l="1"/>
  <c r="T2730" i="1" s="1"/>
  <c r="K3746" i="1"/>
  <c r="L3746" i="1" s="1"/>
  <c r="M3746" i="1" s="1"/>
  <c r="R2731" i="1" l="1"/>
  <c r="K3747" i="1"/>
  <c r="L3747" i="1"/>
  <c r="M3747" i="1" s="1"/>
  <c r="S2731" i="1" l="1"/>
  <c r="T2731" i="1" s="1"/>
  <c r="K3748" i="1"/>
  <c r="R2732" i="1" l="1"/>
  <c r="S2732" i="1" s="1"/>
  <c r="T2732" i="1" s="1"/>
  <c r="L3748" i="1"/>
  <c r="M3748" i="1" s="1"/>
  <c r="R2733" i="1" l="1"/>
  <c r="K3749" i="1"/>
  <c r="L3749" i="1"/>
  <c r="M3749" i="1" s="1"/>
  <c r="S2733" i="1" l="1"/>
  <c r="T2733" i="1" s="1"/>
  <c r="K3750" i="1"/>
  <c r="L3750" i="1" s="1"/>
  <c r="M3750" i="1" s="1"/>
  <c r="R2734" i="1" l="1"/>
  <c r="S2734" i="1" s="1"/>
  <c r="T2734" i="1" s="1"/>
  <c r="K3751" i="1"/>
  <c r="L3751" i="1" s="1"/>
  <c r="M3751" i="1" s="1"/>
  <c r="R2735" i="1" l="1"/>
  <c r="S2735" i="1" s="1"/>
  <c r="T2735" i="1" s="1"/>
  <c r="K3752" i="1"/>
  <c r="L3752" i="1" s="1"/>
  <c r="M3752" i="1" s="1"/>
  <c r="R2736" i="1" l="1"/>
  <c r="K3753" i="1"/>
  <c r="L3753" i="1"/>
  <c r="M3753" i="1" s="1"/>
  <c r="S2736" i="1" l="1"/>
  <c r="T2736" i="1" s="1"/>
  <c r="K3754" i="1"/>
  <c r="L3754" i="1" s="1"/>
  <c r="M3754" i="1" s="1"/>
  <c r="R2737" i="1" l="1"/>
  <c r="S2737" i="1" s="1"/>
  <c r="T2737" i="1" s="1"/>
  <c r="K3755" i="1"/>
  <c r="L3755" i="1" s="1"/>
  <c r="M3755" i="1" s="1"/>
  <c r="R2738" i="1" l="1"/>
  <c r="K3756" i="1"/>
  <c r="L3756" i="1" s="1"/>
  <c r="M3756" i="1" s="1"/>
  <c r="S2738" i="1" l="1"/>
  <c r="T2738" i="1" s="1"/>
  <c r="K3757" i="1"/>
  <c r="L3757" i="1" s="1"/>
  <c r="M3757" i="1" s="1"/>
  <c r="R2739" i="1" l="1"/>
  <c r="K3758" i="1"/>
  <c r="L3758" i="1"/>
  <c r="M3758" i="1" s="1"/>
  <c r="S2739" i="1" l="1"/>
  <c r="T2739" i="1" s="1"/>
  <c r="K3759" i="1"/>
  <c r="L3759" i="1" s="1"/>
  <c r="M3759" i="1" s="1"/>
  <c r="R2740" i="1" l="1"/>
  <c r="S2740" i="1" s="1"/>
  <c r="T2740" i="1" s="1"/>
  <c r="K3760" i="1"/>
  <c r="L3760" i="1" s="1"/>
  <c r="M3760" i="1" s="1"/>
  <c r="R2741" i="1" l="1"/>
  <c r="K3761" i="1"/>
  <c r="L3761" i="1"/>
  <c r="M3761" i="1" s="1"/>
  <c r="S2741" i="1" l="1"/>
  <c r="T2741" i="1" s="1"/>
  <c r="K3762" i="1"/>
  <c r="L3762" i="1" s="1"/>
  <c r="M3762" i="1" s="1"/>
  <c r="R2742" i="1" l="1"/>
  <c r="S2742" i="1" s="1"/>
  <c r="T2742" i="1" s="1"/>
  <c r="K3763" i="1"/>
  <c r="L3763" i="1" s="1"/>
  <c r="M3763" i="1" s="1"/>
  <c r="R2743" i="1" l="1"/>
  <c r="K3764" i="1"/>
  <c r="L3764" i="1"/>
  <c r="M3764" i="1" s="1"/>
  <c r="S2743" i="1" l="1"/>
  <c r="T2743" i="1" s="1"/>
  <c r="K3765" i="1"/>
  <c r="L3765" i="1" s="1"/>
  <c r="M3765" i="1" s="1"/>
  <c r="R2744" i="1" l="1"/>
  <c r="S2744" i="1" s="1"/>
  <c r="T2744" i="1" s="1"/>
  <c r="K3766" i="1"/>
  <c r="L3766" i="1" s="1"/>
  <c r="M3766" i="1" s="1"/>
  <c r="R2745" i="1" l="1"/>
  <c r="S2745" i="1" s="1"/>
  <c r="T2745" i="1" s="1"/>
  <c r="K3767" i="1"/>
  <c r="L3767" i="1" s="1"/>
  <c r="M3767" i="1" s="1"/>
  <c r="R2746" i="1" l="1"/>
  <c r="S2746" i="1" s="1"/>
  <c r="T2746" i="1" s="1"/>
  <c r="K3768" i="1"/>
  <c r="L3768" i="1" s="1"/>
  <c r="M3768" i="1" s="1"/>
  <c r="R2747" i="1" l="1"/>
  <c r="K3769" i="1"/>
  <c r="L3769" i="1"/>
  <c r="M3769" i="1" s="1"/>
  <c r="S2747" i="1" l="1"/>
  <c r="T2747" i="1" s="1"/>
  <c r="K3770" i="1"/>
  <c r="L3770" i="1" s="1"/>
  <c r="M3770" i="1" s="1"/>
  <c r="R2748" i="1" l="1"/>
  <c r="K3771" i="1"/>
  <c r="L3771" i="1"/>
  <c r="M3771" i="1" s="1"/>
  <c r="S2748" i="1" l="1"/>
  <c r="T2748" i="1" s="1"/>
  <c r="K3772" i="1"/>
  <c r="L3772" i="1" s="1"/>
  <c r="M3772" i="1" s="1"/>
  <c r="R2749" i="1" l="1"/>
  <c r="S2749" i="1" s="1"/>
  <c r="T2749" i="1" s="1"/>
  <c r="K3773" i="1"/>
  <c r="R2750" i="1" l="1"/>
  <c r="S2750" i="1" s="1"/>
  <c r="T2750" i="1" s="1"/>
  <c r="L3773" i="1"/>
  <c r="M3773" i="1" s="1"/>
  <c r="R2751" i="1" l="1"/>
  <c r="S2751" i="1" s="1"/>
  <c r="T2751" i="1" s="1"/>
  <c r="K3774" i="1"/>
  <c r="R2752" i="1" l="1"/>
  <c r="L3774" i="1"/>
  <c r="M3774" i="1" s="1"/>
  <c r="S2752" i="1" l="1"/>
  <c r="T2752" i="1" s="1"/>
  <c r="K3775" i="1"/>
  <c r="L3775" i="1" s="1"/>
  <c r="M3775" i="1" s="1"/>
  <c r="R2753" i="1" l="1"/>
  <c r="S2753" i="1" s="1"/>
  <c r="T2753" i="1" s="1"/>
  <c r="K3776" i="1"/>
  <c r="L3776" i="1" s="1"/>
  <c r="M3776" i="1" s="1"/>
  <c r="R2754" i="1" l="1"/>
  <c r="S2754" i="1" s="1"/>
  <c r="T2754" i="1" s="1"/>
  <c r="K3777" i="1"/>
  <c r="L3777" i="1" s="1"/>
  <c r="M3777" i="1" s="1"/>
  <c r="R2755" i="1" l="1"/>
  <c r="K3778" i="1"/>
  <c r="L3778" i="1" s="1"/>
  <c r="M3778" i="1" s="1"/>
  <c r="S2755" i="1" l="1"/>
  <c r="T2755" i="1" s="1"/>
  <c r="K3779" i="1"/>
  <c r="L3779" i="1" s="1"/>
  <c r="M3779" i="1" s="1"/>
  <c r="R2756" i="1" l="1"/>
  <c r="S2756" i="1" s="1"/>
  <c r="T2756" i="1" s="1"/>
  <c r="K3780" i="1"/>
  <c r="L3780" i="1" s="1"/>
  <c r="M3780" i="1" s="1"/>
  <c r="R2757" i="1" l="1"/>
  <c r="S2757" i="1" s="1"/>
  <c r="T2757" i="1" s="1"/>
  <c r="K3781" i="1"/>
  <c r="L3781" i="1" s="1"/>
  <c r="M3781" i="1" s="1"/>
  <c r="R2758" i="1" l="1"/>
  <c r="K3782" i="1"/>
  <c r="L3782" i="1"/>
  <c r="M3782" i="1" s="1"/>
  <c r="S2758" i="1" l="1"/>
  <c r="T2758" i="1" s="1"/>
  <c r="K3783" i="1"/>
  <c r="L3783" i="1" s="1"/>
  <c r="M3783" i="1" s="1"/>
  <c r="R2759" i="1" l="1"/>
  <c r="S2759" i="1"/>
  <c r="T2759" i="1" s="1"/>
  <c r="K3784" i="1"/>
  <c r="L3784" i="1" s="1"/>
  <c r="M3784" i="1" s="1"/>
  <c r="R2760" i="1" l="1"/>
  <c r="K3785" i="1"/>
  <c r="L3785" i="1"/>
  <c r="M3785" i="1" s="1"/>
  <c r="S2760" i="1" l="1"/>
  <c r="T2760" i="1" s="1"/>
  <c r="K3786" i="1"/>
  <c r="L3786" i="1" s="1"/>
  <c r="M3786" i="1" s="1"/>
  <c r="R2761" i="1" l="1"/>
  <c r="K3787" i="1"/>
  <c r="L3787" i="1" s="1"/>
  <c r="M3787" i="1" s="1"/>
  <c r="S2761" i="1" l="1"/>
  <c r="T2761" i="1" s="1"/>
  <c r="K3788" i="1"/>
  <c r="L3788" i="1" s="1"/>
  <c r="M3788" i="1" s="1"/>
  <c r="R2762" i="1" l="1"/>
  <c r="S2762" i="1"/>
  <c r="T2762" i="1" s="1"/>
  <c r="K3789" i="1"/>
  <c r="L3789" i="1" s="1"/>
  <c r="M3789" i="1" s="1"/>
  <c r="R2763" i="1" l="1"/>
  <c r="S2763" i="1" s="1"/>
  <c r="T2763" i="1" s="1"/>
  <c r="K3790" i="1"/>
  <c r="L3790" i="1" s="1"/>
  <c r="M3790" i="1" s="1"/>
  <c r="R2764" i="1" l="1"/>
  <c r="S2764" i="1"/>
  <c r="T2764" i="1" s="1"/>
  <c r="K3791" i="1"/>
  <c r="L3791" i="1" s="1"/>
  <c r="M3791" i="1" s="1"/>
  <c r="R2765" i="1" l="1"/>
  <c r="S2765" i="1" s="1"/>
  <c r="T2765" i="1" s="1"/>
  <c r="K3792" i="1"/>
  <c r="R2766" i="1" l="1"/>
  <c r="L3792" i="1"/>
  <c r="M3792" i="1" s="1"/>
  <c r="S2766" i="1" l="1"/>
  <c r="T2766" i="1" s="1"/>
  <c r="K3793" i="1"/>
  <c r="L3793" i="1" s="1"/>
  <c r="M3793" i="1" s="1"/>
  <c r="R2767" i="1" l="1"/>
  <c r="K3794" i="1"/>
  <c r="L3794" i="1" s="1"/>
  <c r="M3794" i="1" s="1"/>
  <c r="S2767" i="1" l="1"/>
  <c r="T2767" i="1" s="1"/>
  <c r="K3795" i="1"/>
  <c r="L3795" i="1" s="1"/>
  <c r="M3795" i="1" s="1"/>
  <c r="R2768" i="1" l="1"/>
  <c r="S2768" i="1"/>
  <c r="T2768" i="1" s="1"/>
  <c r="K3796" i="1"/>
  <c r="L3796" i="1" s="1"/>
  <c r="M3796" i="1" s="1"/>
  <c r="R2769" i="1" l="1"/>
  <c r="K3797" i="1"/>
  <c r="L3797" i="1" s="1"/>
  <c r="M3797" i="1" s="1"/>
  <c r="S2769" i="1" l="1"/>
  <c r="T2769" i="1" s="1"/>
  <c r="K3798" i="1"/>
  <c r="L3798" i="1" s="1"/>
  <c r="M3798" i="1" s="1"/>
  <c r="R2770" i="1" l="1"/>
  <c r="S2770" i="1"/>
  <c r="T2770" i="1" s="1"/>
  <c r="K3799" i="1"/>
  <c r="L3799" i="1" s="1"/>
  <c r="M3799" i="1" s="1"/>
  <c r="R2771" i="1" l="1"/>
  <c r="S2771" i="1"/>
  <c r="T2771" i="1" s="1"/>
  <c r="K3800" i="1"/>
  <c r="L3800" i="1" s="1"/>
  <c r="M3800" i="1" s="1"/>
  <c r="R2772" i="1" l="1"/>
  <c r="K3801" i="1"/>
  <c r="L3801" i="1"/>
  <c r="M3801" i="1" s="1"/>
  <c r="S2772" i="1" l="1"/>
  <c r="T2772" i="1" s="1"/>
  <c r="K3802" i="1"/>
  <c r="L3802" i="1" s="1"/>
  <c r="M3802" i="1" s="1"/>
  <c r="R2773" i="1" l="1"/>
  <c r="S2773" i="1"/>
  <c r="T2773" i="1" s="1"/>
  <c r="K3803" i="1"/>
  <c r="L3803" i="1" s="1"/>
  <c r="M3803" i="1" s="1"/>
  <c r="R2774" i="1" l="1"/>
  <c r="K3804" i="1"/>
  <c r="L3804" i="1"/>
  <c r="M3804" i="1" s="1"/>
  <c r="S2774" i="1" l="1"/>
  <c r="T2774" i="1" s="1"/>
  <c r="K3805" i="1"/>
  <c r="L3805" i="1" s="1"/>
  <c r="M3805" i="1" s="1"/>
  <c r="R2775" i="1" l="1"/>
  <c r="S2775" i="1"/>
  <c r="T2775" i="1" s="1"/>
  <c r="K3806" i="1"/>
  <c r="L3806" i="1" s="1"/>
  <c r="M3806" i="1" s="1"/>
  <c r="R2776" i="1" l="1"/>
  <c r="S2776" i="1"/>
  <c r="T2776" i="1" s="1"/>
  <c r="K3807" i="1"/>
  <c r="L3807" i="1" s="1"/>
  <c r="M3807" i="1" s="1"/>
  <c r="R2777" i="1" l="1"/>
  <c r="K3808" i="1"/>
  <c r="L3808" i="1"/>
  <c r="M3808" i="1" s="1"/>
  <c r="S2777" i="1" l="1"/>
  <c r="T2777" i="1" s="1"/>
  <c r="K3809" i="1"/>
  <c r="L3809" i="1" s="1"/>
  <c r="M3809" i="1" s="1"/>
  <c r="R2778" i="1" l="1"/>
  <c r="S2778" i="1" s="1"/>
  <c r="T2778" i="1" s="1"/>
  <c r="K3810" i="1"/>
  <c r="L3810" i="1" s="1"/>
  <c r="M3810" i="1" s="1"/>
  <c r="R2779" i="1" l="1"/>
  <c r="K3811" i="1"/>
  <c r="L3811" i="1"/>
  <c r="M3811" i="1" s="1"/>
  <c r="S2779" i="1" l="1"/>
  <c r="T2779" i="1" s="1"/>
  <c r="K3812" i="1"/>
  <c r="L3812" i="1" s="1"/>
  <c r="M3812" i="1" s="1"/>
  <c r="R2780" i="1" l="1"/>
  <c r="S2780" i="1"/>
  <c r="T2780" i="1" s="1"/>
  <c r="K3813" i="1"/>
  <c r="L3813" i="1" s="1"/>
  <c r="M3813" i="1" s="1"/>
  <c r="R2781" i="1" l="1"/>
  <c r="S2781" i="1"/>
  <c r="T2781" i="1" s="1"/>
  <c r="K3814" i="1"/>
  <c r="L3814" i="1" s="1"/>
  <c r="M3814" i="1" s="1"/>
  <c r="R2782" i="1" l="1"/>
  <c r="S2782" i="1" s="1"/>
  <c r="T2782" i="1" s="1"/>
  <c r="K3815" i="1"/>
  <c r="L3815" i="1" s="1"/>
  <c r="M3815" i="1" s="1"/>
  <c r="R2783" i="1" l="1"/>
  <c r="K3816" i="1"/>
  <c r="L3816" i="1"/>
  <c r="M3816" i="1" s="1"/>
  <c r="S2783" i="1" l="1"/>
  <c r="T2783" i="1" s="1"/>
  <c r="K3817" i="1"/>
  <c r="R2784" i="1" l="1"/>
  <c r="L3817" i="1"/>
  <c r="M3817" i="1" s="1"/>
  <c r="S2784" i="1" l="1"/>
  <c r="T2784" i="1" s="1"/>
  <c r="K3818" i="1"/>
  <c r="L3818" i="1" s="1"/>
  <c r="M3818" i="1" s="1"/>
  <c r="R2785" i="1" l="1"/>
  <c r="S2785" i="1"/>
  <c r="T2785" i="1" s="1"/>
  <c r="K3819" i="1"/>
  <c r="L3819" i="1" s="1"/>
  <c r="M3819" i="1" s="1"/>
  <c r="R2786" i="1" l="1"/>
  <c r="S2786" i="1"/>
  <c r="T2786" i="1" s="1"/>
  <c r="K3820" i="1"/>
  <c r="L3820" i="1" s="1"/>
  <c r="M3820" i="1" s="1"/>
  <c r="R2787" i="1" l="1"/>
  <c r="S2787" i="1"/>
  <c r="T2787" i="1" s="1"/>
  <c r="K3821" i="1"/>
  <c r="L3821" i="1" s="1"/>
  <c r="M3821" i="1" s="1"/>
  <c r="R2788" i="1" l="1"/>
  <c r="K3822" i="1"/>
  <c r="L3822" i="1"/>
  <c r="M3822" i="1" s="1"/>
  <c r="S2788" i="1" l="1"/>
  <c r="T2788" i="1" s="1"/>
  <c r="K3823" i="1"/>
  <c r="L3823" i="1" s="1"/>
  <c r="M3823" i="1" s="1"/>
  <c r="R2789" i="1" l="1"/>
  <c r="S2789" i="1"/>
  <c r="T2789" i="1" s="1"/>
  <c r="K3824" i="1"/>
  <c r="L3824" i="1" s="1"/>
  <c r="M3824" i="1" s="1"/>
  <c r="R2790" i="1" l="1"/>
  <c r="S2790" i="1"/>
  <c r="T2790" i="1" s="1"/>
  <c r="K3825" i="1"/>
  <c r="L3825" i="1" s="1"/>
  <c r="M3825" i="1" s="1"/>
  <c r="R2791" i="1" l="1"/>
  <c r="K3826" i="1"/>
  <c r="L3826" i="1" s="1"/>
  <c r="M3826" i="1" s="1"/>
  <c r="S2791" i="1" l="1"/>
  <c r="T2791" i="1" s="1"/>
  <c r="K3827" i="1"/>
  <c r="L3827" i="1" s="1"/>
  <c r="M3827" i="1" s="1"/>
  <c r="R2792" i="1" l="1"/>
  <c r="S2792" i="1"/>
  <c r="T2792" i="1" s="1"/>
  <c r="K3828" i="1"/>
  <c r="L3828" i="1" s="1"/>
  <c r="M3828" i="1" s="1"/>
  <c r="R2793" i="1" l="1"/>
  <c r="S2793" i="1"/>
  <c r="T2793" i="1" s="1"/>
  <c r="K3829" i="1"/>
  <c r="L3829" i="1" s="1"/>
  <c r="M3829" i="1" s="1"/>
  <c r="R2794" i="1" l="1"/>
  <c r="K3830" i="1"/>
  <c r="L3830" i="1"/>
  <c r="M3830" i="1" s="1"/>
  <c r="S2794" i="1" l="1"/>
  <c r="T2794" i="1" s="1"/>
  <c r="K3831" i="1"/>
  <c r="L3831" i="1" s="1"/>
  <c r="M3831" i="1" s="1"/>
  <c r="R2795" i="1" l="1"/>
  <c r="S2795" i="1"/>
  <c r="T2795" i="1" s="1"/>
  <c r="K3832" i="1"/>
  <c r="L3832" i="1" s="1"/>
  <c r="M3832" i="1" s="1"/>
  <c r="R2796" i="1" l="1"/>
  <c r="K3833" i="1"/>
  <c r="L3833" i="1"/>
  <c r="M3833" i="1" s="1"/>
  <c r="S2796" i="1" l="1"/>
  <c r="T2796" i="1" s="1"/>
  <c r="K3834" i="1"/>
  <c r="L3834" i="1" s="1"/>
  <c r="M3834" i="1" s="1"/>
  <c r="R2797" i="1" l="1"/>
  <c r="K3835" i="1"/>
  <c r="L3835" i="1"/>
  <c r="M3835" i="1" s="1"/>
  <c r="S2797" i="1" l="1"/>
  <c r="T2797" i="1" s="1"/>
  <c r="R2798" i="1"/>
  <c r="K3836" i="1"/>
  <c r="L3836" i="1" s="1"/>
  <c r="M3836" i="1" s="1"/>
  <c r="S2798" i="1" l="1"/>
  <c r="T2798" i="1" s="1"/>
  <c r="K3837" i="1"/>
  <c r="L3837" i="1" s="1"/>
  <c r="M3837" i="1" s="1"/>
  <c r="R2799" i="1" l="1"/>
  <c r="S2799" i="1"/>
  <c r="T2799" i="1" s="1"/>
  <c r="K3838" i="1"/>
  <c r="L3838" i="1" s="1"/>
  <c r="M3838" i="1" s="1"/>
  <c r="R2800" i="1" l="1"/>
  <c r="S2800" i="1"/>
  <c r="T2800" i="1" s="1"/>
  <c r="K3839" i="1"/>
  <c r="L3839" i="1" s="1"/>
  <c r="M3839" i="1" s="1"/>
  <c r="R2801" i="1" l="1"/>
  <c r="K3840" i="1"/>
  <c r="L3840" i="1"/>
  <c r="M3840" i="1" s="1"/>
  <c r="K3841" i="1" l="1"/>
  <c r="S2801" i="1"/>
  <c r="T2801" i="1" s="1"/>
  <c r="L3841" i="1"/>
  <c r="M3841" i="1" s="1"/>
  <c r="R2802" i="1" l="1"/>
  <c r="S2802" i="1"/>
  <c r="T2802" i="1" s="1"/>
  <c r="K3842" i="1"/>
  <c r="L3842" i="1" s="1"/>
  <c r="M3842" i="1" s="1"/>
  <c r="R2803" i="1" l="1"/>
  <c r="K3843" i="1"/>
  <c r="L3843" i="1"/>
  <c r="M3843" i="1" s="1"/>
  <c r="S2803" i="1" l="1"/>
  <c r="T2803" i="1" s="1"/>
  <c r="R2804" i="1"/>
  <c r="K3844" i="1"/>
  <c r="L3844" i="1" s="1"/>
  <c r="M3844" i="1" s="1"/>
  <c r="S2804" i="1" l="1"/>
  <c r="T2804" i="1" s="1"/>
  <c r="R2805" i="1"/>
  <c r="K3845" i="1"/>
  <c r="L3845" i="1" s="1"/>
  <c r="M3845" i="1" s="1"/>
  <c r="S2805" i="1" l="1"/>
  <c r="T2805" i="1" s="1"/>
  <c r="K3846" i="1"/>
  <c r="L3846" i="1" s="1"/>
  <c r="M3846" i="1" s="1"/>
  <c r="R2806" i="1" l="1"/>
  <c r="S2806" i="1"/>
  <c r="T2806" i="1" s="1"/>
  <c r="K3847" i="1"/>
  <c r="L3847" i="1" s="1"/>
  <c r="M3847" i="1" s="1"/>
  <c r="R2807" i="1" l="1"/>
  <c r="S2807" i="1"/>
  <c r="T2807" i="1" s="1"/>
  <c r="K3848" i="1"/>
  <c r="L3848" i="1" s="1"/>
  <c r="M3848" i="1" s="1"/>
  <c r="R2808" i="1" l="1"/>
  <c r="K3849" i="1"/>
  <c r="L3849" i="1"/>
  <c r="M3849" i="1" s="1"/>
  <c r="S2808" i="1" l="1"/>
  <c r="T2808" i="1" s="1"/>
  <c r="K3850" i="1"/>
  <c r="L3850" i="1" s="1"/>
  <c r="M3850" i="1" s="1"/>
  <c r="R2809" i="1" l="1"/>
  <c r="S2809" i="1"/>
  <c r="T2809" i="1" s="1"/>
  <c r="K3851" i="1"/>
  <c r="L3851" i="1" s="1"/>
  <c r="M3851" i="1" s="1"/>
  <c r="R2810" i="1" l="1"/>
  <c r="K3852" i="1"/>
  <c r="L3852" i="1"/>
  <c r="M3852" i="1" s="1"/>
  <c r="S2810" i="1" l="1"/>
  <c r="T2810" i="1" s="1"/>
  <c r="K3853" i="1"/>
  <c r="L3853" i="1" s="1"/>
  <c r="M3853" i="1" s="1"/>
  <c r="R2811" i="1" l="1"/>
  <c r="S2811" i="1"/>
  <c r="T2811" i="1" s="1"/>
  <c r="K3854" i="1"/>
  <c r="L3854" i="1" s="1"/>
  <c r="M3854" i="1" s="1"/>
  <c r="R2812" i="1" l="1"/>
  <c r="S2812" i="1"/>
  <c r="T2812" i="1" s="1"/>
  <c r="K3855" i="1"/>
  <c r="L3855" i="1" s="1"/>
  <c r="M3855" i="1" s="1"/>
  <c r="R2813" i="1" l="1"/>
  <c r="K3856" i="1"/>
  <c r="L3856" i="1"/>
  <c r="M3856" i="1" s="1"/>
  <c r="S2813" i="1" l="1"/>
  <c r="T2813" i="1" s="1"/>
  <c r="K3857" i="1"/>
  <c r="L3857" i="1" s="1"/>
  <c r="M3857" i="1" s="1"/>
  <c r="R2814" i="1" l="1"/>
  <c r="K3858" i="1"/>
  <c r="L3858" i="1"/>
  <c r="M3858" i="1" s="1"/>
  <c r="S2814" i="1" l="1"/>
  <c r="T2814" i="1" s="1"/>
  <c r="K3859" i="1"/>
  <c r="L3859" i="1" s="1"/>
  <c r="M3859" i="1" s="1"/>
  <c r="R2815" i="1" l="1"/>
  <c r="K3860" i="1"/>
  <c r="L3860" i="1"/>
  <c r="M3860" i="1" s="1"/>
  <c r="S2815" i="1" l="1"/>
  <c r="T2815" i="1" s="1"/>
  <c r="R2816" i="1"/>
  <c r="K3861" i="1"/>
  <c r="L3861" i="1" s="1"/>
  <c r="M3861" i="1" s="1"/>
  <c r="S2816" i="1" l="1"/>
  <c r="T2816" i="1" s="1"/>
  <c r="R2817" i="1"/>
  <c r="K3862" i="1"/>
  <c r="L3862" i="1" s="1"/>
  <c r="M3862" i="1" s="1"/>
  <c r="S2817" i="1" l="1"/>
  <c r="T2817" i="1" s="1"/>
  <c r="R2818" i="1"/>
  <c r="K3863" i="1"/>
  <c r="L3863" i="1" s="1"/>
  <c r="M3863" i="1" s="1"/>
  <c r="S2818" i="1" l="1"/>
  <c r="T2818" i="1" s="1"/>
  <c r="K3864" i="1"/>
  <c r="L3864" i="1" s="1"/>
  <c r="M3864" i="1" s="1"/>
  <c r="R2819" i="1" l="1"/>
  <c r="K3865" i="1"/>
  <c r="L3865" i="1"/>
  <c r="M3865" i="1" s="1"/>
  <c r="S2819" i="1" l="1"/>
  <c r="T2819" i="1" s="1"/>
  <c r="K3866" i="1"/>
  <c r="L3866" i="1" s="1"/>
  <c r="M3866" i="1" s="1"/>
  <c r="R2820" i="1" l="1"/>
  <c r="K3867" i="1"/>
  <c r="L3867" i="1"/>
  <c r="M3867" i="1" s="1"/>
  <c r="S2820" i="1" l="1"/>
  <c r="T2820" i="1" s="1"/>
  <c r="K3868" i="1"/>
  <c r="L3868" i="1" s="1"/>
  <c r="M3868" i="1" s="1"/>
  <c r="R2821" i="1" l="1"/>
  <c r="S2821" i="1"/>
  <c r="T2821" i="1" s="1"/>
  <c r="K3869" i="1"/>
  <c r="L3869" i="1" s="1"/>
  <c r="M3869" i="1" s="1"/>
  <c r="R2822" i="1" l="1"/>
  <c r="S2822" i="1"/>
  <c r="T2822" i="1" s="1"/>
  <c r="K3870" i="1"/>
  <c r="L3870" i="1" s="1"/>
  <c r="M3870" i="1" s="1"/>
  <c r="R2823" i="1" l="1"/>
  <c r="S2823" i="1" s="1"/>
  <c r="T2823" i="1" s="1"/>
  <c r="K3871" i="1"/>
  <c r="R2824" i="1" l="1"/>
  <c r="L3871" i="1"/>
  <c r="M3871" i="1" s="1"/>
  <c r="K3872" i="1" l="1"/>
  <c r="S2824" i="1"/>
  <c r="T2824" i="1" s="1"/>
  <c r="L3872" i="1"/>
  <c r="M3872" i="1" s="1"/>
  <c r="R2825" i="1" l="1"/>
  <c r="K3873" i="1"/>
  <c r="L3873" i="1"/>
  <c r="M3873" i="1" s="1"/>
  <c r="S2825" i="1" l="1"/>
  <c r="T2825" i="1" s="1"/>
  <c r="R2826" i="1"/>
  <c r="K3874" i="1"/>
  <c r="L3874" i="1" s="1"/>
  <c r="M3874" i="1" s="1"/>
  <c r="S2826" i="1" l="1"/>
  <c r="T2826" i="1" s="1"/>
  <c r="K3875" i="1"/>
  <c r="L3875" i="1" s="1"/>
  <c r="M3875" i="1" s="1"/>
  <c r="R2827" i="1" l="1"/>
  <c r="K3876" i="1"/>
  <c r="L3876" i="1"/>
  <c r="M3876" i="1" s="1"/>
  <c r="S2827" i="1" l="1"/>
  <c r="T2827" i="1" s="1"/>
  <c r="K3877" i="1"/>
  <c r="L3877" i="1" s="1"/>
  <c r="M3877" i="1" s="1"/>
  <c r="R2828" i="1" l="1"/>
  <c r="S2828" i="1"/>
  <c r="T2828" i="1" s="1"/>
  <c r="K3878" i="1"/>
  <c r="L3878" i="1" s="1"/>
  <c r="M3878" i="1" s="1"/>
  <c r="R2829" i="1" l="1"/>
  <c r="K3879" i="1"/>
  <c r="L3879" i="1" s="1"/>
  <c r="M3879" i="1" s="1"/>
  <c r="S2829" i="1" l="1"/>
  <c r="T2829" i="1" s="1"/>
  <c r="K3880" i="1"/>
  <c r="L3880" i="1" s="1"/>
  <c r="M3880" i="1" s="1"/>
  <c r="R2830" i="1" l="1"/>
  <c r="S2830" i="1"/>
  <c r="T2830" i="1" s="1"/>
  <c r="K3881" i="1"/>
  <c r="L3881" i="1" s="1"/>
  <c r="M3881" i="1" s="1"/>
  <c r="R2831" i="1" l="1"/>
  <c r="S2831" i="1" s="1"/>
  <c r="T2831" i="1" s="1"/>
  <c r="K3882" i="1"/>
  <c r="L3882" i="1" s="1"/>
  <c r="M3882" i="1" s="1"/>
  <c r="R2832" i="1" l="1"/>
  <c r="K3883" i="1"/>
  <c r="L3883" i="1"/>
  <c r="M3883" i="1" s="1"/>
  <c r="S2832" i="1" l="1"/>
  <c r="T2832" i="1" s="1"/>
  <c r="K3884" i="1"/>
  <c r="L3884" i="1" s="1"/>
  <c r="M3884" i="1" s="1"/>
  <c r="R2833" i="1" l="1"/>
  <c r="K3885" i="1"/>
  <c r="L3885" i="1"/>
  <c r="M3885" i="1" s="1"/>
  <c r="S2833" i="1" l="1"/>
  <c r="T2833" i="1" s="1"/>
  <c r="K3886" i="1"/>
  <c r="L3886" i="1" s="1"/>
  <c r="M3886" i="1" s="1"/>
  <c r="R2834" i="1" l="1"/>
  <c r="S2834" i="1"/>
  <c r="T2834" i="1" s="1"/>
  <c r="K3887" i="1"/>
  <c r="L3887" i="1" s="1"/>
  <c r="M3887" i="1" s="1"/>
  <c r="R2835" i="1" l="1"/>
  <c r="S2835" i="1"/>
  <c r="T2835" i="1" s="1"/>
  <c r="K3888" i="1"/>
  <c r="L3888" i="1" s="1"/>
  <c r="M3888" i="1" s="1"/>
  <c r="R2836" i="1" l="1"/>
  <c r="S2836" i="1"/>
  <c r="T2836" i="1" s="1"/>
  <c r="K3889" i="1"/>
  <c r="L3889" i="1" s="1"/>
  <c r="M3889" i="1" s="1"/>
  <c r="R2837" i="1" l="1"/>
  <c r="K3890" i="1"/>
  <c r="L3890" i="1"/>
  <c r="M3890" i="1" s="1"/>
  <c r="S2837" i="1" l="1"/>
  <c r="T2837" i="1" s="1"/>
  <c r="K3891" i="1"/>
  <c r="L3891" i="1" s="1"/>
  <c r="M3891" i="1" s="1"/>
  <c r="R2838" i="1" l="1"/>
  <c r="S2838" i="1"/>
  <c r="T2838" i="1" s="1"/>
  <c r="K3892" i="1"/>
  <c r="L3892" i="1" s="1"/>
  <c r="M3892" i="1" s="1"/>
  <c r="R2839" i="1" l="1"/>
  <c r="K3893" i="1"/>
  <c r="L3893" i="1"/>
  <c r="M3893" i="1" s="1"/>
  <c r="S2839" i="1" l="1"/>
  <c r="T2839" i="1" s="1"/>
  <c r="R2840" i="1"/>
  <c r="K3894" i="1"/>
  <c r="L3894" i="1" s="1"/>
  <c r="M3894" i="1" s="1"/>
  <c r="S2840" i="1" l="1"/>
  <c r="T2840" i="1" s="1"/>
  <c r="K3895" i="1"/>
  <c r="L3895" i="1" s="1"/>
  <c r="M3895" i="1" s="1"/>
  <c r="R2841" i="1" l="1"/>
  <c r="S2841" i="1"/>
  <c r="T2841" i="1" s="1"/>
  <c r="K3896" i="1"/>
  <c r="L3896" i="1" s="1"/>
  <c r="M3896" i="1" s="1"/>
  <c r="R2842" i="1" l="1"/>
  <c r="S2842" i="1"/>
  <c r="T2842" i="1" s="1"/>
  <c r="K3897" i="1"/>
  <c r="L3897" i="1" s="1"/>
  <c r="M3897" i="1" s="1"/>
  <c r="R2843" i="1" l="1"/>
  <c r="S2843" i="1"/>
  <c r="T2843" i="1" s="1"/>
  <c r="K3898" i="1"/>
  <c r="L3898" i="1" s="1"/>
  <c r="M3898" i="1" s="1"/>
  <c r="R2844" i="1" l="1"/>
  <c r="K3899" i="1"/>
  <c r="L3899" i="1" s="1"/>
  <c r="M3899" i="1" s="1"/>
  <c r="S2844" i="1" l="1"/>
  <c r="T2844" i="1" s="1"/>
  <c r="K3900" i="1"/>
  <c r="L3900" i="1" s="1"/>
  <c r="M3900" i="1" s="1"/>
  <c r="R2845" i="1" l="1"/>
  <c r="S2845" i="1"/>
  <c r="T2845" i="1" s="1"/>
  <c r="K3901" i="1"/>
  <c r="L3901" i="1" s="1"/>
  <c r="M3901" i="1" l="1"/>
  <c r="K3902" i="1"/>
  <c r="R2846" i="1"/>
  <c r="L3902" i="1"/>
  <c r="M3902" i="1" s="1"/>
  <c r="S2846" i="1" l="1"/>
  <c r="T2846" i="1" s="1"/>
  <c r="K3903" i="1"/>
  <c r="L3903" i="1" s="1"/>
  <c r="M3903" i="1" s="1"/>
  <c r="R2847" i="1" l="1"/>
  <c r="S2847" i="1"/>
  <c r="T2847" i="1" s="1"/>
  <c r="K3904" i="1"/>
  <c r="L3904" i="1" s="1"/>
  <c r="M3904" i="1" s="1"/>
  <c r="R2848" i="1" l="1"/>
  <c r="S2848" i="1"/>
  <c r="T2848" i="1" s="1"/>
  <c r="K3905" i="1"/>
  <c r="L3905" i="1" s="1"/>
  <c r="M3905" i="1" s="1"/>
  <c r="R2849" i="1" l="1"/>
  <c r="K3906" i="1"/>
  <c r="L3906" i="1"/>
  <c r="M3906" i="1" s="1"/>
  <c r="S2849" i="1" l="1"/>
  <c r="T2849" i="1" s="1"/>
  <c r="K3907" i="1"/>
  <c r="L3907" i="1" s="1"/>
  <c r="M3907" i="1" s="1"/>
  <c r="R2850" i="1" l="1"/>
  <c r="K3908" i="1"/>
  <c r="L3908" i="1"/>
  <c r="M3908" i="1" s="1"/>
  <c r="S2850" i="1" l="1"/>
  <c r="T2850" i="1" s="1"/>
  <c r="K3909" i="1"/>
  <c r="L3909" i="1" s="1"/>
  <c r="M3909" i="1" s="1"/>
  <c r="R2851" i="1" l="1"/>
  <c r="K3910" i="1"/>
  <c r="L3910" i="1"/>
  <c r="M3910" i="1" s="1"/>
  <c r="S2851" i="1" l="1"/>
  <c r="T2851" i="1" s="1"/>
  <c r="K3911" i="1"/>
  <c r="L3911" i="1" s="1"/>
  <c r="M3911" i="1" s="1"/>
  <c r="R2852" i="1" l="1"/>
  <c r="S2852" i="1"/>
  <c r="T2852" i="1" s="1"/>
  <c r="K3912" i="1"/>
  <c r="L3912" i="1" s="1"/>
  <c r="M3912" i="1" s="1"/>
  <c r="R2853" i="1" l="1"/>
  <c r="S2853" i="1"/>
  <c r="T2853" i="1" s="1"/>
  <c r="K3913" i="1"/>
  <c r="L3913" i="1" s="1"/>
  <c r="M3913" i="1" s="1"/>
  <c r="R2854" i="1" l="1"/>
  <c r="S2854" i="1"/>
  <c r="T2854" i="1" s="1"/>
  <c r="K3914" i="1"/>
  <c r="L3914" i="1" s="1"/>
  <c r="M3914" i="1" s="1"/>
  <c r="R2855" i="1" l="1"/>
  <c r="S2855" i="1" s="1"/>
  <c r="T2855" i="1" s="1"/>
  <c r="K3915" i="1"/>
  <c r="L3915" i="1" s="1"/>
  <c r="M3915" i="1" s="1"/>
  <c r="R2856" i="1" l="1"/>
  <c r="K3916" i="1"/>
  <c r="L3916" i="1"/>
  <c r="M3916" i="1" s="1"/>
  <c r="S2856" i="1" l="1"/>
  <c r="T2856" i="1" s="1"/>
  <c r="K3917" i="1"/>
  <c r="L3917" i="1" s="1"/>
  <c r="M3917" i="1" s="1"/>
  <c r="R2857" i="1" l="1"/>
  <c r="S2857" i="1"/>
  <c r="T2857" i="1" s="1"/>
  <c r="R2858" i="1"/>
  <c r="K3918" i="1"/>
  <c r="L3918" i="1" s="1"/>
  <c r="M3918" i="1" s="1"/>
  <c r="S2858" i="1" l="1"/>
  <c r="T2858" i="1" s="1"/>
  <c r="K3919" i="1"/>
  <c r="L3919" i="1" s="1"/>
  <c r="M3919" i="1" s="1"/>
  <c r="R2859" i="1" l="1"/>
  <c r="S2859" i="1"/>
  <c r="T2859" i="1" s="1"/>
  <c r="K3920" i="1"/>
  <c r="L3920" i="1" s="1"/>
  <c r="M3920" i="1" s="1"/>
  <c r="R2860" i="1" l="1"/>
  <c r="K3921" i="1"/>
  <c r="L3921" i="1"/>
  <c r="M3921" i="1" s="1"/>
  <c r="S2860" i="1" l="1"/>
  <c r="T2860" i="1" s="1"/>
  <c r="K3922" i="1"/>
  <c r="L3922" i="1" s="1"/>
  <c r="M3922" i="1" s="1"/>
  <c r="R2861" i="1" l="1"/>
  <c r="K3923" i="1"/>
  <c r="L3923" i="1" s="1"/>
  <c r="M3923" i="1" s="1"/>
  <c r="S2861" i="1" l="1"/>
  <c r="T2861" i="1" s="1"/>
  <c r="K3924" i="1"/>
  <c r="L3924" i="1" s="1"/>
  <c r="M3924" i="1" s="1"/>
  <c r="R2862" i="1" l="1"/>
  <c r="S2862" i="1"/>
  <c r="T2862" i="1" s="1"/>
  <c r="K3925" i="1"/>
  <c r="L3925" i="1" s="1"/>
  <c r="M3925" i="1" s="1"/>
  <c r="R2863" i="1" l="1"/>
  <c r="K3926" i="1"/>
  <c r="L3926" i="1"/>
  <c r="M3926" i="1" s="1"/>
  <c r="S2863" i="1" l="1"/>
  <c r="T2863" i="1" s="1"/>
  <c r="K3927" i="1"/>
  <c r="L3927" i="1" s="1"/>
  <c r="M3927" i="1" s="1"/>
  <c r="R2864" i="1" l="1"/>
  <c r="S2864" i="1"/>
  <c r="T2864" i="1" s="1"/>
  <c r="K3928" i="1"/>
  <c r="L3928" i="1" s="1"/>
  <c r="M3928" i="1" s="1"/>
  <c r="R2865" i="1" l="1"/>
  <c r="K3929" i="1"/>
  <c r="L3929" i="1"/>
  <c r="M3929" i="1" s="1"/>
  <c r="S2865" i="1" l="1"/>
  <c r="T2865" i="1" s="1"/>
  <c r="K3930" i="1"/>
  <c r="L3930" i="1" s="1"/>
  <c r="M3930" i="1" s="1"/>
  <c r="R2866" i="1" l="1"/>
  <c r="S2866" i="1"/>
  <c r="T2866" i="1" s="1"/>
  <c r="K3931" i="1"/>
  <c r="L3931" i="1" s="1"/>
  <c r="M3931" i="1" s="1"/>
  <c r="R2867" i="1" l="1"/>
  <c r="K3932" i="1"/>
  <c r="L3932" i="1"/>
  <c r="M3932" i="1" s="1"/>
  <c r="S2867" i="1" l="1"/>
  <c r="T2867" i="1" s="1"/>
  <c r="K3933" i="1"/>
  <c r="L3933" i="1" s="1"/>
  <c r="M3933" i="1" s="1"/>
  <c r="R2868" i="1" l="1"/>
  <c r="K3934" i="1"/>
  <c r="L3934" i="1"/>
  <c r="M3934" i="1" s="1"/>
  <c r="S2868" i="1" l="1"/>
  <c r="T2868" i="1" s="1"/>
  <c r="K3935" i="1"/>
  <c r="L3935" i="1" s="1"/>
  <c r="M3935" i="1" s="1"/>
  <c r="R2869" i="1" l="1"/>
  <c r="S2869" i="1"/>
  <c r="T2869" i="1" s="1"/>
  <c r="K3936" i="1"/>
  <c r="L3936" i="1" s="1"/>
  <c r="M3936" i="1" s="1"/>
  <c r="R2870" i="1" l="1"/>
  <c r="S2870" i="1"/>
  <c r="T2870" i="1" s="1"/>
  <c r="K3937" i="1"/>
  <c r="L3937" i="1" s="1"/>
  <c r="M3937" i="1" s="1"/>
  <c r="R2871" i="1" l="1"/>
  <c r="S2871" i="1"/>
  <c r="T2871" i="1" s="1"/>
  <c r="K3938" i="1"/>
  <c r="L3938" i="1" s="1"/>
  <c r="M3938" i="1" s="1"/>
  <c r="R2872" i="1" l="1"/>
  <c r="S2872" i="1"/>
  <c r="T2872" i="1" s="1"/>
  <c r="K3939" i="1"/>
  <c r="L3939" i="1" s="1"/>
  <c r="M3939" i="1" s="1"/>
  <c r="R2873" i="1" l="1"/>
  <c r="K3940" i="1"/>
  <c r="S2873" i="1" l="1"/>
  <c r="T2873" i="1" s="1"/>
  <c r="L3940" i="1"/>
  <c r="M3940" i="1" s="1"/>
  <c r="R2874" i="1" l="1"/>
  <c r="S2874" i="1"/>
  <c r="T2874" i="1" s="1"/>
  <c r="K3941" i="1"/>
  <c r="L3941" i="1" s="1"/>
  <c r="M3941" i="1" s="1"/>
  <c r="R2875" i="1" l="1"/>
  <c r="S2875" i="1"/>
  <c r="T2875" i="1" s="1"/>
  <c r="K3942" i="1"/>
  <c r="L3942" i="1" s="1"/>
  <c r="M3942" i="1" s="1"/>
  <c r="R2876" i="1" l="1"/>
  <c r="S2876" i="1"/>
  <c r="T2876" i="1" s="1"/>
  <c r="K3943" i="1"/>
  <c r="L3943" i="1" s="1"/>
  <c r="M3943" i="1" s="1"/>
  <c r="R2877" i="1" l="1"/>
  <c r="S2877" i="1"/>
  <c r="T2877" i="1" s="1"/>
  <c r="K3944" i="1"/>
  <c r="L3944" i="1" s="1"/>
  <c r="M3944" i="1" s="1"/>
  <c r="R2878" i="1" l="1"/>
  <c r="K3945" i="1"/>
  <c r="L3945" i="1"/>
  <c r="M3945" i="1" s="1"/>
  <c r="S2878" i="1" l="1"/>
  <c r="T2878" i="1" s="1"/>
  <c r="K3946" i="1"/>
  <c r="L3946" i="1" s="1"/>
  <c r="M3946" i="1" s="1"/>
  <c r="R2879" i="1" l="1"/>
  <c r="S2879" i="1"/>
  <c r="T2879" i="1" s="1"/>
  <c r="K3947" i="1"/>
  <c r="L3947" i="1" s="1"/>
  <c r="M3947" i="1" s="1"/>
  <c r="R2880" i="1" l="1"/>
  <c r="K3948" i="1"/>
  <c r="L3948" i="1"/>
  <c r="M3948" i="1" s="1"/>
  <c r="S2880" i="1" l="1"/>
  <c r="T2880" i="1" s="1"/>
  <c r="K3949" i="1"/>
  <c r="L3949" i="1" s="1"/>
  <c r="M3949" i="1" s="1"/>
  <c r="R2881" i="1" l="1"/>
  <c r="K3950" i="1"/>
  <c r="L3950" i="1"/>
  <c r="M3950" i="1" s="1"/>
  <c r="S2881" i="1" l="1"/>
  <c r="T2881" i="1" s="1"/>
  <c r="K3951" i="1"/>
  <c r="L3951" i="1" s="1"/>
  <c r="M3951" i="1" s="1"/>
  <c r="R2882" i="1" l="1"/>
  <c r="S2882" i="1"/>
  <c r="T2882" i="1" s="1"/>
  <c r="K3952" i="1"/>
  <c r="L3952" i="1" s="1"/>
  <c r="M3952" i="1" l="1"/>
  <c r="K3953" i="1"/>
  <c r="L3953" i="1" s="1"/>
  <c r="M3953" i="1" s="1"/>
  <c r="R2883" i="1"/>
  <c r="S2883" i="1" l="1"/>
  <c r="T2883" i="1" s="1"/>
  <c r="R2884" i="1"/>
  <c r="K3954" i="1"/>
  <c r="L3954" i="1" s="1"/>
  <c r="M3954" i="1" s="1"/>
  <c r="S2884" i="1" l="1"/>
  <c r="T2884" i="1" s="1"/>
  <c r="K3955" i="1"/>
  <c r="L3955" i="1" s="1"/>
  <c r="M3955" i="1" s="1"/>
  <c r="R2885" i="1" l="1"/>
  <c r="S2885" i="1"/>
  <c r="T2885" i="1" s="1"/>
  <c r="K3956" i="1"/>
  <c r="L3956" i="1" s="1"/>
  <c r="M3956" i="1" s="1"/>
  <c r="R2886" i="1" l="1"/>
  <c r="K3957" i="1"/>
  <c r="L3957" i="1"/>
  <c r="M3957" i="1" s="1"/>
  <c r="S2886" i="1" l="1"/>
  <c r="T2886" i="1" s="1"/>
  <c r="K3958" i="1"/>
  <c r="L3958" i="1" s="1"/>
  <c r="M3958" i="1" s="1"/>
  <c r="R2887" i="1" l="1"/>
  <c r="S2887" i="1"/>
  <c r="T2887" i="1" s="1"/>
  <c r="K3959" i="1"/>
  <c r="L3959" i="1" s="1"/>
  <c r="M3959" i="1" s="1"/>
  <c r="R2888" i="1" l="1"/>
  <c r="K3960" i="1"/>
  <c r="L3960" i="1"/>
  <c r="M3960" i="1" s="1"/>
  <c r="S2888" i="1" l="1"/>
  <c r="T2888" i="1" s="1"/>
  <c r="R2889" i="1"/>
  <c r="K3961" i="1"/>
  <c r="L3961" i="1" s="1"/>
  <c r="M3961" i="1" s="1"/>
  <c r="S2889" i="1" l="1"/>
  <c r="T2889" i="1" s="1"/>
  <c r="R2890" i="1"/>
  <c r="K3962" i="1"/>
  <c r="L3962" i="1" s="1"/>
  <c r="M3962" i="1" s="1"/>
  <c r="S2890" i="1" l="1"/>
  <c r="T2890" i="1" s="1"/>
  <c r="K3963" i="1"/>
  <c r="R2891" i="1" l="1"/>
  <c r="S2891" i="1"/>
  <c r="T2891" i="1" s="1"/>
  <c r="L3963" i="1"/>
  <c r="M3963" i="1" s="1"/>
  <c r="R2892" i="1" l="1"/>
  <c r="K3964" i="1"/>
  <c r="L3964" i="1"/>
  <c r="M3964" i="1" s="1"/>
  <c r="S2892" i="1" l="1"/>
  <c r="T2892" i="1" s="1"/>
  <c r="K3965" i="1"/>
  <c r="L3965" i="1" s="1"/>
  <c r="M3965" i="1" s="1"/>
  <c r="R2893" i="1" l="1"/>
  <c r="K3966" i="1"/>
  <c r="L3966" i="1"/>
  <c r="M3966" i="1" s="1"/>
  <c r="S2893" i="1" l="1"/>
  <c r="T2893" i="1" s="1"/>
  <c r="K3967" i="1"/>
  <c r="L3967" i="1" s="1"/>
  <c r="M3967" i="1" s="1"/>
  <c r="R2894" i="1" l="1"/>
  <c r="S2894" i="1"/>
  <c r="T2894" i="1" s="1"/>
  <c r="K3968" i="1"/>
  <c r="L3968" i="1" s="1"/>
  <c r="M3968" i="1" s="1"/>
  <c r="R2895" i="1" l="1"/>
  <c r="S2895" i="1"/>
  <c r="T2895" i="1" s="1"/>
  <c r="K3969" i="1"/>
  <c r="L3969" i="1" s="1"/>
  <c r="M3969" i="1" s="1"/>
  <c r="R2896" i="1" l="1"/>
  <c r="S2896" i="1"/>
  <c r="T2896" i="1" s="1"/>
  <c r="K3970" i="1"/>
  <c r="L3970" i="1" s="1"/>
  <c r="M3970" i="1" s="1"/>
  <c r="R2897" i="1" l="1"/>
  <c r="K3971" i="1"/>
  <c r="L3971" i="1" s="1"/>
  <c r="M3971" i="1" s="1"/>
  <c r="S2897" i="1" l="1"/>
  <c r="T2897" i="1" s="1"/>
  <c r="K3972" i="1"/>
  <c r="L3972" i="1" s="1"/>
  <c r="M3972" i="1" s="1"/>
  <c r="R2898" i="1" l="1"/>
  <c r="S2898" i="1"/>
  <c r="T2898" i="1" s="1"/>
  <c r="K3973" i="1"/>
  <c r="L3973" i="1" s="1"/>
  <c r="M3973" i="1" s="1"/>
  <c r="R2899" i="1" l="1"/>
  <c r="S2899" i="1"/>
  <c r="T2899" i="1" s="1"/>
  <c r="K3974" i="1"/>
  <c r="L3974" i="1" s="1"/>
  <c r="M3974" i="1" s="1"/>
  <c r="R2900" i="1" l="1"/>
  <c r="K3975" i="1"/>
  <c r="L3975" i="1" s="1"/>
  <c r="M3975" i="1" s="1"/>
  <c r="S2900" i="1" l="1"/>
  <c r="T2900" i="1" s="1"/>
  <c r="K3976" i="1"/>
  <c r="L3976" i="1" s="1"/>
  <c r="M3976" i="1" s="1"/>
  <c r="R2901" i="1" l="1"/>
  <c r="S2901" i="1"/>
  <c r="T2901" i="1" s="1"/>
  <c r="K3977" i="1"/>
  <c r="L3977" i="1" s="1"/>
  <c r="M3977" i="1" s="1"/>
  <c r="R2902" i="1" l="1"/>
  <c r="S2902" i="1"/>
  <c r="T2902" i="1" s="1"/>
  <c r="K3978" i="1"/>
  <c r="L3978" i="1" s="1"/>
  <c r="M3978" i="1" s="1"/>
  <c r="R2903" i="1" l="1"/>
  <c r="K3979" i="1"/>
  <c r="L3979" i="1"/>
  <c r="M3979" i="1" s="1"/>
  <c r="S2903" i="1" l="1"/>
  <c r="T2903" i="1" s="1"/>
  <c r="R2904" i="1"/>
  <c r="K3980" i="1"/>
  <c r="L3980" i="1" s="1"/>
  <c r="M3980" i="1" s="1"/>
  <c r="S2904" i="1" l="1"/>
  <c r="T2904" i="1" s="1"/>
  <c r="K3981" i="1"/>
  <c r="L3981" i="1" s="1"/>
  <c r="M3981" i="1" s="1"/>
  <c r="R2905" i="1" l="1"/>
  <c r="K3982" i="1"/>
  <c r="L3982" i="1"/>
  <c r="M3982" i="1" s="1"/>
  <c r="S2905" i="1" l="1"/>
  <c r="T2905" i="1" s="1"/>
  <c r="K3983" i="1"/>
  <c r="L3983" i="1" s="1"/>
  <c r="M3983" i="1" s="1"/>
  <c r="R2906" i="1" l="1"/>
  <c r="K3984" i="1"/>
  <c r="L3984" i="1"/>
  <c r="M3984" i="1" s="1"/>
  <c r="S2906" i="1" l="1"/>
  <c r="T2906" i="1" s="1"/>
  <c r="R2907" i="1"/>
  <c r="K3985" i="1"/>
  <c r="L3985" i="1" s="1"/>
  <c r="M3985" i="1" s="1"/>
  <c r="S2907" i="1" l="1"/>
  <c r="T2907" i="1" s="1"/>
  <c r="K3986" i="1"/>
  <c r="L3986" i="1" s="1"/>
  <c r="M3986" i="1" s="1"/>
  <c r="R2908" i="1" l="1"/>
  <c r="S2908" i="1"/>
  <c r="T2908" i="1" s="1"/>
  <c r="K3987" i="1"/>
  <c r="L3987" i="1" s="1"/>
  <c r="M3987" i="1" s="1"/>
  <c r="R2909" i="1" l="1"/>
  <c r="S2909" i="1"/>
  <c r="T2909" i="1" s="1"/>
  <c r="K3988" i="1"/>
  <c r="L3988" i="1" s="1"/>
  <c r="M3988" i="1" s="1"/>
  <c r="R2910" i="1" l="1"/>
  <c r="S2910" i="1"/>
  <c r="T2910" i="1" s="1"/>
  <c r="K3989" i="1"/>
  <c r="L3989" i="1" s="1"/>
  <c r="M3989" i="1" s="1"/>
  <c r="R2911" i="1" l="1"/>
  <c r="K3990" i="1"/>
  <c r="L3990" i="1"/>
  <c r="M3990" i="1" s="1"/>
  <c r="S2911" i="1" l="1"/>
  <c r="T2911" i="1" s="1"/>
  <c r="K3991" i="1"/>
  <c r="L3991" i="1" s="1"/>
  <c r="M3991" i="1" s="1"/>
  <c r="R2912" i="1" l="1"/>
  <c r="K3992" i="1"/>
  <c r="L3992" i="1"/>
  <c r="M3992" i="1" s="1"/>
  <c r="S2912" i="1" l="1"/>
  <c r="T2912" i="1" s="1"/>
  <c r="K3993" i="1"/>
  <c r="L3993" i="1" s="1"/>
  <c r="M3993" i="1" s="1"/>
  <c r="R2913" i="1" l="1"/>
  <c r="S2913" i="1"/>
  <c r="T2913" i="1" s="1"/>
  <c r="K3994" i="1"/>
  <c r="L3994" i="1" s="1"/>
  <c r="M3994" i="1" s="1"/>
  <c r="R2914" i="1" l="1"/>
  <c r="K3995" i="1"/>
  <c r="L3995" i="1"/>
  <c r="M3995" i="1" s="1"/>
  <c r="S2914" i="1" l="1"/>
  <c r="T2914" i="1" s="1"/>
  <c r="K3996" i="1"/>
  <c r="L3996" i="1" s="1"/>
  <c r="M3996" i="1" s="1"/>
  <c r="R2915" i="1" l="1"/>
  <c r="S2915" i="1"/>
  <c r="T2915" i="1" s="1"/>
  <c r="K3997" i="1"/>
  <c r="L3997" i="1" s="1"/>
  <c r="M3997" i="1" s="1"/>
  <c r="R2916" i="1" l="1"/>
  <c r="S2916" i="1"/>
  <c r="T2916" i="1" s="1"/>
  <c r="K3998" i="1"/>
  <c r="L3998" i="1" s="1"/>
  <c r="M3998" i="1" s="1"/>
  <c r="R2917" i="1" l="1"/>
  <c r="K3999" i="1"/>
  <c r="L3999" i="1"/>
  <c r="M3999" i="1" s="1"/>
  <c r="S2917" i="1" l="1"/>
  <c r="T2917" i="1" s="1"/>
  <c r="R2918" i="1"/>
  <c r="K4000" i="1"/>
  <c r="L4000" i="1" s="1"/>
  <c r="M4000" i="1" s="1"/>
  <c r="S2918" i="1" l="1"/>
  <c r="T2918" i="1" s="1"/>
  <c r="K4001" i="1"/>
  <c r="L4001" i="1" s="1"/>
  <c r="M4001" i="1" s="1"/>
  <c r="R2919" i="1" l="1"/>
  <c r="K4002" i="1"/>
  <c r="L4002" i="1"/>
  <c r="M4002" i="1" s="1"/>
  <c r="S2919" i="1" l="1"/>
  <c r="T2919" i="1" s="1"/>
  <c r="K4003" i="1"/>
  <c r="L4003" i="1" s="1"/>
  <c r="M4003" i="1" s="1"/>
  <c r="R2920" i="1" l="1"/>
  <c r="S2920" i="1"/>
  <c r="T2920" i="1" s="1"/>
  <c r="K4004" i="1"/>
  <c r="L4004" i="1" s="1"/>
  <c r="M4004" i="1" s="1"/>
  <c r="R2921" i="1" l="1"/>
  <c r="S2921" i="1"/>
  <c r="T2921" i="1" s="1"/>
  <c r="K4005" i="1"/>
  <c r="L4005" i="1" s="1"/>
  <c r="M4005" i="1" s="1"/>
  <c r="R2922" i="1" l="1"/>
  <c r="K4006" i="1"/>
  <c r="L4006" i="1"/>
  <c r="M4006" i="1" s="1"/>
  <c r="S2922" i="1" l="1"/>
  <c r="T2922" i="1" s="1"/>
  <c r="K4007" i="1"/>
  <c r="L4007" i="1" s="1"/>
  <c r="M4007" i="1" s="1"/>
  <c r="R2923" i="1" l="1"/>
  <c r="S2923" i="1"/>
  <c r="T2923" i="1" s="1"/>
  <c r="K4008" i="1"/>
  <c r="L4008" i="1" s="1"/>
  <c r="M4008" i="1" s="1"/>
  <c r="R2924" i="1" l="1"/>
  <c r="K4009" i="1"/>
  <c r="L4009" i="1"/>
  <c r="M4009" i="1" s="1"/>
  <c r="S2924" i="1" l="1"/>
  <c r="T2924" i="1" s="1"/>
  <c r="K4010" i="1"/>
  <c r="L4010" i="1" s="1"/>
  <c r="M4010" i="1" s="1"/>
  <c r="R2925" i="1" l="1"/>
  <c r="S2925" i="1"/>
  <c r="T2925" i="1" s="1"/>
  <c r="R2926" i="1"/>
  <c r="K4011" i="1"/>
  <c r="L4011" i="1" s="1"/>
  <c r="M4011" i="1" s="1"/>
  <c r="S2926" i="1" l="1"/>
  <c r="T2926" i="1" s="1"/>
  <c r="K4012" i="1"/>
  <c r="L4012" i="1" s="1"/>
  <c r="M4012" i="1" s="1"/>
  <c r="R2927" i="1" l="1"/>
  <c r="S2927" i="1"/>
  <c r="T2927" i="1" s="1"/>
  <c r="K4013" i="1"/>
  <c r="L4013" i="1" s="1"/>
  <c r="M4013" i="1" s="1"/>
  <c r="R2928" i="1" l="1"/>
  <c r="K4014" i="1"/>
  <c r="L4014" i="1"/>
  <c r="M4014" i="1" s="1"/>
  <c r="S2928" i="1" l="1"/>
  <c r="T2928" i="1" s="1"/>
  <c r="K4015" i="1"/>
  <c r="L4015" i="1" s="1"/>
  <c r="M4015" i="1" s="1"/>
  <c r="R2929" i="1" l="1"/>
  <c r="K4016" i="1"/>
  <c r="L4016" i="1"/>
  <c r="M4016" i="1" s="1"/>
  <c r="S2929" i="1" l="1"/>
  <c r="T2929" i="1" s="1"/>
  <c r="K4017" i="1"/>
  <c r="L4017" i="1" s="1"/>
  <c r="M4017" i="1" s="1"/>
  <c r="R2930" i="1" l="1"/>
  <c r="S2930" i="1" s="1"/>
  <c r="K4018" i="1"/>
  <c r="L4018" i="1" s="1"/>
  <c r="M4018" i="1" s="1"/>
  <c r="T2930" i="1" l="1"/>
  <c r="R2931" i="1"/>
  <c r="S2931" i="1" s="1"/>
  <c r="K4019" i="1"/>
  <c r="L4019" i="1" s="1"/>
  <c r="M4019" i="1" s="1"/>
  <c r="T2931" i="1" l="1"/>
  <c r="R2932" i="1"/>
  <c r="S2932" i="1" s="1"/>
  <c r="T2932" i="1" s="1"/>
  <c r="K4020" i="1"/>
  <c r="L4020" i="1" s="1"/>
  <c r="M4020" i="1" s="1"/>
  <c r="R2933" i="1" l="1"/>
  <c r="K4021" i="1"/>
  <c r="L4021" i="1" s="1"/>
  <c r="M4021" i="1" s="1"/>
  <c r="S2933" i="1" l="1"/>
  <c r="T2933" i="1" s="1"/>
  <c r="K4022" i="1"/>
  <c r="L4022" i="1" s="1"/>
  <c r="M4022" i="1" s="1"/>
  <c r="R2934" i="1" l="1"/>
  <c r="S2934" i="1"/>
  <c r="T2934" i="1" s="1"/>
  <c r="K4023" i="1"/>
  <c r="L4023" i="1" s="1"/>
  <c r="M4023" i="1" s="1"/>
  <c r="R2935" i="1" l="1"/>
  <c r="S2935" i="1" s="1"/>
  <c r="T2935" i="1" s="1"/>
  <c r="K4024" i="1"/>
  <c r="L4024" i="1" s="1"/>
  <c r="M4024" i="1" s="1"/>
  <c r="R2936" i="1" l="1"/>
  <c r="K4025" i="1"/>
  <c r="L4025" i="1"/>
  <c r="M4025" i="1" s="1"/>
  <c r="S2936" i="1" l="1"/>
  <c r="T2936" i="1" s="1"/>
  <c r="K4026" i="1"/>
  <c r="L4026" i="1" s="1"/>
  <c r="M4026" i="1" s="1"/>
  <c r="R2937" i="1" l="1"/>
  <c r="S2937" i="1" s="1"/>
  <c r="T2937" i="1" s="1"/>
  <c r="K4027" i="1"/>
  <c r="L4027" i="1" s="1"/>
  <c r="M4027" i="1" s="1"/>
  <c r="R2938" i="1" l="1"/>
  <c r="S2938" i="1"/>
  <c r="T2938" i="1" s="1"/>
  <c r="K4028" i="1"/>
  <c r="L4028" i="1" s="1"/>
  <c r="M4028" i="1" s="1"/>
  <c r="R2939" i="1" l="1"/>
  <c r="K4029" i="1"/>
  <c r="L4029" i="1"/>
  <c r="M4029" i="1" s="1"/>
  <c r="S2939" i="1" l="1"/>
  <c r="T2939" i="1" s="1"/>
  <c r="K4030" i="1"/>
  <c r="L4030" i="1" s="1"/>
  <c r="M4030" i="1" s="1"/>
  <c r="R2940" i="1" l="1"/>
  <c r="S2940" i="1"/>
  <c r="T2940" i="1" s="1"/>
  <c r="K4031" i="1"/>
  <c r="L4031" i="1" s="1"/>
  <c r="M4031" i="1" s="1"/>
  <c r="R2941" i="1" l="1"/>
  <c r="K4032" i="1"/>
  <c r="L4032" i="1"/>
  <c r="M4032" i="1" s="1"/>
  <c r="S2941" i="1" l="1"/>
  <c r="T2941" i="1" s="1"/>
  <c r="K4033" i="1"/>
  <c r="R2942" i="1" l="1"/>
  <c r="L4033" i="1"/>
  <c r="M4033" i="1" s="1"/>
  <c r="S2942" i="1" l="1"/>
  <c r="T2942" i="1" s="1"/>
  <c r="K4034" i="1"/>
  <c r="L4034" i="1" s="1"/>
  <c r="M4034" i="1" s="1"/>
  <c r="R2943" i="1" l="1"/>
  <c r="S2943" i="1"/>
  <c r="T2943" i="1" s="1"/>
  <c r="K4035" i="1"/>
  <c r="L4035" i="1" s="1"/>
  <c r="M4035" i="1" s="1"/>
  <c r="R2944" i="1" l="1"/>
  <c r="S2944" i="1"/>
  <c r="T2944" i="1" s="1"/>
  <c r="K4036" i="1"/>
  <c r="L4036" i="1" s="1"/>
  <c r="M4036" i="1" s="1"/>
  <c r="R2945" i="1" l="1"/>
  <c r="S2945" i="1" s="1"/>
  <c r="T2945" i="1" s="1"/>
  <c r="K4037" i="1"/>
  <c r="L4037" i="1" s="1"/>
  <c r="M4037" i="1" s="1"/>
  <c r="R2946" i="1" l="1"/>
  <c r="S2946" i="1"/>
  <c r="T2946" i="1" s="1"/>
  <c r="K4038" i="1"/>
  <c r="L4038" i="1" s="1"/>
  <c r="M4038" i="1" s="1"/>
  <c r="R2947" i="1" l="1"/>
  <c r="K4039" i="1"/>
  <c r="L4039" i="1"/>
  <c r="M4039" i="1" s="1"/>
  <c r="S2947" i="1" l="1"/>
  <c r="T2947" i="1" s="1"/>
  <c r="K4040" i="1"/>
  <c r="L4040" i="1" s="1"/>
  <c r="M4040" i="1" s="1"/>
  <c r="R2948" i="1" l="1"/>
  <c r="K4041" i="1"/>
  <c r="L4041" i="1" s="1"/>
  <c r="M4041" i="1" s="1"/>
  <c r="S2948" i="1" l="1"/>
  <c r="T2948" i="1" s="1"/>
  <c r="K4042" i="1"/>
  <c r="L4042" i="1" s="1"/>
  <c r="M4042" i="1" s="1"/>
  <c r="R2949" i="1" l="1"/>
  <c r="S2949" i="1"/>
  <c r="T2949" i="1" s="1"/>
  <c r="K4043" i="1"/>
  <c r="L4043" i="1" s="1"/>
  <c r="M4043" i="1" s="1"/>
  <c r="R2950" i="1" l="1"/>
  <c r="K4044" i="1"/>
  <c r="L4044" i="1"/>
  <c r="M4044" i="1" s="1"/>
  <c r="S2950" i="1" l="1"/>
  <c r="T2950" i="1" s="1"/>
  <c r="K4045" i="1"/>
  <c r="L4045" i="1" s="1"/>
  <c r="M4045" i="1" s="1"/>
  <c r="R2951" i="1" l="1"/>
  <c r="S2951" i="1"/>
  <c r="T2951" i="1" s="1"/>
  <c r="R2952" i="1"/>
  <c r="K4046" i="1"/>
  <c r="L4046" i="1" s="1"/>
  <c r="M4046" i="1" s="1"/>
  <c r="S2952" i="1" l="1"/>
  <c r="T2952" i="1" s="1"/>
  <c r="K4047" i="1"/>
  <c r="L4047" i="1" s="1"/>
  <c r="M4047" i="1" s="1"/>
  <c r="R2953" i="1" l="1"/>
  <c r="K4048" i="1"/>
  <c r="L4048" i="1"/>
  <c r="M4048" i="1" s="1"/>
  <c r="S2953" i="1" l="1"/>
  <c r="T2953" i="1" s="1"/>
  <c r="K4049" i="1"/>
  <c r="L4049" i="1" s="1"/>
  <c r="M4049" i="1" s="1"/>
  <c r="R2954" i="1" l="1"/>
  <c r="S2954" i="1"/>
  <c r="T2954" i="1" s="1"/>
  <c r="K4050" i="1"/>
  <c r="L4050" i="1" s="1"/>
  <c r="M4050" i="1" s="1"/>
  <c r="R2955" i="1" l="1"/>
  <c r="K4051" i="1"/>
  <c r="L4051" i="1"/>
  <c r="M4051" i="1" s="1"/>
  <c r="S2955" i="1" l="1"/>
  <c r="T2955" i="1" s="1"/>
  <c r="K4052" i="1"/>
  <c r="L4052" i="1" s="1"/>
  <c r="M4052" i="1" s="1"/>
  <c r="R2956" i="1" l="1"/>
  <c r="S2956" i="1"/>
  <c r="T2956" i="1" s="1"/>
  <c r="K4053" i="1"/>
  <c r="L4053" i="1" s="1"/>
  <c r="M4053" i="1" s="1"/>
  <c r="R2957" i="1" l="1"/>
  <c r="S2957" i="1"/>
  <c r="T2957" i="1" s="1"/>
  <c r="K4054" i="1"/>
  <c r="L4054" i="1" s="1"/>
  <c r="M4054" i="1" s="1"/>
  <c r="R2958" i="1" l="1"/>
  <c r="K4055" i="1"/>
  <c r="L4055" i="1"/>
  <c r="M4055" i="1" s="1"/>
  <c r="S2958" i="1" l="1"/>
  <c r="T2958" i="1" s="1"/>
  <c r="K4056" i="1"/>
  <c r="L4056" i="1" s="1"/>
  <c r="M4056" i="1" s="1"/>
  <c r="R2959" i="1" l="1"/>
  <c r="S2959" i="1"/>
  <c r="T2959" i="1" s="1"/>
  <c r="K4057" i="1"/>
  <c r="L4057" i="1" s="1"/>
  <c r="M4057" i="1" s="1"/>
  <c r="R2960" i="1" l="1"/>
  <c r="K4058" i="1"/>
  <c r="L4058" i="1" s="1"/>
  <c r="M4058" i="1" s="1"/>
  <c r="S2960" i="1" l="1"/>
  <c r="T2960" i="1" s="1"/>
  <c r="K4059" i="1"/>
  <c r="L4059" i="1" s="1"/>
  <c r="M4059" i="1" s="1"/>
  <c r="R2961" i="1" l="1"/>
  <c r="S2961" i="1" s="1"/>
  <c r="T2961" i="1" s="1"/>
  <c r="K4060" i="1"/>
  <c r="L4060" i="1" s="1"/>
  <c r="M4060" i="1" s="1"/>
  <c r="R2962" i="1" l="1"/>
  <c r="S2962" i="1"/>
  <c r="T2962" i="1" s="1"/>
  <c r="K4061" i="1"/>
  <c r="L4061" i="1" s="1"/>
  <c r="M4061" i="1" s="1"/>
  <c r="R2963" i="1" l="1"/>
  <c r="S2963" i="1"/>
  <c r="T2963" i="1" s="1"/>
  <c r="K4062" i="1"/>
  <c r="L4062" i="1" s="1"/>
  <c r="M4062" i="1" s="1"/>
  <c r="R2964" i="1" l="1"/>
  <c r="K4063" i="1"/>
  <c r="L4063" i="1"/>
  <c r="M4063" i="1" s="1"/>
  <c r="S2964" i="1" l="1"/>
  <c r="T2964" i="1" s="1"/>
  <c r="K4064" i="1"/>
  <c r="L4064" i="1" s="1"/>
  <c r="M4064" i="1" s="1"/>
  <c r="R2965" i="1" l="1"/>
  <c r="K4065" i="1"/>
  <c r="L4065" i="1"/>
  <c r="M4065" i="1" s="1"/>
  <c r="S2965" i="1" l="1"/>
  <c r="T2965" i="1" s="1"/>
  <c r="R2966" i="1"/>
  <c r="K4066" i="1"/>
  <c r="L4066" i="1" s="1"/>
  <c r="M4066" i="1" s="1"/>
  <c r="S2966" i="1" l="1"/>
  <c r="T2966" i="1" s="1"/>
  <c r="K4067" i="1"/>
  <c r="L4067" i="1" s="1"/>
  <c r="M4067" i="1" s="1"/>
  <c r="R2967" i="1" l="1"/>
  <c r="S2967" i="1" s="1"/>
  <c r="T2967" i="1" s="1"/>
  <c r="K4068" i="1"/>
  <c r="L4068" i="1" s="1"/>
  <c r="M4068" i="1" s="1"/>
  <c r="R2968" i="1" l="1"/>
  <c r="S2968" i="1"/>
  <c r="T2968" i="1" s="1"/>
  <c r="K4069" i="1"/>
  <c r="L4069" i="1" s="1"/>
  <c r="M4069" i="1" s="1"/>
  <c r="R2969" i="1" l="1"/>
  <c r="K4070" i="1"/>
  <c r="L4070" i="1"/>
  <c r="M4070" i="1" s="1"/>
  <c r="S2969" i="1" l="1"/>
  <c r="T2969" i="1" s="1"/>
  <c r="K4071" i="1"/>
  <c r="L4071" i="1" s="1"/>
  <c r="M4071" i="1" s="1"/>
  <c r="R2970" i="1" l="1"/>
  <c r="S2970" i="1"/>
  <c r="T2970" i="1" s="1"/>
  <c r="K4072" i="1"/>
  <c r="L4072" i="1" s="1"/>
  <c r="M4072" i="1" s="1"/>
  <c r="R2971" i="1" l="1"/>
  <c r="K4073" i="1"/>
  <c r="L4073" i="1"/>
  <c r="M4073" i="1" s="1"/>
  <c r="S2971" i="1" l="1"/>
  <c r="T2971" i="1" s="1"/>
  <c r="K4074" i="1"/>
  <c r="L4074" i="1" s="1"/>
  <c r="M4074" i="1" s="1"/>
  <c r="R2972" i="1" l="1"/>
  <c r="K4075" i="1"/>
  <c r="L4075" i="1" s="1"/>
  <c r="M4075" i="1" s="1"/>
  <c r="S2972" i="1" l="1"/>
  <c r="T2972" i="1" s="1"/>
  <c r="K4076" i="1"/>
  <c r="L4076" i="1" s="1"/>
  <c r="M4076" i="1" s="1"/>
  <c r="R2973" i="1" l="1"/>
  <c r="S2973" i="1" s="1"/>
  <c r="T2973" i="1" s="1"/>
  <c r="K4077" i="1"/>
  <c r="L4077" i="1" s="1"/>
  <c r="M4077" i="1" s="1"/>
  <c r="R2974" i="1" l="1"/>
  <c r="S2974" i="1"/>
  <c r="T2974" i="1" s="1"/>
  <c r="K4078" i="1"/>
  <c r="L4078" i="1" s="1"/>
  <c r="M4078" i="1" s="1"/>
  <c r="R2975" i="1" l="1"/>
  <c r="K4079" i="1"/>
  <c r="L4079" i="1"/>
  <c r="M4079" i="1" s="1"/>
  <c r="S2975" i="1" l="1"/>
  <c r="T2975" i="1" s="1"/>
  <c r="K4080" i="1"/>
  <c r="L4080" i="1" s="1"/>
  <c r="M4080" i="1" s="1"/>
  <c r="R2976" i="1" l="1"/>
  <c r="S2976" i="1"/>
  <c r="T2976" i="1" s="1"/>
  <c r="K4081" i="1"/>
  <c r="L4081" i="1" s="1"/>
  <c r="M4081" i="1" s="1"/>
  <c r="R2977" i="1" l="1"/>
  <c r="K4082" i="1"/>
  <c r="L4082" i="1"/>
  <c r="M4082" i="1" s="1"/>
  <c r="S2977" i="1" l="1"/>
  <c r="T2977" i="1" s="1"/>
  <c r="K4083" i="1"/>
  <c r="L4083" i="1" s="1"/>
  <c r="M4083" i="1" s="1"/>
  <c r="R2978" i="1" l="1"/>
  <c r="K4084" i="1"/>
  <c r="L4084" i="1"/>
  <c r="M4084" i="1" s="1"/>
  <c r="S2978" i="1" l="1"/>
  <c r="T2978" i="1" s="1"/>
  <c r="R2979" i="1"/>
  <c r="K4085" i="1"/>
  <c r="L4085" i="1" s="1"/>
  <c r="M4085" i="1" s="1"/>
  <c r="S2979" i="1" l="1"/>
  <c r="T2979" i="1" s="1"/>
  <c r="K4086" i="1"/>
  <c r="L4086" i="1" s="1"/>
  <c r="M4086" i="1" s="1"/>
  <c r="R2980" i="1" l="1"/>
  <c r="S2980" i="1"/>
  <c r="T2980" i="1" s="1"/>
  <c r="K4087" i="1"/>
  <c r="L4087" i="1" s="1"/>
  <c r="M4087" i="1" s="1"/>
  <c r="R2981" i="1" l="1"/>
  <c r="S2981" i="1"/>
  <c r="T2981" i="1" s="1"/>
  <c r="K4088" i="1"/>
  <c r="L4088" i="1" s="1"/>
  <c r="M4088" i="1" s="1"/>
  <c r="R2982" i="1" l="1"/>
  <c r="S2982" i="1" s="1"/>
  <c r="T2982" i="1" s="1"/>
  <c r="K4089" i="1"/>
  <c r="L4089" i="1" s="1"/>
  <c r="M4089" i="1" s="1"/>
  <c r="R2983" i="1" l="1"/>
  <c r="K4090" i="1"/>
  <c r="L4090" i="1"/>
  <c r="M4090" i="1" s="1"/>
  <c r="S2983" i="1" l="1"/>
  <c r="T2983" i="1" s="1"/>
  <c r="K4091" i="1"/>
  <c r="L4091" i="1" s="1"/>
  <c r="M4091" i="1" s="1"/>
  <c r="R2984" i="1" l="1"/>
  <c r="K4092" i="1"/>
  <c r="L4092" i="1"/>
  <c r="M4092" i="1" s="1"/>
  <c r="S2984" i="1" l="1"/>
  <c r="T2984" i="1" s="1"/>
  <c r="K4093" i="1"/>
  <c r="L4093" i="1" s="1"/>
  <c r="M4093" i="1" s="1"/>
  <c r="R2985" i="1" l="1"/>
  <c r="S2985" i="1"/>
  <c r="T2985" i="1" s="1"/>
  <c r="K4094" i="1"/>
  <c r="L4094" i="1" s="1"/>
  <c r="M4094" i="1" s="1"/>
  <c r="R2986" i="1" l="1"/>
  <c r="K4095" i="1"/>
  <c r="L4095" i="1"/>
  <c r="M4095" i="1" s="1"/>
  <c r="S2986" i="1" l="1"/>
  <c r="T2986" i="1" s="1"/>
  <c r="K4096" i="1"/>
  <c r="L4096" i="1" s="1"/>
  <c r="M4096" i="1" s="1"/>
  <c r="R2987" i="1" l="1"/>
  <c r="S2987" i="1"/>
  <c r="T2987" i="1" s="1"/>
  <c r="K4097" i="1"/>
  <c r="L4097" i="1" s="1"/>
  <c r="M4097" i="1" s="1"/>
  <c r="R2988" i="1" l="1"/>
  <c r="K4098" i="1"/>
  <c r="L4098" i="1"/>
  <c r="M4098" i="1" s="1"/>
  <c r="S2988" i="1" l="1"/>
  <c r="T2988" i="1" s="1"/>
  <c r="K4099" i="1"/>
  <c r="L4099" i="1" s="1"/>
  <c r="M4099" i="1" s="1"/>
  <c r="R2989" i="1" l="1"/>
  <c r="K4100" i="1"/>
  <c r="L4100" i="1"/>
  <c r="M4100" i="1" s="1"/>
  <c r="S2989" i="1" l="1"/>
  <c r="T2989" i="1" s="1"/>
  <c r="R2990" i="1"/>
  <c r="K4101" i="1"/>
  <c r="L4101" i="1" s="1"/>
  <c r="M4101" i="1" s="1"/>
  <c r="S2990" i="1" l="1"/>
  <c r="T2990" i="1" s="1"/>
  <c r="K4102" i="1"/>
  <c r="L4102" i="1" s="1"/>
  <c r="M4102" i="1" s="1"/>
  <c r="R2991" i="1" l="1"/>
  <c r="K4103" i="1"/>
  <c r="L4103" i="1"/>
  <c r="M4103" i="1" s="1"/>
  <c r="S2991" i="1" l="1"/>
  <c r="T2991" i="1" s="1"/>
  <c r="K4104" i="1"/>
  <c r="L4104" i="1" s="1"/>
  <c r="M4104" i="1" s="1"/>
  <c r="R2992" i="1" l="1"/>
  <c r="S2992" i="1"/>
  <c r="T2992" i="1" s="1"/>
  <c r="K4105" i="1"/>
  <c r="L4105" i="1" s="1"/>
  <c r="M4105" i="1" s="1"/>
  <c r="R2993" i="1" l="1"/>
  <c r="S2993" i="1"/>
  <c r="T2993" i="1" s="1"/>
  <c r="K4106" i="1"/>
  <c r="L4106" i="1" s="1"/>
  <c r="M4106" i="1" s="1"/>
  <c r="R2994" i="1" l="1"/>
  <c r="K4107" i="1"/>
  <c r="L4107" i="1"/>
  <c r="M4107" i="1" s="1"/>
  <c r="S2994" i="1" l="1"/>
  <c r="T2994" i="1" s="1"/>
  <c r="K4108" i="1"/>
  <c r="L4108" i="1" s="1"/>
  <c r="M4108" i="1" s="1"/>
  <c r="R2995" i="1" l="1"/>
  <c r="S2995" i="1"/>
  <c r="T2995" i="1" s="1"/>
  <c r="K4109" i="1"/>
  <c r="L4109" i="1" s="1"/>
  <c r="M4109" i="1" s="1"/>
  <c r="R2996" i="1" l="1"/>
  <c r="K4110" i="1"/>
  <c r="L4110" i="1"/>
  <c r="M4110" i="1" s="1"/>
  <c r="S2996" i="1" l="1"/>
  <c r="T2996" i="1" s="1"/>
  <c r="K4111" i="1"/>
  <c r="L4111" i="1" s="1"/>
  <c r="M4111" i="1" s="1"/>
  <c r="R2997" i="1" l="1"/>
  <c r="S2997" i="1"/>
  <c r="T2997" i="1" s="1"/>
  <c r="K4112" i="1"/>
  <c r="L4112" i="1" s="1"/>
  <c r="M4112" i="1" s="1"/>
  <c r="R2998" i="1" l="1"/>
  <c r="S2998" i="1"/>
  <c r="T2998" i="1" s="1"/>
  <c r="K4113" i="1"/>
  <c r="L4113" i="1" s="1"/>
  <c r="M4113" i="1" s="1"/>
  <c r="R2999" i="1" l="1"/>
  <c r="S2999" i="1"/>
  <c r="T2999" i="1" s="1"/>
  <c r="K4114" i="1"/>
  <c r="L4114" i="1" s="1"/>
  <c r="M4114" i="1" s="1"/>
  <c r="R3000" i="1" l="1"/>
  <c r="K4115" i="1"/>
  <c r="L4115" i="1"/>
  <c r="M4115" i="1" s="1"/>
  <c r="S3000" i="1" l="1"/>
  <c r="T3000" i="1" s="1"/>
  <c r="K4116" i="1"/>
  <c r="L4116" i="1" s="1"/>
  <c r="M4116" i="1" s="1"/>
  <c r="R3001" i="1" l="1"/>
  <c r="K4117" i="1"/>
  <c r="L4117" i="1" s="1"/>
  <c r="M4117" i="1" s="1"/>
  <c r="S3001" i="1" l="1"/>
  <c r="T3001" i="1" s="1"/>
  <c r="K4118" i="1"/>
  <c r="L4118" i="1" s="1"/>
  <c r="M4118" i="1" s="1"/>
  <c r="R3002" i="1" l="1"/>
  <c r="S3002" i="1"/>
  <c r="T3002" i="1" s="1"/>
  <c r="K4119" i="1"/>
  <c r="L4119" i="1" s="1"/>
  <c r="M4119" i="1" s="1"/>
  <c r="R3003" i="1" l="1"/>
  <c r="S3003" i="1"/>
  <c r="T3003" i="1" s="1"/>
  <c r="K4120" i="1"/>
  <c r="L4120" i="1" s="1"/>
  <c r="M4120" i="1" s="1"/>
  <c r="R3004" i="1" l="1"/>
  <c r="S3004" i="1"/>
  <c r="T3004" i="1" s="1"/>
  <c r="K4121" i="1"/>
  <c r="L4121" i="1" s="1"/>
  <c r="M4121" i="1" s="1"/>
  <c r="R3005" i="1" l="1"/>
  <c r="K4122" i="1"/>
  <c r="S3005" i="1" l="1"/>
  <c r="T3005" i="1" s="1"/>
  <c r="L4122" i="1"/>
  <c r="M4122" i="1" s="1"/>
  <c r="R3006" i="1" l="1"/>
  <c r="K4123" i="1"/>
  <c r="S3006" i="1"/>
  <c r="T3006" i="1" s="1"/>
  <c r="L4123" i="1"/>
  <c r="M4123" i="1" s="1"/>
  <c r="R3007" i="1" l="1"/>
  <c r="K4124" i="1"/>
  <c r="L4124" i="1" s="1"/>
  <c r="M4124" i="1" s="1"/>
  <c r="S3007" i="1" l="1"/>
  <c r="T3007" i="1" s="1"/>
  <c r="K4125" i="1"/>
  <c r="L4125" i="1" s="1"/>
  <c r="M4125" i="1" s="1"/>
  <c r="R3008" i="1" l="1"/>
  <c r="K4126" i="1"/>
  <c r="L4126" i="1"/>
  <c r="M4126" i="1" s="1"/>
  <c r="S3008" i="1" l="1"/>
  <c r="T3008" i="1" s="1"/>
  <c r="K4127" i="1"/>
  <c r="L4127" i="1" s="1"/>
  <c r="M4127" i="1" s="1"/>
  <c r="R3009" i="1" l="1"/>
  <c r="S3009" i="1"/>
  <c r="T3009" i="1" s="1"/>
  <c r="K4128" i="1"/>
  <c r="L4128" i="1" s="1"/>
  <c r="M4128" i="1" s="1"/>
  <c r="R3010" i="1" l="1"/>
  <c r="S3010" i="1"/>
  <c r="T3010" i="1" s="1"/>
  <c r="K4129" i="1"/>
  <c r="L4129" i="1" s="1"/>
  <c r="M4129" i="1" s="1"/>
  <c r="R3011" i="1" l="1"/>
  <c r="K4130" i="1"/>
  <c r="L4130" i="1"/>
  <c r="M4130" i="1" s="1"/>
  <c r="K4131" i="1" l="1"/>
  <c r="S3011" i="1"/>
  <c r="T3011" i="1" s="1"/>
  <c r="L4131" i="1"/>
  <c r="M4131" i="1" s="1"/>
  <c r="R3012" i="1" l="1"/>
  <c r="S3012" i="1"/>
  <c r="T3012" i="1" s="1"/>
  <c r="K4132" i="1"/>
  <c r="L4132" i="1" s="1"/>
  <c r="M4132" i="1" s="1"/>
  <c r="R3013" i="1" l="1"/>
  <c r="K4133" i="1"/>
  <c r="L4133" i="1"/>
  <c r="M4133" i="1" s="1"/>
  <c r="S3013" i="1" l="1"/>
  <c r="T3013" i="1" s="1"/>
  <c r="K4134" i="1"/>
  <c r="L4134" i="1" s="1"/>
  <c r="M4134" i="1" s="1"/>
  <c r="R3014" i="1" l="1"/>
  <c r="K4135" i="1"/>
  <c r="L4135" i="1"/>
  <c r="M4135" i="1" s="1"/>
  <c r="S3014" i="1" l="1"/>
  <c r="T3014" i="1" s="1"/>
  <c r="K4136" i="1"/>
  <c r="L4136" i="1" s="1"/>
  <c r="M4136" i="1" s="1"/>
  <c r="R3015" i="1" l="1"/>
  <c r="S3015" i="1" s="1"/>
  <c r="T3015" i="1" s="1"/>
  <c r="K4137" i="1"/>
  <c r="L4137" i="1" s="1"/>
  <c r="M4137" i="1" s="1"/>
  <c r="R3016" i="1" l="1"/>
  <c r="S3016" i="1"/>
  <c r="T3016" i="1" s="1"/>
  <c r="K4138" i="1"/>
  <c r="L4138" i="1" s="1"/>
  <c r="M4138" i="1" s="1"/>
  <c r="R3017" i="1" l="1"/>
  <c r="S3017" i="1" s="1"/>
  <c r="T3017" i="1" s="1"/>
  <c r="K4139" i="1"/>
  <c r="L4139" i="1" s="1"/>
  <c r="M4139" i="1" s="1"/>
  <c r="R3018" i="1" l="1"/>
  <c r="S3018" i="1"/>
  <c r="T3018" i="1" s="1"/>
  <c r="K4140" i="1"/>
  <c r="L4140" i="1" s="1"/>
  <c r="M4140" i="1" s="1"/>
  <c r="R3019" i="1" l="1"/>
  <c r="K4141" i="1"/>
  <c r="L4141" i="1" s="1"/>
  <c r="M4141" i="1" s="1"/>
  <c r="S3019" i="1" l="1"/>
  <c r="T3019" i="1" s="1"/>
  <c r="K4142" i="1"/>
  <c r="L4142" i="1" s="1"/>
  <c r="M4142" i="1" s="1"/>
  <c r="R3020" i="1" l="1"/>
  <c r="K4143" i="1"/>
  <c r="L4143" i="1"/>
  <c r="M4143" i="1" s="1"/>
  <c r="S3020" i="1" l="1"/>
  <c r="T3020" i="1" s="1"/>
  <c r="K4144" i="1"/>
  <c r="L4144" i="1" s="1"/>
  <c r="M4144" i="1" s="1"/>
  <c r="R3021" i="1" l="1"/>
  <c r="S3021" i="1"/>
  <c r="T3021" i="1" s="1"/>
  <c r="K4145" i="1"/>
  <c r="L4145" i="1" s="1"/>
  <c r="M4145" i="1" s="1"/>
  <c r="R3022" i="1" l="1"/>
  <c r="K4146" i="1"/>
  <c r="L4146" i="1"/>
  <c r="M4146" i="1" s="1"/>
  <c r="S3022" i="1" l="1"/>
  <c r="T3022" i="1" s="1"/>
  <c r="K4147" i="1"/>
  <c r="L4147" i="1" s="1"/>
  <c r="M4147" i="1" s="1"/>
  <c r="R3023" i="1" l="1"/>
  <c r="S3023" i="1"/>
  <c r="T3023" i="1" s="1"/>
  <c r="K4148" i="1"/>
  <c r="L4148" i="1" s="1"/>
  <c r="M4148" i="1" s="1"/>
  <c r="R3024" i="1" l="1"/>
  <c r="S3024" i="1"/>
  <c r="T3024" i="1" s="1"/>
  <c r="K4149" i="1"/>
  <c r="L4149" i="1" s="1"/>
  <c r="M4149" i="1" s="1"/>
  <c r="R3025" i="1" l="1"/>
  <c r="K4150" i="1"/>
  <c r="L4150" i="1" s="1"/>
  <c r="M4150" i="1" s="1"/>
  <c r="S3025" i="1" l="1"/>
  <c r="T3025" i="1" s="1"/>
  <c r="K4151" i="1"/>
  <c r="R3026" i="1" l="1"/>
  <c r="S3026" i="1"/>
  <c r="T3026" i="1" s="1"/>
  <c r="L4151" i="1"/>
  <c r="M4151" i="1" s="1"/>
  <c r="R3027" i="1" l="1"/>
  <c r="K4152" i="1"/>
  <c r="L4152" i="1"/>
  <c r="M4152" i="1" s="1"/>
  <c r="S3027" i="1" l="1"/>
  <c r="T3027" i="1" s="1"/>
  <c r="K4153" i="1"/>
  <c r="L4153" i="1" s="1"/>
  <c r="M4153" i="1" s="1"/>
  <c r="R3028" i="1" l="1"/>
  <c r="S3028" i="1"/>
  <c r="T3028" i="1" s="1"/>
  <c r="K4154" i="1"/>
  <c r="L4154" i="1" s="1"/>
  <c r="M4154" i="1" s="1"/>
  <c r="R3029" i="1" l="1"/>
  <c r="S3029" i="1"/>
  <c r="T3029" i="1" s="1"/>
  <c r="K4155" i="1"/>
  <c r="L4155" i="1" s="1"/>
  <c r="M4155" i="1" s="1"/>
  <c r="R3030" i="1" l="1"/>
  <c r="K4156" i="1"/>
  <c r="L4156" i="1" s="1"/>
  <c r="M4156" i="1" s="1"/>
  <c r="S3030" i="1" l="1"/>
  <c r="T3030" i="1" s="1"/>
  <c r="K4157" i="1"/>
  <c r="L4157" i="1" s="1"/>
  <c r="M4157" i="1" s="1"/>
  <c r="R3031" i="1" l="1"/>
  <c r="S3031" i="1"/>
  <c r="T3031" i="1" s="1"/>
  <c r="K4158" i="1"/>
  <c r="L4158" i="1" s="1"/>
  <c r="M4158" i="1" s="1"/>
  <c r="R3032" i="1" l="1"/>
  <c r="K4159" i="1"/>
  <c r="L4159" i="1"/>
  <c r="M4159" i="1" s="1"/>
  <c r="S3032" i="1" l="1"/>
  <c r="T3032" i="1" s="1"/>
  <c r="K4160" i="1"/>
  <c r="L4160" i="1" s="1"/>
  <c r="M4160" i="1" s="1"/>
  <c r="R3033" i="1" l="1"/>
  <c r="S3033" i="1" s="1"/>
  <c r="T3033" i="1" s="1"/>
  <c r="K4161" i="1"/>
  <c r="L4161" i="1" s="1"/>
  <c r="M4161" i="1" s="1"/>
  <c r="R3034" i="1" l="1"/>
  <c r="S3034" i="1"/>
  <c r="T3034" i="1" s="1"/>
  <c r="K4162" i="1"/>
  <c r="L4162" i="1" s="1"/>
  <c r="M4162" i="1" s="1"/>
  <c r="R3035" i="1" l="1"/>
  <c r="S3035" i="1"/>
  <c r="T3035" i="1" s="1"/>
  <c r="K4163" i="1"/>
  <c r="L4163" i="1" s="1"/>
  <c r="M4163" i="1" s="1"/>
  <c r="R3036" i="1" l="1"/>
  <c r="K4164" i="1"/>
  <c r="L4164" i="1"/>
  <c r="M4164" i="1" s="1"/>
  <c r="S3036" i="1" l="1"/>
  <c r="T3036" i="1" s="1"/>
  <c r="K4165" i="1"/>
  <c r="L4165" i="1" s="1"/>
  <c r="M4165" i="1" s="1"/>
  <c r="R3037" i="1" l="1"/>
  <c r="K4166" i="1"/>
  <c r="L4166" i="1"/>
  <c r="M4166" i="1" s="1"/>
  <c r="S3037" i="1" l="1"/>
  <c r="T3037" i="1" s="1"/>
  <c r="K4167" i="1"/>
  <c r="L4167" i="1" s="1"/>
  <c r="M4167" i="1" s="1"/>
  <c r="R3038" i="1" l="1"/>
  <c r="S3038" i="1" s="1"/>
  <c r="T3038" i="1" s="1"/>
  <c r="K4168" i="1"/>
  <c r="L4168" i="1" s="1"/>
  <c r="M4168" i="1" s="1"/>
  <c r="R3039" i="1" l="1"/>
  <c r="S3039" i="1"/>
  <c r="T3039" i="1" s="1"/>
  <c r="K4169" i="1"/>
  <c r="L4169" i="1" s="1"/>
  <c r="M4169" i="1" s="1"/>
  <c r="R3040" i="1" l="1"/>
  <c r="S3040" i="1"/>
  <c r="T3040" i="1" s="1"/>
  <c r="K4170" i="1"/>
  <c r="L4170" i="1" s="1"/>
  <c r="M4170" i="1" s="1"/>
  <c r="R3041" i="1" l="1"/>
  <c r="K4171" i="1"/>
  <c r="L4171" i="1"/>
  <c r="M4171" i="1" s="1"/>
  <c r="S3041" i="1" l="1"/>
  <c r="T3041" i="1" s="1"/>
  <c r="R3042" i="1"/>
  <c r="K4172" i="1"/>
  <c r="L4172" i="1" s="1"/>
  <c r="M4172" i="1" s="1"/>
  <c r="S3042" i="1" l="1"/>
  <c r="T3042" i="1" s="1"/>
  <c r="K4173" i="1"/>
  <c r="L4173" i="1" s="1"/>
  <c r="M4173" i="1" s="1"/>
  <c r="R3043" i="1" l="1"/>
  <c r="S3043" i="1"/>
  <c r="T3043" i="1" s="1"/>
  <c r="K4174" i="1"/>
  <c r="L4174" i="1" s="1"/>
  <c r="M4174" i="1" s="1"/>
  <c r="R3044" i="1" l="1"/>
  <c r="K4175" i="1"/>
  <c r="L4175" i="1"/>
  <c r="M4175" i="1" s="1"/>
  <c r="S3044" i="1" l="1"/>
  <c r="T3044" i="1" s="1"/>
  <c r="K4176" i="1"/>
  <c r="L4176" i="1" s="1"/>
  <c r="M4176" i="1" s="1"/>
  <c r="R3045" i="1" l="1"/>
  <c r="S3045" i="1"/>
  <c r="T3045" i="1" s="1"/>
  <c r="K4177" i="1"/>
  <c r="L4177" i="1" s="1"/>
  <c r="M4177" i="1" s="1"/>
  <c r="R3046" i="1" l="1"/>
  <c r="S3046" i="1" s="1"/>
  <c r="T3046" i="1" s="1"/>
  <c r="K4178" i="1"/>
  <c r="R3047" i="1" l="1"/>
  <c r="L4178" i="1"/>
  <c r="M4178" i="1" s="1"/>
  <c r="S3047" i="1" l="1"/>
  <c r="T3047" i="1" s="1"/>
  <c r="K4179" i="1"/>
  <c r="L4179" i="1" s="1"/>
  <c r="M4179" i="1" s="1"/>
  <c r="R3048" i="1" l="1"/>
  <c r="K4180" i="1"/>
  <c r="L4180" i="1" s="1"/>
  <c r="M4180" i="1" s="1"/>
  <c r="S3048" i="1" l="1"/>
  <c r="T3048" i="1" s="1"/>
  <c r="K4181" i="1"/>
  <c r="L4181" i="1" s="1"/>
  <c r="M4181" i="1" s="1"/>
  <c r="R3049" i="1" l="1"/>
  <c r="K4182" i="1"/>
  <c r="L4182" i="1"/>
  <c r="M4182" i="1" s="1"/>
  <c r="S3049" i="1" l="1"/>
  <c r="T3049" i="1" s="1"/>
  <c r="K4183" i="1"/>
  <c r="L4183" i="1" s="1"/>
  <c r="M4183" i="1" s="1"/>
  <c r="R3050" i="1" l="1"/>
  <c r="K4184" i="1"/>
  <c r="L4184" i="1"/>
  <c r="M4184" i="1" s="1"/>
  <c r="S3050" i="1" l="1"/>
  <c r="T3050" i="1" s="1"/>
  <c r="R3051" i="1"/>
  <c r="K4185" i="1"/>
  <c r="L4185" i="1" s="1"/>
  <c r="M4185" i="1" s="1"/>
  <c r="S3051" i="1" l="1"/>
  <c r="T3051" i="1" s="1"/>
  <c r="K4186" i="1"/>
  <c r="L4186" i="1" s="1"/>
  <c r="M4186" i="1" s="1"/>
  <c r="R3052" i="1" l="1"/>
  <c r="S3052" i="1"/>
  <c r="T3052" i="1" s="1"/>
  <c r="R3053" i="1"/>
  <c r="K4187" i="1"/>
  <c r="L4187" i="1" s="1"/>
  <c r="M4187" i="1" s="1"/>
  <c r="S3053" i="1" l="1"/>
  <c r="T3053" i="1" s="1"/>
  <c r="K4188" i="1"/>
  <c r="L4188" i="1" s="1"/>
  <c r="M4188" i="1" s="1"/>
  <c r="R3054" i="1" l="1"/>
  <c r="S3054" i="1"/>
  <c r="T3054" i="1" s="1"/>
  <c r="K4189" i="1"/>
  <c r="L4189" i="1" s="1"/>
  <c r="M4189" i="1" s="1"/>
  <c r="R3055" i="1" l="1"/>
  <c r="K4190" i="1"/>
  <c r="L4190" i="1"/>
  <c r="M4190" i="1" s="1"/>
  <c r="S3055" i="1" l="1"/>
  <c r="T3055" i="1" s="1"/>
  <c r="K4191" i="1"/>
  <c r="L4191" i="1" s="1"/>
  <c r="M4191" i="1" s="1"/>
  <c r="R3056" i="1" l="1"/>
  <c r="K4192" i="1"/>
  <c r="L4192" i="1"/>
  <c r="M4192" i="1" s="1"/>
  <c r="S3056" i="1" l="1"/>
  <c r="T3056" i="1" s="1"/>
  <c r="K4193" i="1"/>
  <c r="L4193" i="1" s="1"/>
  <c r="M4193" i="1" s="1"/>
  <c r="R3057" i="1" l="1"/>
  <c r="S3057" i="1"/>
  <c r="T3057" i="1" s="1"/>
  <c r="K4194" i="1"/>
  <c r="L4194" i="1" s="1"/>
  <c r="M4194" i="1" s="1"/>
  <c r="R3058" i="1" l="1"/>
  <c r="K4195" i="1"/>
  <c r="L4195" i="1"/>
  <c r="M4195" i="1" s="1"/>
  <c r="S3058" i="1" l="1"/>
  <c r="T3058" i="1" s="1"/>
  <c r="K4196" i="1"/>
  <c r="L4196" i="1" s="1"/>
  <c r="M4196" i="1" s="1"/>
  <c r="R3059" i="1" l="1"/>
  <c r="S3059" i="1"/>
  <c r="T3059" i="1" s="1"/>
  <c r="K4197" i="1"/>
  <c r="L4197" i="1" s="1"/>
  <c r="M4197" i="1" s="1"/>
  <c r="R3060" i="1" l="1"/>
  <c r="S3060" i="1"/>
  <c r="T3060" i="1" s="1"/>
  <c r="K4198" i="1"/>
  <c r="L4198" i="1" s="1"/>
  <c r="M4198" i="1" s="1"/>
  <c r="R3061" i="1" l="1"/>
  <c r="K4199" i="1"/>
  <c r="L4199" i="1"/>
  <c r="M4199" i="1" s="1"/>
  <c r="S3061" i="1" l="1"/>
  <c r="T3061" i="1" s="1"/>
  <c r="R3062" i="1"/>
  <c r="K4200" i="1"/>
  <c r="L4200" i="1" s="1"/>
  <c r="M4200" i="1" s="1"/>
  <c r="S3062" i="1" l="1"/>
  <c r="T3062" i="1" s="1"/>
  <c r="K4201" i="1"/>
  <c r="L4201" i="1" s="1"/>
  <c r="M4201" i="1" s="1"/>
  <c r="R3063" i="1" l="1"/>
  <c r="K4202" i="1"/>
  <c r="L4202" i="1"/>
  <c r="M4202" i="1" s="1"/>
  <c r="S3063" i="1" l="1"/>
  <c r="T3063" i="1" s="1"/>
  <c r="K4203" i="1"/>
  <c r="L4203" i="1" s="1"/>
  <c r="M4203" i="1" s="1"/>
  <c r="R3064" i="1" l="1"/>
  <c r="S3064" i="1"/>
  <c r="T3064" i="1" s="1"/>
  <c r="K4204" i="1"/>
  <c r="L4204" i="1" s="1"/>
  <c r="M4204" i="1" s="1"/>
  <c r="R3065" i="1" l="1"/>
  <c r="S3065" i="1"/>
  <c r="T3065" i="1" s="1"/>
  <c r="K4205" i="1"/>
  <c r="L4205" i="1" s="1"/>
  <c r="M4205" i="1" s="1"/>
  <c r="R3066" i="1" l="1"/>
  <c r="K4206" i="1"/>
  <c r="L4206" i="1"/>
  <c r="M4206" i="1" s="1"/>
  <c r="S3066" i="1" l="1"/>
  <c r="T3066" i="1" s="1"/>
  <c r="K4207" i="1"/>
  <c r="L4207" i="1" s="1"/>
  <c r="M4207" i="1" s="1"/>
  <c r="R3067" i="1" l="1"/>
  <c r="S3067" i="1"/>
  <c r="T3067" i="1" s="1"/>
  <c r="K4208" i="1"/>
  <c r="L4208" i="1" s="1"/>
  <c r="M4208" i="1" s="1"/>
  <c r="R3068" i="1" l="1"/>
  <c r="K4209" i="1"/>
  <c r="L4209" i="1"/>
  <c r="M4209" i="1" s="1"/>
  <c r="S3068" i="1" l="1"/>
  <c r="T3068" i="1" s="1"/>
  <c r="K4210" i="1"/>
  <c r="L4210" i="1" s="1"/>
  <c r="M4210" i="1" s="1"/>
  <c r="R3069" i="1" l="1"/>
  <c r="S3069" i="1"/>
  <c r="T3069" i="1" s="1"/>
  <c r="K4211" i="1"/>
  <c r="L4211" i="1" s="1"/>
  <c r="M4211" i="1" s="1"/>
  <c r="R3070" i="1" l="1"/>
  <c r="S3070" i="1"/>
  <c r="T3070" i="1" s="1"/>
  <c r="K4212" i="1"/>
  <c r="L4212" i="1" s="1"/>
  <c r="M4212" i="1" s="1"/>
  <c r="R3071" i="1" l="1"/>
  <c r="K4213" i="1"/>
  <c r="L4213" i="1"/>
  <c r="M4213" i="1" s="1"/>
  <c r="S3071" i="1" l="1"/>
  <c r="T3071" i="1" s="1"/>
  <c r="K4214" i="1"/>
  <c r="L4214" i="1" s="1"/>
  <c r="M4214" i="1" s="1"/>
  <c r="R3072" i="1" l="1"/>
  <c r="K4215" i="1"/>
  <c r="L4215" i="1"/>
  <c r="M4215" i="1" s="1"/>
  <c r="S3072" i="1" l="1"/>
  <c r="T3072" i="1" s="1"/>
  <c r="K4216" i="1"/>
  <c r="L4216" i="1" s="1"/>
  <c r="M4216" i="1" s="1"/>
  <c r="R3073" i="1" l="1"/>
  <c r="K4217" i="1"/>
  <c r="L4217" i="1"/>
  <c r="M4217" i="1" s="1"/>
  <c r="S3073" i="1" l="1"/>
  <c r="T3073" i="1" s="1"/>
  <c r="K4218" i="1"/>
  <c r="L4218" i="1" s="1"/>
  <c r="M4218" i="1" s="1"/>
  <c r="R3074" i="1" l="1"/>
  <c r="S3074" i="1"/>
  <c r="T3074" i="1" s="1"/>
  <c r="K4219" i="1"/>
  <c r="L4219" i="1" s="1"/>
  <c r="M4219" i="1" s="1"/>
  <c r="R3075" i="1" l="1"/>
  <c r="S3075" i="1"/>
  <c r="T3075" i="1" s="1"/>
  <c r="K4220" i="1"/>
  <c r="L4220" i="1" s="1"/>
  <c r="M4220" i="1" s="1"/>
  <c r="R3076" i="1" l="1"/>
  <c r="S3076" i="1"/>
  <c r="T3076" i="1" s="1"/>
  <c r="K4221" i="1"/>
  <c r="L4221" i="1" s="1"/>
  <c r="M4221" i="1" s="1"/>
  <c r="R3077" i="1" l="1"/>
  <c r="K4222" i="1"/>
  <c r="L4222" i="1"/>
  <c r="M4222" i="1" s="1"/>
  <c r="S3077" i="1" l="1"/>
  <c r="T3077" i="1" s="1"/>
  <c r="K4223" i="1"/>
  <c r="L4223" i="1" s="1"/>
  <c r="M4223" i="1" s="1"/>
  <c r="R3078" i="1" l="1"/>
  <c r="S3078" i="1"/>
  <c r="T3078" i="1" s="1"/>
  <c r="K4224" i="1"/>
  <c r="L4224" i="1" s="1"/>
  <c r="M4224" i="1" s="1"/>
  <c r="R3079" i="1" l="1"/>
  <c r="S3079" i="1"/>
  <c r="T3079" i="1" s="1"/>
  <c r="K4225" i="1"/>
  <c r="L4225" i="1" s="1"/>
  <c r="M4225" i="1" s="1"/>
  <c r="R3080" i="1" l="1"/>
  <c r="K4226" i="1"/>
  <c r="L4226" i="1"/>
  <c r="M4226" i="1" s="1"/>
  <c r="S3080" i="1" l="1"/>
  <c r="T3080" i="1" s="1"/>
  <c r="R3081" i="1"/>
  <c r="K4227" i="1"/>
  <c r="L4227" i="1" s="1"/>
  <c r="M4227" i="1" s="1"/>
  <c r="S3081" i="1" l="1"/>
  <c r="T3081" i="1" s="1"/>
  <c r="K4228" i="1"/>
  <c r="L4228" i="1" s="1"/>
  <c r="M4228" i="1" s="1"/>
  <c r="R3082" i="1" l="1"/>
  <c r="K4229" i="1"/>
  <c r="L4229" i="1"/>
  <c r="M4229" i="1" s="1"/>
  <c r="S3082" i="1" l="1"/>
  <c r="T3082" i="1" s="1"/>
  <c r="K4230" i="1"/>
  <c r="L4230" i="1" s="1"/>
  <c r="M4230" i="1" s="1"/>
  <c r="R3083" i="1" l="1"/>
  <c r="K4231" i="1"/>
  <c r="L4231" i="1"/>
  <c r="M4231" i="1" s="1"/>
  <c r="S3083" i="1" l="1"/>
  <c r="T3083" i="1" s="1"/>
  <c r="R3084" i="1"/>
  <c r="K4232" i="1"/>
  <c r="L4232" i="1" s="1"/>
  <c r="M4232" i="1" s="1"/>
  <c r="S3084" i="1" l="1"/>
  <c r="T3084" i="1" s="1"/>
  <c r="K4233" i="1"/>
  <c r="L4233" i="1" s="1"/>
  <c r="M4233" i="1" s="1"/>
  <c r="R3085" i="1" l="1"/>
  <c r="K4234" i="1"/>
  <c r="L4234" i="1"/>
  <c r="M4234" i="1" s="1"/>
  <c r="S3085" i="1" l="1"/>
  <c r="T3085" i="1" s="1"/>
  <c r="K4235" i="1"/>
  <c r="L4235" i="1" s="1"/>
  <c r="M4235" i="1" s="1"/>
  <c r="R3086" i="1" l="1"/>
  <c r="K4236" i="1"/>
  <c r="L4236" i="1"/>
  <c r="M4236" i="1" s="1"/>
  <c r="S3086" i="1" l="1"/>
  <c r="T3086" i="1" s="1"/>
  <c r="R3087" i="1"/>
  <c r="K4237" i="1"/>
  <c r="L4237" i="1" s="1"/>
  <c r="M4237" i="1" s="1"/>
  <c r="S3087" i="1" l="1"/>
  <c r="T3087" i="1" s="1"/>
  <c r="R3088" i="1"/>
  <c r="K4238" i="1"/>
  <c r="L4238" i="1" s="1"/>
  <c r="M4238" i="1" s="1"/>
  <c r="S3088" i="1" l="1"/>
  <c r="T3088" i="1" s="1"/>
  <c r="R3089" i="1"/>
  <c r="K4239" i="1"/>
  <c r="L4239" i="1" s="1"/>
  <c r="M4239" i="1" s="1"/>
  <c r="S3089" i="1" l="1"/>
  <c r="T3089" i="1" s="1"/>
  <c r="R3090" i="1"/>
  <c r="K4240" i="1"/>
  <c r="L4240" i="1" s="1"/>
  <c r="M4240" i="1" s="1"/>
  <c r="S3090" i="1" l="1"/>
  <c r="T3090" i="1" s="1"/>
  <c r="K4241" i="1"/>
  <c r="L4241" i="1" s="1"/>
  <c r="M4241" i="1" s="1"/>
  <c r="R3091" i="1" l="1"/>
  <c r="K4242" i="1"/>
  <c r="L4242" i="1" s="1"/>
  <c r="M4242" i="1" s="1"/>
  <c r="S3091" i="1" l="1"/>
  <c r="T3091" i="1" s="1"/>
  <c r="K4243" i="1"/>
  <c r="L4243" i="1" s="1"/>
  <c r="M4243" i="1" s="1"/>
  <c r="R3092" i="1" l="1"/>
  <c r="K4244" i="1"/>
  <c r="L4244" i="1"/>
  <c r="M4244" i="1" s="1"/>
  <c r="S3092" i="1" l="1"/>
  <c r="T3092" i="1" s="1"/>
  <c r="R3093" i="1"/>
  <c r="K4245" i="1"/>
  <c r="L4245" i="1" s="1"/>
  <c r="M4245" i="1" s="1"/>
  <c r="S3093" i="1" l="1"/>
  <c r="T3093" i="1" s="1"/>
  <c r="K4246" i="1"/>
  <c r="L4246" i="1" s="1"/>
  <c r="M4246" i="1" s="1"/>
  <c r="R3094" i="1" l="1"/>
  <c r="K4247" i="1"/>
  <c r="L4247" i="1" s="1"/>
  <c r="M4247" i="1" s="1"/>
  <c r="S3094" i="1" l="1"/>
  <c r="T3094" i="1" s="1"/>
  <c r="K4248" i="1"/>
  <c r="L4248" i="1" s="1"/>
  <c r="M4248" i="1" s="1"/>
  <c r="R3095" i="1" l="1"/>
  <c r="S3095" i="1"/>
  <c r="T3095" i="1" s="1"/>
  <c r="K4249" i="1"/>
  <c r="R3096" i="1" l="1"/>
  <c r="S3096" i="1"/>
  <c r="T3096" i="1" s="1"/>
  <c r="L4249" i="1"/>
  <c r="M4249" i="1" s="1"/>
  <c r="R3097" i="1" l="1"/>
  <c r="K4250" i="1"/>
  <c r="L4250" i="1"/>
  <c r="M4250" i="1" s="1"/>
  <c r="S3097" i="1" l="1"/>
  <c r="T3097" i="1" s="1"/>
  <c r="K4251" i="1"/>
  <c r="L4251" i="1" s="1"/>
  <c r="M4251" i="1" s="1"/>
  <c r="R3098" i="1" l="1"/>
  <c r="S3098" i="1" s="1"/>
  <c r="T3098" i="1" s="1"/>
  <c r="K4252" i="1"/>
  <c r="L4252" i="1" s="1"/>
  <c r="M4252" i="1" s="1"/>
  <c r="R3099" i="1" l="1"/>
  <c r="K4253" i="1"/>
  <c r="L4253" i="1"/>
  <c r="M4253" i="1" s="1"/>
  <c r="S3099" i="1" l="1"/>
  <c r="T3099" i="1" s="1"/>
  <c r="K4254" i="1"/>
  <c r="L4254" i="1" s="1"/>
  <c r="M4254" i="1" s="1"/>
  <c r="R3100" i="1" l="1"/>
  <c r="S3100" i="1"/>
  <c r="T3100" i="1" s="1"/>
  <c r="K4255" i="1"/>
  <c r="L4255" i="1" s="1"/>
  <c r="M4255" i="1" s="1"/>
  <c r="R3101" i="1" l="1"/>
  <c r="S3101" i="1"/>
  <c r="T3101" i="1" s="1"/>
  <c r="K4256" i="1"/>
  <c r="L4256" i="1" s="1"/>
  <c r="M4256" i="1" s="1"/>
  <c r="R3102" i="1" l="1"/>
  <c r="K4257" i="1"/>
  <c r="L4257" i="1"/>
  <c r="M4257" i="1" s="1"/>
  <c r="S3102" i="1" l="1"/>
  <c r="T3102" i="1" s="1"/>
  <c r="K4258" i="1"/>
  <c r="L4258" i="1" s="1"/>
  <c r="M4258" i="1" s="1"/>
  <c r="R3103" i="1" l="1"/>
  <c r="S3103" i="1"/>
  <c r="T3103" i="1" s="1"/>
  <c r="K4259" i="1"/>
  <c r="L4259" i="1" s="1"/>
  <c r="M4259" i="1" s="1"/>
  <c r="R3104" i="1" l="1"/>
  <c r="K4260" i="1"/>
  <c r="L4260" i="1"/>
  <c r="M4260" i="1" s="1"/>
  <c r="S3104" i="1" l="1"/>
  <c r="T3104" i="1" s="1"/>
  <c r="R3105" i="1"/>
  <c r="K4261" i="1"/>
  <c r="L4261" i="1" s="1"/>
  <c r="M4261" i="1" s="1"/>
  <c r="S3105" i="1" l="1"/>
  <c r="T3105" i="1" s="1"/>
  <c r="K4262" i="1"/>
  <c r="L4262" i="1" s="1"/>
  <c r="M4262" i="1" s="1"/>
  <c r="R3106" i="1" l="1"/>
  <c r="S3106" i="1" s="1"/>
  <c r="T3106" i="1" s="1"/>
  <c r="K4263" i="1"/>
  <c r="L4263" i="1" s="1"/>
  <c r="M4263" i="1" s="1"/>
  <c r="R3107" i="1" l="1"/>
  <c r="K4264" i="1"/>
  <c r="L4264" i="1"/>
  <c r="M4264" i="1" s="1"/>
  <c r="S3107" i="1" l="1"/>
  <c r="T3107" i="1" s="1"/>
  <c r="K4265" i="1"/>
  <c r="L4265" i="1" s="1"/>
  <c r="M4265" i="1" s="1"/>
  <c r="R3108" i="1" l="1"/>
  <c r="K4266" i="1"/>
  <c r="L4266" i="1"/>
  <c r="M4266" i="1" s="1"/>
  <c r="S3108" i="1" l="1"/>
  <c r="T3108" i="1" s="1"/>
  <c r="K4267" i="1"/>
  <c r="L4267" i="1" s="1"/>
  <c r="M4267" i="1" s="1"/>
  <c r="R3109" i="1" l="1"/>
  <c r="K4268" i="1"/>
  <c r="L4268" i="1"/>
  <c r="M4268" i="1" s="1"/>
  <c r="S3109" i="1" l="1"/>
  <c r="T3109" i="1" s="1"/>
  <c r="K4269" i="1"/>
  <c r="L4269" i="1" s="1"/>
  <c r="M4269" i="1" s="1"/>
  <c r="R3110" i="1" l="1"/>
  <c r="S3110" i="1"/>
  <c r="T3110" i="1" s="1"/>
  <c r="K4270" i="1"/>
  <c r="L4270" i="1" s="1"/>
  <c r="M4270" i="1" s="1"/>
  <c r="R3111" i="1" l="1"/>
  <c r="S3111" i="1"/>
  <c r="T3111" i="1" s="1"/>
  <c r="K4271" i="1"/>
  <c r="L4271" i="1" s="1"/>
  <c r="M4271" i="1" s="1"/>
  <c r="R3112" i="1" l="1"/>
  <c r="S3112" i="1"/>
  <c r="T3112" i="1" s="1"/>
  <c r="K4272" i="1"/>
  <c r="L4272" i="1" s="1"/>
  <c r="M4272" i="1" s="1"/>
  <c r="R3113" i="1" l="1"/>
  <c r="K4273" i="1"/>
  <c r="L4273" i="1"/>
  <c r="M4273" i="1" s="1"/>
  <c r="S3113" i="1" l="1"/>
  <c r="T3113" i="1" s="1"/>
  <c r="K4274" i="1"/>
  <c r="L4274" i="1" s="1"/>
  <c r="M4274" i="1" s="1"/>
  <c r="R3114" i="1" l="1"/>
  <c r="S3114" i="1"/>
  <c r="T3114" i="1" s="1"/>
  <c r="K4275" i="1"/>
  <c r="L4275" i="1" s="1"/>
  <c r="M4275" i="1" s="1"/>
  <c r="R3115" i="1" l="1"/>
  <c r="S3115" i="1" s="1"/>
  <c r="T3115" i="1" s="1"/>
  <c r="K4276" i="1"/>
  <c r="L4276" i="1" s="1"/>
  <c r="M4276" i="1" s="1"/>
  <c r="R3116" i="1" l="1"/>
  <c r="K4277" i="1"/>
  <c r="L4277" i="1" s="1"/>
  <c r="M4277" i="1" s="1"/>
  <c r="S3116" i="1" l="1"/>
  <c r="T3116" i="1" s="1"/>
  <c r="K4278" i="1"/>
  <c r="L4278" i="1" s="1"/>
  <c r="M4278" i="1" s="1"/>
  <c r="R3117" i="1" l="1"/>
  <c r="S3117" i="1"/>
  <c r="T3117" i="1" s="1"/>
  <c r="K4279" i="1"/>
  <c r="L4279" i="1" s="1"/>
  <c r="M4279" i="1" s="1"/>
  <c r="R3118" i="1" l="1"/>
  <c r="S3118" i="1"/>
  <c r="T3118" i="1" s="1"/>
  <c r="K4280" i="1"/>
  <c r="L4280" i="1" s="1"/>
  <c r="M4280" i="1" s="1"/>
  <c r="R3119" i="1" l="1"/>
  <c r="K4281" i="1"/>
  <c r="L4281" i="1" s="1"/>
  <c r="M4281" i="1" s="1"/>
  <c r="S3119" i="1" l="1"/>
  <c r="T3119" i="1" s="1"/>
  <c r="K4282" i="1"/>
  <c r="L4282" i="1" s="1"/>
  <c r="M4282" i="1" s="1"/>
  <c r="R3120" i="1" l="1"/>
  <c r="S3120" i="1"/>
  <c r="T3120" i="1" s="1"/>
  <c r="K4283" i="1"/>
  <c r="L4283" i="1" s="1"/>
  <c r="M4283" i="1" s="1"/>
  <c r="R3121" i="1" l="1"/>
  <c r="K4284" i="1"/>
  <c r="L4284" i="1" s="1"/>
  <c r="M4284" i="1" s="1"/>
  <c r="S3121" i="1" l="1"/>
  <c r="T3121" i="1" s="1"/>
  <c r="K4285" i="1"/>
  <c r="R3122" i="1" l="1"/>
  <c r="L4285" i="1"/>
  <c r="M4285" i="1" s="1"/>
  <c r="S3122" i="1" l="1"/>
  <c r="T3122" i="1" s="1"/>
  <c r="K4286" i="1"/>
  <c r="L4286" i="1" s="1"/>
  <c r="M4286" i="1" s="1"/>
  <c r="R3123" i="1" l="1"/>
  <c r="S3123" i="1"/>
  <c r="T3123" i="1" s="1"/>
  <c r="K4287" i="1"/>
  <c r="L4287" i="1" s="1"/>
  <c r="M4287" i="1" s="1"/>
  <c r="R3124" i="1" l="1"/>
  <c r="S3124" i="1"/>
  <c r="T3124" i="1" s="1"/>
  <c r="K4288" i="1"/>
  <c r="L4288" i="1" s="1"/>
  <c r="M4288" i="1" s="1"/>
  <c r="R3125" i="1" l="1"/>
  <c r="S3125" i="1"/>
  <c r="T3125" i="1" s="1"/>
  <c r="K4289" i="1"/>
  <c r="L4289" i="1" s="1"/>
  <c r="M4289" i="1" s="1"/>
  <c r="R3126" i="1" l="1"/>
  <c r="S3126" i="1"/>
  <c r="T3126" i="1" s="1"/>
  <c r="K4290" i="1"/>
  <c r="L4290" i="1" s="1"/>
  <c r="M4290" i="1" s="1"/>
  <c r="R3127" i="1" l="1"/>
  <c r="K4291" i="1"/>
  <c r="L4291" i="1"/>
  <c r="M4291" i="1" s="1"/>
  <c r="S3127" i="1" l="1"/>
  <c r="T3127" i="1" s="1"/>
  <c r="K4292" i="1"/>
  <c r="L4292" i="1" s="1"/>
  <c r="M4292" i="1" s="1"/>
  <c r="R3128" i="1" l="1"/>
  <c r="K4293" i="1"/>
  <c r="L4293" i="1"/>
  <c r="M4293" i="1" s="1"/>
  <c r="S3128" i="1" l="1"/>
  <c r="T3128" i="1" s="1"/>
  <c r="K4294" i="1"/>
  <c r="L4294" i="1" s="1"/>
  <c r="M4294" i="1" s="1"/>
  <c r="R3129" i="1" l="1"/>
  <c r="S3129" i="1"/>
  <c r="T3129" i="1" s="1"/>
  <c r="K4295" i="1"/>
  <c r="L4295" i="1" s="1"/>
  <c r="M4295" i="1" s="1"/>
  <c r="R3130" i="1" l="1"/>
  <c r="K4296" i="1"/>
  <c r="L4296" i="1"/>
  <c r="M4296" i="1" s="1"/>
  <c r="S3130" i="1" l="1"/>
  <c r="T3130" i="1" s="1"/>
  <c r="K4297" i="1"/>
  <c r="L4297" i="1" s="1"/>
  <c r="M4297" i="1" s="1"/>
  <c r="R3131" i="1" l="1"/>
  <c r="S3131" i="1"/>
  <c r="T3131" i="1" s="1"/>
  <c r="K4298" i="1"/>
  <c r="L4298" i="1" s="1"/>
  <c r="M4298" i="1" s="1"/>
  <c r="R3132" i="1" l="1"/>
  <c r="S3132" i="1" s="1"/>
  <c r="T3132" i="1" s="1"/>
  <c r="K4299" i="1"/>
  <c r="L4299" i="1" s="1"/>
  <c r="M4299" i="1" s="1"/>
  <c r="R3133" i="1" l="1"/>
  <c r="K4300" i="1"/>
  <c r="L4300" i="1"/>
  <c r="M4300" i="1" s="1"/>
  <c r="S3133" i="1" l="1"/>
  <c r="T3133" i="1" s="1"/>
  <c r="K4301" i="1"/>
  <c r="L4301" i="1" s="1"/>
  <c r="M4301" i="1" s="1"/>
  <c r="R3134" i="1" l="1"/>
  <c r="S3134" i="1"/>
  <c r="T3134" i="1" s="1"/>
  <c r="K4302" i="1"/>
  <c r="L4302" i="1" s="1"/>
  <c r="M4302" i="1" s="1"/>
  <c r="R3135" i="1" l="1"/>
  <c r="K4303" i="1"/>
  <c r="S3135" i="1" l="1"/>
  <c r="T3135" i="1" s="1"/>
  <c r="L4303" i="1"/>
  <c r="M4303" i="1" s="1"/>
  <c r="R3136" i="1" l="1"/>
  <c r="K4304" i="1"/>
  <c r="S3136" i="1"/>
  <c r="T3136" i="1" s="1"/>
  <c r="L4304" i="1"/>
  <c r="M4304" i="1" s="1"/>
  <c r="R3137" i="1" l="1"/>
  <c r="K4305" i="1"/>
  <c r="L4305" i="1"/>
  <c r="M4305" i="1" s="1"/>
  <c r="S3137" i="1" l="1"/>
  <c r="T3137" i="1" s="1"/>
  <c r="K4306" i="1"/>
  <c r="L4306" i="1" s="1"/>
  <c r="M4306" i="1" s="1"/>
  <c r="R3138" i="1" l="1"/>
  <c r="K4307" i="1"/>
  <c r="L4307" i="1"/>
  <c r="M4307" i="1" s="1"/>
  <c r="S3138" i="1" l="1"/>
  <c r="T3138" i="1" s="1"/>
  <c r="R3139" i="1"/>
  <c r="K4308" i="1"/>
  <c r="S3139" i="1" l="1"/>
  <c r="T3139" i="1" s="1"/>
  <c r="L4308" i="1"/>
  <c r="M4308" i="1" s="1"/>
  <c r="K4309" i="1" l="1"/>
  <c r="R3140" i="1"/>
  <c r="L4309" i="1"/>
  <c r="M4309" i="1" s="1"/>
  <c r="S3140" i="1" l="1"/>
  <c r="T3140" i="1" s="1"/>
  <c r="K4310" i="1"/>
  <c r="L4310" i="1" s="1"/>
  <c r="M4310" i="1" s="1"/>
  <c r="R3141" i="1" l="1"/>
  <c r="S3141" i="1" s="1"/>
  <c r="T3141" i="1" s="1"/>
  <c r="K4311" i="1"/>
  <c r="L4311" i="1" s="1"/>
  <c r="M4311" i="1" s="1"/>
  <c r="R3142" i="1" l="1"/>
  <c r="S3142" i="1"/>
  <c r="T3142" i="1" s="1"/>
  <c r="K4312" i="1"/>
  <c r="L4312" i="1" s="1"/>
  <c r="M4312" i="1" s="1"/>
  <c r="R3143" i="1" l="1"/>
  <c r="S3143" i="1" s="1"/>
  <c r="T3143" i="1" s="1"/>
  <c r="K4313" i="1"/>
  <c r="L4313" i="1" s="1"/>
  <c r="M4313" i="1" s="1"/>
  <c r="R3144" i="1" l="1"/>
  <c r="K4314" i="1"/>
  <c r="L4314" i="1"/>
  <c r="M4314" i="1" s="1"/>
  <c r="S3144" i="1" l="1"/>
  <c r="T3144" i="1" s="1"/>
  <c r="K4315" i="1"/>
  <c r="L4315" i="1" s="1"/>
  <c r="M4315" i="1" s="1"/>
  <c r="R3145" i="1" l="1"/>
  <c r="K4316" i="1"/>
  <c r="S3145" i="1" l="1"/>
  <c r="T3145" i="1" s="1"/>
  <c r="L4316" i="1"/>
  <c r="M4316" i="1" s="1"/>
  <c r="R3146" i="1" l="1"/>
  <c r="S3146" i="1"/>
  <c r="T3146" i="1" s="1"/>
  <c r="K4317" i="1"/>
  <c r="L4317" i="1" s="1"/>
  <c r="M4317" i="1" s="1"/>
  <c r="R3147" i="1" l="1"/>
  <c r="S3147" i="1"/>
  <c r="T3147" i="1" s="1"/>
  <c r="K4318" i="1"/>
  <c r="L4318" i="1" s="1"/>
  <c r="M4318" i="1" s="1"/>
  <c r="R3148" i="1" l="1"/>
  <c r="S3148" i="1"/>
  <c r="T3148" i="1" s="1"/>
  <c r="K4319" i="1"/>
  <c r="L4319" i="1" s="1"/>
  <c r="M4319" i="1" s="1"/>
  <c r="R3149" i="1" l="1"/>
  <c r="K4320" i="1"/>
  <c r="L4320" i="1"/>
  <c r="M4320" i="1" s="1"/>
  <c r="S3149" i="1" l="1"/>
  <c r="T3149" i="1" s="1"/>
  <c r="K4321" i="1"/>
  <c r="L4321" i="1" s="1"/>
  <c r="M4321" i="1" s="1"/>
  <c r="R3150" i="1" l="1"/>
  <c r="S3150" i="1"/>
  <c r="T3150" i="1" s="1"/>
  <c r="K4322" i="1"/>
  <c r="L4322" i="1" s="1"/>
  <c r="M4322" i="1" s="1"/>
  <c r="R3151" i="1" l="1"/>
  <c r="S3151" i="1"/>
  <c r="T3151" i="1" s="1"/>
  <c r="K4323" i="1"/>
  <c r="L4323" i="1" s="1"/>
  <c r="M4323" i="1" s="1"/>
  <c r="R3152" i="1" l="1"/>
  <c r="K4324" i="1"/>
  <c r="L4324" i="1"/>
  <c r="M4324" i="1" s="1"/>
  <c r="S3152" i="1" l="1"/>
  <c r="T3152" i="1" s="1"/>
  <c r="R3153" i="1"/>
  <c r="K4325" i="1"/>
  <c r="L4325" i="1" s="1"/>
  <c r="M4325" i="1" s="1"/>
  <c r="S3153" i="1" l="1"/>
  <c r="T3153" i="1" s="1"/>
  <c r="K4326" i="1"/>
  <c r="L4326" i="1" s="1"/>
  <c r="M4326" i="1" s="1"/>
  <c r="R3154" i="1" l="1"/>
  <c r="K4327" i="1"/>
  <c r="L4327" i="1"/>
  <c r="M4327" i="1" s="1"/>
  <c r="S3154" i="1" l="1"/>
  <c r="T3154" i="1" s="1"/>
  <c r="K4328" i="1"/>
  <c r="L4328" i="1" s="1"/>
  <c r="M4328" i="1" s="1"/>
  <c r="R3155" i="1" l="1"/>
  <c r="K4329" i="1"/>
  <c r="L4329" i="1"/>
  <c r="M4329" i="1" s="1"/>
  <c r="S3155" i="1" l="1"/>
  <c r="T3155" i="1" s="1"/>
  <c r="K4330" i="1"/>
  <c r="L4330" i="1" s="1"/>
  <c r="M4330" i="1" s="1"/>
  <c r="R3156" i="1" l="1"/>
  <c r="S3156" i="1"/>
  <c r="T3156" i="1" s="1"/>
  <c r="K4331" i="1"/>
  <c r="L4331" i="1" s="1"/>
  <c r="M4331" i="1" s="1"/>
  <c r="R3157" i="1" l="1"/>
  <c r="K4332" i="1"/>
  <c r="L4332" i="1"/>
  <c r="M4332" i="1" s="1"/>
  <c r="S3157" i="1" l="1"/>
  <c r="T3157" i="1" s="1"/>
  <c r="K4333" i="1"/>
  <c r="L4333" i="1" s="1"/>
  <c r="M4333" i="1" s="1"/>
  <c r="R3158" i="1" l="1"/>
  <c r="K4334" i="1"/>
  <c r="L4334" i="1"/>
  <c r="M4334" i="1" s="1"/>
  <c r="S3158" i="1" l="1"/>
  <c r="T3158" i="1" s="1"/>
  <c r="K4335" i="1"/>
  <c r="L4335" i="1" s="1"/>
  <c r="M4335" i="1" s="1"/>
  <c r="R3159" i="1" l="1"/>
  <c r="S3159" i="1"/>
  <c r="T3159" i="1" s="1"/>
  <c r="K4336" i="1"/>
  <c r="L4336" i="1" s="1"/>
  <c r="M4336" i="1" s="1"/>
  <c r="R3160" i="1" l="1"/>
  <c r="S3160" i="1"/>
  <c r="T3160" i="1" s="1"/>
  <c r="R3161" i="1"/>
  <c r="K4337" i="1"/>
  <c r="L4337" i="1" s="1"/>
  <c r="M4337" i="1" s="1"/>
  <c r="S3161" i="1" l="1"/>
  <c r="T3161" i="1" s="1"/>
  <c r="K4338" i="1"/>
  <c r="L4338" i="1" s="1"/>
  <c r="M4338" i="1" s="1"/>
  <c r="R3162" i="1" l="1"/>
  <c r="K4339" i="1"/>
  <c r="L4339" i="1"/>
  <c r="M4339" i="1" s="1"/>
  <c r="S3162" i="1" l="1"/>
  <c r="T3162" i="1" s="1"/>
  <c r="K4340" i="1"/>
  <c r="L4340" i="1" s="1"/>
  <c r="M4340" i="1" s="1"/>
  <c r="R3163" i="1" l="1"/>
  <c r="K4341" i="1"/>
  <c r="L4341" i="1"/>
  <c r="M4341" i="1" s="1"/>
  <c r="S3163" i="1" l="1"/>
  <c r="T3163" i="1" s="1"/>
  <c r="K4342" i="1"/>
  <c r="L4342" i="1" s="1"/>
  <c r="M4342" i="1" s="1"/>
  <c r="R3164" i="1" l="1"/>
  <c r="K4343" i="1"/>
  <c r="L4343" i="1"/>
  <c r="M4343" i="1" s="1"/>
  <c r="S3164" i="1" l="1"/>
  <c r="T3164" i="1" s="1"/>
  <c r="R3165" i="1"/>
  <c r="K4344" i="1"/>
  <c r="L4344" i="1" s="1"/>
  <c r="M4344" i="1" s="1"/>
  <c r="S3165" i="1" l="1"/>
  <c r="T3165" i="1" s="1"/>
  <c r="K4345" i="1"/>
  <c r="L4345" i="1" s="1"/>
  <c r="M4345" i="1" s="1"/>
  <c r="R3166" i="1" l="1"/>
  <c r="K4346" i="1"/>
  <c r="L4346" i="1"/>
  <c r="M4346" i="1" s="1"/>
  <c r="S3166" i="1" l="1"/>
  <c r="T3166" i="1" s="1"/>
  <c r="K4347" i="1"/>
  <c r="L4347" i="1" s="1"/>
  <c r="M4347" i="1" s="1"/>
  <c r="R3167" i="1" l="1"/>
  <c r="S3167" i="1" s="1"/>
  <c r="T3167" i="1" s="1"/>
  <c r="K4348" i="1"/>
  <c r="L4348" i="1" s="1"/>
  <c r="M4348" i="1" s="1"/>
  <c r="R3168" i="1" l="1"/>
  <c r="K4349" i="1"/>
  <c r="L4349" i="1"/>
  <c r="M4349" i="1" s="1"/>
  <c r="S3168" i="1" l="1"/>
  <c r="T3168" i="1" s="1"/>
  <c r="K4350" i="1"/>
  <c r="L4350" i="1" s="1"/>
  <c r="M4350" i="1" s="1"/>
  <c r="R3169" i="1" l="1"/>
  <c r="K4351" i="1"/>
  <c r="L4351" i="1"/>
  <c r="M4351" i="1" s="1"/>
  <c r="S3169" i="1" l="1"/>
  <c r="T3169" i="1" s="1"/>
  <c r="K4352" i="1"/>
  <c r="R3170" i="1" l="1"/>
  <c r="L4352" i="1"/>
  <c r="M4352" i="1" s="1"/>
  <c r="S3170" i="1" l="1"/>
  <c r="T3170" i="1" s="1"/>
  <c r="K4353" i="1"/>
  <c r="L4353" i="1" s="1"/>
  <c r="M4353" i="1" s="1"/>
  <c r="R3171" i="1" l="1"/>
  <c r="K4354" i="1"/>
  <c r="L4354" i="1"/>
  <c r="M4354" i="1" s="1"/>
  <c r="S3171" i="1" l="1"/>
  <c r="T3171" i="1" s="1"/>
  <c r="K4355" i="1"/>
  <c r="L4355" i="1" s="1"/>
  <c r="M4355" i="1" s="1"/>
  <c r="R3172" i="1" l="1"/>
  <c r="S3172" i="1"/>
  <c r="T3172" i="1" s="1"/>
  <c r="K4356" i="1"/>
  <c r="L4356" i="1" s="1"/>
  <c r="M4356" i="1" s="1"/>
  <c r="R3173" i="1" l="1"/>
  <c r="K4357" i="1"/>
  <c r="L4357" i="1"/>
  <c r="M4357" i="1" s="1"/>
  <c r="S3173" i="1" l="1"/>
  <c r="T3173" i="1" s="1"/>
  <c r="K4358" i="1"/>
  <c r="L4358" i="1" s="1"/>
  <c r="M4358" i="1" s="1"/>
  <c r="R3174" i="1" l="1"/>
  <c r="S3174" i="1"/>
  <c r="T3174" i="1" s="1"/>
  <c r="K4359" i="1"/>
  <c r="L4359" i="1" s="1"/>
  <c r="M4359" i="1" s="1"/>
  <c r="R3175" i="1" l="1"/>
  <c r="S3175" i="1"/>
  <c r="T3175" i="1" s="1"/>
  <c r="K4360" i="1"/>
  <c r="L4360" i="1" s="1"/>
  <c r="M4360" i="1" s="1"/>
  <c r="R3176" i="1" l="1"/>
  <c r="K4361" i="1"/>
  <c r="L4361" i="1"/>
  <c r="M4361" i="1" s="1"/>
  <c r="S3176" i="1" l="1"/>
  <c r="T3176" i="1" s="1"/>
  <c r="K4362" i="1"/>
  <c r="L4362" i="1" s="1"/>
  <c r="M4362" i="1" s="1"/>
  <c r="R3177" i="1" l="1"/>
  <c r="S3177" i="1"/>
  <c r="T3177" i="1" s="1"/>
  <c r="K4363" i="1"/>
  <c r="L4363" i="1" s="1"/>
  <c r="M4363" i="1" s="1"/>
  <c r="R3178" i="1" l="1"/>
  <c r="K4364" i="1"/>
  <c r="L4364" i="1" s="1"/>
  <c r="M4364" i="1" s="1"/>
  <c r="S3178" i="1" l="1"/>
  <c r="T3178" i="1" s="1"/>
  <c r="R3179" i="1"/>
  <c r="K4365" i="1"/>
  <c r="L4365" i="1" s="1"/>
  <c r="M4365" i="1" s="1"/>
  <c r="S3179" i="1" l="1"/>
  <c r="T3179" i="1" s="1"/>
  <c r="K4366" i="1"/>
  <c r="L4366" i="1" s="1"/>
  <c r="M4366" i="1" s="1"/>
  <c r="R3180" i="1" l="1"/>
  <c r="K4367" i="1"/>
  <c r="L4367" i="1"/>
  <c r="M4367" i="1" s="1"/>
  <c r="S3180" i="1" l="1"/>
  <c r="T3180" i="1" s="1"/>
  <c r="K4368" i="1"/>
  <c r="L4368" i="1" s="1"/>
  <c r="M4368" i="1" s="1"/>
  <c r="R3181" i="1" l="1"/>
  <c r="S3181" i="1"/>
  <c r="T3181" i="1" s="1"/>
  <c r="K4369" i="1"/>
  <c r="L4369" i="1" s="1"/>
  <c r="M4369" i="1" s="1"/>
  <c r="R3182" i="1" l="1"/>
  <c r="K4370" i="1"/>
  <c r="L4370" i="1"/>
  <c r="M4370" i="1" s="1"/>
  <c r="S3182" i="1" l="1"/>
  <c r="T3182" i="1" s="1"/>
  <c r="K4371" i="1"/>
  <c r="L4371" i="1" s="1"/>
  <c r="M4371" i="1" s="1"/>
  <c r="R3183" i="1" l="1"/>
  <c r="K4372" i="1"/>
  <c r="L4372" i="1"/>
  <c r="M4372" i="1" s="1"/>
  <c r="S3183" i="1" l="1"/>
  <c r="T3183" i="1" s="1"/>
  <c r="R3184" i="1"/>
  <c r="K4373" i="1"/>
  <c r="L4373" i="1" s="1"/>
  <c r="M4373" i="1" s="1"/>
  <c r="S3184" i="1" l="1"/>
  <c r="T3184" i="1" s="1"/>
  <c r="K4374" i="1"/>
  <c r="L4374" i="1" s="1"/>
  <c r="M4374" i="1" s="1"/>
  <c r="R3185" i="1" l="1"/>
  <c r="K4375" i="1"/>
  <c r="L4375" i="1"/>
  <c r="M4375" i="1" s="1"/>
  <c r="S3185" i="1" l="1"/>
  <c r="T3185" i="1" s="1"/>
  <c r="K4376" i="1"/>
  <c r="L4376" i="1" s="1"/>
  <c r="M4376" i="1" s="1"/>
  <c r="R3186" i="1" l="1"/>
  <c r="S3186" i="1"/>
  <c r="T3186" i="1" s="1"/>
  <c r="K4377" i="1"/>
  <c r="L4377" i="1" s="1"/>
  <c r="M4377" i="1" s="1"/>
  <c r="R3187" i="1" l="1"/>
  <c r="S3187" i="1"/>
  <c r="T3187" i="1" s="1"/>
  <c r="K4378" i="1"/>
  <c r="L4378" i="1" s="1"/>
  <c r="M4378" i="1" s="1"/>
  <c r="R3188" i="1" l="1"/>
  <c r="S3188" i="1"/>
  <c r="T3188" i="1" s="1"/>
  <c r="K4379" i="1"/>
  <c r="L4379" i="1" s="1"/>
  <c r="M4379" i="1" s="1"/>
  <c r="R3189" i="1" l="1"/>
  <c r="K4380" i="1"/>
  <c r="L4380" i="1"/>
  <c r="M4380" i="1" s="1"/>
  <c r="S3189" i="1" l="1"/>
  <c r="T3189" i="1" s="1"/>
  <c r="R3190" i="1"/>
  <c r="K4381" i="1"/>
  <c r="L4381" i="1" s="1"/>
  <c r="M4381" i="1" s="1"/>
  <c r="S3190" i="1" l="1"/>
  <c r="T3190" i="1" s="1"/>
  <c r="K4382" i="1"/>
  <c r="L4382" i="1" s="1"/>
  <c r="M4382" i="1" s="1"/>
  <c r="R3191" i="1" l="1"/>
  <c r="K4383" i="1"/>
  <c r="L4383" i="1"/>
  <c r="M4383" i="1" s="1"/>
  <c r="S3191" i="1" l="1"/>
  <c r="T3191" i="1" s="1"/>
  <c r="K4384" i="1"/>
  <c r="L4384" i="1" s="1"/>
  <c r="M4384" i="1" s="1"/>
  <c r="R3192" i="1" l="1"/>
  <c r="K4385" i="1"/>
  <c r="L4385" i="1"/>
  <c r="M4385" i="1" s="1"/>
  <c r="S3192" i="1" l="1"/>
  <c r="T3192" i="1" s="1"/>
  <c r="K4386" i="1"/>
  <c r="R3193" i="1" l="1"/>
  <c r="L4386" i="1"/>
  <c r="M4386" i="1" s="1"/>
  <c r="S3193" i="1" l="1"/>
  <c r="T3193" i="1" s="1"/>
  <c r="K4387" i="1"/>
  <c r="L4387" i="1" s="1"/>
  <c r="M4387" i="1" s="1"/>
  <c r="R3194" i="1" l="1"/>
  <c r="K4388" i="1"/>
  <c r="L4388" i="1"/>
  <c r="M4388" i="1" s="1"/>
  <c r="S3194" i="1" l="1"/>
  <c r="T3194" i="1" s="1"/>
  <c r="R3195" i="1"/>
  <c r="K4389" i="1"/>
  <c r="L4389" i="1" s="1"/>
  <c r="M4389" i="1" s="1"/>
  <c r="S3195" i="1" l="1"/>
  <c r="T3195" i="1" s="1"/>
  <c r="K4390" i="1"/>
  <c r="L4390" i="1" s="1"/>
  <c r="M4390" i="1" s="1"/>
  <c r="R3196" i="1" l="1"/>
  <c r="S3196" i="1"/>
  <c r="T3196" i="1" s="1"/>
  <c r="K4391" i="1"/>
  <c r="L4391" i="1" s="1"/>
  <c r="M4391" i="1" s="1"/>
  <c r="R3197" i="1" l="1"/>
  <c r="K4392" i="1"/>
  <c r="L4392" i="1" s="1"/>
  <c r="M4392" i="1" s="1"/>
  <c r="S3197" i="1" l="1"/>
  <c r="T3197" i="1" s="1"/>
  <c r="R3198" i="1"/>
  <c r="K4393" i="1"/>
  <c r="L4393" i="1" s="1"/>
  <c r="M4393" i="1" s="1"/>
  <c r="S3198" i="1" l="1"/>
  <c r="T3198" i="1" s="1"/>
  <c r="K4394" i="1"/>
  <c r="L4394" i="1" s="1"/>
  <c r="M4394" i="1" s="1"/>
  <c r="R3199" i="1" l="1"/>
  <c r="S3199" i="1"/>
  <c r="T3199" i="1" s="1"/>
  <c r="K4395" i="1"/>
  <c r="L4395" i="1" s="1"/>
  <c r="M4395" i="1" s="1"/>
  <c r="R3200" i="1" l="1"/>
  <c r="K4396" i="1"/>
  <c r="L4396" i="1"/>
  <c r="M4396" i="1" s="1"/>
  <c r="S3200" i="1" l="1"/>
  <c r="T3200" i="1" s="1"/>
  <c r="R3201" i="1"/>
  <c r="K4397" i="1"/>
  <c r="L4397" i="1"/>
  <c r="M4397" i="1" s="1"/>
  <c r="S3201" i="1" l="1"/>
  <c r="T3201" i="1" s="1"/>
  <c r="K4398" i="1"/>
  <c r="L4398" i="1" s="1"/>
  <c r="M4398" i="1" s="1"/>
  <c r="R3202" i="1" l="1"/>
  <c r="S3202" i="1"/>
  <c r="T3202" i="1" s="1"/>
  <c r="K4399" i="1"/>
  <c r="L4399" i="1" s="1"/>
  <c r="M4399" i="1" s="1"/>
  <c r="R3203" i="1" l="1"/>
  <c r="K4400" i="1"/>
  <c r="L4400" i="1"/>
  <c r="M4400" i="1" s="1"/>
  <c r="S3203" i="1" l="1"/>
  <c r="T3203" i="1" s="1"/>
  <c r="R3204" i="1"/>
  <c r="K4401" i="1"/>
  <c r="L4401" i="1" s="1"/>
  <c r="M4401" i="1" s="1"/>
  <c r="S3204" i="1" l="1"/>
  <c r="T3204" i="1" s="1"/>
  <c r="K4402" i="1"/>
  <c r="L4402" i="1" s="1"/>
  <c r="M4402" i="1" s="1"/>
  <c r="R3205" i="1" l="1"/>
  <c r="S3205" i="1"/>
  <c r="T3205" i="1" s="1"/>
  <c r="K4403" i="1"/>
  <c r="L4403" i="1" s="1"/>
  <c r="M4403" i="1" s="1"/>
  <c r="R3206" i="1" l="1"/>
  <c r="K4404" i="1"/>
  <c r="L4404" i="1"/>
  <c r="M4404" i="1" s="1"/>
  <c r="S3206" i="1" l="1"/>
  <c r="T3206" i="1" s="1"/>
  <c r="R3207" i="1"/>
  <c r="K4405" i="1"/>
  <c r="L4405" i="1" s="1"/>
  <c r="M4405" i="1" s="1"/>
  <c r="S3207" i="1" l="1"/>
  <c r="T3207" i="1" s="1"/>
  <c r="K4406" i="1"/>
  <c r="L4406" i="1" s="1"/>
  <c r="M4406" i="1" s="1"/>
  <c r="R3208" i="1" l="1"/>
  <c r="S3208" i="1"/>
  <c r="T3208" i="1" s="1"/>
  <c r="K4407" i="1"/>
  <c r="L4407" i="1" s="1"/>
  <c r="M4407" i="1" s="1"/>
  <c r="R3209" i="1" l="1"/>
  <c r="S3209" i="1"/>
  <c r="T3209" i="1" s="1"/>
  <c r="K4408" i="1"/>
  <c r="L4408" i="1" s="1"/>
  <c r="M4408" i="1" s="1"/>
  <c r="R3210" i="1" l="1"/>
  <c r="S3210" i="1"/>
  <c r="T3210" i="1" s="1"/>
  <c r="K4409" i="1"/>
  <c r="L4409" i="1" s="1"/>
  <c r="M4409" i="1" s="1"/>
  <c r="R3211" i="1" l="1"/>
  <c r="S3211" i="1"/>
  <c r="T3211" i="1" s="1"/>
  <c r="K4410" i="1"/>
  <c r="L4410" i="1" s="1"/>
  <c r="M4410" i="1" s="1"/>
  <c r="R3212" i="1" l="1"/>
  <c r="S3212" i="1"/>
  <c r="T3212" i="1" s="1"/>
  <c r="K4411" i="1"/>
  <c r="R3213" i="1" l="1"/>
  <c r="S3213" i="1"/>
  <c r="T3213" i="1" s="1"/>
  <c r="L4411" i="1"/>
  <c r="M4411" i="1" s="1"/>
  <c r="R3214" i="1" l="1"/>
  <c r="S3214" i="1" s="1"/>
  <c r="T3214" i="1" s="1"/>
  <c r="K4412" i="1"/>
  <c r="R3215" i="1" l="1"/>
  <c r="S3215" i="1"/>
  <c r="T3215" i="1" s="1"/>
  <c r="L4412" i="1"/>
  <c r="M4412" i="1" s="1"/>
  <c r="R3216" i="1" l="1"/>
  <c r="S3216" i="1"/>
  <c r="T3216" i="1" s="1"/>
  <c r="K4413" i="1"/>
  <c r="L4413" i="1" s="1"/>
  <c r="M4413" i="1" s="1"/>
  <c r="R3217" i="1" l="1"/>
  <c r="K4414" i="1"/>
  <c r="L4414" i="1" s="1"/>
  <c r="M4414" i="1" s="1"/>
  <c r="S3217" i="1" l="1"/>
  <c r="T3217" i="1" s="1"/>
  <c r="K4415" i="1"/>
  <c r="L4415" i="1" s="1"/>
  <c r="M4415" i="1" s="1"/>
  <c r="R3218" i="1" l="1"/>
  <c r="K4416" i="1"/>
  <c r="L4416" i="1"/>
  <c r="M4416" i="1" s="1"/>
  <c r="S3218" i="1" l="1"/>
  <c r="T3218" i="1" s="1"/>
  <c r="K4417" i="1"/>
  <c r="L4417" i="1" s="1"/>
  <c r="M4417" i="1" s="1"/>
  <c r="R3219" i="1" l="1"/>
  <c r="S3219" i="1"/>
  <c r="T3219" i="1" s="1"/>
  <c r="K4418" i="1"/>
  <c r="L4418" i="1" s="1"/>
  <c r="M4418" i="1" s="1"/>
  <c r="R3220" i="1" l="1"/>
  <c r="K4419" i="1"/>
  <c r="L4419" i="1"/>
  <c r="M4419" i="1" s="1"/>
  <c r="S3220" i="1" l="1"/>
  <c r="T3220" i="1" s="1"/>
  <c r="K4420" i="1"/>
  <c r="L4420" i="1" s="1"/>
  <c r="M4420" i="1" s="1"/>
  <c r="R3221" i="1" l="1"/>
  <c r="S3221" i="1"/>
  <c r="T3221" i="1" s="1"/>
  <c r="K4421" i="1"/>
  <c r="L4421" i="1" s="1"/>
  <c r="M4421" i="1" s="1"/>
  <c r="R3222" i="1" l="1"/>
  <c r="S3222" i="1"/>
  <c r="T3222" i="1" s="1"/>
  <c r="K4422" i="1"/>
  <c r="L4422" i="1" s="1"/>
  <c r="M4422" i="1" s="1"/>
  <c r="R3223" i="1" l="1"/>
  <c r="K4423" i="1"/>
  <c r="L4423" i="1"/>
  <c r="M4423" i="1" s="1"/>
  <c r="S3223" i="1" l="1"/>
  <c r="T3223" i="1" s="1"/>
  <c r="K4424" i="1"/>
  <c r="L4424" i="1" s="1"/>
  <c r="M4424" i="1" s="1"/>
  <c r="R3224" i="1" l="1"/>
  <c r="S3224" i="1"/>
  <c r="T3224" i="1" s="1"/>
  <c r="K4425" i="1"/>
  <c r="L4425" i="1" s="1"/>
  <c r="M4425" i="1" s="1"/>
  <c r="R3225" i="1" l="1"/>
  <c r="S3225" i="1"/>
  <c r="T3225" i="1" s="1"/>
  <c r="K4426" i="1"/>
  <c r="L4426" i="1" s="1"/>
  <c r="M4426" i="1" s="1"/>
  <c r="R3226" i="1" l="1"/>
  <c r="S3226" i="1"/>
  <c r="T3226" i="1" s="1"/>
  <c r="K4427" i="1"/>
  <c r="L4427" i="1" s="1"/>
  <c r="M4427" i="1" s="1"/>
  <c r="R3227" i="1" l="1"/>
  <c r="S3227" i="1"/>
  <c r="T3227" i="1" s="1"/>
  <c r="K4428" i="1"/>
  <c r="L4428" i="1" s="1"/>
  <c r="M4428" i="1" s="1"/>
  <c r="R3228" i="1" l="1"/>
  <c r="S3228" i="1"/>
  <c r="T3228" i="1" s="1"/>
  <c r="K4429" i="1"/>
  <c r="L4429" i="1" s="1"/>
  <c r="M4429" i="1" s="1"/>
  <c r="R3229" i="1" l="1"/>
  <c r="K4430" i="1"/>
  <c r="L4430" i="1"/>
  <c r="M4430" i="1" s="1"/>
  <c r="S3229" i="1" l="1"/>
  <c r="T3229" i="1" s="1"/>
  <c r="K4431" i="1"/>
  <c r="L4431" i="1" s="1"/>
  <c r="M4431" i="1" s="1"/>
  <c r="R3230" i="1" l="1"/>
  <c r="K4432" i="1"/>
  <c r="L4432" i="1"/>
  <c r="M4432" i="1" s="1"/>
  <c r="S3230" i="1" l="1"/>
  <c r="T3230" i="1" s="1"/>
  <c r="K4433" i="1"/>
  <c r="L4433" i="1" s="1"/>
  <c r="M4433" i="1" s="1"/>
  <c r="R3231" i="1" l="1"/>
  <c r="S3231" i="1"/>
  <c r="T3231" i="1" s="1"/>
  <c r="K4434" i="1"/>
  <c r="L4434" i="1" s="1"/>
  <c r="M4434" i="1" s="1"/>
  <c r="R3232" i="1" l="1"/>
  <c r="K4435" i="1"/>
  <c r="L4435" i="1" s="1"/>
  <c r="M4435" i="1" s="1"/>
  <c r="S3232" i="1" l="1"/>
  <c r="T3232" i="1" s="1"/>
  <c r="K4436" i="1"/>
  <c r="L4436" i="1" s="1"/>
  <c r="M4436" i="1" s="1"/>
  <c r="R3233" i="1" l="1"/>
  <c r="S3233" i="1"/>
  <c r="T3233" i="1" s="1"/>
  <c r="K4437" i="1"/>
  <c r="L4437" i="1" s="1"/>
  <c r="M4437" i="1" s="1"/>
  <c r="R3234" i="1" l="1"/>
  <c r="K4438" i="1"/>
  <c r="L4438" i="1"/>
  <c r="M4438" i="1" s="1"/>
  <c r="S3234" i="1" l="1"/>
  <c r="T3234" i="1" s="1"/>
  <c r="K4439" i="1"/>
  <c r="L4439" i="1" s="1"/>
  <c r="M4439" i="1" s="1"/>
  <c r="R3235" i="1" l="1"/>
  <c r="K4440" i="1"/>
  <c r="L4440" i="1" s="1"/>
  <c r="M4440" i="1" s="1"/>
  <c r="S3235" i="1" l="1"/>
  <c r="T3235" i="1" s="1"/>
  <c r="K4441" i="1"/>
  <c r="L4441" i="1" s="1"/>
  <c r="M4441" i="1" s="1"/>
  <c r="R3236" i="1" l="1"/>
  <c r="S3236" i="1"/>
  <c r="T3236" i="1" s="1"/>
  <c r="K4442" i="1"/>
  <c r="L4442" i="1" s="1"/>
  <c r="M4442" i="1" s="1"/>
  <c r="R3237" i="1" l="1"/>
  <c r="K4443" i="1"/>
  <c r="L4443" i="1"/>
  <c r="M4443" i="1" s="1"/>
  <c r="S3237" i="1" l="1"/>
  <c r="T3237" i="1" s="1"/>
  <c r="R3238" i="1"/>
  <c r="K4444" i="1"/>
  <c r="L4444" i="1" s="1"/>
  <c r="M4444" i="1" s="1"/>
  <c r="S3238" i="1" l="1"/>
  <c r="T3238" i="1" s="1"/>
  <c r="R3239" i="1"/>
  <c r="K4445" i="1"/>
  <c r="L4445" i="1" s="1"/>
  <c r="M4445" i="1" s="1"/>
  <c r="S3239" i="1" l="1"/>
  <c r="T3239" i="1" s="1"/>
  <c r="K4446" i="1"/>
  <c r="L4446" i="1" s="1"/>
  <c r="M4446" i="1" s="1"/>
  <c r="R3240" i="1" l="1"/>
  <c r="K4447" i="1"/>
  <c r="L4447" i="1"/>
  <c r="M4447" i="1" s="1"/>
  <c r="S3240" i="1" l="1"/>
  <c r="T3240" i="1" s="1"/>
  <c r="K4448" i="1"/>
  <c r="L4448" i="1" s="1"/>
  <c r="M4448" i="1" s="1"/>
  <c r="R3241" i="1" l="1"/>
  <c r="S3241" i="1"/>
  <c r="T3241" i="1" s="1"/>
  <c r="K4449" i="1"/>
  <c r="L4449" i="1" s="1"/>
  <c r="M4449" i="1" s="1"/>
  <c r="R3242" i="1" l="1"/>
  <c r="K4450" i="1"/>
  <c r="L4450" i="1"/>
  <c r="M4450" i="1" s="1"/>
  <c r="S3242" i="1" l="1"/>
  <c r="T3242" i="1" s="1"/>
  <c r="K4451" i="1"/>
  <c r="L4451" i="1" s="1"/>
  <c r="M4451" i="1" s="1"/>
  <c r="R3243" i="1" l="1"/>
  <c r="S3243" i="1"/>
  <c r="T3243" i="1" s="1"/>
  <c r="K4452" i="1"/>
  <c r="L4452" i="1" s="1"/>
  <c r="M4452" i="1" s="1"/>
  <c r="R3244" i="1" l="1"/>
  <c r="S3244" i="1"/>
  <c r="T3244" i="1" s="1"/>
  <c r="K4453" i="1"/>
  <c r="L4453" i="1" s="1"/>
  <c r="M4453" i="1" s="1"/>
  <c r="R3245" i="1" l="1"/>
  <c r="S3245" i="1"/>
  <c r="T3245" i="1" s="1"/>
  <c r="K4454" i="1"/>
  <c r="L4454" i="1" s="1"/>
  <c r="M4454" i="1" s="1"/>
  <c r="R3246" i="1" l="1"/>
  <c r="S3246" i="1"/>
  <c r="T3246" i="1" s="1"/>
  <c r="K4455" i="1"/>
  <c r="L4455" i="1" s="1"/>
  <c r="M4455" i="1" s="1"/>
  <c r="R3247" i="1" l="1"/>
  <c r="K4456" i="1"/>
  <c r="L4456" i="1"/>
  <c r="M4456" i="1" s="1"/>
  <c r="S3247" i="1" l="1"/>
  <c r="T3247" i="1" s="1"/>
  <c r="K4457" i="1"/>
  <c r="L4457" i="1" s="1"/>
  <c r="M4457" i="1" s="1"/>
  <c r="R3248" i="1" l="1"/>
  <c r="K4458" i="1"/>
  <c r="L4458" i="1"/>
  <c r="M4458" i="1" s="1"/>
  <c r="S3248" i="1" l="1"/>
  <c r="T3248" i="1" s="1"/>
  <c r="R3249" i="1"/>
  <c r="K4459" i="1"/>
  <c r="L4459" i="1"/>
  <c r="M4459" i="1" s="1"/>
  <c r="S3249" i="1" l="1"/>
  <c r="T3249" i="1" s="1"/>
  <c r="K4460" i="1"/>
  <c r="L4460" i="1" s="1"/>
  <c r="M4460" i="1" s="1"/>
  <c r="R3250" i="1" l="1"/>
  <c r="S3250" i="1"/>
  <c r="T3250" i="1" s="1"/>
  <c r="K4461" i="1"/>
  <c r="L4461" i="1" s="1"/>
  <c r="M4461" i="1" s="1"/>
  <c r="R3251" i="1" l="1"/>
  <c r="K4462" i="1"/>
  <c r="L4462" i="1"/>
  <c r="M4462" i="1" s="1"/>
  <c r="S3251" i="1" l="1"/>
  <c r="T3251" i="1" s="1"/>
  <c r="K4463" i="1"/>
  <c r="L4463" i="1" s="1"/>
  <c r="M4463" i="1" s="1"/>
  <c r="R3252" i="1" l="1"/>
  <c r="S3252" i="1"/>
  <c r="T3252" i="1" s="1"/>
  <c r="K4464" i="1"/>
  <c r="L4464" i="1" s="1"/>
  <c r="M4464" i="1" s="1"/>
  <c r="R3253" i="1" l="1"/>
  <c r="S3253" i="1"/>
  <c r="T3253" i="1" s="1"/>
  <c r="K4465" i="1"/>
  <c r="L4465" i="1" s="1"/>
  <c r="M4465" i="1" s="1"/>
  <c r="R3254" i="1" l="1"/>
  <c r="K4466" i="1"/>
  <c r="L4466" i="1"/>
  <c r="M4466" i="1" s="1"/>
  <c r="S3254" i="1" l="1"/>
  <c r="T3254" i="1" s="1"/>
  <c r="K4467" i="1"/>
  <c r="L4467" i="1" s="1"/>
  <c r="M4467" i="1" s="1"/>
  <c r="R3255" i="1" l="1"/>
  <c r="S3255" i="1"/>
  <c r="T3255" i="1" s="1"/>
  <c r="K4468" i="1"/>
  <c r="L4468" i="1" s="1"/>
  <c r="M4468" i="1" s="1"/>
  <c r="R3256" i="1" l="1"/>
  <c r="S3256" i="1"/>
  <c r="T3256" i="1" s="1"/>
  <c r="K4469" i="1"/>
  <c r="L4469" i="1" s="1"/>
  <c r="M4469" i="1" s="1"/>
  <c r="R3257" i="1" l="1"/>
  <c r="S3257" i="1"/>
  <c r="T3257" i="1" s="1"/>
  <c r="K4470" i="1"/>
  <c r="L4470" i="1" s="1"/>
  <c r="M4470" i="1" s="1"/>
  <c r="R3258" i="1" l="1"/>
  <c r="S3258" i="1"/>
  <c r="T3258" i="1" s="1"/>
  <c r="K4471" i="1"/>
  <c r="L4471" i="1" s="1"/>
  <c r="M4471" i="1" s="1"/>
  <c r="R3259" i="1" l="1"/>
  <c r="K4472" i="1"/>
  <c r="L4472" i="1"/>
  <c r="M4472" i="1" s="1"/>
  <c r="S3259" i="1" l="1"/>
  <c r="T3259" i="1" s="1"/>
  <c r="K4473" i="1"/>
  <c r="L4473" i="1" s="1"/>
  <c r="M4473" i="1" s="1"/>
  <c r="R3260" i="1" l="1"/>
  <c r="S3260" i="1"/>
  <c r="T3260" i="1" s="1"/>
  <c r="K4474" i="1"/>
  <c r="L4474" i="1" s="1"/>
  <c r="M4474" i="1" s="1"/>
  <c r="R3261" i="1" l="1"/>
  <c r="S3261" i="1"/>
  <c r="T3261" i="1" s="1"/>
  <c r="K4475" i="1"/>
  <c r="L4475" i="1" s="1"/>
  <c r="M4475" i="1" s="1"/>
  <c r="R3262" i="1" l="1"/>
  <c r="S3262" i="1"/>
  <c r="T3262" i="1" s="1"/>
  <c r="K4476" i="1"/>
  <c r="L4476" i="1" s="1"/>
  <c r="M4476" i="1" s="1"/>
  <c r="R3263" i="1" l="1"/>
  <c r="S3263" i="1"/>
  <c r="T3263" i="1" s="1"/>
  <c r="K4477" i="1"/>
  <c r="L4477" i="1" s="1"/>
  <c r="M4477" i="1" s="1"/>
  <c r="R3264" i="1" l="1"/>
  <c r="S3264" i="1"/>
  <c r="T3264" i="1" s="1"/>
  <c r="K4478" i="1"/>
  <c r="R3265" i="1" l="1"/>
  <c r="L4478" i="1"/>
  <c r="M4478" i="1" s="1"/>
  <c r="S3265" i="1" l="1"/>
  <c r="T3265" i="1" s="1"/>
  <c r="K4479" i="1"/>
  <c r="L4479" i="1" s="1"/>
  <c r="M4479" i="1" s="1"/>
  <c r="R3266" i="1" l="1"/>
  <c r="K4480" i="1"/>
  <c r="L4480" i="1" s="1"/>
  <c r="M4480" i="1" s="1"/>
  <c r="S3266" i="1" l="1"/>
  <c r="T3266" i="1" s="1"/>
  <c r="K4481" i="1"/>
  <c r="L4481" i="1" s="1"/>
  <c r="M4481" i="1" s="1"/>
  <c r="R3267" i="1" l="1"/>
  <c r="S3267" i="1"/>
  <c r="T3267" i="1" s="1"/>
  <c r="K4482" i="1"/>
  <c r="L4482" i="1" s="1"/>
  <c r="M4482" i="1" s="1"/>
  <c r="R3268" i="1" l="1"/>
  <c r="K4483" i="1"/>
  <c r="L4483" i="1"/>
  <c r="M4483" i="1" s="1"/>
  <c r="S3268" i="1" l="1"/>
  <c r="T3268" i="1" s="1"/>
  <c r="K4484" i="1"/>
  <c r="L4484" i="1" s="1"/>
  <c r="M4484" i="1" s="1"/>
  <c r="R3269" i="1" l="1"/>
  <c r="S3269" i="1"/>
  <c r="T3269" i="1" s="1"/>
  <c r="K4485" i="1"/>
  <c r="L4485" i="1" s="1"/>
  <c r="M4485" i="1" s="1"/>
  <c r="R3270" i="1" l="1"/>
  <c r="K4486" i="1"/>
  <c r="L4486" i="1"/>
  <c r="M4486" i="1" s="1"/>
  <c r="S3270" i="1" l="1"/>
  <c r="T3270" i="1" s="1"/>
  <c r="K4487" i="1"/>
  <c r="L4487" i="1" s="1"/>
  <c r="M4487" i="1" s="1"/>
  <c r="R3271" i="1" l="1"/>
  <c r="K4488" i="1"/>
  <c r="L4488" i="1"/>
  <c r="M4488" i="1" s="1"/>
  <c r="S3271" i="1" l="1"/>
  <c r="T3271" i="1" s="1"/>
  <c r="K4489" i="1"/>
  <c r="L4489" i="1" s="1"/>
  <c r="M4489" i="1" s="1"/>
  <c r="R3272" i="1" l="1"/>
  <c r="S3272" i="1"/>
  <c r="T3272" i="1" s="1"/>
  <c r="K4490" i="1"/>
  <c r="L4490" i="1" s="1"/>
  <c r="M4490" i="1" s="1"/>
  <c r="R3273" i="1" l="1"/>
  <c r="K4491" i="1"/>
  <c r="L4491" i="1"/>
  <c r="M4491" i="1" s="1"/>
  <c r="S3273" i="1" l="1"/>
  <c r="T3273" i="1" s="1"/>
  <c r="K4492" i="1"/>
  <c r="L4492" i="1" s="1"/>
  <c r="M4492" i="1" s="1"/>
  <c r="R3274" i="1" l="1"/>
  <c r="S3274" i="1"/>
  <c r="T3274" i="1" s="1"/>
  <c r="K4493" i="1"/>
  <c r="L4493" i="1" s="1"/>
  <c r="M4493" i="1" s="1"/>
  <c r="R3275" i="1" l="1"/>
  <c r="S3275" i="1"/>
  <c r="T3275" i="1" s="1"/>
  <c r="K4494" i="1"/>
  <c r="L4494" i="1" s="1"/>
  <c r="M4494" i="1" s="1"/>
  <c r="R3276" i="1" l="1"/>
  <c r="K4495" i="1"/>
  <c r="L4495" i="1"/>
  <c r="M4495" i="1" s="1"/>
  <c r="S3276" i="1" l="1"/>
  <c r="T3276" i="1" s="1"/>
  <c r="R3277" i="1"/>
  <c r="K4496" i="1"/>
  <c r="L4496" i="1" s="1"/>
  <c r="M4496" i="1" s="1"/>
  <c r="S3277" i="1" l="1"/>
  <c r="T3277" i="1" s="1"/>
  <c r="K4497" i="1"/>
  <c r="L4497" i="1" s="1"/>
  <c r="M4497" i="1" s="1"/>
  <c r="R3278" i="1" l="1"/>
  <c r="K4498" i="1"/>
  <c r="L4498" i="1"/>
  <c r="M4498" i="1" s="1"/>
  <c r="S3278" i="1" l="1"/>
  <c r="T3278" i="1" s="1"/>
  <c r="K4499" i="1"/>
  <c r="L4499" i="1" s="1"/>
  <c r="M4499" i="1" s="1"/>
  <c r="R3279" i="1" l="1"/>
  <c r="S3279" i="1" s="1"/>
  <c r="T3279" i="1" s="1"/>
  <c r="K4500" i="1"/>
  <c r="L4500" i="1" s="1"/>
  <c r="M4500" i="1" s="1"/>
  <c r="R3280" i="1" l="1"/>
  <c r="S3280" i="1" s="1"/>
  <c r="T3280" i="1" s="1"/>
  <c r="K4501" i="1"/>
  <c r="L4501" i="1" s="1"/>
  <c r="M4501" i="1" s="1"/>
  <c r="R3281" i="1" l="1"/>
  <c r="S3281" i="1"/>
  <c r="T3281" i="1" s="1"/>
  <c r="K4502" i="1"/>
  <c r="R3282" i="1" l="1"/>
  <c r="S3282" i="1" s="1"/>
  <c r="T3282" i="1" s="1"/>
  <c r="L4502" i="1"/>
  <c r="M4502" i="1" s="1"/>
  <c r="R3283" i="1" l="1"/>
  <c r="K4503" i="1"/>
  <c r="L4503" i="1"/>
  <c r="M4503" i="1" s="1"/>
  <c r="S3283" i="1" l="1"/>
  <c r="T3283" i="1" s="1"/>
  <c r="K4504" i="1"/>
  <c r="L4504" i="1" s="1"/>
  <c r="M4504" i="1" s="1"/>
  <c r="R3284" i="1" l="1"/>
  <c r="K4505" i="1"/>
  <c r="L4505" i="1"/>
  <c r="M4505" i="1" s="1"/>
  <c r="S3284" i="1" l="1"/>
  <c r="T3284" i="1" s="1"/>
  <c r="K4506" i="1"/>
  <c r="L4506" i="1" s="1"/>
  <c r="M4506" i="1" s="1"/>
  <c r="R3285" i="1" l="1"/>
  <c r="S3285" i="1" s="1"/>
  <c r="T3285" i="1" s="1"/>
  <c r="K4507" i="1"/>
  <c r="L4507" i="1" s="1"/>
  <c r="M4507" i="1" s="1"/>
  <c r="R3286" i="1" l="1"/>
  <c r="S3286" i="1"/>
  <c r="T3286" i="1" s="1"/>
  <c r="K4508" i="1"/>
  <c r="L4508" i="1" s="1"/>
  <c r="M4508" i="1" s="1"/>
  <c r="R3287" i="1" l="1"/>
  <c r="K4509" i="1"/>
  <c r="S3287" i="1" l="1"/>
  <c r="T3287" i="1" s="1"/>
  <c r="L4509" i="1"/>
  <c r="M4509" i="1" s="1"/>
  <c r="R3288" i="1" l="1"/>
  <c r="S3288" i="1" s="1"/>
  <c r="T3288" i="1" s="1"/>
  <c r="K4510" i="1"/>
  <c r="L4510" i="1" s="1"/>
  <c r="M4510" i="1" s="1"/>
  <c r="R3289" i="1" l="1"/>
  <c r="S3289" i="1" s="1"/>
  <c r="T3289" i="1" s="1"/>
  <c r="K4511" i="1"/>
  <c r="L4511" i="1" s="1"/>
  <c r="M4511" i="1" s="1"/>
  <c r="R3290" i="1" l="1"/>
  <c r="K4512" i="1"/>
  <c r="L4512" i="1"/>
  <c r="M4512" i="1" s="1"/>
  <c r="K4513" i="1" l="1"/>
  <c r="L4513" i="1" s="1"/>
  <c r="M4513" i="1" s="1"/>
  <c r="S3290" i="1"/>
  <c r="T3290" i="1" s="1"/>
  <c r="R3291" i="1" l="1"/>
  <c r="S3291" i="1" s="1"/>
  <c r="T3291" i="1" s="1"/>
  <c r="K4514" i="1"/>
  <c r="L4514" i="1" s="1"/>
  <c r="M4514" i="1" s="1"/>
  <c r="R3292" i="1" l="1"/>
  <c r="S3292" i="1" s="1"/>
  <c r="T3292" i="1" s="1"/>
  <c r="K4515" i="1"/>
  <c r="R3293" i="1" l="1"/>
  <c r="S3293" i="1" s="1"/>
  <c r="T3293" i="1" s="1"/>
  <c r="L4515" i="1"/>
  <c r="M4515" i="1" s="1"/>
  <c r="R3294" i="1" l="1"/>
  <c r="S3294" i="1" s="1"/>
  <c r="T3294" i="1" s="1"/>
  <c r="K4516" i="1"/>
  <c r="R3295" i="1" l="1"/>
  <c r="L4516" i="1"/>
  <c r="M4516" i="1" s="1"/>
  <c r="K4517" i="1" l="1"/>
  <c r="S3295" i="1"/>
  <c r="T3295" i="1" s="1"/>
  <c r="L4517" i="1"/>
  <c r="M4517" i="1" s="1"/>
  <c r="R3296" i="1" l="1"/>
  <c r="S3296" i="1"/>
  <c r="T3296" i="1" s="1"/>
  <c r="K4518" i="1"/>
  <c r="R3297" i="1" l="1"/>
  <c r="S3297" i="1" s="1"/>
  <c r="T3297" i="1" s="1"/>
  <c r="L4518" i="1"/>
  <c r="M4518" i="1" s="1"/>
  <c r="R3298" i="1" l="1"/>
  <c r="S3298" i="1"/>
  <c r="T3298" i="1" s="1"/>
  <c r="K4519" i="1"/>
  <c r="L4519" i="1" s="1"/>
  <c r="M4519" i="1" s="1"/>
  <c r="R3299" i="1" l="1"/>
  <c r="S3299" i="1"/>
  <c r="T3299" i="1" s="1"/>
  <c r="K4520" i="1"/>
  <c r="L4520" i="1" s="1"/>
  <c r="M4520" i="1" s="1"/>
  <c r="R3300" i="1" l="1"/>
  <c r="S3300" i="1"/>
  <c r="T3300" i="1" s="1"/>
  <c r="K4521" i="1"/>
  <c r="L4521" i="1" s="1"/>
  <c r="M4521" i="1" s="1"/>
  <c r="R3301" i="1" l="1"/>
  <c r="K4522" i="1"/>
  <c r="L4522" i="1"/>
  <c r="M4522" i="1" s="1"/>
  <c r="S3301" i="1" l="1"/>
  <c r="T3301" i="1" s="1"/>
  <c r="K4523" i="1"/>
  <c r="L4523" i="1" s="1"/>
  <c r="M4523" i="1" s="1"/>
  <c r="R3302" i="1" l="1"/>
  <c r="K4524" i="1"/>
  <c r="L4524" i="1"/>
  <c r="M4524" i="1" s="1"/>
  <c r="S3302" i="1" l="1"/>
  <c r="T3302" i="1" s="1"/>
  <c r="R3303" i="1"/>
  <c r="K4525" i="1"/>
  <c r="L4525" i="1" s="1"/>
  <c r="M4525" i="1" s="1"/>
  <c r="S3303" i="1" l="1"/>
  <c r="T3303" i="1" s="1"/>
  <c r="K4526" i="1"/>
  <c r="L4526" i="1" s="1"/>
  <c r="M4526" i="1" s="1"/>
  <c r="R3304" i="1" l="1"/>
  <c r="K4527" i="1"/>
  <c r="L4527" i="1"/>
  <c r="M4527" i="1" s="1"/>
  <c r="S3304" i="1" l="1"/>
  <c r="T3304" i="1" s="1"/>
  <c r="K4528" i="1"/>
  <c r="L4528" i="1" s="1"/>
  <c r="M4528" i="1" s="1"/>
  <c r="R3305" i="1" l="1"/>
  <c r="S3305" i="1"/>
  <c r="T3305" i="1" s="1"/>
  <c r="K4529" i="1"/>
  <c r="L4529" i="1" s="1"/>
  <c r="M4529" i="1" s="1"/>
  <c r="R3306" i="1" l="1"/>
  <c r="K4530" i="1"/>
  <c r="L4530" i="1" s="1"/>
  <c r="M4530" i="1" s="1"/>
  <c r="S3306" i="1" l="1"/>
  <c r="T3306" i="1" s="1"/>
  <c r="K4531" i="1"/>
  <c r="L4531" i="1" s="1"/>
  <c r="M4531" i="1" s="1"/>
  <c r="R3307" i="1" l="1"/>
  <c r="K4532" i="1"/>
  <c r="L4532" i="1"/>
  <c r="M4532" i="1" s="1"/>
  <c r="S3307" i="1" l="1"/>
  <c r="T3307" i="1" s="1"/>
  <c r="R3308" i="1"/>
  <c r="K4533" i="1"/>
  <c r="L4533" i="1"/>
  <c r="M4533" i="1" s="1"/>
  <c r="S3308" i="1" l="1"/>
  <c r="T3308" i="1" s="1"/>
  <c r="K4534" i="1"/>
  <c r="L4534" i="1" s="1"/>
  <c r="M4534" i="1" s="1"/>
  <c r="R3309" i="1" l="1"/>
  <c r="K4535" i="1"/>
  <c r="L4535" i="1" s="1"/>
  <c r="M4535" i="1" s="1"/>
  <c r="S3309" i="1" l="1"/>
  <c r="T3309" i="1" s="1"/>
  <c r="R3310" i="1"/>
  <c r="K4536" i="1"/>
  <c r="L4536" i="1" s="1"/>
  <c r="M4536" i="1" s="1"/>
  <c r="S3310" i="1" l="1"/>
  <c r="T3310" i="1" s="1"/>
  <c r="R3311" i="1"/>
  <c r="K4537" i="1"/>
  <c r="L4537" i="1" s="1"/>
  <c r="M4537" i="1" s="1"/>
  <c r="S3311" i="1" l="1"/>
  <c r="T3311" i="1" s="1"/>
  <c r="K4538" i="1"/>
  <c r="L4538" i="1" s="1"/>
  <c r="M4538" i="1" s="1"/>
  <c r="R3312" i="1" l="1"/>
  <c r="K4539" i="1"/>
  <c r="L4539" i="1" s="1"/>
  <c r="M4539" i="1" s="1"/>
  <c r="S3312" i="1" l="1"/>
  <c r="T3312" i="1" s="1"/>
  <c r="R3313" i="1"/>
  <c r="K4540" i="1"/>
  <c r="L4540" i="1"/>
  <c r="M4540" i="1" s="1"/>
  <c r="S3313" i="1" l="1"/>
  <c r="T3313" i="1" s="1"/>
  <c r="K4541" i="1"/>
  <c r="L4541" i="1" s="1"/>
  <c r="M4541" i="1" s="1"/>
  <c r="R3314" i="1" l="1"/>
  <c r="K4542" i="1"/>
  <c r="L4542" i="1"/>
  <c r="M4542" i="1" s="1"/>
  <c r="S3314" i="1" l="1"/>
  <c r="T3314" i="1" s="1"/>
  <c r="K4543" i="1"/>
  <c r="L4543" i="1" s="1"/>
  <c r="M4543" i="1" s="1"/>
  <c r="R3315" i="1" l="1"/>
  <c r="S3315" i="1"/>
  <c r="T3315" i="1" s="1"/>
  <c r="R3316" i="1"/>
  <c r="K4544" i="1"/>
  <c r="L4544" i="1" s="1"/>
  <c r="M4544" i="1" s="1"/>
  <c r="S3316" i="1" l="1"/>
  <c r="T3316" i="1" s="1"/>
  <c r="K4545" i="1"/>
  <c r="L4545" i="1" s="1"/>
  <c r="M4545" i="1" s="1"/>
  <c r="R3317" i="1" l="1"/>
  <c r="S3317" i="1"/>
  <c r="T3317" i="1" s="1"/>
  <c r="K4546" i="1"/>
  <c r="L4546" i="1" s="1"/>
  <c r="M4546" i="1" s="1"/>
  <c r="R3318" i="1" l="1"/>
  <c r="S3318" i="1"/>
  <c r="T3318" i="1" s="1"/>
  <c r="K4547" i="1"/>
  <c r="L4547" i="1" s="1"/>
  <c r="M4547" i="1" s="1"/>
  <c r="R3319" i="1" l="1"/>
  <c r="K4548" i="1"/>
  <c r="L4548" i="1"/>
  <c r="M4548" i="1" s="1"/>
  <c r="S3319" i="1" l="1"/>
  <c r="T3319" i="1" s="1"/>
  <c r="K4549" i="1"/>
  <c r="R3320" i="1" l="1"/>
  <c r="L4549" i="1"/>
  <c r="M4549" i="1" s="1"/>
  <c r="S3320" i="1" l="1"/>
  <c r="T3320" i="1" s="1"/>
  <c r="K4550" i="1"/>
  <c r="L4550" i="1" s="1"/>
  <c r="M4550" i="1" s="1"/>
  <c r="R3321" i="1" l="1"/>
  <c r="S3321" i="1" s="1"/>
  <c r="T3321" i="1" s="1"/>
  <c r="K4551" i="1"/>
  <c r="L4551" i="1" s="1"/>
  <c r="M4551" i="1" s="1"/>
  <c r="R3322" i="1" l="1"/>
  <c r="S3322" i="1" s="1"/>
  <c r="T3322" i="1" s="1"/>
  <c r="K4552" i="1"/>
  <c r="L4552" i="1" s="1"/>
  <c r="M4552" i="1" s="1"/>
  <c r="R3323" i="1" l="1"/>
  <c r="K4553" i="1"/>
  <c r="L4553" i="1" s="1"/>
  <c r="M4553" i="1" s="1"/>
  <c r="S3323" i="1" l="1"/>
  <c r="T3323" i="1" s="1"/>
  <c r="K4554" i="1"/>
  <c r="L4554" i="1" s="1"/>
  <c r="M4554" i="1" s="1"/>
  <c r="R3324" i="1" l="1"/>
  <c r="S3324" i="1"/>
  <c r="T3324" i="1" s="1"/>
  <c r="R3325" i="1"/>
  <c r="K4555" i="1"/>
  <c r="L4555" i="1" s="1"/>
  <c r="M4555" i="1" s="1"/>
  <c r="S3325" i="1" l="1"/>
  <c r="T3325" i="1" s="1"/>
  <c r="K4556" i="1"/>
  <c r="L4556" i="1" s="1"/>
  <c r="M4556" i="1" s="1"/>
  <c r="R3326" i="1" l="1"/>
  <c r="K4557" i="1"/>
  <c r="L4557" i="1" s="1"/>
  <c r="M4557" i="1" s="1"/>
  <c r="S3326" i="1" l="1"/>
  <c r="T3326" i="1" s="1"/>
  <c r="K4558" i="1"/>
  <c r="L4558" i="1" s="1"/>
  <c r="M4558" i="1" s="1"/>
  <c r="R3327" i="1" l="1"/>
  <c r="S3327" i="1"/>
  <c r="T3327" i="1" s="1"/>
  <c r="K4559" i="1"/>
  <c r="L4559" i="1" s="1"/>
  <c r="M4559" i="1" s="1"/>
  <c r="R3328" i="1" l="1"/>
  <c r="S3328" i="1"/>
  <c r="T3328" i="1" s="1"/>
  <c r="K4560" i="1"/>
  <c r="L4560" i="1" s="1"/>
  <c r="M4560" i="1" s="1"/>
  <c r="R3329" i="1" l="1"/>
  <c r="S3329" i="1"/>
  <c r="T3329" i="1" s="1"/>
  <c r="K4561" i="1"/>
  <c r="L4561" i="1" s="1"/>
  <c r="M4561" i="1" s="1"/>
  <c r="R3330" i="1" l="1"/>
  <c r="S3330" i="1"/>
  <c r="T3330" i="1" s="1"/>
  <c r="K4562" i="1"/>
  <c r="L4562" i="1" s="1"/>
  <c r="M4562" i="1" s="1"/>
  <c r="R3331" i="1" l="1"/>
  <c r="K4563" i="1"/>
  <c r="L4563" i="1" s="1"/>
  <c r="M4563" i="1" s="1"/>
  <c r="S3331" i="1" l="1"/>
  <c r="T3331" i="1" s="1"/>
  <c r="R3332" i="1"/>
  <c r="K4564" i="1"/>
  <c r="L4564" i="1" s="1"/>
  <c r="M4564" i="1" s="1"/>
  <c r="K4565" i="1" l="1"/>
  <c r="S3332" i="1"/>
  <c r="T3332" i="1" s="1"/>
  <c r="L4565" i="1"/>
  <c r="M4565" i="1" s="1"/>
  <c r="R3333" i="1" l="1"/>
  <c r="K4566" i="1"/>
  <c r="L4566" i="1"/>
  <c r="M4566" i="1" s="1"/>
  <c r="S3333" i="1" l="1"/>
  <c r="T3333" i="1" s="1"/>
  <c r="K4567" i="1"/>
  <c r="R3334" i="1" l="1"/>
  <c r="S3334" i="1"/>
  <c r="T3334" i="1" s="1"/>
  <c r="L4567" i="1"/>
  <c r="M4567" i="1" s="1"/>
  <c r="R3335" i="1" l="1"/>
  <c r="S3335" i="1" s="1"/>
  <c r="T3335" i="1" s="1"/>
  <c r="K4568" i="1"/>
  <c r="L4568" i="1" s="1"/>
  <c r="M4568" i="1" s="1"/>
  <c r="R3336" i="1" l="1"/>
  <c r="S3336" i="1"/>
  <c r="T3336" i="1" s="1"/>
  <c r="K4569" i="1"/>
  <c r="L4569" i="1" s="1"/>
  <c r="M4569" i="1" s="1"/>
  <c r="R3337" i="1" l="1"/>
  <c r="K4570" i="1"/>
  <c r="L4570" i="1"/>
  <c r="M4570" i="1" s="1"/>
  <c r="S3337" i="1" l="1"/>
  <c r="T3337" i="1" s="1"/>
  <c r="K4571" i="1"/>
  <c r="L4571" i="1" s="1"/>
  <c r="M4571" i="1" s="1"/>
  <c r="R3338" i="1" l="1"/>
  <c r="K4572" i="1"/>
  <c r="L4572" i="1"/>
  <c r="M4572" i="1" s="1"/>
  <c r="S3338" i="1" l="1"/>
  <c r="T3338" i="1" s="1"/>
  <c r="K4573" i="1"/>
  <c r="L4573" i="1" s="1"/>
  <c r="M4573" i="1" s="1"/>
  <c r="R3339" i="1" l="1"/>
  <c r="S3339" i="1"/>
  <c r="T3339" i="1" s="1"/>
  <c r="K4574" i="1"/>
  <c r="L4574" i="1" s="1"/>
  <c r="M4574" i="1" s="1"/>
  <c r="R3340" i="1" l="1"/>
  <c r="K4575" i="1"/>
  <c r="L4575" i="1"/>
  <c r="M4575" i="1" s="1"/>
  <c r="S3340" i="1" l="1"/>
  <c r="T3340" i="1" s="1"/>
  <c r="R3341" i="1"/>
  <c r="K4576" i="1"/>
  <c r="L4576" i="1" s="1"/>
  <c r="M4576" i="1" s="1"/>
  <c r="S3341" i="1" l="1"/>
  <c r="T3341" i="1" s="1"/>
  <c r="K4577" i="1"/>
  <c r="L4577" i="1" s="1"/>
  <c r="M4577" i="1" s="1"/>
  <c r="R3342" i="1" l="1"/>
  <c r="K4578" i="1"/>
  <c r="L4578" i="1" s="1"/>
  <c r="M4578" i="1" s="1"/>
  <c r="S3342" i="1" l="1"/>
  <c r="T3342" i="1" s="1"/>
  <c r="K4579" i="1"/>
  <c r="L4579" i="1" s="1"/>
  <c r="M4579" i="1" s="1"/>
  <c r="R3343" i="1" l="1"/>
  <c r="K4580" i="1"/>
  <c r="L4580" i="1"/>
  <c r="M4580" i="1" s="1"/>
  <c r="S3343" i="1" l="1"/>
  <c r="T3343" i="1" s="1"/>
  <c r="K4581" i="1"/>
  <c r="L4581" i="1" s="1"/>
  <c r="M4581" i="1" s="1"/>
  <c r="R3344" i="1" l="1"/>
  <c r="S3344" i="1"/>
  <c r="T3344" i="1" s="1"/>
  <c r="K4582" i="1"/>
  <c r="L4582" i="1" s="1"/>
  <c r="M4582" i="1" s="1"/>
  <c r="R3345" i="1" l="1"/>
  <c r="K4583" i="1"/>
  <c r="S3345" i="1" l="1"/>
  <c r="T3345" i="1" s="1"/>
  <c r="L4583" i="1"/>
  <c r="M4583" i="1" s="1"/>
  <c r="R3346" i="1" l="1"/>
  <c r="S3346" i="1"/>
  <c r="T3346" i="1" s="1"/>
  <c r="K4584" i="1"/>
  <c r="L4584" i="1" s="1"/>
  <c r="M4584" i="1" s="1"/>
  <c r="R3347" i="1" l="1"/>
  <c r="S3347" i="1"/>
  <c r="T3347" i="1" s="1"/>
  <c r="K4585" i="1"/>
  <c r="L4585" i="1" s="1"/>
  <c r="M4585" i="1" s="1"/>
  <c r="R3348" i="1" l="1"/>
  <c r="K4586" i="1"/>
  <c r="L4586" i="1"/>
  <c r="M4586" i="1" s="1"/>
  <c r="S3348" i="1" l="1"/>
  <c r="T3348" i="1" s="1"/>
  <c r="K4587" i="1"/>
  <c r="L4587" i="1" s="1"/>
  <c r="M4587" i="1" s="1"/>
  <c r="R3349" i="1" l="1"/>
  <c r="S3349" i="1"/>
  <c r="T3349" i="1" s="1"/>
  <c r="K4588" i="1"/>
  <c r="L4588" i="1" s="1"/>
  <c r="M4588" i="1" s="1"/>
  <c r="R3350" i="1" l="1"/>
  <c r="K4589" i="1"/>
  <c r="L4589" i="1" s="1"/>
  <c r="M4589" i="1" s="1"/>
  <c r="S3350" i="1" l="1"/>
  <c r="T3350" i="1" s="1"/>
  <c r="K4590" i="1"/>
  <c r="L4590" i="1" s="1"/>
  <c r="M4590" i="1" s="1"/>
  <c r="R3351" i="1" l="1"/>
  <c r="S3351" i="1"/>
  <c r="T3351" i="1" s="1"/>
  <c r="K4591" i="1"/>
  <c r="L4591" i="1" s="1"/>
  <c r="M4591" i="1" s="1"/>
  <c r="R3352" i="1" l="1"/>
  <c r="S3352" i="1"/>
  <c r="T3352" i="1" s="1"/>
  <c r="K4592" i="1"/>
  <c r="L4592" i="1" s="1"/>
  <c r="M4592" i="1" s="1"/>
  <c r="R3353" i="1" l="1"/>
  <c r="S3353" i="1"/>
  <c r="T3353" i="1" s="1"/>
  <c r="K4593" i="1"/>
  <c r="L4593" i="1" s="1"/>
  <c r="M4593" i="1" s="1"/>
  <c r="R3354" i="1" l="1"/>
  <c r="S3354" i="1"/>
  <c r="T3354" i="1" s="1"/>
  <c r="K4594" i="1"/>
  <c r="L4594" i="1" s="1"/>
  <c r="M4594" i="1" s="1"/>
  <c r="R3355" i="1" l="1"/>
  <c r="K4595" i="1"/>
  <c r="L4595" i="1"/>
  <c r="M4595" i="1" s="1"/>
  <c r="S3355" i="1" l="1"/>
  <c r="T3355" i="1" s="1"/>
  <c r="K4596" i="1"/>
  <c r="L4596" i="1" s="1"/>
  <c r="M4596" i="1" s="1"/>
  <c r="R3356" i="1" l="1"/>
  <c r="K4597" i="1"/>
  <c r="L4597" i="1"/>
  <c r="M4597" i="1" s="1"/>
  <c r="S3356" i="1" l="1"/>
  <c r="T3356" i="1" s="1"/>
  <c r="R3357" i="1"/>
  <c r="K4598" i="1"/>
  <c r="L4598" i="1"/>
  <c r="M4598" i="1" s="1"/>
  <c r="S3357" i="1" l="1"/>
  <c r="T3357" i="1" s="1"/>
  <c r="K4599" i="1"/>
  <c r="L4599" i="1" s="1"/>
  <c r="M4599" i="1" s="1"/>
  <c r="R3358" i="1" l="1"/>
  <c r="S3358" i="1" s="1"/>
  <c r="T3358" i="1" s="1"/>
  <c r="K4600" i="1"/>
  <c r="L4600" i="1" s="1"/>
  <c r="M4600" i="1" s="1"/>
  <c r="R3359" i="1" l="1"/>
  <c r="K4601" i="1"/>
  <c r="L4601" i="1" s="1"/>
  <c r="M4601" i="1" s="1"/>
  <c r="S3359" i="1" l="1"/>
  <c r="T3359" i="1" s="1"/>
  <c r="K4602" i="1"/>
  <c r="L4602" i="1" s="1"/>
  <c r="M4602" i="1" s="1"/>
  <c r="R3360" i="1" l="1"/>
  <c r="S3360" i="1" s="1"/>
  <c r="T3360" i="1" s="1"/>
  <c r="K4603" i="1"/>
  <c r="L4603" i="1" s="1"/>
  <c r="M4603" i="1" s="1"/>
  <c r="R3361" i="1" l="1"/>
  <c r="S3361" i="1"/>
  <c r="T3361" i="1" s="1"/>
  <c r="K4604" i="1"/>
  <c r="L4604" i="1" s="1"/>
  <c r="M4604" i="1" s="1"/>
  <c r="R3362" i="1" l="1"/>
  <c r="K4605" i="1"/>
  <c r="L4605" i="1" s="1"/>
  <c r="M4605" i="1" s="1"/>
  <c r="S3362" i="1" l="1"/>
  <c r="T3362" i="1" s="1"/>
  <c r="R3363" i="1"/>
  <c r="K4606" i="1"/>
  <c r="L4606" i="1" s="1"/>
  <c r="M4606" i="1" s="1"/>
  <c r="S3363" i="1" l="1"/>
  <c r="T3363" i="1" s="1"/>
  <c r="R3364" i="1"/>
  <c r="K4607" i="1"/>
  <c r="L4607" i="1" s="1"/>
  <c r="M4607" i="1" s="1"/>
  <c r="S3364" i="1" l="1"/>
  <c r="T3364" i="1" s="1"/>
  <c r="K4608" i="1"/>
  <c r="L4608" i="1" s="1"/>
  <c r="M4608" i="1" s="1"/>
  <c r="R3365" i="1" l="1"/>
  <c r="S3365" i="1"/>
  <c r="T3365" i="1" s="1"/>
  <c r="K4609" i="1"/>
  <c r="L4609" i="1" s="1"/>
  <c r="M4609" i="1" s="1"/>
  <c r="R3366" i="1" l="1"/>
  <c r="S3366" i="1"/>
  <c r="T3366" i="1" s="1"/>
  <c r="K4610" i="1"/>
  <c r="L4610" i="1" s="1"/>
  <c r="M4610" i="1" s="1"/>
  <c r="R3367" i="1" l="1"/>
  <c r="K4611" i="1"/>
  <c r="L4611" i="1"/>
  <c r="M4611" i="1" s="1"/>
  <c r="S3367" i="1" l="1"/>
  <c r="T3367" i="1" s="1"/>
  <c r="K4612" i="1"/>
  <c r="L4612" i="1" s="1"/>
  <c r="M4612" i="1" s="1"/>
  <c r="R3368" i="1" l="1"/>
  <c r="S3368" i="1"/>
  <c r="T3368" i="1" s="1"/>
  <c r="K4613" i="1"/>
  <c r="L4613" i="1" s="1"/>
  <c r="M4613" i="1" s="1"/>
  <c r="R3369" i="1" l="1"/>
  <c r="S3369" i="1"/>
  <c r="T3369" i="1" s="1"/>
  <c r="K4614" i="1"/>
  <c r="L4614" i="1" s="1"/>
  <c r="M4614" i="1" s="1"/>
  <c r="R3370" i="1" l="1"/>
  <c r="S3370" i="1"/>
  <c r="T3370" i="1" s="1"/>
  <c r="K4615" i="1"/>
  <c r="L4615" i="1" s="1"/>
  <c r="M4615" i="1" s="1"/>
  <c r="R3371" i="1" l="1"/>
  <c r="S3371" i="1"/>
  <c r="T3371" i="1" s="1"/>
  <c r="K4616" i="1"/>
  <c r="L4616" i="1" s="1"/>
  <c r="M4616" i="1" s="1"/>
  <c r="R3372" i="1" l="1"/>
  <c r="K4617" i="1"/>
  <c r="L4617" i="1" s="1"/>
  <c r="M4617" i="1" s="1"/>
  <c r="S3372" i="1" l="1"/>
  <c r="T3372" i="1" s="1"/>
  <c r="K4618" i="1"/>
  <c r="R3373" i="1" l="1"/>
  <c r="L4618" i="1"/>
  <c r="M4618" i="1" s="1"/>
  <c r="S3373" i="1" l="1"/>
  <c r="T3373" i="1" s="1"/>
  <c r="K4619" i="1"/>
  <c r="L4619" i="1" s="1"/>
  <c r="M4619" i="1" s="1"/>
  <c r="R3374" i="1" l="1"/>
  <c r="K4620" i="1"/>
  <c r="S3374" i="1" l="1"/>
  <c r="T3374" i="1" s="1"/>
  <c r="L4620" i="1"/>
  <c r="M4620" i="1" s="1"/>
  <c r="R3375" i="1" l="1"/>
  <c r="S3375" i="1"/>
  <c r="T3375" i="1" s="1"/>
  <c r="K4621" i="1"/>
  <c r="L4621" i="1" s="1"/>
  <c r="M4621" i="1" s="1"/>
  <c r="R3376" i="1" l="1"/>
  <c r="K4622" i="1"/>
  <c r="L4622" i="1"/>
  <c r="M4622" i="1" s="1"/>
  <c r="S3376" i="1" l="1"/>
  <c r="T3376" i="1" s="1"/>
  <c r="R3377" i="1"/>
  <c r="K4623" i="1"/>
  <c r="L4623" i="1" s="1"/>
  <c r="M4623" i="1" s="1"/>
  <c r="S3377" i="1" l="1"/>
  <c r="T3377" i="1" s="1"/>
  <c r="K4624" i="1"/>
  <c r="L4624" i="1" s="1"/>
  <c r="M4624" i="1" s="1"/>
  <c r="R3378" i="1" l="1"/>
  <c r="K4625" i="1"/>
  <c r="L4625" i="1" s="1"/>
  <c r="M4625" i="1" s="1"/>
  <c r="S3378" i="1" l="1"/>
  <c r="T3378" i="1" s="1"/>
  <c r="K4626" i="1"/>
  <c r="L4626" i="1" s="1"/>
  <c r="M4626" i="1" s="1"/>
  <c r="R3379" i="1" l="1"/>
  <c r="K4627" i="1"/>
  <c r="L4627" i="1"/>
  <c r="M4627" i="1" s="1"/>
  <c r="S3379" i="1" l="1"/>
  <c r="T3379" i="1" s="1"/>
  <c r="K4628" i="1"/>
  <c r="L4628" i="1" s="1"/>
  <c r="M4628" i="1" s="1"/>
  <c r="R3380" i="1" l="1"/>
  <c r="S3380" i="1"/>
  <c r="T3380" i="1" s="1"/>
  <c r="K4629" i="1"/>
  <c r="L4629" i="1" s="1"/>
  <c r="M4629" i="1" s="1"/>
  <c r="R3381" i="1" l="1"/>
  <c r="K4630" i="1"/>
  <c r="L4630" i="1" s="1"/>
  <c r="M4630" i="1" s="1"/>
  <c r="S3381" i="1" l="1"/>
  <c r="T3381" i="1" s="1"/>
  <c r="R3382" i="1"/>
  <c r="K4631" i="1"/>
  <c r="L4631" i="1" s="1"/>
  <c r="M4631" i="1" s="1"/>
  <c r="S3382" i="1" l="1"/>
  <c r="T3382" i="1" s="1"/>
  <c r="R3383" i="1"/>
  <c r="K4632" i="1"/>
  <c r="L4632" i="1" s="1"/>
  <c r="M4632" i="1" s="1"/>
  <c r="S3383" i="1" l="1"/>
  <c r="T3383" i="1" s="1"/>
  <c r="K4633" i="1"/>
  <c r="L4633" i="1" s="1"/>
  <c r="M4633" i="1" s="1"/>
  <c r="R3384" i="1" l="1"/>
  <c r="K4634" i="1"/>
  <c r="L4634" i="1"/>
  <c r="M4634" i="1" s="1"/>
  <c r="S3384" i="1" l="1"/>
  <c r="T3384" i="1" s="1"/>
  <c r="K4635" i="1"/>
  <c r="L4635" i="1" s="1"/>
  <c r="M4635" i="1" s="1"/>
  <c r="R3385" i="1" l="1"/>
  <c r="S3385" i="1"/>
  <c r="T3385" i="1" s="1"/>
  <c r="K4636" i="1"/>
  <c r="R3386" i="1" l="1"/>
  <c r="L4636" i="1"/>
  <c r="M4636" i="1" s="1"/>
  <c r="S3386" i="1" l="1"/>
  <c r="T3386" i="1" s="1"/>
  <c r="R3387" i="1"/>
  <c r="K4637" i="1"/>
  <c r="L4637" i="1"/>
  <c r="M4637" i="1" s="1"/>
  <c r="S3387" i="1" l="1"/>
  <c r="T3387" i="1" s="1"/>
  <c r="K4638" i="1"/>
  <c r="L4638" i="1" s="1"/>
  <c r="M4638" i="1" s="1"/>
  <c r="R3388" i="1" l="1"/>
  <c r="S3388" i="1"/>
  <c r="T3388" i="1" s="1"/>
  <c r="K4639" i="1"/>
  <c r="L4639" i="1" s="1"/>
  <c r="M4639" i="1" s="1"/>
  <c r="R3389" i="1" l="1"/>
  <c r="S3389" i="1"/>
  <c r="T3389" i="1" s="1"/>
  <c r="K4640" i="1"/>
  <c r="L4640" i="1" s="1"/>
  <c r="M4640" i="1" s="1"/>
  <c r="R3390" i="1" l="1"/>
  <c r="S3390" i="1"/>
  <c r="T3390" i="1" s="1"/>
  <c r="K4641" i="1"/>
  <c r="L4641" i="1" s="1"/>
  <c r="M4641" i="1" s="1"/>
  <c r="R3391" i="1" l="1"/>
  <c r="K4642" i="1"/>
  <c r="L4642" i="1"/>
  <c r="M4642" i="1" s="1"/>
  <c r="S3391" i="1" l="1"/>
  <c r="T3391" i="1" s="1"/>
  <c r="K4643" i="1"/>
  <c r="L4643" i="1" s="1"/>
  <c r="M4643" i="1" s="1"/>
  <c r="R3392" i="1" l="1"/>
  <c r="K4644" i="1"/>
  <c r="L4644" i="1"/>
  <c r="M4644" i="1" s="1"/>
  <c r="S3392" i="1" l="1"/>
  <c r="T3392" i="1" s="1"/>
  <c r="K4645" i="1"/>
  <c r="R3393" i="1" l="1"/>
  <c r="S3393" i="1"/>
  <c r="T3393" i="1" s="1"/>
  <c r="L4645" i="1"/>
  <c r="M4645" i="1" s="1"/>
  <c r="R3394" i="1" l="1"/>
  <c r="S3394" i="1"/>
  <c r="T3394" i="1" s="1"/>
  <c r="K4646" i="1"/>
  <c r="R3395" i="1" l="1"/>
  <c r="L4646" i="1"/>
  <c r="M4646" i="1" s="1"/>
  <c r="S3395" i="1" l="1"/>
  <c r="T3395" i="1" s="1"/>
  <c r="K4647" i="1"/>
  <c r="L4647" i="1" s="1"/>
  <c r="M4647" i="1" s="1"/>
  <c r="R3396" i="1" l="1"/>
  <c r="S3396" i="1"/>
  <c r="T3396" i="1" s="1"/>
  <c r="K4648" i="1"/>
  <c r="L4648" i="1" s="1"/>
  <c r="M4648" i="1" s="1"/>
  <c r="R3397" i="1" l="1"/>
  <c r="S3397" i="1"/>
  <c r="T3397" i="1" s="1"/>
  <c r="K4649" i="1"/>
  <c r="L4649" i="1" s="1"/>
  <c r="M4649" i="1" s="1"/>
  <c r="R3398" i="1" l="1"/>
  <c r="K4650" i="1"/>
  <c r="L4650" i="1"/>
  <c r="M4650" i="1" s="1"/>
  <c r="S3398" i="1" l="1"/>
  <c r="T3398" i="1" s="1"/>
  <c r="K4651" i="1"/>
  <c r="L4651" i="1" s="1"/>
  <c r="M4651" i="1" s="1"/>
  <c r="R3399" i="1" l="1"/>
  <c r="S3399" i="1"/>
  <c r="T3399" i="1" s="1"/>
  <c r="R3400" i="1"/>
  <c r="K4652" i="1"/>
  <c r="L4652" i="1" s="1"/>
  <c r="M4652" i="1" s="1"/>
  <c r="S3400" i="1" l="1"/>
  <c r="T3400" i="1" s="1"/>
  <c r="K4653" i="1"/>
  <c r="L4653" i="1" s="1"/>
  <c r="M4653" i="1" s="1"/>
  <c r="R3401" i="1" l="1"/>
  <c r="S3401" i="1"/>
  <c r="T3401" i="1" s="1"/>
  <c r="K4654" i="1"/>
  <c r="L4654" i="1" s="1"/>
  <c r="M4654" i="1" s="1"/>
  <c r="R3402" i="1" l="1"/>
  <c r="S3402" i="1"/>
  <c r="T3402" i="1" s="1"/>
  <c r="K4655" i="1"/>
  <c r="L4655" i="1" s="1"/>
  <c r="M4655" i="1" s="1"/>
  <c r="R3403" i="1" l="1"/>
  <c r="K4656" i="1"/>
  <c r="L4656" i="1"/>
  <c r="M4656" i="1" s="1"/>
  <c r="S3403" i="1" l="1"/>
  <c r="T3403" i="1" s="1"/>
  <c r="K4657" i="1"/>
  <c r="L4657" i="1" s="1"/>
  <c r="M4657" i="1" s="1"/>
  <c r="R3404" i="1" l="1"/>
  <c r="S3404" i="1"/>
  <c r="T3404" i="1" s="1"/>
  <c r="K4658" i="1"/>
  <c r="L4658" i="1" s="1"/>
  <c r="M4658" i="1" s="1"/>
  <c r="R3405" i="1" l="1"/>
  <c r="S3405" i="1"/>
  <c r="T3405" i="1" s="1"/>
  <c r="R3406" i="1"/>
  <c r="K4659" i="1"/>
  <c r="L4659" i="1" s="1"/>
  <c r="M4659" i="1" s="1"/>
  <c r="S3406" i="1" l="1"/>
  <c r="T3406" i="1" s="1"/>
  <c r="K4660" i="1"/>
  <c r="L4660" i="1" s="1"/>
  <c r="M4660" i="1" s="1"/>
  <c r="R3407" i="1" l="1"/>
  <c r="S3407" i="1"/>
  <c r="T3407" i="1" s="1"/>
  <c r="K4661" i="1"/>
  <c r="L4661" i="1" s="1"/>
  <c r="M4661" i="1" s="1"/>
  <c r="R3408" i="1" l="1"/>
  <c r="S3408" i="1"/>
  <c r="T3408" i="1" s="1"/>
  <c r="K4662" i="1"/>
  <c r="R3409" i="1" l="1"/>
  <c r="L4662" i="1"/>
  <c r="M4662" i="1" s="1"/>
  <c r="S3409" i="1" l="1"/>
  <c r="T3409" i="1" s="1"/>
  <c r="K4663" i="1"/>
  <c r="L4663" i="1" s="1"/>
  <c r="M4663" i="1" s="1"/>
  <c r="R3410" i="1" l="1"/>
  <c r="K4664" i="1"/>
  <c r="L4664" i="1"/>
  <c r="M4664" i="1" s="1"/>
  <c r="S3410" i="1" l="1"/>
  <c r="T3410" i="1" s="1"/>
  <c r="R3411" i="1"/>
  <c r="K4665" i="1"/>
  <c r="L4665" i="1" s="1"/>
  <c r="M4665" i="1" s="1"/>
  <c r="S3411" i="1" l="1"/>
  <c r="T3411" i="1" s="1"/>
  <c r="K4666" i="1"/>
  <c r="L4666" i="1" s="1"/>
  <c r="M4666" i="1" s="1"/>
  <c r="R3412" i="1" l="1"/>
  <c r="K4667" i="1"/>
  <c r="L4667" i="1"/>
  <c r="M4667" i="1" s="1"/>
  <c r="S3412" i="1" l="1"/>
  <c r="T3412" i="1" s="1"/>
  <c r="K4668" i="1"/>
  <c r="L4668" i="1" s="1"/>
  <c r="M4668" i="1" s="1"/>
  <c r="R3413" i="1" l="1"/>
  <c r="S3413" i="1"/>
  <c r="T3413" i="1" s="1"/>
  <c r="K4669" i="1"/>
  <c r="L4669" i="1" s="1"/>
  <c r="M4669" i="1" s="1"/>
  <c r="R3414" i="1" l="1"/>
  <c r="K4670" i="1"/>
  <c r="L4670" i="1" s="1"/>
  <c r="M4670" i="1" s="1"/>
  <c r="S3414" i="1" l="1"/>
  <c r="T3414" i="1" s="1"/>
  <c r="K4671" i="1"/>
  <c r="L4671" i="1" s="1"/>
  <c r="M4671" i="1" s="1"/>
  <c r="R3415" i="1" l="1"/>
  <c r="K4672" i="1"/>
  <c r="L4672" i="1"/>
  <c r="M4672" i="1" s="1"/>
  <c r="S3415" i="1" l="1"/>
  <c r="T3415" i="1" s="1"/>
  <c r="R3416" i="1"/>
  <c r="K4673" i="1"/>
  <c r="L4673" i="1" s="1"/>
  <c r="M4673" i="1" s="1"/>
  <c r="S3416" i="1" l="1"/>
  <c r="T3416" i="1" s="1"/>
  <c r="K4674" i="1"/>
  <c r="L4674" i="1" s="1"/>
  <c r="M4674" i="1" s="1"/>
  <c r="R3417" i="1" l="1"/>
  <c r="K4675" i="1"/>
  <c r="L4675" i="1"/>
  <c r="M4675" i="1" s="1"/>
  <c r="S3417" i="1" l="1"/>
  <c r="T3417" i="1" s="1"/>
  <c r="R3418" i="1"/>
  <c r="K4676" i="1"/>
  <c r="L4676" i="1" s="1"/>
  <c r="M4676" i="1" s="1"/>
  <c r="S3418" i="1" l="1"/>
  <c r="T3418" i="1" s="1"/>
  <c r="K4677" i="1"/>
  <c r="L4677" i="1" s="1"/>
  <c r="M4677" i="1" s="1"/>
  <c r="R3419" i="1" l="1"/>
  <c r="S3419" i="1"/>
  <c r="T3419" i="1" s="1"/>
  <c r="K4678" i="1"/>
  <c r="L4678" i="1" s="1"/>
  <c r="M4678" i="1" s="1"/>
  <c r="R3420" i="1" l="1"/>
  <c r="K4679" i="1"/>
  <c r="L4679" i="1"/>
  <c r="M4679" i="1" s="1"/>
  <c r="S3420" i="1" l="1"/>
  <c r="T3420" i="1" s="1"/>
  <c r="K4680" i="1"/>
  <c r="L4680" i="1" s="1"/>
  <c r="M4680" i="1" s="1"/>
  <c r="R3421" i="1" l="1"/>
  <c r="S3421" i="1"/>
  <c r="T3421" i="1" s="1"/>
  <c r="K4681" i="1"/>
  <c r="R3422" i="1" l="1"/>
  <c r="L4681" i="1"/>
  <c r="M4681" i="1" s="1"/>
  <c r="K4682" i="1" l="1"/>
  <c r="S3422" i="1"/>
  <c r="T3422" i="1" s="1"/>
  <c r="L4682" i="1"/>
  <c r="M4682" i="1" s="1"/>
  <c r="R3423" i="1" l="1"/>
  <c r="S3423" i="1"/>
  <c r="T3423" i="1" s="1"/>
  <c r="K4683" i="1"/>
  <c r="L4683" i="1" s="1"/>
  <c r="M4683" i="1" s="1"/>
  <c r="R3424" i="1" l="1"/>
  <c r="S3424" i="1"/>
  <c r="T3424" i="1" s="1"/>
  <c r="R3425" i="1"/>
  <c r="K4684" i="1"/>
  <c r="L4684" i="1" s="1"/>
  <c r="M4684" i="1" s="1"/>
  <c r="S3425" i="1" l="1"/>
  <c r="T3425" i="1" s="1"/>
  <c r="K4685" i="1"/>
  <c r="L4685" i="1" s="1"/>
  <c r="M4685" i="1" s="1"/>
  <c r="R3426" i="1" l="1"/>
  <c r="S3426" i="1"/>
  <c r="T3426" i="1" s="1"/>
  <c r="K4686" i="1"/>
  <c r="L4686" i="1" s="1"/>
  <c r="M4686" i="1" s="1"/>
  <c r="R3427" i="1" l="1"/>
  <c r="K4687" i="1"/>
  <c r="L4687" i="1"/>
  <c r="M4687" i="1" s="1"/>
  <c r="S3427" i="1" l="1"/>
  <c r="T3427" i="1" s="1"/>
  <c r="K4688" i="1"/>
  <c r="L4688" i="1" s="1"/>
  <c r="M4688" i="1" s="1"/>
  <c r="R3428" i="1" l="1"/>
  <c r="K4689" i="1"/>
  <c r="L4689" i="1"/>
  <c r="M4689" i="1" s="1"/>
  <c r="S3428" i="1" l="1"/>
  <c r="T3428" i="1" s="1"/>
  <c r="R3429" i="1"/>
  <c r="K4690" i="1"/>
  <c r="L4690" i="1"/>
  <c r="M4690" i="1" s="1"/>
  <c r="S3429" i="1" l="1"/>
  <c r="T3429" i="1" s="1"/>
  <c r="K4691" i="1"/>
  <c r="L4691" i="1" s="1"/>
  <c r="M4691" i="1" s="1"/>
  <c r="R3430" i="1" l="1"/>
  <c r="S3430" i="1"/>
  <c r="T3430" i="1" s="1"/>
  <c r="K4692" i="1"/>
  <c r="L4692" i="1" s="1"/>
  <c r="M4692" i="1" s="1"/>
  <c r="R3431" i="1" l="1"/>
  <c r="K4693" i="1"/>
  <c r="L4693" i="1" s="1"/>
  <c r="M4693" i="1" s="1"/>
  <c r="S3431" i="1" l="1"/>
  <c r="T3431" i="1" s="1"/>
  <c r="K4694" i="1"/>
  <c r="L4694" i="1" s="1"/>
  <c r="M4694" i="1" s="1"/>
  <c r="R3432" i="1" l="1"/>
  <c r="S3432" i="1"/>
  <c r="T3432" i="1" s="1"/>
  <c r="K4695" i="1"/>
  <c r="L4695" i="1" s="1"/>
  <c r="M4695" i="1" s="1"/>
  <c r="R3433" i="1" l="1"/>
  <c r="S3433" i="1"/>
  <c r="T3433" i="1" s="1"/>
  <c r="K4696" i="1"/>
  <c r="L4696" i="1" s="1"/>
  <c r="M4696" i="1" s="1"/>
  <c r="R3434" i="1" l="1"/>
  <c r="K4697" i="1"/>
  <c r="L4697" i="1"/>
  <c r="M4697" i="1" s="1"/>
  <c r="S3434" i="1" l="1"/>
  <c r="T3434" i="1" s="1"/>
  <c r="K4698" i="1"/>
  <c r="L4698" i="1" s="1"/>
  <c r="M4698" i="1" s="1"/>
  <c r="R3435" i="1" l="1"/>
  <c r="S3435" i="1"/>
  <c r="T3435" i="1" s="1"/>
  <c r="K4699" i="1"/>
  <c r="L4699" i="1" s="1"/>
  <c r="M4699" i="1" s="1"/>
  <c r="R3436" i="1" l="1"/>
  <c r="S3436" i="1"/>
  <c r="T3436" i="1" s="1"/>
  <c r="K4700" i="1"/>
  <c r="L4700" i="1" s="1"/>
  <c r="M4700" i="1" s="1"/>
  <c r="R3437" i="1" l="1"/>
  <c r="S3437" i="1"/>
  <c r="T3437" i="1" s="1"/>
  <c r="K4701" i="1"/>
  <c r="L4701" i="1" s="1"/>
  <c r="M4701" i="1" s="1"/>
  <c r="R3438" i="1" l="1"/>
  <c r="S3438" i="1"/>
  <c r="T3438" i="1" s="1"/>
  <c r="K4702" i="1"/>
  <c r="L4702" i="1" s="1"/>
  <c r="M4702" i="1" s="1"/>
  <c r="R3439" i="1" l="1"/>
  <c r="K4703" i="1"/>
  <c r="L4703" i="1"/>
  <c r="M4703" i="1" s="1"/>
  <c r="S3439" i="1" l="1"/>
  <c r="T3439" i="1" s="1"/>
  <c r="K4704" i="1"/>
  <c r="L4704" i="1" s="1"/>
  <c r="M4704" i="1" s="1"/>
  <c r="R3440" i="1" l="1"/>
  <c r="S3440" i="1"/>
  <c r="T3440" i="1" s="1"/>
  <c r="K4705" i="1"/>
  <c r="L4705" i="1" s="1"/>
  <c r="M4705" i="1" s="1"/>
  <c r="R3441" i="1" l="1"/>
  <c r="S3441" i="1"/>
  <c r="T3441" i="1" s="1"/>
  <c r="K4706" i="1"/>
  <c r="L4706" i="1" s="1"/>
  <c r="M4706" i="1" s="1"/>
  <c r="R3442" i="1" l="1"/>
  <c r="S3442" i="1"/>
  <c r="T3442" i="1" s="1"/>
  <c r="K4707" i="1"/>
  <c r="L4707" i="1" s="1"/>
  <c r="M4707" i="1" s="1"/>
  <c r="R3443" i="1" l="1"/>
  <c r="S3443" i="1"/>
  <c r="T3443" i="1" s="1"/>
  <c r="K4708" i="1"/>
  <c r="L4708" i="1" s="1"/>
  <c r="M4708" i="1" s="1"/>
  <c r="R3444" i="1" l="1"/>
  <c r="S3444" i="1"/>
  <c r="T3444" i="1" s="1"/>
  <c r="K4709" i="1"/>
  <c r="R3445" i="1" l="1"/>
  <c r="L4709" i="1"/>
  <c r="M4709" i="1" s="1"/>
  <c r="S3445" i="1" l="1"/>
  <c r="T3445" i="1" s="1"/>
  <c r="K4710" i="1"/>
  <c r="L4710" i="1" s="1"/>
  <c r="M4710" i="1" s="1"/>
  <c r="R3446" i="1" l="1"/>
  <c r="K4711" i="1"/>
  <c r="L4711" i="1"/>
  <c r="M4711" i="1" s="1"/>
  <c r="S3446" i="1" l="1"/>
  <c r="T3446" i="1" s="1"/>
  <c r="K4712" i="1"/>
  <c r="L4712" i="1" s="1"/>
  <c r="M4712" i="1" s="1"/>
  <c r="R3447" i="1" l="1"/>
  <c r="S3447" i="1"/>
  <c r="T3447" i="1" s="1"/>
  <c r="K4713" i="1"/>
  <c r="L4713" i="1" s="1"/>
  <c r="M4713" i="1" s="1"/>
  <c r="R3448" i="1" l="1"/>
  <c r="K4714" i="1"/>
  <c r="L4714" i="1"/>
  <c r="M4714" i="1" s="1"/>
  <c r="S3448" i="1" l="1"/>
  <c r="T3448" i="1" s="1"/>
  <c r="K4715" i="1"/>
  <c r="L4715" i="1" s="1"/>
  <c r="M4715" i="1" s="1"/>
  <c r="R3449" i="1" l="1"/>
  <c r="S3449" i="1"/>
  <c r="T3449" i="1" s="1"/>
  <c r="K4716" i="1"/>
  <c r="L4716" i="1" s="1"/>
  <c r="M4716" i="1" s="1"/>
  <c r="R3450" i="1" l="1"/>
  <c r="K4717" i="1"/>
  <c r="L4717" i="1"/>
  <c r="M4717" i="1" s="1"/>
  <c r="S3450" i="1" l="1"/>
  <c r="T3450" i="1" s="1"/>
  <c r="K4718" i="1"/>
  <c r="L4718" i="1" s="1"/>
  <c r="M4718" i="1" s="1"/>
  <c r="R3451" i="1" l="1"/>
  <c r="K4719" i="1"/>
  <c r="L4719" i="1" s="1"/>
  <c r="M4719" i="1" s="1"/>
  <c r="S3451" i="1" l="1"/>
  <c r="T3451" i="1" s="1"/>
  <c r="K4720" i="1"/>
  <c r="L4720" i="1" s="1"/>
  <c r="M4720" i="1" s="1"/>
  <c r="R3452" i="1" l="1"/>
  <c r="K4721" i="1"/>
  <c r="S3452" i="1"/>
  <c r="T3452" i="1" s="1"/>
  <c r="L4721" i="1"/>
  <c r="M4721" i="1" s="1"/>
  <c r="R3453" i="1" l="1"/>
  <c r="K4722" i="1"/>
  <c r="L4722" i="1"/>
  <c r="M4722" i="1" s="1"/>
  <c r="S3453" i="1" l="1"/>
  <c r="T3453" i="1" s="1"/>
  <c r="K4723" i="1"/>
  <c r="L4723" i="1" s="1"/>
  <c r="M4723" i="1" s="1"/>
  <c r="R3454" i="1" l="1"/>
  <c r="S3454" i="1"/>
  <c r="T3454" i="1" s="1"/>
  <c r="K4724" i="1"/>
  <c r="L4724" i="1" s="1"/>
  <c r="M4724" i="1" s="1"/>
  <c r="R3455" i="1" l="1"/>
  <c r="S3455" i="1"/>
  <c r="T3455" i="1" s="1"/>
  <c r="K4725" i="1"/>
  <c r="L4725" i="1" s="1"/>
  <c r="M4725" i="1" s="1"/>
  <c r="R3456" i="1" l="1"/>
  <c r="K4726" i="1"/>
  <c r="L4726" i="1"/>
  <c r="M4726" i="1" s="1"/>
  <c r="S3456" i="1" l="1"/>
  <c r="T3456" i="1" s="1"/>
  <c r="K4727" i="1"/>
  <c r="L4727" i="1" s="1"/>
  <c r="M4727" i="1" s="1"/>
  <c r="R3457" i="1" l="1"/>
  <c r="S3457" i="1"/>
  <c r="T3457" i="1" s="1"/>
  <c r="K4728" i="1"/>
  <c r="L4728" i="1" s="1"/>
  <c r="M4728" i="1" s="1"/>
  <c r="R3458" i="1" l="1"/>
  <c r="K4729" i="1"/>
  <c r="L4729" i="1"/>
  <c r="M4729" i="1" s="1"/>
  <c r="S3458" i="1" l="1"/>
  <c r="T3458" i="1" s="1"/>
  <c r="K4730" i="1"/>
  <c r="L4730" i="1" s="1"/>
  <c r="M4730" i="1" s="1"/>
  <c r="R3459" i="1" l="1"/>
  <c r="S3459" i="1"/>
  <c r="T3459" i="1" s="1"/>
  <c r="K4731" i="1"/>
  <c r="L4731" i="1" s="1"/>
  <c r="M4731" i="1" s="1"/>
  <c r="R3460" i="1" l="1"/>
  <c r="S3460" i="1"/>
  <c r="T3460" i="1" s="1"/>
  <c r="K4732" i="1"/>
  <c r="L4732" i="1" s="1"/>
  <c r="M4732" i="1" s="1"/>
  <c r="R3461" i="1" l="1"/>
  <c r="S3461" i="1"/>
  <c r="T3461" i="1" s="1"/>
  <c r="K4733" i="1"/>
  <c r="L4733" i="1" s="1"/>
  <c r="M4733" i="1" s="1"/>
  <c r="R3462" i="1" l="1"/>
  <c r="S3462" i="1" s="1"/>
  <c r="T3462" i="1" s="1"/>
  <c r="K4734" i="1"/>
  <c r="L4734" i="1" s="1"/>
  <c r="M4734" i="1" s="1"/>
  <c r="R3463" i="1" l="1"/>
  <c r="K4735" i="1"/>
  <c r="L4735" i="1"/>
  <c r="M4735" i="1" s="1"/>
  <c r="S3463" i="1" l="1"/>
  <c r="T3463" i="1" s="1"/>
  <c r="K4736" i="1"/>
  <c r="L4736" i="1" s="1"/>
  <c r="M4736" i="1" s="1"/>
  <c r="R3464" i="1" l="1"/>
  <c r="K4737" i="1"/>
  <c r="L4737" i="1"/>
  <c r="M4737" i="1" s="1"/>
  <c r="S3464" i="1" l="1"/>
  <c r="T3464" i="1" s="1"/>
  <c r="K4738" i="1"/>
  <c r="L4738" i="1" s="1"/>
  <c r="M4738" i="1" s="1"/>
  <c r="R3465" i="1" l="1"/>
  <c r="S3465" i="1"/>
  <c r="T3465" i="1" s="1"/>
  <c r="K4739" i="1"/>
  <c r="L4739" i="1" s="1"/>
  <c r="M4739" i="1" s="1"/>
  <c r="R3466" i="1" l="1"/>
  <c r="S3466" i="1"/>
  <c r="T3466" i="1" s="1"/>
  <c r="K4740" i="1"/>
  <c r="L4740" i="1" s="1"/>
  <c r="M4740" i="1" s="1"/>
  <c r="R3467" i="1" l="1"/>
  <c r="K4741" i="1"/>
  <c r="L4741" i="1"/>
  <c r="M4741" i="1" s="1"/>
  <c r="S3467" i="1" l="1"/>
  <c r="T3467" i="1" s="1"/>
  <c r="K4742" i="1"/>
  <c r="L4742" i="1" s="1"/>
  <c r="M4742" i="1" s="1"/>
  <c r="R3468" i="1" l="1"/>
  <c r="S3468" i="1"/>
  <c r="T3468" i="1" s="1"/>
  <c r="K4743" i="1"/>
  <c r="L4743" i="1" s="1"/>
  <c r="M4743" i="1" s="1"/>
  <c r="R3469" i="1" l="1"/>
  <c r="K4744" i="1"/>
  <c r="S3469" i="1" l="1"/>
  <c r="T3469" i="1" s="1"/>
  <c r="L4744" i="1"/>
  <c r="M4744" i="1" s="1"/>
  <c r="R3470" i="1" l="1"/>
  <c r="K4745" i="1"/>
  <c r="L4745" i="1"/>
  <c r="M4745" i="1" s="1"/>
  <c r="S3470" i="1" l="1"/>
  <c r="T3470" i="1" s="1"/>
  <c r="K4746" i="1"/>
  <c r="L4746" i="1" s="1"/>
  <c r="M4746" i="1" s="1"/>
  <c r="R3471" i="1" l="1"/>
  <c r="S3471" i="1"/>
  <c r="T3471" i="1" s="1"/>
  <c r="K4747" i="1"/>
  <c r="L4747" i="1" s="1"/>
  <c r="M4747" i="1" s="1"/>
  <c r="R3472" i="1" l="1"/>
  <c r="K4748" i="1"/>
  <c r="L4748" i="1"/>
  <c r="M4748" i="1" s="1"/>
  <c r="S3472" i="1" l="1"/>
  <c r="T3472" i="1" s="1"/>
  <c r="K4749" i="1"/>
  <c r="L4749" i="1" s="1"/>
  <c r="M4749" i="1" s="1"/>
  <c r="R3473" i="1" l="1"/>
  <c r="S3473" i="1"/>
  <c r="T3473" i="1" s="1"/>
  <c r="K4750" i="1"/>
  <c r="L4750" i="1" s="1"/>
  <c r="M4750" i="1" s="1"/>
  <c r="R3474" i="1" l="1"/>
  <c r="S3474" i="1"/>
  <c r="T3474" i="1" s="1"/>
  <c r="K4751" i="1"/>
  <c r="L4751" i="1" s="1"/>
  <c r="M4751" i="1" s="1"/>
  <c r="R3475" i="1" l="1"/>
  <c r="K4752" i="1"/>
  <c r="L4752" i="1"/>
  <c r="M4752" i="1" s="1"/>
  <c r="S3475" i="1" l="1"/>
  <c r="T3475" i="1" s="1"/>
  <c r="K4753" i="1"/>
  <c r="L4753" i="1" s="1"/>
  <c r="M4753" i="1" s="1"/>
  <c r="R3476" i="1" l="1"/>
  <c r="S3476" i="1"/>
  <c r="T3476" i="1" s="1"/>
  <c r="K4754" i="1"/>
  <c r="L4754" i="1" s="1"/>
  <c r="M4754" i="1" s="1"/>
  <c r="R3477" i="1" l="1"/>
  <c r="S3477" i="1"/>
  <c r="T3477" i="1" s="1"/>
  <c r="K4755" i="1"/>
  <c r="L4755" i="1" s="1"/>
  <c r="M4755" i="1" s="1"/>
  <c r="R3478" i="1" l="1"/>
  <c r="S3478" i="1"/>
  <c r="T3478" i="1" s="1"/>
  <c r="K4756" i="1"/>
  <c r="L4756" i="1" s="1"/>
  <c r="M4756" i="1" s="1"/>
  <c r="R3479" i="1" l="1"/>
  <c r="S3479" i="1"/>
  <c r="T3479" i="1" s="1"/>
  <c r="K4757" i="1"/>
  <c r="L4757" i="1" s="1"/>
  <c r="M4757" i="1" s="1"/>
  <c r="R3480" i="1" l="1"/>
  <c r="K4758" i="1"/>
  <c r="L4758" i="1"/>
  <c r="M4758" i="1" s="1"/>
  <c r="S3480" i="1" l="1"/>
  <c r="T3480" i="1" s="1"/>
  <c r="R3481" i="1"/>
  <c r="K4759" i="1"/>
  <c r="L4759" i="1" s="1"/>
  <c r="M4759" i="1" s="1"/>
  <c r="S3481" i="1" l="1"/>
  <c r="T3481" i="1" s="1"/>
  <c r="K4760" i="1"/>
  <c r="L4760" i="1" s="1"/>
  <c r="M4760" i="1" s="1"/>
  <c r="R3482" i="1" l="1"/>
  <c r="K4761" i="1"/>
  <c r="L4761" i="1"/>
  <c r="M4761" i="1" s="1"/>
  <c r="S3482" i="1" l="1"/>
  <c r="T3482" i="1" s="1"/>
  <c r="K4762" i="1"/>
  <c r="L4762" i="1" s="1"/>
  <c r="M4762" i="1" s="1"/>
  <c r="R3483" i="1" l="1"/>
  <c r="S3483" i="1"/>
  <c r="T3483" i="1" s="1"/>
  <c r="K4763" i="1"/>
  <c r="L4763" i="1" s="1"/>
  <c r="M4763" i="1" s="1"/>
  <c r="R3484" i="1" l="1"/>
  <c r="S3484" i="1"/>
  <c r="T3484" i="1" s="1"/>
  <c r="K4764" i="1"/>
  <c r="L4764" i="1" s="1"/>
  <c r="M4764" i="1" s="1"/>
  <c r="R3485" i="1" l="1"/>
  <c r="S3485" i="1"/>
  <c r="T3485" i="1" s="1"/>
  <c r="K4765" i="1"/>
  <c r="L4765" i="1" s="1"/>
  <c r="M4765" i="1" s="1"/>
  <c r="R3486" i="1" l="1"/>
  <c r="K4766" i="1"/>
  <c r="L4766" i="1"/>
  <c r="M4766" i="1" s="1"/>
  <c r="S3486" i="1" l="1"/>
  <c r="T3486" i="1" s="1"/>
  <c r="K4767" i="1"/>
  <c r="L4767" i="1" s="1"/>
  <c r="M4767" i="1" s="1"/>
  <c r="R3487" i="1" l="1"/>
  <c r="K4768" i="1"/>
  <c r="L4768" i="1"/>
  <c r="M4768" i="1" s="1"/>
  <c r="S3487" i="1" l="1"/>
  <c r="T3487" i="1" s="1"/>
  <c r="K4769" i="1"/>
  <c r="L4769" i="1" s="1"/>
  <c r="M4769" i="1" s="1"/>
  <c r="R3488" i="1" l="1"/>
  <c r="S3488" i="1"/>
  <c r="T3488" i="1" s="1"/>
  <c r="K4770" i="1"/>
  <c r="L4770" i="1" s="1"/>
  <c r="M4770" i="1" s="1"/>
  <c r="R3489" i="1" l="1"/>
  <c r="K4771" i="1"/>
  <c r="L4771" i="1"/>
  <c r="M4771" i="1" s="1"/>
  <c r="S3489" i="1" l="1"/>
  <c r="T3489" i="1" s="1"/>
  <c r="K4772" i="1"/>
  <c r="L4772" i="1" s="1"/>
  <c r="M4772" i="1" s="1"/>
  <c r="R3490" i="1" l="1"/>
  <c r="S3490" i="1"/>
  <c r="T3490" i="1" s="1"/>
  <c r="K4773" i="1"/>
  <c r="L4773" i="1" s="1"/>
  <c r="M4773" i="1" s="1"/>
  <c r="R3491" i="1" l="1"/>
  <c r="S3491" i="1"/>
  <c r="T3491" i="1" s="1"/>
  <c r="K4774" i="1"/>
  <c r="L4774" i="1" s="1"/>
  <c r="M4774" i="1" s="1"/>
  <c r="R3492" i="1" l="1"/>
  <c r="K4775" i="1"/>
  <c r="L4775" i="1"/>
  <c r="M4775" i="1" s="1"/>
  <c r="S3492" i="1" l="1"/>
  <c r="T3492" i="1" s="1"/>
  <c r="K4776" i="1"/>
  <c r="L4776" i="1" s="1"/>
  <c r="M4776" i="1" s="1"/>
  <c r="R3493" i="1" l="1"/>
  <c r="S3493" i="1"/>
  <c r="T3493" i="1" s="1"/>
  <c r="K4777" i="1"/>
  <c r="L4777" i="1" s="1"/>
  <c r="M4777" i="1" s="1"/>
  <c r="R3494" i="1" l="1"/>
  <c r="K4778" i="1"/>
  <c r="L4778" i="1"/>
  <c r="M4778" i="1" s="1"/>
  <c r="S3494" i="1" l="1"/>
  <c r="T3494" i="1" s="1"/>
  <c r="K4779" i="1"/>
  <c r="L4779" i="1" s="1"/>
  <c r="M4779" i="1" s="1"/>
  <c r="R3495" i="1" l="1"/>
  <c r="S3495" i="1"/>
  <c r="T3495" i="1" s="1"/>
  <c r="K4780" i="1"/>
  <c r="L4780" i="1" s="1"/>
  <c r="M4780" i="1" s="1"/>
  <c r="R3496" i="1" l="1"/>
  <c r="S3496" i="1"/>
  <c r="T3496" i="1" s="1"/>
  <c r="K4781" i="1"/>
  <c r="L4781" i="1" s="1"/>
  <c r="M4781" i="1" s="1"/>
  <c r="R3497" i="1" l="1"/>
  <c r="S3497" i="1"/>
  <c r="T3497" i="1" s="1"/>
  <c r="K4782" i="1"/>
  <c r="L4782" i="1" s="1"/>
  <c r="M4782" i="1" s="1"/>
  <c r="R3498" i="1" l="1"/>
  <c r="S3498" i="1"/>
  <c r="T3498" i="1" s="1"/>
  <c r="K4783" i="1"/>
  <c r="L4783" i="1" s="1"/>
  <c r="M4783" i="1" l="1"/>
  <c r="K4784" i="1"/>
  <c r="R3499" i="1"/>
  <c r="L4784" i="1"/>
  <c r="M4784" i="1" s="1"/>
  <c r="S3499" i="1" l="1"/>
  <c r="T3499" i="1" s="1"/>
  <c r="K4785" i="1"/>
  <c r="L4785" i="1" s="1"/>
  <c r="M4785" i="1" s="1"/>
  <c r="R3500" i="1" l="1"/>
  <c r="K4786" i="1"/>
  <c r="L4786" i="1"/>
  <c r="M4786" i="1" s="1"/>
  <c r="S3500" i="1" l="1"/>
  <c r="T3500" i="1" s="1"/>
  <c r="K4787" i="1"/>
  <c r="L4787" i="1" s="1"/>
  <c r="M4787" i="1" s="1"/>
  <c r="R3501" i="1" l="1"/>
  <c r="S3501" i="1"/>
  <c r="T3501" i="1" s="1"/>
  <c r="K4788" i="1"/>
  <c r="L4788" i="1" s="1"/>
  <c r="M4788" i="1" s="1"/>
  <c r="R3502" i="1" l="1"/>
  <c r="S3502" i="1"/>
  <c r="T3502" i="1" s="1"/>
  <c r="K4789" i="1"/>
  <c r="L4789" i="1" s="1"/>
  <c r="M4789" i="1" s="1"/>
  <c r="R3503" i="1" l="1"/>
  <c r="K4790" i="1"/>
  <c r="L4790" i="1"/>
  <c r="M4790" i="1" s="1"/>
  <c r="S3503" i="1" l="1"/>
  <c r="T3503" i="1" s="1"/>
  <c r="K4791" i="1"/>
  <c r="L4791" i="1" s="1"/>
  <c r="M4791" i="1" s="1"/>
  <c r="R3504" i="1" l="1"/>
  <c r="K4792" i="1"/>
  <c r="L4792" i="1" s="1"/>
  <c r="M4792" i="1" s="1"/>
  <c r="S3504" i="1" l="1"/>
  <c r="T3504" i="1" s="1"/>
  <c r="K4793" i="1"/>
  <c r="L4793" i="1" s="1"/>
  <c r="M4793" i="1" s="1"/>
  <c r="R3505" i="1" l="1"/>
  <c r="K4794" i="1"/>
  <c r="L4794" i="1"/>
  <c r="M4794" i="1" s="1"/>
  <c r="S3505" i="1" l="1"/>
  <c r="T3505" i="1" s="1"/>
  <c r="K4795" i="1"/>
  <c r="L4795" i="1" s="1"/>
  <c r="M4795" i="1" s="1"/>
  <c r="R3506" i="1" l="1"/>
  <c r="K4796" i="1"/>
  <c r="L4796" i="1"/>
  <c r="M4796" i="1" s="1"/>
  <c r="S3506" i="1" l="1"/>
  <c r="T3506" i="1" s="1"/>
  <c r="K4797" i="1"/>
  <c r="L4797" i="1" s="1"/>
  <c r="M4797" i="1" s="1"/>
  <c r="R3507" i="1" l="1"/>
  <c r="S3507" i="1"/>
  <c r="T3507" i="1" s="1"/>
  <c r="K4798" i="1"/>
  <c r="L4798" i="1" s="1"/>
  <c r="M4798" i="1" s="1"/>
  <c r="R3508" i="1" l="1"/>
  <c r="K4799" i="1"/>
  <c r="L4799" i="1" s="1"/>
  <c r="M4799" i="1" s="1"/>
  <c r="S3508" i="1" l="1"/>
  <c r="T3508" i="1" s="1"/>
  <c r="K4800" i="1"/>
  <c r="L4800" i="1" s="1"/>
  <c r="M4800" i="1" s="1"/>
  <c r="R3509" i="1" l="1"/>
  <c r="S3509" i="1"/>
  <c r="T3509" i="1" s="1"/>
  <c r="K4801" i="1"/>
  <c r="L4801" i="1" s="1"/>
  <c r="M4801" i="1" s="1"/>
  <c r="R3510" i="1" l="1"/>
  <c r="S3510" i="1"/>
  <c r="T3510" i="1" s="1"/>
  <c r="K4802" i="1"/>
  <c r="L4802" i="1" s="1"/>
  <c r="M4802" i="1" s="1"/>
  <c r="R3511" i="1" l="1"/>
  <c r="K4803" i="1"/>
  <c r="L4803" i="1" s="1"/>
  <c r="M4803" i="1" s="1"/>
  <c r="S3511" i="1" l="1"/>
  <c r="T3511" i="1" s="1"/>
  <c r="K4804" i="1"/>
  <c r="L4804" i="1" s="1"/>
  <c r="M4804" i="1" s="1"/>
  <c r="R3512" i="1" l="1"/>
  <c r="S3512" i="1"/>
  <c r="T3512" i="1" s="1"/>
  <c r="K4805" i="1"/>
  <c r="L4805" i="1" s="1"/>
  <c r="M4805" i="1" s="1"/>
  <c r="R3513" i="1" l="1"/>
  <c r="S3513" i="1"/>
  <c r="T3513" i="1" s="1"/>
  <c r="K4806" i="1"/>
  <c r="L4806" i="1" s="1"/>
  <c r="M4806" i="1" s="1"/>
  <c r="R3514" i="1" l="1"/>
  <c r="S3514" i="1"/>
  <c r="T3514" i="1" s="1"/>
  <c r="K4807" i="1"/>
  <c r="L4807" i="1" s="1"/>
  <c r="M4807" i="1" s="1"/>
  <c r="R3515" i="1" l="1"/>
  <c r="K4808" i="1"/>
  <c r="L4808" i="1"/>
  <c r="M4808" i="1" s="1"/>
  <c r="S3515" i="1" l="1"/>
  <c r="T3515" i="1" s="1"/>
  <c r="K4809" i="1"/>
  <c r="L4809" i="1" s="1"/>
  <c r="M4809" i="1" s="1"/>
  <c r="R3516" i="1" l="1"/>
  <c r="S3516" i="1"/>
  <c r="T3516" i="1" s="1"/>
  <c r="K4810" i="1"/>
  <c r="L4810" i="1" s="1"/>
  <c r="M4810" i="1" s="1"/>
  <c r="R3517" i="1" l="1"/>
  <c r="S3517" i="1"/>
  <c r="T3517" i="1" s="1"/>
  <c r="K4811" i="1"/>
  <c r="L4811" i="1" s="1"/>
  <c r="M4811" i="1" s="1"/>
  <c r="R3518" i="1" l="1"/>
  <c r="K4812" i="1"/>
  <c r="L4812" i="1"/>
  <c r="M4812" i="1" s="1"/>
  <c r="S3518" i="1" l="1"/>
  <c r="T3518" i="1" s="1"/>
  <c r="K4813" i="1"/>
  <c r="L4813" i="1" s="1"/>
  <c r="M4813" i="1" s="1"/>
  <c r="R3519" i="1" l="1"/>
  <c r="S3519" i="1"/>
  <c r="T3519" i="1" s="1"/>
  <c r="K4814" i="1"/>
  <c r="L4814" i="1" s="1"/>
  <c r="M4814" i="1" s="1"/>
  <c r="R3520" i="1" l="1"/>
  <c r="S3520" i="1"/>
  <c r="T3520" i="1" s="1"/>
  <c r="K4815" i="1"/>
  <c r="L4815" i="1" s="1"/>
  <c r="M4815" i="1" s="1"/>
  <c r="R3521" i="1" l="1"/>
  <c r="S3521" i="1"/>
  <c r="T3521" i="1" s="1"/>
  <c r="K4816" i="1"/>
  <c r="L4816" i="1" s="1"/>
  <c r="M4816" i="1" s="1"/>
  <c r="R3522" i="1" l="1"/>
  <c r="S3522" i="1"/>
  <c r="T3522" i="1" s="1"/>
  <c r="K4817" i="1"/>
  <c r="L4817" i="1" s="1"/>
  <c r="M4817" i="1" s="1"/>
  <c r="R3523" i="1" l="1"/>
  <c r="K4818" i="1"/>
  <c r="L4818" i="1" s="1"/>
  <c r="M4818" i="1" s="1"/>
  <c r="S3523" i="1" l="1"/>
  <c r="T3523" i="1" s="1"/>
  <c r="K4819" i="1"/>
  <c r="L4819" i="1" s="1"/>
  <c r="M4819" i="1" s="1"/>
  <c r="R3524" i="1" l="1"/>
  <c r="K4820" i="1"/>
  <c r="L4820" i="1" s="1"/>
  <c r="M4820" i="1" s="1"/>
  <c r="S3524" i="1" l="1"/>
  <c r="T3524" i="1" s="1"/>
  <c r="K4821" i="1"/>
  <c r="L4821" i="1" s="1"/>
  <c r="M4821" i="1" s="1"/>
  <c r="R3525" i="1" l="1"/>
  <c r="S3525" i="1"/>
  <c r="T3525" i="1" s="1"/>
  <c r="K4822" i="1"/>
  <c r="L4822" i="1" s="1"/>
  <c r="M4822" i="1" s="1"/>
  <c r="R3526" i="1" l="1"/>
  <c r="S3526" i="1" s="1"/>
  <c r="T3526" i="1" s="1"/>
  <c r="K4823" i="1"/>
  <c r="L4823" i="1" s="1"/>
  <c r="M4823" i="1" s="1"/>
  <c r="R3527" i="1" l="1"/>
  <c r="K4824" i="1"/>
  <c r="L4824" i="1"/>
  <c r="M4824" i="1" s="1"/>
  <c r="S3527" i="1" l="1"/>
  <c r="T3527" i="1" s="1"/>
  <c r="K4825" i="1"/>
  <c r="L4825" i="1" s="1"/>
  <c r="M4825" i="1" s="1"/>
  <c r="R3528" i="1" l="1"/>
  <c r="S3528" i="1"/>
  <c r="T3528" i="1" s="1"/>
  <c r="K4826" i="1"/>
  <c r="L4826" i="1" s="1"/>
  <c r="M4826" i="1" s="1"/>
  <c r="R3529" i="1" l="1"/>
  <c r="S3529" i="1"/>
  <c r="T3529" i="1" s="1"/>
  <c r="K4827" i="1"/>
  <c r="L4827" i="1" s="1"/>
  <c r="M4827" i="1" s="1"/>
  <c r="R3530" i="1" l="1"/>
  <c r="K4828" i="1"/>
  <c r="L4828" i="1" s="1"/>
  <c r="M4828" i="1" s="1"/>
  <c r="S3530" i="1" l="1"/>
  <c r="T3530" i="1" s="1"/>
  <c r="K4829" i="1"/>
  <c r="L4829" i="1" s="1"/>
  <c r="M4829" i="1" s="1"/>
  <c r="R3531" i="1" l="1"/>
  <c r="S3531" i="1"/>
  <c r="T3531" i="1" s="1"/>
  <c r="K4830" i="1"/>
  <c r="L4830" i="1" s="1"/>
  <c r="M4830" i="1" s="1"/>
  <c r="R3532" i="1" l="1"/>
  <c r="S3532" i="1"/>
  <c r="T3532" i="1" s="1"/>
  <c r="K4831" i="1"/>
  <c r="L4831" i="1" s="1"/>
  <c r="M4831" i="1" s="1"/>
  <c r="R3533" i="1" l="1"/>
  <c r="K4832" i="1"/>
  <c r="L4832" i="1" s="1"/>
  <c r="M4832" i="1" s="1"/>
  <c r="S3533" i="1" l="1"/>
  <c r="T3533" i="1" s="1"/>
  <c r="K4833" i="1"/>
  <c r="L4833" i="1" s="1"/>
  <c r="M4833" i="1" s="1"/>
  <c r="R3534" i="1" l="1"/>
  <c r="S3534" i="1"/>
  <c r="T3534" i="1" s="1"/>
  <c r="K4834" i="1"/>
  <c r="L4834" i="1" s="1"/>
  <c r="M4834" i="1" s="1"/>
  <c r="R3535" i="1" l="1"/>
  <c r="K4835" i="1"/>
  <c r="L4835" i="1"/>
  <c r="M4835" i="1" s="1"/>
  <c r="S3535" i="1" l="1"/>
  <c r="T3535" i="1" s="1"/>
  <c r="K4836" i="1"/>
  <c r="L4836" i="1" s="1"/>
  <c r="M4836" i="1" s="1"/>
  <c r="R3536" i="1" l="1"/>
  <c r="S3536" i="1" s="1"/>
  <c r="T3536" i="1" s="1"/>
  <c r="K4837" i="1"/>
  <c r="L4837" i="1" s="1"/>
  <c r="M4837" i="1" s="1"/>
  <c r="R3537" i="1" l="1"/>
  <c r="S3537" i="1"/>
  <c r="T3537" i="1" s="1"/>
  <c r="K4838" i="1"/>
  <c r="L4838" i="1" s="1"/>
  <c r="M4838" i="1" s="1"/>
  <c r="R3538" i="1" l="1"/>
  <c r="S3538" i="1"/>
  <c r="T3538" i="1" s="1"/>
  <c r="K4839" i="1"/>
  <c r="L4839" i="1" s="1"/>
  <c r="M4839" i="1" s="1"/>
  <c r="R3539" i="1" l="1"/>
  <c r="S3539" i="1"/>
  <c r="T3539" i="1" s="1"/>
  <c r="K4840" i="1"/>
  <c r="L4840" i="1" s="1"/>
  <c r="M4840" i="1" s="1"/>
  <c r="R3540" i="1" l="1"/>
  <c r="S3540" i="1"/>
  <c r="T3540" i="1" s="1"/>
  <c r="K4841" i="1"/>
  <c r="L4841" i="1" s="1"/>
  <c r="M4841" i="1" s="1"/>
  <c r="R3541" i="1" l="1"/>
  <c r="K4842" i="1"/>
  <c r="L4842" i="1"/>
  <c r="M4842" i="1" s="1"/>
  <c r="S3541" i="1" l="1"/>
  <c r="T3541" i="1" s="1"/>
  <c r="K4843" i="1"/>
  <c r="L4843" i="1" s="1"/>
  <c r="M4843" i="1" s="1"/>
  <c r="R3542" i="1" l="1"/>
  <c r="K4844" i="1"/>
  <c r="L4844" i="1"/>
  <c r="M4844" i="1" s="1"/>
  <c r="S3542" i="1" l="1"/>
  <c r="T3542" i="1" s="1"/>
  <c r="R3543" i="1"/>
  <c r="K4845" i="1"/>
  <c r="L4845" i="1" s="1"/>
  <c r="M4845" i="1" s="1"/>
  <c r="S3543" i="1" l="1"/>
  <c r="T3543" i="1" s="1"/>
  <c r="K4846" i="1"/>
  <c r="L4846" i="1" s="1"/>
  <c r="M4846" i="1" s="1"/>
  <c r="R3544" i="1" l="1"/>
  <c r="K4847" i="1"/>
  <c r="L4847" i="1"/>
  <c r="M4847" i="1" s="1"/>
  <c r="S3544" i="1" l="1"/>
  <c r="T3544" i="1" s="1"/>
  <c r="K4848" i="1"/>
  <c r="L4848" i="1" s="1"/>
  <c r="M4848" i="1" s="1"/>
  <c r="R3545" i="1" l="1"/>
  <c r="S3545" i="1"/>
  <c r="T3545" i="1" s="1"/>
  <c r="K4849" i="1"/>
  <c r="L4849" i="1" s="1"/>
  <c r="M4849" i="1" s="1"/>
  <c r="R3546" i="1" l="1"/>
  <c r="K4850" i="1"/>
  <c r="L4850" i="1"/>
  <c r="M4850" i="1" s="1"/>
  <c r="S3546" i="1" l="1"/>
  <c r="T3546" i="1" s="1"/>
  <c r="K4851" i="1"/>
  <c r="L4851" i="1" s="1"/>
  <c r="M4851" i="1" s="1"/>
  <c r="R3547" i="1" l="1"/>
  <c r="K4852" i="1"/>
  <c r="L4852" i="1"/>
  <c r="M4852" i="1" s="1"/>
  <c r="S3547" i="1" l="1"/>
  <c r="T3547" i="1" s="1"/>
  <c r="K4853" i="1"/>
  <c r="L4853" i="1" s="1"/>
  <c r="M4853" i="1" s="1"/>
  <c r="R3548" i="1" l="1"/>
  <c r="S3548" i="1"/>
  <c r="T3548" i="1" s="1"/>
  <c r="K4854" i="1"/>
  <c r="L4854" i="1" s="1"/>
  <c r="M4854" i="1" s="1"/>
  <c r="R3549" i="1" l="1"/>
  <c r="K4855" i="1"/>
  <c r="L4855" i="1"/>
  <c r="M4855" i="1" s="1"/>
  <c r="S3549" i="1" l="1"/>
  <c r="T3549" i="1" s="1"/>
  <c r="K4856" i="1"/>
  <c r="L4856" i="1" s="1"/>
  <c r="M4856" i="1" s="1"/>
  <c r="R3550" i="1" l="1"/>
  <c r="S3550" i="1"/>
  <c r="T3550" i="1" s="1"/>
  <c r="K4857" i="1"/>
  <c r="L4857" i="1" s="1"/>
  <c r="M4857" i="1" s="1"/>
  <c r="R3551" i="1" l="1"/>
  <c r="S3551" i="1"/>
  <c r="T3551" i="1" s="1"/>
  <c r="K4858" i="1"/>
  <c r="L4858" i="1" s="1"/>
  <c r="M4858" i="1" s="1"/>
  <c r="R3552" i="1" l="1"/>
  <c r="K4859" i="1"/>
  <c r="L4859" i="1"/>
  <c r="M4859" i="1" s="1"/>
  <c r="S3552" i="1" l="1"/>
  <c r="T3552" i="1" s="1"/>
  <c r="R3553" i="1"/>
  <c r="K4860" i="1"/>
  <c r="L4860" i="1" s="1"/>
  <c r="M4860" i="1" s="1"/>
  <c r="S3553" i="1" l="1"/>
  <c r="T3553" i="1" s="1"/>
  <c r="R3554" i="1"/>
  <c r="K4861" i="1"/>
  <c r="L4861" i="1" s="1"/>
  <c r="M4861" i="1" s="1"/>
  <c r="S3554" i="1" l="1"/>
  <c r="T3554" i="1" s="1"/>
  <c r="K4862" i="1"/>
  <c r="L4862" i="1" s="1"/>
  <c r="M4862" i="1" s="1"/>
  <c r="R3555" i="1" l="1"/>
  <c r="K4863" i="1"/>
  <c r="L4863" i="1"/>
  <c r="M4863" i="1" s="1"/>
  <c r="S3555" i="1" l="1"/>
  <c r="T3555" i="1" s="1"/>
  <c r="R3556" i="1"/>
  <c r="K4864" i="1"/>
  <c r="L4864" i="1" s="1"/>
  <c r="M4864" i="1" s="1"/>
  <c r="S3556" i="1" l="1"/>
  <c r="T3556" i="1" s="1"/>
  <c r="K4865" i="1"/>
  <c r="L4865" i="1" s="1"/>
  <c r="M4865" i="1" s="1"/>
  <c r="R3557" i="1" l="1"/>
  <c r="K4866" i="1"/>
  <c r="L4866" i="1"/>
  <c r="M4866" i="1" s="1"/>
  <c r="S3557" i="1" l="1"/>
  <c r="T3557" i="1" s="1"/>
  <c r="R3558" i="1"/>
  <c r="K4867" i="1"/>
  <c r="L4867" i="1" s="1"/>
  <c r="M4867" i="1" s="1"/>
  <c r="S3558" i="1" l="1"/>
  <c r="T3558" i="1" s="1"/>
  <c r="K4868" i="1"/>
  <c r="L4868" i="1" s="1"/>
  <c r="M4868" i="1" s="1"/>
  <c r="R3559" i="1" l="1"/>
  <c r="S3559" i="1"/>
  <c r="T3559" i="1" s="1"/>
  <c r="K4869" i="1"/>
  <c r="L4869" i="1" s="1"/>
  <c r="M4869" i="1" s="1"/>
  <c r="R3560" i="1" l="1"/>
  <c r="S3560" i="1"/>
  <c r="T3560" i="1" s="1"/>
  <c r="K4870" i="1"/>
  <c r="L4870" i="1" s="1"/>
  <c r="M4870" i="1" s="1"/>
  <c r="R3561" i="1" l="1"/>
  <c r="S3561" i="1"/>
  <c r="T3561" i="1" s="1"/>
  <c r="K4871" i="1"/>
  <c r="L4871" i="1" s="1"/>
  <c r="M4871" i="1" s="1"/>
  <c r="R3562" i="1" l="1"/>
  <c r="K4872" i="1"/>
  <c r="L4872" i="1" s="1"/>
  <c r="M4872" i="1" s="1"/>
  <c r="S3562" i="1" l="1"/>
  <c r="T3562" i="1" s="1"/>
  <c r="K4873" i="1"/>
  <c r="L4873" i="1" s="1"/>
  <c r="M4873" i="1" s="1"/>
  <c r="R3563" i="1" l="1"/>
  <c r="K4874" i="1"/>
  <c r="L4874" i="1"/>
  <c r="M4874" i="1" s="1"/>
  <c r="S3563" i="1" l="1"/>
  <c r="T3563" i="1" s="1"/>
  <c r="K4875" i="1"/>
  <c r="L4875" i="1" s="1"/>
  <c r="M4875" i="1" s="1"/>
  <c r="R3564" i="1" l="1"/>
  <c r="S3564" i="1"/>
  <c r="T3564" i="1" s="1"/>
  <c r="K4876" i="1"/>
  <c r="L4876" i="1" s="1"/>
  <c r="M4876" i="1" s="1"/>
  <c r="R3565" i="1" l="1"/>
  <c r="S3565" i="1"/>
  <c r="T3565" i="1" s="1"/>
  <c r="K4877" i="1"/>
  <c r="L4877" i="1" s="1"/>
  <c r="M4877" i="1" s="1"/>
  <c r="R3566" i="1" l="1"/>
  <c r="K4878" i="1"/>
  <c r="L4878" i="1" s="1"/>
  <c r="M4878" i="1" s="1"/>
  <c r="S3566" i="1" l="1"/>
  <c r="T3566" i="1" s="1"/>
  <c r="K4879" i="1"/>
  <c r="L4879" i="1" s="1"/>
  <c r="M4879" i="1" s="1"/>
  <c r="R3567" i="1" l="1"/>
  <c r="S3567" i="1"/>
  <c r="T3567" i="1" s="1"/>
  <c r="K4880" i="1"/>
  <c r="L4880" i="1" s="1"/>
  <c r="M4880" i="1" s="1"/>
  <c r="R3568" i="1" l="1"/>
  <c r="S3568" i="1" s="1"/>
  <c r="T3568" i="1" s="1"/>
  <c r="K4881" i="1"/>
  <c r="L4881" i="1" s="1"/>
  <c r="M4881" i="1" s="1"/>
  <c r="R3569" i="1" l="1"/>
  <c r="K4882" i="1"/>
  <c r="L4882" i="1" s="1"/>
  <c r="M4882" i="1" s="1"/>
  <c r="S3569" i="1" l="1"/>
  <c r="T3569" i="1" s="1"/>
  <c r="K4883" i="1"/>
  <c r="L4883" i="1" s="1"/>
  <c r="M4883" i="1" s="1"/>
  <c r="R3570" i="1" l="1"/>
  <c r="S3570" i="1"/>
  <c r="T3570" i="1" s="1"/>
  <c r="K4884" i="1"/>
  <c r="R3571" i="1" l="1"/>
  <c r="S3571" i="1"/>
  <c r="T3571" i="1" s="1"/>
  <c r="L4884" i="1"/>
  <c r="M4884" i="1" s="1"/>
  <c r="R3572" i="1" l="1"/>
  <c r="S3572" i="1"/>
  <c r="T3572" i="1" s="1"/>
  <c r="K4885" i="1"/>
  <c r="R3573" i="1" l="1"/>
  <c r="S3573" i="1"/>
  <c r="T3573" i="1" s="1"/>
  <c r="L4885" i="1"/>
  <c r="M4885" i="1" s="1"/>
  <c r="R3574" i="1" l="1"/>
  <c r="K4886" i="1"/>
  <c r="L4886" i="1"/>
  <c r="M4886" i="1" s="1"/>
  <c r="S3574" i="1" l="1"/>
  <c r="T3574" i="1" s="1"/>
  <c r="K4887" i="1"/>
  <c r="R3575" i="1" l="1"/>
  <c r="S3575" i="1"/>
  <c r="T3575" i="1" s="1"/>
  <c r="L4887" i="1"/>
  <c r="M4887" i="1" s="1"/>
  <c r="R3576" i="1" l="1"/>
  <c r="S3576" i="1"/>
  <c r="T3576" i="1" s="1"/>
  <c r="K4888" i="1"/>
  <c r="L4888" i="1" s="1"/>
  <c r="M4888" i="1" s="1"/>
  <c r="R3577" i="1" l="1"/>
  <c r="S3577" i="1"/>
  <c r="T3577" i="1" s="1"/>
  <c r="K4889" i="1"/>
  <c r="L4889" i="1" s="1"/>
  <c r="M4889" i="1" s="1"/>
  <c r="R3578" i="1" l="1"/>
  <c r="S3578" i="1"/>
  <c r="T3578" i="1" s="1"/>
  <c r="K4890" i="1"/>
  <c r="L4890" i="1" s="1"/>
  <c r="M4890" i="1" s="1"/>
  <c r="R3579" i="1" l="1"/>
  <c r="S3579" i="1"/>
  <c r="T3579" i="1" s="1"/>
  <c r="K4891" i="1"/>
  <c r="L4891" i="1" s="1"/>
  <c r="M4891" i="1" s="1"/>
  <c r="R3580" i="1" l="1"/>
  <c r="K4892" i="1"/>
  <c r="L4892" i="1"/>
  <c r="M4892" i="1" s="1"/>
  <c r="S3580" i="1" l="1"/>
  <c r="T3580" i="1" s="1"/>
  <c r="K4893" i="1"/>
  <c r="L4893" i="1" s="1"/>
  <c r="M4893" i="1" s="1"/>
  <c r="R3581" i="1" l="1"/>
  <c r="K4894" i="1"/>
  <c r="S3581" i="1" l="1"/>
  <c r="T3581" i="1" s="1"/>
  <c r="L4894" i="1"/>
  <c r="M4894" i="1" s="1"/>
  <c r="R3582" i="1" l="1"/>
  <c r="K4895" i="1"/>
  <c r="L4895" i="1"/>
  <c r="M4895" i="1" s="1"/>
  <c r="S3582" i="1" l="1"/>
  <c r="T3582" i="1" s="1"/>
  <c r="K4896" i="1"/>
  <c r="L4896" i="1" s="1"/>
  <c r="M4896" i="1" s="1"/>
  <c r="R3583" i="1" l="1"/>
  <c r="K4897" i="1"/>
  <c r="L4897" i="1"/>
  <c r="M4897" i="1" s="1"/>
  <c r="S3583" i="1" l="1"/>
  <c r="T3583" i="1" s="1"/>
  <c r="K4898" i="1"/>
  <c r="L4898" i="1" s="1"/>
  <c r="M4898" i="1" s="1"/>
  <c r="R3584" i="1" l="1"/>
  <c r="S3584" i="1"/>
  <c r="T3584" i="1" s="1"/>
  <c r="K4899" i="1"/>
  <c r="L4899" i="1" s="1"/>
  <c r="M4899" i="1" s="1"/>
  <c r="R3585" i="1" l="1"/>
  <c r="K4900" i="1"/>
  <c r="L4900" i="1"/>
  <c r="M4900" i="1" s="1"/>
  <c r="S3585" i="1" l="1"/>
  <c r="T3585" i="1" s="1"/>
  <c r="K4901" i="1"/>
  <c r="L4901" i="1" s="1"/>
  <c r="M4901" i="1" s="1"/>
  <c r="R3586" i="1" l="1"/>
  <c r="K4902" i="1"/>
  <c r="L4902" i="1"/>
  <c r="M4902" i="1" s="1"/>
  <c r="S3586" i="1" l="1"/>
  <c r="T3586" i="1" s="1"/>
  <c r="K4903" i="1"/>
  <c r="L4903" i="1" s="1"/>
  <c r="M4903" i="1" s="1"/>
  <c r="R3587" i="1" l="1"/>
  <c r="S3587" i="1"/>
  <c r="T3587" i="1" s="1"/>
  <c r="K4904" i="1"/>
  <c r="L4904" i="1" s="1"/>
  <c r="M4904" i="1" s="1"/>
  <c r="R3588" i="1" l="1"/>
  <c r="K4905" i="1"/>
  <c r="L4905" i="1" s="1"/>
  <c r="M4905" i="1" s="1"/>
  <c r="S3588" i="1" l="1"/>
  <c r="T3588" i="1" s="1"/>
  <c r="R3589" i="1"/>
  <c r="K4906" i="1"/>
  <c r="L4906" i="1" s="1"/>
  <c r="M4906" i="1" s="1"/>
  <c r="S3589" i="1" l="1"/>
  <c r="T3589" i="1" s="1"/>
  <c r="K4907" i="1"/>
  <c r="L4907" i="1" s="1"/>
  <c r="M4907" i="1" s="1"/>
  <c r="R3590" i="1" l="1"/>
  <c r="S3590" i="1"/>
  <c r="T3590" i="1" s="1"/>
  <c r="K4908" i="1"/>
  <c r="R3591" i="1" l="1"/>
  <c r="L4908" i="1"/>
  <c r="M4908" i="1" s="1"/>
  <c r="K4909" i="1"/>
  <c r="S3591" i="1" l="1"/>
  <c r="T3591" i="1" s="1"/>
  <c r="L4909" i="1"/>
  <c r="M4909" i="1" s="1"/>
  <c r="R3592" i="1" l="1"/>
  <c r="S3592" i="1" s="1"/>
  <c r="T3592" i="1" s="1"/>
  <c r="K4910" i="1"/>
  <c r="L4910" i="1" s="1"/>
  <c r="M4910" i="1" s="1"/>
  <c r="R3593" i="1" l="1"/>
  <c r="K4911" i="1"/>
  <c r="L4911" i="1"/>
  <c r="M4911" i="1" s="1"/>
  <c r="S3593" i="1" l="1"/>
  <c r="T3593" i="1" s="1"/>
  <c r="K4912" i="1"/>
  <c r="L4912" i="1" s="1"/>
  <c r="M4912" i="1" s="1"/>
  <c r="R3594" i="1" l="1"/>
  <c r="S3594" i="1"/>
  <c r="T3594" i="1" s="1"/>
  <c r="K4913" i="1"/>
  <c r="L4913" i="1" s="1"/>
  <c r="M4913" i="1" s="1"/>
  <c r="R3595" i="1" l="1"/>
  <c r="K4914" i="1"/>
  <c r="L4914" i="1"/>
  <c r="M4914" i="1" s="1"/>
  <c r="S3595" i="1" l="1"/>
  <c r="T3595" i="1" s="1"/>
  <c r="R3596" i="1"/>
  <c r="K4915" i="1"/>
  <c r="L4915" i="1" s="1"/>
  <c r="M4915" i="1" s="1"/>
  <c r="S3596" i="1" l="1"/>
  <c r="T3596" i="1" s="1"/>
  <c r="K4916" i="1"/>
  <c r="L4916" i="1" s="1"/>
  <c r="M4916" i="1" s="1"/>
  <c r="R3597" i="1" l="1"/>
  <c r="S3597" i="1"/>
  <c r="T3597" i="1" s="1"/>
  <c r="K4917" i="1"/>
  <c r="L4917" i="1" s="1"/>
  <c r="M4917" i="1" s="1"/>
  <c r="R3598" i="1" l="1"/>
  <c r="K4918" i="1"/>
  <c r="L4918" i="1"/>
  <c r="M4918" i="1" s="1"/>
  <c r="S3598" i="1" l="1"/>
  <c r="T3598" i="1" s="1"/>
  <c r="K4919" i="1"/>
  <c r="L4919" i="1" s="1"/>
  <c r="M4919" i="1" s="1"/>
  <c r="R3599" i="1" l="1"/>
  <c r="K4920" i="1"/>
  <c r="L4920" i="1"/>
  <c r="M4920" i="1" s="1"/>
  <c r="S3599" i="1" l="1"/>
  <c r="T3599" i="1" s="1"/>
  <c r="K4921" i="1"/>
  <c r="L4921" i="1" s="1"/>
  <c r="M4921" i="1" s="1"/>
  <c r="R3600" i="1" l="1"/>
  <c r="S3600" i="1"/>
  <c r="T3600" i="1" s="1"/>
  <c r="K4922" i="1"/>
  <c r="L4922" i="1" s="1"/>
  <c r="M4922" i="1" s="1"/>
  <c r="R3601" i="1" l="1"/>
  <c r="S3601" i="1"/>
  <c r="T3601" i="1" s="1"/>
  <c r="K4923" i="1"/>
  <c r="L4923" i="1" s="1"/>
  <c r="M4923" i="1" s="1"/>
  <c r="R3602" i="1" l="1"/>
  <c r="K4924" i="1"/>
  <c r="L4924" i="1"/>
  <c r="M4924" i="1" s="1"/>
  <c r="S3602" i="1" l="1"/>
  <c r="T3602" i="1" s="1"/>
  <c r="K4925" i="1"/>
  <c r="L4925" i="1" s="1"/>
  <c r="M4925" i="1" s="1"/>
  <c r="R3603" i="1" l="1"/>
  <c r="S3603" i="1"/>
  <c r="T3603" i="1" s="1"/>
  <c r="K4926" i="1"/>
  <c r="L4926" i="1" s="1"/>
  <c r="M4926" i="1" s="1"/>
  <c r="R3604" i="1" l="1"/>
  <c r="K4927" i="1"/>
  <c r="L4927" i="1"/>
  <c r="M4927" i="1" s="1"/>
  <c r="S3604" i="1" l="1"/>
  <c r="T3604" i="1" s="1"/>
  <c r="K4928" i="1"/>
  <c r="L4928" i="1" s="1"/>
  <c r="M4928" i="1" s="1"/>
  <c r="R3605" i="1" l="1"/>
  <c r="K4929" i="1"/>
  <c r="L4929" i="1" s="1"/>
  <c r="M4929" i="1" s="1"/>
  <c r="S3605" i="1" l="1"/>
  <c r="T3605" i="1" s="1"/>
  <c r="R3606" i="1"/>
  <c r="K4930" i="1"/>
  <c r="L4930" i="1"/>
  <c r="M4930" i="1" s="1"/>
  <c r="S3606" i="1" l="1"/>
  <c r="T3606" i="1" s="1"/>
  <c r="K4931" i="1"/>
  <c r="L4931" i="1" s="1"/>
  <c r="M4931" i="1" s="1"/>
  <c r="R3607" i="1" l="1"/>
  <c r="S3607" i="1"/>
  <c r="T3607" i="1" s="1"/>
  <c r="K4932" i="1"/>
  <c r="L4932" i="1" s="1"/>
  <c r="M4932" i="1" s="1"/>
  <c r="R3608" i="1" l="1"/>
  <c r="S3608" i="1"/>
  <c r="T3608" i="1" s="1"/>
  <c r="R3609" i="1"/>
  <c r="K4933" i="1"/>
  <c r="L4933" i="1" s="1"/>
  <c r="M4933" i="1" s="1"/>
  <c r="S3609" i="1" l="1"/>
  <c r="T3609" i="1" s="1"/>
  <c r="K4934" i="1"/>
  <c r="L4934" i="1" s="1"/>
  <c r="M4934" i="1" s="1"/>
  <c r="R3610" i="1" l="1"/>
  <c r="K4935" i="1"/>
  <c r="L4935" i="1"/>
  <c r="M4935" i="1" s="1"/>
  <c r="S3610" i="1" l="1"/>
  <c r="T3610" i="1" s="1"/>
  <c r="K4936" i="1"/>
  <c r="L4936" i="1" s="1"/>
  <c r="M4936" i="1" s="1"/>
  <c r="R3611" i="1" l="1"/>
  <c r="S3611" i="1"/>
  <c r="T3611" i="1" s="1"/>
  <c r="K4937" i="1"/>
  <c r="L4937" i="1" s="1"/>
  <c r="M4937" i="1" s="1"/>
  <c r="R3612" i="1" l="1"/>
  <c r="S3612" i="1"/>
  <c r="T3612" i="1" s="1"/>
  <c r="K4938" i="1"/>
  <c r="L4938" i="1" s="1"/>
  <c r="M4938" i="1" s="1"/>
  <c r="R3613" i="1" l="1"/>
  <c r="S3613" i="1"/>
  <c r="T3613" i="1" s="1"/>
  <c r="K4939" i="1"/>
  <c r="L4939" i="1" s="1"/>
  <c r="M4939" i="1" s="1"/>
  <c r="R3614" i="1" l="1"/>
  <c r="S3614" i="1"/>
  <c r="T3614" i="1" s="1"/>
  <c r="K4940" i="1"/>
  <c r="L4940" i="1" s="1"/>
  <c r="M4940" i="1" s="1"/>
  <c r="R3615" i="1" l="1"/>
  <c r="S3615" i="1"/>
  <c r="T3615" i="1" s="1"/>
  <c r="K4941" i="1"/>
  <c r="L4941" i="1" s="1"/>
  <c r="M4941" i="1" s="1"/>
  <c r="R3616" i="1" l="1"/>
  <c r="K4942" i="1"/>
  <c r="L4942" i="1"/>
  <c r="M4942" i="1" s="1"/>
  <c r="S3616" i="1" l="1"/>
  <c r="T3616" i="1" s="1"/>
  <c r="K4943" i="1"/>
  <c r="L4943" i="1" s="1"/>
  <c r="M4943" i="1" s="1"/>
  <c r="R3617" i="1" l="1"/>
  <c r="K4944" i="1"/>
  <c r="L4944" i="1" s="1"/>
  <c r="M4944" i="1" s="1"/>
  <c r="S3617" i="1" l="1"/>
  <c r="T3617" i="1" s="1"/>
  <c r="K4945" i="1"/>
  <c r="L4945" i="1" s="1"/>
  <c r="M4945" i="1" s="1"/>
  <c r="R3618" i="1" l="1"/>
  <c r="S3618" i="1"/>
  <c r="T3618" i="1" s="1"/>
  <c r="K4946" i="1"/>
  <c r="L4946" i="1" s="1"/>
  <c r="M4946" i="1" s="1"/>
  <c r="R3619" i="1" l="1"/>
  <c r="K4947" i="1"/>
  <c r="L4947" i="1"/>
  <c r="M4947" i="1" s="1"/>
  <c r="S3619" i="1" l="1"/>
  <c r="T3619" i="1" s="1"/>
  <c r="R3620" i="1"/>
  <c r="K4948" i="1"/>
  <c r="L4948" i="1" s="1"/>
  <c r="M4948" i="1" s="1"/>
  <c r="S3620" i="1" l="1"/>
  <c r="T3620" i="1" s="1"/>
  <c r="K4949" i="1"/>
  <c r="L4949" i="1" s="1"/>
  <c r="M4949" i="1" s="1"/>
  <c r="R3621" i="1" l="1"/>
  <c r="K4950" i="1"/>
  <c r="L4950" i="1"/>
  <c r="M4950" i="1" s="1"/>
  <c r="S3621" i="1" l="1"/>
  <c r="T3621" i="1" s="1"/>
  <c r="K4951" i="1"/>
  <c r="L4951" i="1" s="1"/>
  <c r="M4951" i="1" s="1"/>
  <c r="R3622" i="1" l="1"/>
  <c r="K4952" i="1"/>
  <c r="L4952" i="1"/>
  <c r="M4952" i="1" s="1"/>
  <c r="S3622" i="1" l="1"/>
  <c r="T3622" i="1" s="1"/>
  <c r="K4953" i="1"/>
  <c r="L4953" i="1" s="1"/>
  <c r="M4953" i="1" s="1"/>
  <c r="R3623" i="1" l="1"/>
  <c r="S3623" i="1"/>
  <c r="T3623" i="1" s="1"/>
  <c r="K4954" i="1"/>
  <c r="L4954" i="1" s="1"/>
  <c r="M4954" i="1" s="1"/>
  <c r="R3624" i="1" l="1"/>
  <c r="K4955" i="1"/>
  <c r="L4955" i="1" s="1"/>
  <c r="M4955" i="1" s="1"/>
  <c r="S3624" i="1" l="1"/>
  <c r="T3624" i="1" s="1"/>
  <c r="K4956" i="1"/>
  <c r="L4956" i="1" s="1"/>
  <c r="M4956" i="1" s="1"/>
  <c r="R3625" i="1" l="1"/>
  <c r="S3625" i="1"/>
  <c r="T3625" i="1" s="1"/>
  <c r="K4957" i="1"/>
  <c r="L4957" i="1" s="1"/>
  <c r="M4957" i="1" s="1"/>
  <c r="R3626" i="1" l="1"/>
  <c r="S3626" i="1"/>
  <c r="T3626" i="1" s="1"/>
  <c r="K4958" i="1"/>
  <c r="L4958" i="1" s="1"/>
  <c r="M4958" i="1" s="1"/>
  <c r="R3627" i="1" l="1"/>
  <c r="K4959" i="1"/>
  <c r="L4959" i="1"/>
  <c r="M4959" i="1" s="1"/>
  <c r="S3627" i="1" l="1"/>
  <c r="T3627" i="1" s="1"/>
  <c r="K4960" i="1"/>
  <c r="L4960" i="1" s="1"/>
  <c r="M4960" i="1" s="1"/>
  <c r="R3628" i="1" l="1"/>
  <c r="S3628" i="1"/>
  <c r="T3628" i="1" s="1"/>
  <c r="K4961" i="1"/>
  <c r="L4961" i="1" s="1"/>
  <c r="M4961" i="1" s="1"/>
  <c r="R3629" i="1" l="1"/>
  <c r="K4962" i="1"/>
  <c r="L4962" i="1"/>
  <c r="M4962" i="1" s="1"/>
  <c r="S3629" i="1" l="1"/>
  <c r="T3629" i="1" s="1"/>
  <c r="R3630" i="1"/>
  <c r="K4963" i="1"/>
  <c r="L4963" i="1" s="1"/>
  <c r="M4963" i="1" s="1"/>
  <c r="S3630" i="1" l="1"/>
  <c r="T3630" i="1" s="1"/>
  <c r="K4964" i="1"/>
  <c r="L4964" i="1" s="1"/>
  <c r="M4964" i="1" s="1"/>
  <c r="R3631" i="1" l="1"/>
  <c r="S3631" i="1"/>
  <c r="T3631" i="1" s="1"/>
  <c r="K4965" i="1"/>
  <c r="L4965" i="1" s="1"/>
  <c r="M4965" i="1" s="1"/>
  <c r="R3632" i="1" l="1"/>
  <c r="S3632" i="1"/>
  <c r="T3632" i="1" s="1"/>
  <c r="K4966" i="1"/>
  <c r="L4966" i="1" s="1"/>
  <c r="M4966" i="1" s="1"/>
  <c r="R3633" i="1" l="1"/>
  <c r="S3633" i="1"/>
  <c r="T3633" i="1" s="1"/>
  <c r="K4967" i="1"/>
  <c r="L4967" i="1" s="1"/>
  <c r="M4967" i="1" s="1"/>
  <c r="R3634" i="1" l="1"/>
  <c r="K4968" i="1"/>
  <c r="L4968" i="1"/>
  <c r="M4968" i="1" s="1"/>
  <c r="S3634" i="1" l="1"/>
  <c r="T3634" i="1" s="1"/>
  <c r="K4969" i="1"/>
  <c r="L4969" i="1" s="1"/>
  <c r="M4969" i="1" s="1"/>
  <c r="R3635" i="1" l="1"/>
  <c r="K4970" i="1"/>
  <c r="L4970" i="1" s="1"/>
  <c r="M4970" i="1" s="1"/>
  <c r="S3635" i="1" l="1"/>
  <c r="T3635" i="1" s="1"/>
  <c r="K4971" i="1"/>
  <c r="L4971" i="1" s="1"/>
  <c r="M4971" i="1" s="1"/>
  <c r="R3636" i="1" l="1"/>
  <c r="S3636" i="1"/>
  <c r="T3636" i="1" s="1"/>
  <c r="K4972" i="1"/>
  <c r="L4972" i="1" s="1"/>
  <c r="M4972" i="1" s="1"/>
  <c r="R3637" i="1" l="1"/>
  <c r="S3637" i="1"/>
  <c r="T3637" i="1" s="1"/>
  <c r="K4973" i="1"/>
  <c r="L4973" i="1" s="1"/>
  <c r="M4973" i="1" s="1"/>
  <c r="R3638" i="1" l="1"/>
  <c r="K4974" i="1"/>
  <c r="L4974" i="1"/>
  <c r="M4974" i="1" s="1"/>
  <c r="S3638" i="1" l="1"/>
  <c r="T3638" i="1" s="1"/>
  <c r="K4975" i="1"/>
  <c r="L4975" i="1" s="1"/>
  <c r="M4975" i="1" s="1"/>
  <c r="R3639" i="1" l="1"/>
  <c r="S3639" i="1"/>
  <c r="T3639" i="1" s="1"/>
  <c r="K4976" i="1"/>
  <c r="L4976" i="1" s="1"/>
  <c r="M4976" i="1" l="1"/>
  <c r="K4977" i="1"/>
  <c r="R3640" i="1"/>
  <c r="L4977" i="1"/>
  <c r="M4977" i="1" s="1"/>
  <c r="S3640" i="1" l="1"/>
  <c r="T3640" i="1" s="1"/>
  <c r="K4978" i="1"/>
  <c r="L4978" i="1" s="1"/>
  <c r="M4978" i="1" s="1"/>
  <c r="R3641" i="1" l="1"/>
  <c r="S3641" i="1"/>
  <c r="T3641" i="1" s="1"/>
  <c r="K4979" i="1"/>
  <c r="L4979" i="1" s="1"/>
  <c r="M4979" i="1" s="1"/>
  <c r="R3642" i="1" l="1"/>
  <c r="S3642" i="1"/>
  <c r="T3642" i="1" s="1"/>
  <c r="K4980" i="1"/>
  <c r="L4980" i="1" s="1"/>
  <c r="M4980" i="1" s="1"/>
  <c r="R3643" i="1" l="1"/>
  <c r="S3643" i="1"/>
  <c r="T3643" i="1" s="1"/>
  <c r="K4981" i="1"/>
  <c r="L4981" i="1" s="1"/>
  <c r="M4981" i="1" s="1"/>
  <c r="R3644" i="1" l="1"/>
  <c r="S3644" i="1" s="1"/>
  <c r="T3644" i="1" s="1"/>
  <c r="K4982" i="1"/>
  <c r="L4982" i="1" s="1"/>
  <c r="M4982" i="1" s="1"/>
  <c r="R3645" i="1" l="1"/>
  <c r="K4983" i="1"/>
  <c r="L4983" i="1"/>
  <c r="M4983" i="1" s="1"/>
  <c r="S3645" i="1" l="1"/>
  <c r="T3645" i="1" s="1"/>
  <c r="K4984" i="1"/>
  <c r="L4984" i="1" s="1"/>
  <c r="M4984" i="1" s="1"/>
  <c r="R3646" i="1" l="1"/>
  <c r="S3646" i="1"/>
  <c r="T3646" i="1" s="1"/>
  <c r="K4985" i="1"/>
  <c r="L4985" i="1" s="1"/>
  <c r="M4985" i="1" s="1"/>
  <c r="R3647" i="1" l="1"/>
  <c r="K4986" i="1"/>
  <c r="L4986" i="1"/>
  <c r="M4986" i="1" s="1"/>
  <c r="S3647" i="1" l="1"/>
  <c r="T3647" i="1" s="1"/>
  <c r="K4987" i="1"/>
  <c r="L4987" i="1" s="1"/>
  <c r="M4987" i="1" s="1"/>
  <c r="R3648" i="1" l="1"/>
  <c r="S3648" i="1"/>
  <c r="T3648" i="1" s="1"/>
  <c r="K4988" i="1"/>
  <c r="L4988" i="1" s="1"/>
  <c r="M4988" i="1" s="1"/>
  <c r="R3649" i="1" l="1"/>
  <c r="S3649" i="1"/>
  <c r="T3649" i="1" s="1"/>
  <c r="K4989" i="1"/>
  <c r="L4989" i="1" s="1"/>
  <c r="M4989" i="1" s="1"/>
  <c r="R3650" i="1" l="1"/>
  <c r="K4990" i="1"/>
  <c r="S3650" i="1" l="1"/>
  <c r="T3650" i="1" s="1"/>
  <c r="R3651" i="1"/>
  <c r="L4990" i="1"/>
  <c r="M4990" i="1" s="1"/>
  <c r="S3651" i="1" l="1"/>
  <c r="T3651" i="1" s="1"/>
  <c r="K4991" i="1"/>
  <c r="L4991" i="1" s="1"/>
  <c r="M4991" i="1" s="1"/>
  <c r="R3652" i="1" l="1"/>
  <c r="K4992" i="1"/>
  <c r="L4992" i="1"/>
  <c r="M4992" i="1" s="1"/>
  <c r="S3652" i="1" l="1"/>
  <c r="T3652" i="1" s="1"/>
  <c r="K4993" i="1"/>
  <c r="L4993" i="1" s="1"/>
  <c r="M4993" i="1" s="1"/>
  <c r="R3653" i="1" l="1"/>
  <c r="K4994" i="1"/>
  <c r="L4994" i="1"/>
  <c r="M4994" i="1" s="1"/>
  <c r="S3653" i="1" l="1"/>
  <c r="T3653" i="1" s="1"/>
  <c r="K4995" i="1"/>
  <c r="L4995" i="1" s="1"/>
  <c r="M4995" i="1" s="1"/>
  <c r="R3654" i="1" l="1"/>
  <c r="S3654" i="1" s="1"/>
  <c r="T3654" i="1" s="1"/>
  <c r="K4996" i="1"/>
  <c r="L4996" i="1" s="1"/>
  <c r="M4996" i="1" s="1"/>
  <c r="R3655" i="1" l="1"/>
  <c r="S3655" i="1"/>
  <c r="T3655" i="1" s="1"/>
  <c r="K4997" i="1"/>
  <c r="L4997" i="1" s="1"/>
  <c r="M4997" i="1" s="1"/>
  <c r="R3656" i="1" l="1"/>
  <c r="S3656" i="1"/>
  <c r="T3656" i="1" s="1"/>
  <c r="K4998" i="1"/>
  <c r="L4998" i="1" s="1"/>
  <c r="M4998" i="1" s="1"/>
  <c r="R3657" i="1" l="1"/>
  <c r="K4999" i="1"/>
  <c r="L4999" i="1"/>
  <c r="M4999" i="1" s="1"/>
  <c r="S3657" i="1" l="1"/>
  <c r="T3657" i="1" s="1"/>
  <c r="K5000" i="1"/>
  <c r="L5000" i="1" s="1"/>
  <c r="M5000" i="1" s="1"/>
  <c r="R3658" i="1" l="1"/>
  <c r="S3658" i="1"/>
  <c r="T3658" i="1" s="1"/>
  <c r="K5001" i="1"/>
  <c r="R3659" i="1" l="1"/>
  <c r="L5001" i="1"/>
  <c r="M5001" i="1" s="1"/>
  <c r="S3659" i="1" l="1"/>
  <c r="T3659" i="1" s="1"/>
  <c r="K5002" i="1"/>
  <c r="L5002" i="1" s="1"/>
  <c r="M5002" i="1" s="1"/>
  <c r="R3660" i="1" l="1"/>
  <c r="S3660" i="1"/>
  <c r="T3660" i="1" s="1"/>
  <c r="K5003" i="1"/>
  <c r="L5003" i="1" s="1"/>
  <c r="M5003" i="1" s="1"/>
  <c r="R3661" i="1" l="1"/>
  <c r="S3661" i="1"/>
  <c r="T3661" i="1" s="1"/>
  <c r="K5004" i="1"/>
  <c r="L5004" i="1" s="1"/>
  <c r="M5004" i="1" s="1"/>
  <c r="R3662" i="1" l="1"/>
  <c r="K5005" i="1"/>
  <c r="L5005" i="1"/>
  <c r="M5005" i="1" s="1"/>
  <c r="S3662" i="1" l="1"/>
  <c r="T3662" i="1" s="1"/>
  <c r="K5006" i="1"/>
  <c r="L5006" i="1" s="1"/>
  <c r="M5006" i="1" s="1"/>
  <c r="R3663" i="1" l="1"/>
  <c r="S3663" i="1"/>
  <c r="T3663" i="1" s="1"/>
  <c r="K5007" i="1"/>
  <c r="R3664" i="1" l="1"/>
  <c r="L5007" i="1"/>
  <c r="M5007" i="1" s="1"/>
  <c r="K5008" i="1" l="1"/>
  <c r="S3664" i="1"/>
  <c r="T3664" i="1" s="1"/>
  <c r="L5008" i="1"/>
  <c r="M5008" i="1" s="1"/>
  <c r="R3665" i="1" l="1"/>
  <c r="S3665" i="1"/>
  <c r="T3665" i="1" s="1"/>
  <c r="K5009" i="1"/>
  <c r="L5009" i="1" s="1"/>
  <c r="M5009" i="1" s="1"/>
  <c r="R3666" i="1" l="1"/>
  <c r="S3666" i="1"/>
  <c r="T3666" i="1" s="1"/>
  <c r="K5010" i="1"/>
  <c r="L5010" i="1" s="1"/>
  <c r="M5010" i="1" s="1"/>
  <c r="R3667" i="1" l="1"/>
  <c r="S3667" i="1"/>
  <c r="T3667" i="1" s="1"/>
  <c r="R3668" i="1"/>
  <c r="K5011" i="1"/>
  <c r="L5011" i="1" s="1"/>
  <c r="M5011" i="1" s="1"/>
  <c r="S3668" i="1" l="1"/>
  <c r="T3668" i="1" s="1"/>
  <c r="K5012" i="1"/>
  <c r="L5012" i="1" s="1"/>
  <c r="M5012" i="1" s="1"/>
  <c r="R3669" i="1" l="1"/>
  <c r="K5013" i="1"/>
  <c r="L5013" i="1"/>
  <c r="M5013" i="1" s="1"/>
  <c r="S3669" i="1" l="1"/>
  <c r="T3669" i="1" s="1"/>
  <c r="K5014" i="1"/>
  <c r="L5014" i="1" s="1"/>
  <c r="M5014" i="1" s="1"/>
  <c r="R3670" i="1" l="1"/>
  <c r="S3670" i="1"/>
  <c r="T3670" i="1" s="1"/>
  <c r="K5015" i="1"/>
  <c r="L5015" i="1" s="1"/>
  <c r="M5015" i="1" s="1"/>
  <c r="R3671" i="1" l="1"/>
  <c r="K5016" i="1"/>
  <c r="L5016" i="1"/>
  <c r="M5016" i="1" s="1"/>
  <c r="S3671" i="1" l="1"/>
  <c r="T3671" i="1" s="1"/>
  <c r="R3672" i="1"/>
  <c r="K5017" i="1"/>
  <c r="L5017" i="1" s="1"/>
  <c r="M5017" i="1" s="1"/>
  <c r="S3672" i="1" l="1"/>
  <c r="T3672" i="1" s="1"/>
  <c r="K5018" i="1"/>
  <c r="L5018" i="1" s="1"/>
  <c r="M5018" i="1" s="1"/>
  <c r="R3673" i="1" l="1"/>
  <c r="S3673" i="1"/>
  <c r="T3673" i="1" s="1"/>
  <c r="K5019" i="1"/>
  <c r="L5019" i="1" s="1"/>
  <c r="M5019" i="1" s="1"/>
  <c r="R3674" i="1" l="1"/>
  <c r="K5020" i="1"/>
  <c r="L5020" i="1"/>
  <c r="M5020" i="1" s="1"/>
  <c r="S3674" i="1" l="1"/>
  <c r="T3674" i="1" s="1"/>
  <c r="R3675" i="1"/>
  <c r="K5021" i="1"/>
  <c r="L5021" i="1" s="1"/>
  <c r="M5021" i="1" s="1"/>
  <c r="S3675" i="1" l="1"/>
  <c r="T3675" i="1" s="1"/>
  <c r="K5022" i="1"/>
  <c r="L5022" i="1" s="1"/>
  <c r="M5022" i="1" s="1"/>
  <c r="R3676" i="1" l="1"/>
  <c r="K5023" i="1"/>
  <c r="L5023" i="1"/>
  <c r="M5023" i="1" s="1"/>
  <c r="S3676" i="1" l="1"/>
  <c r="T3676" i="1" s="1"/>
  <c r="K5024" i="1"/>
  <c r="L5024" i="1" s="1"/>
  <c r="M5024" i="1" s="1"/>
  <c r="R3677" i="1" l="1"/>
  <c r="K5025" i="1"/>
  <c r="L5025" i="1" s="1"/>
  <c r="M5025" i="1" s="1"/>
  <c r="S3677" i="1" l="1"/>
  <c r="T3677" i="1" s="1"/>
  <c r="K5026" i="1"/>
  <c r="L5026" i="1" s="1"/>
  <c r="M5026" i="1" s="1"/>
  <c r="R3678" i="1" l="1"/>
  <c r="S3678" i="1"/>
  <c r="T3678" i="1" s="1"/>
  <c r="K5027" i="1"/>
  <c r="L5027" i="1" s="1"/>
  <c r="M5027" i="1" s="1"/>
  <c r="R3679" i="1" l="1"/>
  <c r="S3679" i="1"/>
  <c r="T3679" i="1" s="1"/>
  <c r="K5028" i="1"/>
  <c r="L5028" i="1" s="1"/>
  <c r="M5028" i="1" s="1"/>
  <c r="R3680" i="1" l="1"/>
  <c r="S3680" i="1"/>
  <c r="T3680" i="1" s="1"/>
  <c r="K5029" i="1"/>
  <c r="L5029" i="1" s="1"/>
  <c r="M5029" i="1" s="1"/>
  <c r="R3681" i="1" l="1"/>
  <c r="K5030" i="1"/>
  <c r="L5030" i="1"/>
  <c r="M5030" i="1" s="1"/>
  <c r="S3681" i="1" l="1"/>
  <c r="T3681" i="1" s="1"/>
  <c r="K5031" i="1"/>
  <c r="L5031" i="1" s="1"/>
  <c r="M5031" i="1" s="1"/>
  <c r="R3682" i="1" l="1"/>
  <c r="S3682" i="1"/>
  <c r="T3682" i="1" s="1"/>
  <c r="K5032" i="1"/>
  <c r="L5032" i="1" s="1"/>
  <c r="M5032" i="1" s="1"/>
  <c r="R3683" i="1" l="1"/>
  <c r="K5033" i="1"/>
  <c r="L5033" i="1"/>
  <c r="M5033" i="1" s="1"/>
  <c r="S3683" i="1" l="1"/>
  <c r="T3683" i="1" s="1"/>
  <c r="K5034" i="1"/>
  <c r="L5034" i="1" s="1"/>
  <c r="M5034" i="1" s="1"/>
  <c r="R3684" i="1" l="1"/>
  <c r="S3684" i="1"/>
  <c r="T3684" i="1" s="1"/>
  <c r="K5035" i="1"/>
  <c r="L5035" i="1" s="1"/>
  <c r="M5035" i="1" s="1"/>
  <c r="R3685" i="1" l="1"/>
  <c r="S3685" i="1"/>
  <c r="T3685" i="1" s="1"/>
  <c r="K5036" i="1"/>
  <c r="L5036" i="1" s="1"/>
  <c r="M5036" i="1" s="1"/>
  <c r="R3686" i="1" l="1"/>
  <c r="K5037" i="1"/>
  <c r="L5037" i="1"/>
  <c r="M5037" i="1" s="1"/>
  <c r="S3686" i="1" l="1"/>
  <c r="T3686" i="1" s="1"/>
  <c r="R3687" i="1"/>
  <c r="K5038" i="1"/>
  <c r="L5038" i="1" s="1"/>
  <c r="M5038" i="1" s="1"/>
  <c r="S3687" i="1" l="1"/>
  <c r="T3687" i="1" s="1"/>
  <c r="K5039" i="1"/>
  <c r="L5039" i="1" s="1"/>
  <c r="M5039" i="1" s="1"/>
  <c r="R3688" i="1" l="1"/>
  <c r="K5040" i="1"/>
  <c r="L5040" i="1"/>
  <c r="M5040" i="1" s="1"/>
  <c r="S3688" i="1" l="1"/>
  <c r="T3688" i="1" s="1"/>
  <c r="K5041" i="1"/>
  <c r="L5041" i="1" s="1"/>
  <c r="M5041" i="1" s="1"/>
  <c r="R3689" i="1" l="1"/>
  <c r="S3689" i="1"/>
  <c r="T3689" i="1" s="1"/>
  <c r="K5042" i="1"/>
  <c r="L5042" i="1" s="1"/>
  <c r="M5042" i="1" s="1"/>
  <c r="R3690" i="1" l="1"/>
  <c r="S3690" i="1"/>
  <c r="T3690" i="1" s="1"/>
  <c r="K5043" i="1"/>
  <c r="L5043" i="1" s="1"/>
  <c r="M5043" i="1" s="1"/>
  <c r="R3691" i="1" l="1"/>
  <c r="S3691" i="1"/>
  <c r="T3691" i="1" s="1"/>
  <c r="K5044" i="1"/>
  <c r="L5044" i="1" s="1"/>
  <c r="M5044" i="1" s="1"/>
  <c r="R3692" i="1" l="1"/>
  <c r="S3692" i="1"/>
  <c r="T3692" i="1" s="1"/>
  <c r="K5045" i="1"/>
  <c r="L5045" i="1" s="1"/>
  <c r="M5045" i="1" s="1"/>
  <c r="R3693" i="1" l="1"/>
  <c r="K5046" i="1"/>
  <c r="L5046" i="1"/>
  <c r="M5046" i="1" s="1"/>
  <c r="S3693" i="1" l="1"/>
  <c r="T3693" i="1" s="1"/>
  <c r="K5047" i="1"/>
  <c r="L5047" i="1" s="1"/>
  <c r="M5047" i="1" s="1"/>
  <c r="R3694" i="1" l="1"/>
  <c r="S3694" i="1"/>
  <c r="T3694" i="1" s="1"/>
  <c r="K5048" i="1"/>
  <c r="L5048" i="1" s="1"/>
  <c r="M5048" i="1" s="1"/>
  <c r="R3695" i="1" l="1"/>
  <c r="K5049" i="1"/>
  <c r="L5049" i="1"/>
  <c r="M5049" i="1" s="1"/>
  <c r="S3695" i="1" l="1"/>
  <c r="T3695" i="1" s="1"/>
  <c r="K5050" i="1"/>
  <c r="L5050" i="1" s="1"/>
  <c r="M5050" i="1" s="1"/>
  <c r="R3696" i="1" l="1"/>
  <c r="S3696" i="1"/>
  <c r="T3696" i="1" s="1"/>
  <c r="R3697" i="1"/>
  <c r="K5051" i="1"/>
  <c r="L5051" i="1" s="1"/>
  <c r="M5051" i="1" s="1"/>
  <c r="S3697" i="1" l="1"/>
  <c r="T3697" i="1" s="1"/>
  <c r="K5052" i="1"/>
  <c r="L5052" i="1" s="1"/>
  <c r="M5052" i="1" s="1"/>
  <c r="R3698" i="1" l="1"/>
  <c r="K5053" i="1"/>
  <c r="L5053" i="1"/>
  <c r="M5053" i="1" s="1"/>
  <c r="S3698" i="1" l="1"/>
  <c r="T3698" i="1" s="1"/>
  <c r="K5054" i="1"/>
  <c r="L5054" i="1" s="1"/>
  <c r="M5054" i="1" s="1"/>
  <c r="R3699" i="1" l="1"/>
  <c r="S3699" i="1" s="1"/>
  <c r="T3699" i="1" s="1"/>
  <c r="K5055" i="1"/>
  <c r="L5055" i="1" s="1"/>
  <c r="M5055" i="1" s="1"/>
  <c r="R3700" i="1" l="1"/>
  <c r="K5056" i="1"/>
  <c r="L5056" i="1" s="1"/>
  <c r="M5056" i="1" s="1"/>
  <c r="S3700" i="1" l="1"/>
  <c r="T3700" i="1" s="1"/>
  <c r="R3701" i="1"/>
  <c r="K5057" i="1"/>
  <c r="L5057" i="1" s="1"/>
  <c r="M5057" i="1" s="1"/>
  <c r="S3701" i="1" l="1"/>
  <c r="T3701" i="1" s="1"/>
  <c r="K5058" i="1"/>
  <c r="L5058" i="1" s="1"/>
  <c r="M5058" i="1" s="1"/>
  <c r="R3702" i="1" l="1"/>
  <c r="S3702" i="1"/>
  <c r="T3702" i="1" s="1"/>
  <c r="K5059" i="1"/>
  <c r="L5059" i="1" s="1"/>
  <c r="M5059" i="1" s="1"/>
  <c r="R3703" i="1" l="1"/>
  <c r="S3703" i="1"/>
  <c r="T3703" i="1" s="1"/>
  <c r="K5060" i="1"/>
  <c r="L5060" i="1" s="1"/>
  <c r="M5060" i="1" s="1"/>
  <c r="R3704" i="1" l="1"/>
  <c r="S3704" i="1"/>
  <c r="T3704" i="1" s="1"/>
  <c r="K5061" i="1"/>
  <c r="L5061" i="1" s="1"/>
  <c r="M5061" i="1" s="1"/>
  <c r="R3705" i="1" l="1"/>
  <c r="K5062" i="1"/>
  <c r="L5062" i="1"/>
  <c r="M5062" i="1" s="1"/>
  <c r="S3705" i="1" l="1"/>
  <c r="T3705" i="1" s="1"/>
  <c r="R3706" i="1"/>
  <c r="K5063" i="1"/>
  <c r="L5063" i="1" s="1"/>
  <c r="M5063" i="1" s="1"/>
  <c r="S3706" i="1" l="1"/>
  <c r="T3706" i="1" s="1"/>
  <c r="K5064" i="1"/>
  <c r="R3707" i="1" l="1"/>
  <c r="L5064" i="1"/>
  <c r="M5064" i="1" s="1"/>
  <c r="K5065" i="1" l="1"/>
  <c r="S3707" i="1"/>
  <c r="T3707" i="1" s="1"/>
  <c r="L5065" i="1"/>
  <c r="M5065" i="1" s="1"/>
  <c r="R3708" i="1" l="1"/>
  <c r="S3708" i="1"/>
  <c r="T3708" i="1" s="1"/>
  <c r="R3709" i="1"/>
  <c r="K5066" i="1"/>
  <c r="L5066" i="1" s="1"/>
  <c r="M5066" i="1" s="1"/>
  <c r="S3709" i="1" l="1"/>
  <c r="T3709" i="1" s="1"/>
  <c r="K5067" i="1"/>
  <c r="L5067" i="1" s="1"/>
  <c r="M5067" i="1" s="1"/>
  <c r="R3710" i="1" l="1"/>
  <c r="K5068" i="1"/>
  <c r="L5068" i="1"/>
  <c r="M5068" i="1" s="1"/>
  <c r="S3710" i="1" l="1"/>
  <c r="T3710" i="1" s="1"/>
  <c r="K5069" i="1"/>
  <c r="L5069" i="1" s="1"/>
  <c r="M5069" i="1" s="1"/>
  <c r="R3711" i="1" l="1"/>
  <c r="S3711" i="1"/>
  <c r="T3711" i="1" s="1"/>
  <c r="K5070" i="1"/>
  <c r="L5070" i="1" s="1"/>
  <c r="M5070" i="1" s="1"/>
  <c r="R3712" i="1" l="1"/>
  <c r="K5071" i="1"/>
  <c r="L5071" i="1"/>
  <c r="M5071" i="1" s="1"/>
  <c r="S3712" i="1" l="1"/>
  <c r="T3712" i="1" s="1"/>
  <c r="R3713" i="1"/>
  <c r="K5072" i="1"/>
  <c r="L5072" i="1" s="1"/>
  <c r="M5072" i="1" s="1"/>
  <c r="S3713" i="1" l="1"/>
  <c r="T3713" i="1" s="1"/>
  <c r="R3714" i="1"/>
  <c r="K5073" i="1"/>
  <c r="L5073" i="1" s="1"/>
  <c r="M5073" i="1" s="1"/>
  <c r="S3714" i="1" l="1"/>
  <c r="T3714" i="1" s="1"/>
  <c r="R3715" i="1"/>
  <c r="K5074" i="1"/>
  <c r="L5074" i="1" s="1"/>
  <c r="M5074" i="1" s="1"/>
  <c r="S3715" i="1" l="1"/>
  <c r="T3715" i="1" s="1"/>
  <c r="R3716" i="1"/>
  <c r="K5075" i="1"/>
  <c r="L5075" i="1" s="1"/>
  <c r="M5075" i="1" s="1"/>
  <c r="S3716" i="1" l="1"/>
  <c r="T3716" i="1" s="1"/>
  <c r="K5076" i="1"/>
  <c r="L5076" i="1" s="1"/>
  <c r="M5076" i="1" s="1"/>
  <c r="R3717" i="1" l="1"/>
  <c r="K5077" i="1"/>
  <c r="L5077" i="1"/>
  <c r="M5077" i="1" s="1"/>
  <c r="S3717" i="1" l="1"/>
  <c r="T3717" i="1" s="1"/>
  <c r="K5078" i="1"/>
  <c r="L5078" i="1" s="1"/>
  <c r="M5078" i="1" s="1"/>
  <c r="R3718" i="1" l="1"/>
  <c r="S3718" i="1"/>
  <c r="T3718" i="1" s="1"/>
  <c r="K5079" i="1"/>
  <c r="L5079" i="1" s="1"/>
  <c r="M5079" i="1" s="1"/>
  <c r="R3719" i="1" l="1"/>
  <c r="K5080" i="1"/>
  <c r="L5080" i="1" s="1"/>
  <c r="M5080" i="1" s="1"/>
  <c r="S3719" i="1" l="1"/>
  <c r="T3719" i="1" s="1"/>
  <c r="K5081" i="1"/>
  <c r="L5081" i="1" s="1"/>
  <c r="M5081" i="1" s="1"/>
  <c r="R3720" i="1" l="1"/>
  <c r="S3720" i="1"/>
  <c r="T3720" i="1" s="1"/>
  <c r="K5082" i="1"/>
  <c r="L5082" i="1" s="1"/>
  <c r="M5082" i="1" s="1"/>
  <c r="R3721" i="1" l="1"/>
  <c r="S3721" i="1"/>
  <c r="T3721" i="1" s="1"/>
  <c r="K5083" i="1"/>
  <c r="L5083" i="1" s="1"/>
  <c r="M5083" i="1" s="1"/>
  <c r="R3722" i="1" l="1"/>
  <c r="K5084" i="1"/>
  <c r="L5084" i="1" s="1"/>
  <c r="M5084" i="1" s="1"/>
  <c r="S3722" i="1" l="1"/>
  <c r="T3722" i="1" s="1"/>
  <c r="K5085" i="1"/>
  <c r="L5085" i="1" s="1"/>
  <c r="M5085" i="1" s="1"/>
  <c r="R3723" i="1" l="1"/>
  <c r="S3723" i="1"/>
  <c r="T3723" i="1" s="1"/>
  <c r="K5086" i="1"/>
  <c r="L5086" i="1" s="1"/>
  <c r="M5086" i="1" s="1"/>
  <c r="R3724" i="1" l="1"/>
  <c r="K5087" i="1"/>
  <c r="L5087" i="1"/>
  <c r="M5087" i="1" s="1"/>
  <c r="S3724" i="1" l="1"/>
  <c r="T3724" i="1" s="1"/>
  <c r="K5088" i="1"/>
  <c r="L5088" i="1" s="1"/>
  <c r="M5088" i="1" s="1"/>
  <c r="R3725" i="1" l="1"/>
  <c r="S3725" i="1" s="1"/>
  <c r="T3725" i="1" s="1"/>
  <c r="K5089" i="1"/>
  <c r="L5089" i="1" s="1"/>
  <c r="M5089" i="1" s="1"/>
  <c r="R3726" i="1" l="1"/>
  <c r="S3726" i="1"/>
  <c r="T3726" i="1" s="1"/>
  <c r="K5090" i="1"/>
  <c r="L5090" i="1" s="1"/>
  <c r="M5090" i="1" s="1"/>
  <c r="R3727" i="1" l="1"/>
  <c r="S3727" i="1"/>
  <c r="T3727" i="1" s="1"/>
  <c r="K5091" i="1"/>
  <c r="L5091" i="1" s="1"/>
  <c r="M5091" i="1" s="1"/>
  <c r="R3728" i="1" l="1"/>
  <c r="K5092" i="1"/>
  <c r="L5092" i="1"/>
  <c r="M5092" i="1" s="1"/>
  <c r="S3728" i="1" l="1"/>
  <c r="T3728" i="1" s="1"/>
  <c r="K5093" i="1"/>
  <c r="L5093" i="1" s="1"/>
  <c r="M5093" i="1" s="1"/>
  <c r="R3729" i="1" l="1"/>
  <c r="K5094" i="1"/>
  <c r="L5094" i="1"/>
  <c r="M5094" i="1" s="1"/>
  <c r="S3729" i="1" l="1"/>
  <c r="T3729" i="1" s="1"/>
  <c r="K5095" i="1"/>
  <c r="L5095" i="1" s="1"/>
  <c r="M5095" i="1" s="1"/>
  <c r="R3730" i="1" l="1"/>
  <c r="S3730" i="1"/>
  <c r="T3730" i="1" s="1"/>
  <c r="K5096" i="1"/>
  <c r="L5096" i="1" s="1"/>
  <c r="M5096" i="1" s="1"/>
  <c r="R3731" i="1" l="1"/>
  <c r="K5097" i="1"/>
  <c r="S3731" i="1" l="1"/>
  <c r="T3731" i="1" s="1"/>
  <c r="L5097" i="1"/>
  <c r="M5097" i="1" s="1"/>
  <c r="R3732" i="1" l="1"/>
  <c r="S3732" i="1"/>
  <c r="T3732" i="1" s="1"/>
  <c r="K5098" i="1"/>
  <c r="L5098" i="1" s="1"/>
  <c r="M5098" i="1" s="1"/>
  <c r="R3733" i="1" l="1"/>
  <c r="S3733" i="1" s="1"/>
  <c r="T3733" i="1" s="1"/>
  <c r="K5099" i="1"/>
  <c r="L5099" i="1" s="1"/>
  <c r="M5099" i="1" s="1"/>
  <c r="R3734" i="1" l="1"/>
  <c r="K5100" i="1"/>
  <c r="L5100" i="1"/>
  <c r="M5100" i="1" s="1"/>
  <c r="S3734" i="1" l="1"/>
  <c r="T3734" i="1" s="1"/>
  <c r="K5101" i="1"/>
  <c r="L5101" i="1" s="1"/>
  <c r="M5101" i="1" s="1"/>
  <c r="R3735" i="1" l="1"/>
  <c r="S3735" i="1"/>
  <c r="T3735" i="1" s="1"/>
  <c r="K5102" i="1"/>
  <c r="L5102" i="1" s="1"/>
  <c r="M5102" i="1" s="1"/>
  <c r="R3736" i="1" l="1"/>
  <c r="K5103" i="1"/>
  <c r="L5103" i="1"/>
  <c r="M5103" i="1" s="1"/>
  <c r="S3736" i="1" l="1"/>
  <c r="T3736" i="1" s="1"/>
  <c r="K5104" i="1"/>
  <c r="L5104" i="1" s="1"/>
  <c r="M5104" i="1" s="1"/>
  <c r="R3737" i="1" l="1"/>
  <c r="S3737" i="1"/>
  <c r="T3737" i="1" s="1"/>
  <c r="K5105" i="1"/>
  <c r="L5105" i="1" s="1"/>
  <c r="M5105" i="1" s="1"/>
  <c r="R3738" i="1" l="1"/>
  <c r="S3738" i="1"/>
  <c r="T3738" i="1" s="1"/>
  <c r="K5106" i="1"/>
  <c r="L5106" i="1" s="1"/>
  <c r="M5106" i="1" s="1"/>
  <c r="R3739" i="1" l="1"/>
  <c r="S3739" i="1"/>
  <c r="T3739" i="1" s="1"/>
  <c r="K5107" i="1"/>
  <c r="L5107" i="1" s="1"/>
  <c r="M5107" i="1" s="1"/>
  <c r="R3740" i="1" l="1"/>
  <c r="S3740" i="1"/>
  <c r="T3740" i="1" s="1"/>
  <c r="K5108" i="1"/>
  <c r="L5108" i="1" s="1"/>
  <c r="M5108" i="1" s="1"/>
  <c r="R3741" i="1" l="1"/>
  <c r="K5109" i="1"/>
  <c r="L5109" i="1"/>
  <c r="M5109" i="1" s="1"/>
  <c r="S3741" i="1" l="1"/>
  <c r="T3741" i="1" s="1"/>
  <c r="R3742" i="1"/>
  <c r="K5110" i="1"/>
  <c r="L5110" i="1" s="1"/>
  <c r="M5110" i="1" s="1"/>
  <c r="S3742" i="1" l="1"/>
  <c r="T3742" i="1" s="1"/>
  <c r="K5111" i="1"/>
  <c r="L5111" i="1" s="1"/>
  <c r="M5111" i="1" s="1"/>
  <c r="R3743" i="1" l="1"/>
  <c r="K5112" i="1"/>
  <c r="L5112" i="1" s="1"/>
  <c r="M5112" i="1" s="1"/>
  <c r="S3743" i="1" l="1"/>
  <c r="T3743" i="1" s="1"/>
  <c r="K5113" i="1"/>
  <c r="R3744" i="1" l="1"/>
  <c r="S3744" i="1"/>
  <c r="T3744" i="1" s="1"/>
  <c r="L5113" i="1"/>
  <c r="M5113" i="1" s="1"/>
  <c r="R3745" i="1" l="1"/>
  <c r="S3745" i="1"/>
  <c r="T3745" i="1" s="1"/>
  <c r="K5114" i="1"/>
  <c r="L5114" i="1" s="1"/>
  <c r="M5114" i="1" s="1"/>
  <c r="R3746" i="1" l="1"/>
  <c r="K5115" i="1"/>
  <c r="L5115" i="1"/>
  <c r="M5115" i="1" s="1"/>
  <c r="S3746" i="1" l="1"/>
  <c r="T3746" i="1" s="1"/>
  <c r="K5116" i="1"/>
  <c r="L5116" i="1" s="1"/>
  <c r="M5116" i="1" s="1"/>
  <c r="R3747" i="1" l="1"/>
  <c r="S3747" i="1"/>
  <c r="T3747" i="1" s="1"/>
  <c r="K5117" i="1"/>
  <c r="L5117" i="1" s="1"/>
  <c r="M5117" i="1" s="1"/>
  <c r="R3748" i="1" l="1"/>
  <c r="K5118" i="1"/>
  <c r="L5118" i="1"/>
  <c r="M5118" i="1" s="1"/>
  <c r="S3748" i="1" l="1"/>
  <c r="T3748" i="1" s="1"/>
  <c r="R3749" i="1"/>
  <c r="K5119" i="1"/>
  <c r="L5119" i="1" s="1"/>
  <c r="M5119" i="1" s="1"/>
  <c r="S3749" i="1" l="1"/>
  <c r="T3749" i="1" s="1"/>
  <c r="K5120" i="1"/>
  <c r="L5120" i="1" s="1"/>
  <c r="M5120" i="1" s="1"/>
  <c r="R3750" i="1" l="1"/>
  <c r="S3750" i="1"/>
  <c r="T3750" i="1" s="1"/>
  <c r="K5121" i="1"/>
  <c r="L5121" i="1" s="1"/>
  <c r="M5121" i="1" s="1"/>
  <c r="R3751" i="1" l="1"/>
  <c r="S3751" i="1"/>
  <c r="T3751" i="1" s="1"/>
  <c r="K5122" i="1"/>
  <c r="L5122" i="1" s="1"/>
  <c r="M5122" i="1" s="1"/>
  <c r="R3752" i="1" l="1"/>
  <c r="S3752" i="1"/>
  <c r="T3752" i="1" s="1"/>
  <c r="K5123" i="1"/>
  <c r="L5123" i="1" s="1"/>
  <c r="M5123" i="1" s="1"/>
  <c r="R3753" i="1" l="1"/>
  <c r="K5124" i="1"/>
  <c r="L5124" i="1"/>
  <c r="M5124" i="1" s="1"/>
  <c r="S3753" i="1" l="1"/>
  <c r="T3753" i="1" s="1"/>
  <c r="K5125" i="1"/>
  <c r="L5125" i="1" s="1"/>
  <c r="M5125" i="1" s="1"/>
  <c r="R3754" i="1" l="1"/>
  <c r="S3754" i="1"/>
  <c r="T3754" i="1" s="1"/>
  <c r="K5126" i="1"/>
  <c r="L5126" i="1" s="1"/>
  <c r="M5126" i="1" s="1"/>
  <c r="R3755" i="1" l="1"/>
  <c r="K5127" i="1"/>
  <c r="L5127" i="1"/>
  <c r="M5127" i="1" s="1"/>
  <c r="S3755" i="1" l="1"/>
  <c r="T3755" i="1" s="1"/>
  <c r="K5128" i="1"/>
  <c r="L5128" i="1" s="1"/>
  <c r="M5128" i="1" s="1"/>
  <c r="R3756" i="1" l="1"/>
  <c r="S3756" i="1"/>
  <c r="T3756" i="1" s="1"/>
  <c r="K5129" i="1"/>
  <c r="R3757" i="1" l="1"/>
  <c r="S3757" i="1" s="1"/>
  <c r="T3757" i="1" s="1"/>
  <c r="L5129" i="1"/>
  <c r="M5129" i="1" s="1"/>
  <c r="R3758" i="1" l="1"/>
  <c r="K5130" i="1"/>
  <c r="L5130" i="1"/>
  <c r="M5130" i="1" s="1"/>
  <c r="S3758" i="1" l="1"/>
  <c r="T3758" i="1" s="1"/>
  <c r="R3759" i="1"/>
  <c r="K5131" i="1"/>
  <c r="L5131" i="1" s="1"/>
  <c r="M5131" i="1" s="1"/>
  <c r="S3759" i="1" l="1"/>
  <c r="T3759" i="1" s="1"/>
  <c r="K5132" i="1"/>
  <c r="L5132" i="1" s="1"/>
  <c r="M5132" i="1" s="1"/>
  <c r="R3760" i="1" l="1"/>
  <c r="K5133" i="1"/>
  <c r="L5133" i="1"/>
  <c r="M5133" i="1" s="1"/>
  <c r="S3760" i="1" l="1"/>
  <c r="T3760" i="1" s="1"/>
  <c r="K5134" i="1"/>
  <c r="L5134" i="1" s="1"/>
  <c r="M5134" i="1" s="1"/>
  <c r="R3761" i="1" l="1"/>
  <c r="S3761" i="1" s="1"/>
  <c r="T3761" i="1" s="1"/>
  <c r="K5135" i="1"/>
  <c r="L5135" i="1" s="1"/>
  <c r="M5135" i="1" s="1"/>
  <c r="R3762" i="1" l="1"/>
  <c r="S3762" i="1"/>
  <c r="T3762" i="1" s="1"/>
  <c r="K5136" i="1"/>
  <c r="R3763" i="1" l="1"/>
  <c r="S3763" i="1"/>
  <c r="T3763" i="1" s="1"/>
  <c r="L5136" i="1"/>
  <c r="M5136" i="1" s="1"/>
  <c r="R3764" i="1" l="1"/>
  <c r="S3764" i="1"/>
  <c r="T3764" i="1" s="1"/>
  <c r="K5137" i="1"/>
  <c r="L5137" i="1" s="1"/>
  <c r="M5137" i="1" s="1"/>
  <c r="R3765" i="1" l="1"/>
  <c r="K5138" i="1"/>
  <c r="L5138" i="1"/>
  <c r="M5138" i="1" s="1"/>
  <c r="S3765" i="1" l="1"/>
  <c r="T3765" i="1" s="1"/>
  <c r="K5139" i="1"/>
  <c r="L5139" i="1" s="1"/>
  <c r="M5139" i="1" s="1"/>
  <c r="R3766" i="1" l="1"/>
  <c r="S3766" i="1"/>
  <c r="T3766" i="1" s="1"/>
  <c r="K5140" i="1"/>
  <c r="V4" i="1" l="1"/>
  <c r="V19" i="1"/>
  <c r="L5140" i="1"/>
  <c r="M5140" i="1" s="1"/>
  <c r="R3767" i="1"/>
  <c r="S3767" i="1" l="1"/>
  <c r="T3767" i="1" s="1"/>
  <c r="R3768" i="1" l="1"/>
  <c r="S3768" i="1"/>
  <c r="T3768" i="1" s="1"/>
  <c r="R3769" i="1" l="1"/>
  <c r="S3769" i="1"/>
  <c r="T3769" i="1" s="1"/>
  <c r="R3770" i="1" l="1"/>
  <c r="S3770" i="1" l="1"/>
  <c r="T3770" i="1" s="1"/>
  <c r="R3771" i="1"/>
  <c r="S3771" i="1" l="1"/>
  <c r="T3771" i="1" s="1"/>
  <c r="R3772" i="1" l="1"/>
  <c r="S3772" i="1" l="1"/>
  <c r="T3772" i="1" s="1"/>
  <c r="R3773" i="1"/>
  <c r="S3773" i="1" l="1"/>
  <c r="T3773" i="1" s="1"/>
  <c r="R3774" i="1"/>
  <c r="S3774" i="1" l="1"/>
  <c r="T3774" i="1" s="1"/>
  <c r="R3775" i="1" l="1"/>
  <c r="S3775" i="1"/>
  <c r="T3775" i="1" s="1"/>
  <c r="R3776" i="1" l="1"/>
  <c r="S3776" i="1"/>
  <c r="T3776" i="1" s="1"/>
  <c r="R3777" i="1" l="1"/>
  <c r="S3777" i="1" l="1"/>
  <c r="T3777" i="1" s="1"/>
  <c r="R3778" i="1" l="1"/>
  <c r="S3778" i="1"/>
  <c r="T3778" i="1" s="1"/>
  <c r="R3779" i="1" l="1"/>
  <c r="S3779" i="1" l="1"/>
  <c r="T3779" i="1" s="1"/>
  <c r="R3780" i="1" l="1"/>
  <c r="S3780" i="1"/>
  <c r="T3780" i="1" s="1"/>
  <c r="R3781" i="1" l="1"/>
  <c r="S3781" i="1"/>
  <c r="T3781" i="1" s="1"/>
  <c r="R3782" i="1" l="1"/>
  <c r="S3782" i="1" l="1"/>
  <c r="T3782" i="1" s="1"/>
  <c r="R3783" i="1"/>
  <c r="S3783" i="1" l="1"/>
  <c r="T3783" i="1" s="1"/>
  <c r="R3784" i="1" l="1"/>
  <c r="S3784" i="1" l="1"/>
  <c r="T3784" i="1" s="1"/>
  <c r="R3785" i="1"/>
  <c r="S3785" i="1" l="1"/>
  <c r="T3785" i="1" s="1"/>
  <c r="R3786" i="1" l="1"/>
  <c r="S3786" i="1"/>
  <c r="T3786" i="1" s="1"/>
  <c r="R3787" i="1" l="1"/>
  <c r="S3787" i="1"/>
  <c r="T3787" i="1" s="1"/>
  <c r="R3788" i="1"/>
  <c r="S3788" i="1" l="1"/>
  <c r="T3788" i="1" s="1"/>
  <c r="R3789" i="1" l="1"/>
  <c r="S3789" i="1" l="1"/>
  <c r="T3789" i="1" s="1"/>
  <c r="R3790" i="1" l="1"/>
  <c r="S3790" i="1"/>
  <c r="T3790" i="1" s="1"/>
  <c r="R3791" i="1" l="1"/>
  <c r="S3791" i="1" l="1"/>
  <c r="T3791" i="1" s="1"/>
  <c r="R3792" i="1" l="1"/>
  <c r="S3792" i="1"/>
  <c r="T3792" i="1" s="1"/>
  <c r="R3793" i="1" l="1"/>
  <c r="S3793" i="1"/>
  <c r="T3793" i="1" s="1"/>
  <c r="R3794" i="1" l="1"/>
  <c r="S3794" i="1" l="1"/>
  <c r="T3794" i="1" s="1"/>
  <c r="R3795" i="1" l="1"/>
  <c r="S3795" i="1" l="1"/>
  <c r="T3795" i="1" s="1"/>
  <c r="R3796" i="1" l="1"/>
  <c r="S3796" i="1" l="1"/>
  <c r="T3796" i="1" s="1"/>
  <c r="R3797" i="1" l="1"/>
  <c r="S3797" i="1"/>
  <c r="T3797" i="1" s="1"/>
  <c r="R3798" i="1" l="1"/>
  <c r="S3798" i="1" l="1"/>
  <c r="T3798" i="1" s="1"/>
  <c r="R3799" i="1" l="1"/>
  <c r="S3799" i="1"/>
  <c r="T3799" i="1" s="1"/>
  <c r="R3800" i="1" l="1"/>
  <c r="S3800" i="1"/>
  <c r="T3800" i="1" s="1"/>
  <c r="R3801" i="1" l="1"/>
  <c r="S3801" i="1" l="1"/>
  <c r="T3801" i="1" s="1"/>
  <c r="R3802" i="1" l="1"/>
  <c r="S3802" i="1" s="1"/>
  <c r="T3802" i="1" s="1"/>
  <c r="R3803" i="1" l="1"/>
  <c r="S3803" i="1" l="1"/>
  <c r="T3803" i="1" s="1"/>
  <c r="R3804" i="1"/>
  <c r="S3804" i="1" l="1"/>
  <c r="T3804" i="1" s="1"/>
  <c r="R3805" i="1"/>
  <c r="S3805" i="1" l="1"/>
  <c r="T3805" i="1" s="1"/>
  <c r="R3806" i="1" l="1"/>
  <c r="S3806" i="1" l="1"/>
  <c r="T3806" i="1" s="1"/>
  <c r="R3807" i="1" l="1"/>
  <c r="S3807" i="1"/>
  <c r="T3807" i="1" s="1"/>
  <c r="R3808" i="1" l="1"/>
  <c r="S3808" i="1" l="1"/>
  <c r="T3808" i="1" s="1"/>
  <c r="R3809" i="1" l="1"/>
  <c r="S3809" i="1"/>
  <c r="T3809" i="1" s="1"/>
  <c r="R3810" i="1" l="1"/>
  <c r="S3810" i="1"/>
  <c r="T3810" i="1" s="1"/>
  <c r="R3811" i="1" l="1"/>
  <c r="S3811" i="1" l="1"/>
  <c r="T3811" i="1" s="1"/>
  <c r="R3812" i="1" l="1"/>
  <c r="S3812" i="1"/>
  <c r="T3812" i="1" s="1"/>
  <c r="R3813" i="1" l="1"/>
  <c r="S3813" i="1" l="1"/>
  <c r="T3813" i="1" s="1"/>
  <c r="R3814" i="1" l="1"/>
  <c r="S3814" i="1"/>
  <c r="T3814" i="1" s="1"/>
  <c r="R3815" i="1" l="1"/>
  <c r="S3815" i="1" l="1"/>
  <c r="T3815" i="1" s="1"/>
  <c r="R3816" i="1" l="1"/>
  <c r="S3816" i="1"/>
  <c r="T3816" i="1" s="1"/>
  <c r="R3817" i="1" l="1"/>
  <c r="S3817" i="1"/>
  <c r="T3817" i="1" s="1"/>
  <c r="R3818" i="1" l="1"/>
  <c r="S3818" i="1" l="1"/>
  <c r="T3818" i="1" s="1"/>
  <c r="R3819" i="1"/>
  <c r="S3819" i="1" l="1"/>
  <c r="T3819" i="1" s="1"/>
  <c r="R3820" i="1" l="1"/>
  <c r="S3820" i="1" l="1"/>
  <c r="T3820" i="1" s="1"/>
  <c r="R3821" i="1"/>
  <c r="S3821" i="1" l="1"/>
  <c r="T3821" i="1" s="1"/>
  <c r="R3822" i="1" l="1"/>
  <c r="S3822" i="1"/>
  <c r="T3822" i="1" s="1"/>
  <c r="R3823" i="1" l="1"/>
  <c r="S3823" i="1"/>
  <c r="T3823" i="1" s="1"/>
  <c r="R3824" i="1" l="1"/>
  <c r="S3824" i="1"/>
  <c r="T3824" i="1" s="1"/>
  <c r="R3825" i="1" l="1"/>
  <c r="S3825" i="1" l="1"/>
  <c r="T3825" i="1" s="1"/>
  <c r="R3826" i="1" l="1"/>
  <c r="S3826" i="1"/>
  <c r="T3826" i="1" s="1"/>
  <c r="R3827" i="1" l="1"/>
  <c r="S3827" i="1" l="1"/>
  <c r="T3827" i="1" s="1"/>
  <c r="R3828" i="1" l="1"/>
  <c r="S3828" i="1"/>
  <c r="T3828" i="1" s="1"/>
  <c r="R3829" i="1" l="1"/>
  <c r="S3829" i="1"/>
  <c r="T3829" i="1" s="1"/>
  <c r="R3830" i="1" l="1"/>
  <c r="S3830" i="1" l="1"/>
  <c r="T3830" i="1" s="1"/>
  <c r="R3831" i="1" l="1"/>
  <c r="S3831" i="1" s="1"/>
  <c r="T3831" i="1" s="1"/>
  <c r="R3832" i="1" l="1"/>
  <c r="S3832" i="1" l="1"/>
  <c r="T3832" i="1" s="1"/>
  <c r="R3833" i="1" l="1"/>
  <c r="S3833" i="1"/>
  <c r="T3833" i="1" s="1"/>
  <c r="R3834" i="1" l="1"/>
  <c r="S3834" i="1"/>
  <c r="T3834" i="1" s="1"/>
  <c r="R3835" i="1" l="1"/>
  <c r="S3835" i="1"/>
  <c r="T3835" i="1" s="1"/>
  <c r="R3836" i="1" l="1"/>
  <c r="S3836" i="1"/>
  <c r="T3836" i="1" s="1"/>
  <c r="R3837" i="1" l="1"/>
  <c r="S3837" i="1" l="1"/>
  <c r="T3837" i="1" s="1"/>
  <c r="R3838" i="1" l="1"/>
  <c r="S3838" i="1"/>
  <c r="T3838" i="1" s="1"/>
  <c r="R3839" i="1" l="1"/>
  <c r="S3839" i="1" l="1"/>
  <c r="T3839" i="1" s="1"/>
  <c r="R3840" i="1" l="1"/>
  <c r="S3840" i="1"/>
  <c r="T3840" i="1" s="1"/>
  <c r="R3841" i="1" l="1"/>
  <c r="S3841" i="1"/>
  <c r="T3841" i="1" s="1"/>
  <c r="R3842" i="1" l="1"/>
  <c r="S3842" i="1" l="1"/>
  <c r="T3842" i="1" s="1"/>
  <c r="R3843" i="1" l="1"/>
  <c r="S3843" i="1"/>
  <c r="T3843" i="1" s="1"/>
  <c r="R3844" i="1" l="1"/>
  <c r="S3844" i="1" l="1"/>
  <c r="T3844" i="1" s="1"/>
  <c r="R3845" i="1" l="1"/>
  <c r="S3845" i="1"/>
  <c r="T3845" i="1" s="1"/>
  <c r="R3846" i="1" l="1"/>
  <c r="S3846" i="1"/>
  <c r="T3846" i="1" s="1"/>
  <c r="R3847" i="1" l="1"/>
  <c r="S3847" i="1"/>
  <c r="T3847" i="1" s="1"/>
  <c r="R3848" i="1" l="1"/>
  <c r="S3848" i="1"/>
  <c r="T3848" i="1" s="1"/>
  <c r="R3849" i="1" l="1"/>
  <c r="S3849" i="1" l="1"/>
  <c r="T3849" i="1" s="1"/>
  <c r="R3850" i="1" l="1"/>
  <c r="S3850" i="1"/>
  <c r="T3850" i="1" s="1"/>
  <c r="R3851" i="1" l="1"/>
  <c r="S3851" i="1" l="1"/>
  <c r="T3851" i="1" s="1"/>
  <c r="R3852" i="1" l="1"/>
  <c r="S3852" i="1" s="1"/>
  <c r="T3852" i="1" s="1"/>
  <c r="R3853" i="1" l="1"/>
  <c r="S3853" i="1"/>
  <c r="T3853" i="1" s="1"/>
  <c r="R3854" i="1" l="1"/>
  <c r="S3854" i="1" l="1"/>
  <c r="T3854" i="1" s="1"/>
  <c r="R3855" i="1" l="1"/>
  <c r="S3855" i="1"/>
  <c r="T3855" i="1" s="1"/>
  <c r="R3856" i="1" l="1"/>
  <c r="S3856" i="1" l="1"/>
  <c r="T3856" i="1" s="1"/>
  <c r="R3857" i="1" l="1"/>
  <c r="S3857" i="1"/>
  <c r="T3857" i="1" s="1"/>
  <c r="R3858" i="1" l="1"/>
  <c r="S3858" i="1" l="1"/>
  <c r="T3858" i="1" s="1"/>
  <c r="R3859" i="1" l="1"/>
  <c r="S3859" i="1"/>
  <c r="T3859" i="1" s="1"/>
  <c r="R3860" i="1" l="1"/>
  <c r="S3860" i="1"/>
  <c r="T3860" i="1" s="1"/>
  <c r="R3861" i="1" l="1"/>
  <c r="S3861" i="1" l="1"/>
  <c r="T3861" i="1" s="1"/>
  <c r="R3862" i="1" l="1"/>
  <c r="S3862" i="1"/>
  <c r="T3862" i="1" s="1"/>
  <c r="R3863" i="1" l="1"/>
  <c r="S3863" i="1" l="1"/>
  <c r="T3863" i="1" s="1"/>
  <c r="R3864" i="1"/>
  <c r="S3864" i="1" l="1"/>
  <c r="T3864" i="1" s="1"/>
  <c r="R3865" i="1" l="1"/>
  <c r="S3865" i="1" s="1"/>
  <c r="T3865" i="1" s="1"/>
  <c r="R3866" i="1" l="1"/>
  <c r="S3866" i="1" l="1"/>
  <c r="T3866" i="1" s="1"/>
  <c r="R3867" i="1" l="1"/>
  <c r="S3867" i="1"/>
  <c r="T3867" i="1" s="1"/>
  <c r="R3868" i="1" l="1"/>
  <c r="S3868" i="1" l="1"/>
  <c r="T3868" i="1" s="1"/>
  <c r="R3869" i="1" l="1"/>
  <c r="S3869" i="1"/>
  <c r="T3869" i="1" s="1"/>
  <c r="R3870" i="1" l="1"/>
  <c r="S3870" i="1"/>
  <c r="T3870" i="1" s="1"/>
  <c r="R3871" i="1" l="1"/>
  <c r="S3871" i="1"/>
  <c r="T3871" i="1" s="1"/>
  <c r="R3872" i="1" l="1"/>
  <c r="S3872" i="1"/>
  <c r="T3872" i="1" s="1"/>
  <c r="R3873" i="1" l="1"/>
  <c r="S3873" i="1" l="1"/>
  <c r="T3873" i="1" s="1"/>
  <c r="R3874" i="1" l="1"/>
  <c r="S3874" i="1"/>
  <c r="T3874" i="1" s="1"/>
  <c r="R3875" i="1" l="1"/>
  <c r="S3875" i="1" l="1"/>
  <c r="T3875" i="1" s="1"/>
  <c r="R3876" i="1" l="1"/>
  <c r="S3876" i="1"/>
  <c r="T3876" i="1" s="1"/>
  <c r="R3877" i="1"/>
  <c r="S3877" i="1" l="1"/>
  <c r="T3877" i="1" s="1"/>
  <c r="R3878" i="1" l="1"/>
  <c r="S3878" i="1" l="1"/>
  <c r="T3878" i="1" s="1"/>
  <c r="R3879" i="1" l="1"/>
  <c r="S3879" i="1"/>
  <c r="T3879" i="1" s="1"/>
  <c r="R3880" i="1" l="1"/>
  <c r="S3880" i="1" l="1"/>
  <c r="T3880" i="1" s="1"/>
  <c r="R3881" i="1" l="1"/>
  <c r="S3881" i="1"/>
  <c r="T3881" i="1" s="1"/>
  <c r="R3882" i="1" l="1"/>
  <c r="S3882" i="1"/>
  <c r="T3882" i="1" s="1"/>
  <c r="R3883" i="1" l="1"/>
  <c r="S3883" i="1" l="1"/>
  <c r="T3883" i="1" s="1"/>
  <c r="R3884" i="1" l="1"/>
  <c r="S3884" i="1"/>
  <c r="T3884" i="1" s="1"/>
  <c r="R3885" i="1" l="1"/>
  <c r="S3885" i="1" l="1"/>
  <c r="T3885" i="1" s="1"/>
  <c r="R3886" i="1" l="1"/>
  <c r="S3886" i="1"/>
  <c r="T3886" i="1" s="1"/>
  <c r="R3887" i="1" l="1"/>
  <c r="S3887" i="1" l="1"/>
  <c r="T3887" i="1" s="1"/>
  <c r="R3888" i="1" l="1"/>
  <c r="S3888" i="1"/>
  <c r="T3888" i="1" s="1"/>
  <c r="R3889" i="1"/>
  <c r="S3889" i="1" l="1"/>
  <c r="T3889" i="1" s="1"/>
  <c r="R3890" i="1" l="1"/>
  <c r="S3890" i="1" l="1"/>
  <c r="T3890" i="1" s="1"/>
  <c r="R3891" i="1" l="1"/>
  <c r="S3891" i="1" s="1"/>
  <c r="T3891" i="1" s="1"/>
  <c r="R3892" i="1" l="1"/>
  <c r="S3892" i="1" l="1"/>
  <c r="T3892" i="1" s="1"/>
  <c r="R3893" i="1" l="1"/>
  <c r="S3893" i="1"/>
  <c r="T3893" i="1" s="1"/>
  <c r="R3894" i="1" l="1"/>
  <c r="S3894" i="1"/>
  <c r="T3894" i="1" s="1"/>
  <c r="R3895" i="1" l="1"/>
  <c r="S3895" i="1"/>
  <c r="T3895" i="1" s="1"/>
  <c r="R3896" i="1" l="1"/>
  <c r="S3896" i="1"/>
  <c r="T3896" i="1" s="1"/>
  <c r="R3897" i="1" l="1"/>
  <c r="S3897" i="1" l="1"/>
  <c r="T3897" i="1" s="1"/>
  <c r="R3898" i="1" l="1"/>
  <c r="S3898" i="1"/>
  <c r="T3898" i="1" s="1"/>
  <c r="R3899" i="1" l="1"/>
  <c r="S3899" i="1" l="1"/>
  <c r="T3899" i="1" s="1"/>
  <c r="R3900" i="1"/>
  <c r="S3900" i="1" l="1"/>
  <c r="T3900" i="1" s="1"/>
  <c r="R3901" i="1" l="1"/>
  <c r="S3901" i="1"/>
  <c r="T3901" i="1" s="1"/>
  <c r="R3902" i="1" l="1"/>
  <c r="S3902" i="1" l="1"/>
  <c r="T3902" i="1" s="1"/>
  <c r="R3903" i="1" l="1"/>
  <c r="S3903" i="1" s="1"/>
  <c r="T3903" i="1" s="1"/>
  <c r="R3904" i="1" l="1"/>
  <c r="S3904" i="1" l="1"/>
  <c r="T3904" i="1" s="1"/>
  <c r="R3905" i="1" l="1"/>
  <c r="S3905" i="1"/>
  <c r="T3905" i="1" s="1"/>
  <c r="R3906" i="1" l="1"/>
  <c r="S3906" i="1" l="1"/>
  <c r="T3906" i="1" s="1"/>
  <c r="R3907" i="1" l="1"/>
  <c r="S3907" i="1"/>
  <c r="T3907" i="1" s="1"/>
  <c r="R3908" i="1" l="1"/>
  <c r="S3908" i="1"/>
  <c r="T3908" i="1" s="1"/>
  <c r="R3909" i="1" l="1"/>
  <c r="S3909" i="1" l="1"/>
  <c r="T3909" i="1" s="1"/>
  <c r="R3910" i="1"/>
  <c r="S3910" i="1" l="1"/>
  <c r="T3910" i="1" s="1"/>
  <c r="R3911" i="1" l="1"/>
  <c r="S3911" i="1" l="1"/>
  <c r="T3911" i="1" s="1"/>
  <c r="R3912" i="1" l="1"/>
  <c r="S3912" i="1"/>
  <c r="T3912" i="1" s="1"/>
  <c r="R3913" i="1" l="1"/>
  <c r="S3913" i="1"/>
  <c r="T3913" i="1" s="1"/>
  <c r="R3914" i="1" l="1"/>
  <c r="S3914" i="1" l="1"/>
  <c r="T3914" i="1" s="1"/>
  <c r="R3915" i="1" l="1"/>
  <c r="S3915" i="1"/>
  <c r="T3915" i="1" s="1"/>
  <c r="R3916" i="1" l="1"/>
  <c r="S3916" i="1" l="1"/>
  <c r="T3916" i="1" s="1"/>
  <c r="R3917" i="1" l="1"/>
  <c r="S3917" i="1" s="1"/>
  <c r="T3917" i="1" s="1"/>
  <c r="R3918" i="1" l="1"/>
  <c r="S3918" i="1"/>
  <c r="T3918" i="1" s="1"/>
  <c r="R3919" i="1" l="1"/>
  <c r="S3919" i="1"/>
  <c r="T3919" i="1" s="1"/>
  <c r="R3920" i="1" l="1"/>
  <c r="S3920" i="1"/>
  <c r="T3920" i="1" s="1"/>
  <c r="R3921" i="1" l="1"/>
  <c r="S3921" i="1" l="1"/>
  <c r="T3921" i="1" s="1"/>
  <c r="R3922" i="1" l="1"/>
  <c r="S3922" i="1"/>
  <c r="T3922" i="1" s="1"/>
  <c r="R3923" i="1" l="1"/>
  <c r="S3923" i="1" l="1"/>
  <c r="T3923" i="1" s="1"/>
  <c r="R3924" i="1" l="1"/>
  <c r="S3924" i="1"/>
  <c r="T3924" i="1" s="1"/>
  <c r="R3925" i="1" l="1"/>
  <c r="S3925" i="1"/>
  <c r="T3925" i="1" s="1"/>
  <c r="R3926" i="1" l="1"/>
  <c r="S3926" i="1" l="1"/>
  <c r="T3926" i="1" s="1"/>
  <c r="R3927" i="1" l="1"/>
  <c r="S3927" i="1"/>
  <c r="T3927" i="1" s="1"/>
  <c r="R3928" i="1" l="1"/>
  <c r="S3928" i="1" l="1"/>
  <c r="T3928" i="1" s="1"/>
  <c r="R3929" i="1" l="1"/>
  <c r="S3929" i="1" s="1"/>
  <c r="T3929" i="1" s="1"/>
  <c r="R3930" i="1" l="1"/>
  <c r="S3930" i="1"/>
  <c r="T3930" i="1" s="1"/>
  <c r="R3931" i="1" l="1"/>
  <c r="S3931" i="1"/>
  <c r="T3931" i="1" s="1"/>
  <c r="R3932" i="1" l="1"/>
  <c r="S3932" i="1"/>
  <c r="T3932" i="1" s="1"/>
  <c r="R3933" i="1" l="1"/>
  <c r="S3933" i="1" l="1"/>
  <c r="T3933" i="1" s="1"/>
  <c r="R3934" i="1" l="1"/>
  <c r="S3934" i="1"/>
  <c r="T3934" i="1" s="1"/>
  <c r="R3935" i="1" l="1"/>
  <c r="S3935" i="1" l="1"/>
  <c r="T3935" i="1" s="1"/>
  <c r="R3936" i="1" l="1"/>
  <c r="S3936" i="1"/>
  <c r="T3936" i="1" s="1"/>
  <c r="R3937" i="1" l="1"/>
  <c r="S3937" i="1"/>
  <c r="T3937" i="1" s="1"/>
  <c r="R3938" i="1" l="1"/>
  <c r="S3938" i="1" l="1"/>
  <c r="T3938" i="1" s="1"/>
  <c r="R3939" i="1" l="1"/>
  <c r="S3939" i="1"/>
  <c r="T3939" i="1" s="1"/>
  <c r="R3940" i="1" l="1"/>
  <c r="S3940" i="1" l="1"/>
  <c r="T3940" i="1" s="1"/>
  <c r="R3941" i="1" l="1"/>
  <c r="S3941" i="1"/>
  <c r="T3941" i="1" s="1"/>
  <c r="R3942" i="1" l="1"/>
  <c r="S3942" i="1"/>
  <c r="T3942" i="1" s="1"/>
  <c r="R3943" i="1" l="1"/>
  <c r="S3943" i="1"/>
  <c r="T3943" i="1" s="1"/>
  <c r="R3944" i="1" l="1"/>
  <c r="S3944" i="1"/>
  <c r="T3944" i="1" s="1"/>
  <c r="R3945" i="1" l="1"/>
  <c r="S3945" i="1" l="1"/>
  <c r="T3945" i="1" s="1"/>
  <c r="R3946" i="1" l="1"/>
  <c r="S3946" i="1"/>
  <c r="T3946" i="1" s="1"/>
  <c r="R3947" i="1" l="1"/>
  <c r="S3947" i="1" l="1"/>
  <c r="T3947" i="1" s="1"/>
  <c r="R3948" i="1" l="1"/>
  <c r="S3948" i="1"/>
  <c r="T3948" i="1" s="1"/>
  <c r="R3949" i="1" l="1"/>
  <c r="S3949" i="1"/>
  <c r="T3949" i="1" s="1"/>
  <c r="R3950" i="1" l="1"/>
  <c r="S3950" i="1" l="1"/>
  <c r="T3950" i="1" s="1"/>
  <c r="R3951" i="1" l="1"/>
  <c r="S3951" i="1"/>
  <c r="T3951" i="1" s="1"/>
  <c r="R3952" i="1" l="1"/>
  <c r="S3952" i="1" l="1"/>
  <c r="T3952" i="1" s="1"/>
  <c r="R3953" i="1"/>
  <c r="S3953" i="1" l="1"/>
  <c r="T3953" i="1" s="1"/>
  <c r="R3954" i="1" l="1"/>
  <c r="S3954" i="1" l="1"/>
  <c r="T3954" i="1" s="1"/>
  <c r="R3955" i="1"/>
  <c r="S3955" i="1" l="1"/>
  <c r="T3955" i="1" s="1"/>
  <c r="R3956" i="1" l="1"/>
  <c r="S3956" i="1"/>
  <c r="T3956" i="1" s="1"/>
  <c r="R3957" i="1" l="1"/>
  <c r="S3957" i="1" l="1"/>
  <c r="T3957" i="1" s="1"/>
  <c r="R3958" i="1"/>
  <c r="S3958" i="1" l="1"/>
  <c r="T3958" i="1" s="1"/>
  <c r="R3959" i="1" l="1"/>
  <c r="S3959" i="1" l="1"/>
  <c r="T3959" i="1" s="1"/>
  <c r="R3960" i="1" l="1"/>
  <c r="S3960" i="1"/>
  <c r="T3960" i="1" s="1"/>
  <c r="R3961" i="1" l="1"/>
  <c r="S3961" i="1"/>
  <c r="T3961" i="1" s="1"/>
  <c r="R3962" i="1" l="1"/>
  <c r="S3962" i="1" l="1"/>
  <c r="T3962" i="1" s="1"/>
  <c r="R3963" i="1" l="1"/>
  <c r="S3963" i="1"/>
  <c r="T3963" i="1" s="1"/>
  <c r="R3964" i="1" l="1"/>
  <c r="S3964" i="1" l="1"/>
  <c r="T3964" i="1" s="1"/>
  <c r="R3965" i="1" l="1"/>
  <c r="S3965" i="1"/>
  <c r="T3965" i="1" s="1"/>
  <c r="R3966" i="1" l="1"/>
  <c r="S3966" i="1" l="1"/>
  <c r="T3966" i="1" s="1"/>
  <c r="R3967" i="1" l="1"/>
  <c r="S3967" i="1"/>
  <c r="T3967" i="1" s="1"/>
  <c r="R3968" i="1" l="1"/>
  <c r="S3968" i="1"/>
  <c r="T3968" i="1" s="1"/>
  <c r="R3969" i="1" l="1"/>
  <c r="S3969" i="1" l="1"/>
  <c r="T3969" i="1" s="1"/>
  <c r="R3970" i="1" l="1"/>
  <c r="S3970" i="1"/>
  <c r="T3970" i="1" s="1"/>
  <c r="R3971" i="1" l="1"/>
  <c r="S3971" i="1" l="1"/>
  <c r="T3971" i="1" s="1"/>
  <c r="R3972" i="1" l="1"/>
  <c r="S3972" i="1"/>
  <c r="T3972" i="1" s="1"/>
  <c r="R3973" i="1" l="1"/>
  <c r="S3973" i="1" l="1"/>
  <c r="T3973" i="1" s="1"/>
  <c r="R3974" i="1" l="1"/>
  <c r="S3974" i="1" l="1"/>
  <c r="T3974" i="1" s="1"/>
  <c r="R3975" i="1" l="1"/>
  <c r="S3975" i="1"/>
  <c r="T3975" i="1" s="1"/>
  <c r="R3976" i="1" l="1"/>
  <c r="S3976" i="1" l="1"/>
  <c r="T3976" i="1" s="1"/>
  <c r="R3977" i="1" l="1"/>
  <c r="S3977" i="1" s="1"/>
  <c r="T3977" i="1" s="1"/>
  <c r="R3978" i="1" l="1"/>
  <c r="S3978" i="1"/>
  <c r="T3978" i="1" s="1"/>
  <c r="R3979" i="1" l="1"/>
  <c r="S3979" i="1"/>
  <c r="T3979" i="1" s="1"/>
  <c r="R3980" i="1" l="1"/>
  <c r="S3980" i="1"/>
  <c r="T3980" i="1" s="1"/>
  <c r="R3981" i="1" l="1"/>
  <c r="S3981" i="1"/>
  <c r="T3981" i="1" s="1"/>
  <c r="R3982" i="1" l="1"/>
  <c r="S3982" i="1" l="1"/>
  <c r="T3982" i="1" s="1"/>
  <c r="R3983" i="1" l="1"/>
  <c r="S3983" i="1" l="1"/>
  <c r="T3983" i="1" s="1"/>
  <c r="R3984" i="1" l="1"/>
  <c r="S3984" i="1"/>
  <c r="T3984" i="1" s="1"/>
  <c r="R3985" i="1" l="1"/>
  <c r="S3985" i="1" l="1"/>
  <c r="T3985" i="1" s="1"/>
  <c r="R3986" i="1" l="1"/>
  <c r="S3986" i="1"/>
  <c r="T3986" i="1" s="1"/>
  <c r="R3987" i="1" l="1"/>
  <c r="S3987" i="1"/>
  <c r="T3987" i="1" s="1"/>
  <c r="R3988" i="1" l="1"/>
  <c r="S3988" i="1"/>
  <c r="T3988" i="1" s="1"/>
  <c r="R3989" i="1" l="1"/>
  <c r="S3989" i="1" l="1"/>
  <c r="T3989" i="1" s="1"/>
  <c r="R3990" i="1" l="1"/>
  <c r="S3990" i="1" l="1"/>
  <c r="T3990" i="1" s="1"/>
  <c r="R3991" i="1" l="1"/>
  <c r="S3991" i="1"/>
  <c r="T3991" i="1" s="1"/>
  <c r="R3992" i="1" l="1"/>
  <c r="S3992" i="1"/>
  <c r="T3992" i="1" s="1"/>
  <c r="R3993" i="1" l="1"/>
  <c r="S3993" i="1"/>
  <c r="T3993" i="1" s="1"/>
  <c r="R3994" i="1" l="1"/>
  <c r="S3994" i="1" s="1"/>
  <c r="T3994" i="1" s="1"/>
  <c r="R3995" i="1" l="1"/>
  <c r="S3995" i="1" l="1"/>
  <c r="T3995" i="1" s="1"/>
  <c r="R3996" i="1" l="1"/>
  <c r="S3996" i="1" l="1"/>
  <c r="T3996" i="1" s="1"/>
  <c r="R3997" i="1" l="1"/>
  <c r="S3997" i="1" l="1"/>
  <c r="T3997" i="1" s="1"/>
  <c r="R3998" i="1"/>
  <c r="S3998" i="1" l="1"/>
  <c r="T3998" i="1" s="1"/>
  <c r="R3999" i="1" l="1"/>
  <c r="S3999" i="1" s="1"/>
  <c r="T3999" i="1" s="1"/>
  <c r="R4000" i="1" l="1"/>
  <c r="S4000" i="1" l="1"/>
  <c r="T4000" i="1" s="1"/>
  <c r="R4001" i="1"/>
  <c r="S4001" i="1" l="1"/>
  <c r="T4001" i="1" s="1"/>
  <c r="R4002" i="1" l="1"/>
  <c r="S4002" i="1" l="1"/>
  <c r="T4002" i="1" s="1"/>
  <c r="R4003" i="1" l="1"/>
  <c r="S4003" i="1"/>
  <c r="T4003" i="1" s="1"/>
  <c r="R4004" i="1" l="1"/>
  <c r="S4004" i="1"/>
  <c r="T4004" i="1" s="1"/>
  <c r="R4005" i="1" l="1"/>
  <c r="S4005" i="1"/>
  <c r="T4005" i="1" s="1"/>
  <c r="R4006" i="1" l="1"/>
  <c r="S4006" i="1" l="1"/>
  <c r="T4006" i="1" s="1"/>
  <c r="R4007" i="1" l="1"/>
  <c r="S4007" i="1" l="1"/>
  <c r="T4007" i="1" s="1"/>
  <c r="R4008" i="1" l="1"/>
  <c r="S4008" i="1"/>
  <c r="T4008" i="1" s="1"/>
  <c r="R4009" i="1" l="1"/>
  <c r="S4009" i="1" l="1"/>
  <c r="T4009" i="1" s="1"/>
  <c r="R4010" i="1"/>
  <c r="S4010" i="1" l="1"/>
  <c r="T4010" i="1" s="1"/>
  <c r="R4011" i="1" l="1"/>
  <c r="S4011" i="1"/>
  <c r="T4011" i="1" s="1"/>
  <c r="R4012" i="1" l="1"/>
  <c r="S4012" i="1"/>
  <c r="T4012" i="1" s="1"/>
  <c r="R4013" i="1" l="1"/>
  <c r="S4013" i="1"/>
  <c r="T4013" i="1" s="1"/>
  <c r="R4014" i="1" l="1"/>
  <c r="S4014" i="1" l="1"/>
  <c r="T4014" i="1" s="1"/>
  <c r="R4015" i="1" l="1"/>
  <c r="S4015" i="1"/>
  <c r="T4015" i="1" s="1"/>
  <c r="R4016" i="1" l="1"/>
  <c r="S4016" i="1" s="1"/>
  <c r="T4016" i="1" s="1"/>
  <c r="R4017" i="1" l="1"/>
  <c r="S4017" i="1"/>
  <c r="T4017" i="1" s="1"/>
  <c r="R4018" i="1" l="1"/>
  <c r="S4018" i="1" l="1"/>
  <c r="T4018" i="1" s="1"/>
  <c r="R4019" i="1" l="1"/>
  <c r="S4019" i="1" l="1"/>
  <c r="T4019" i="1" s="1"/>
  <c r="R4020" i="1" l="1"/>
  <c r="S4020" i="1" l="1"/>
  <c r="T4020" i="1" s="1"/>
  <c r="R4021" i="1" l="1"/>
  <c r="S4021" i="1" l="1"/>
  <c r="T4021" i="1" s="1"/>
  <c r="R4022" i="1" l="1"/>
  <c r="S4022" i="1" s="1"/>
  <c r="T4022" i="1" s="1"/>
  <c r="R4023" i="1" l="1"/>
  <c r="S4023" i="1"/>
  <c r="T4023" i="1" s="1"/>
  <c r="R4024" i="1" l="1"/>
  <c r="S4024" i="1"/>
  <c r="T4024" i="1" s="1"/>
  <c r="R4025" i="1" l="1"/>
  <c r="S4025" i="1" l="1"/>
  <c r="T4025" i="1" s="1"/>
  <c r="R4026" i="1" l="1"/>
  <c r="S4026" i="1" l="1"/>
  <c r="T4026" i="1" s="1"/>
  <c r="R4027" i="1" l="1"/>
  <c r="S4027" i="1"/>
  <c r="T4027" i="1" s="1"/>
  <c r="R4028" i="1" l="1"/>
  <c r="S4028" i="1" l="1"/>
  <c r="T4028" i="1" s="1"/>
  <c r="R4029" i="1"/>
  <c r="S4029" i="1" l="1"/>
  <c r="T4029" i="1" s="1"/>
  <c r="R4030" i="1" l="1"/>
  <c r="S4030" i="1"/>
  <c r="T4030" i="1" s="1"/>
  <c r="R4031" i="1" l="1"/>
  <c r="S4031" i="1" l="1"/>
  <c r="T4031" i="1" s="1"/>
  <c r="R4032" i="1" l="1"/>
  <c r="S4032" i="1" l="1"/>
  <c r="T4032" i="1" s="1"/>
  <c r="R4033" i="1" l="1"/>
  <c r="S4033" i="1" l="1"/>
  <c r="T4033" i="1" s="1"/>
  <c r="R4034" i="1" l="1"/>
  <c r="S4034" i="1" s="1"/>
  <c r="T4034" i="1" s="1"/>
  <c r="R4035" i="1" l="1"/>
  <c r="S4035" i="1" l="1"/>
  <c r="T4035" i="1" s="1"/>
  <c r="R4036" i="1"/>
  <c r="S4036" i="1" l="1"/>
  <c r="T4036" i="1" s="1"/>
  <c r="R4037" i="1" l="1"/>
  <c r="S4037" i="1"/>
  <c r="T4037" i="1" s="1"/>
  <c r="R4038" i="1" l="1"/>
  <c r="S4038" i="1" l="1"/>
  <c r="T4038" i="1" s="1"/>
  <c r="R4039" i="1" l="1"/>
  <c r="S4039" i="1"/>
  <c r="T4039" i="1" s="1"/>
  <c r="R4040" i="1" l="1"/>
  <c r="S4040" i="1"/>
  <c r="T4040" i="1" s="1"/>
  <c r="R4041" i="1" l="1"/>
  <c r="S4041" i="1"/>
  <c r="T4041" i="1" s="1"/>
  <c r="R4042" i="1" l="1"/>
  <c r="S4042" i="1"/>
  <c r="T4042" i="1" s="1"/>
  <c r="R4043" i="1" l="1"/>
  <c r="S4043" i="1"/>
  <c r="T4043" i="1" s="1"/>
  <c r="R4044" i="1" l="1"/>
  <c r="S4044" i="1"/>
  <c r="T4044" i="1" s="1"/>
  <c r="R4045" i="1" l="1"/>
  <c r="S4045" i="1" l="1"/>
  <c r="T4045" i="1" s="1"/>
  <c r="R4046" i="1" l="1"/>
  <c r="S4046" i="1"/>
  <c r="T4046" i="1" s="1"/>
  <c r="R4047" i="1" l="1"/>
  <c r="S4047" i="1"/>
  <c r="T4047" i="1" s="1"/>
  <c r="R4048" i="1" l="1"/>
  <c r="S4048" i="1" s="1"/>
  <c r="T4048" i="1" s="1"/>
  <c r="R4049" i="1" l="1"/>
  <c r="S4049" i="1" l="1"/>
  <c r="T4049" i="1" s="1"/>
  <c r="R4050" i="1" l="1"/>
  <c r="S4050" i="1" l="1"/>
  <c r="T4050" i="1" s="1"/>
  <c r="R4051" i="1" l="1"/>
  <c r="S4051" i="1"/>
  <c r="T4051" i="1" s="1"/>
  <c r="R4052" i="1" l="1"/>
  <c r="S4052" i="1" l="1"/>
  <c r="T4052" i="1" s="1"/>
  <c r="R4053" i="1" l="1"/>
  <c r="S4053" i="1"/>
  <c r="T4053" i="1" s="1"/>
  <c r="R4054" i="1"/>
  <c r="S4054" i="1" l="1"/>
  <c r="T4054" i="1" s="1"/>
  <c r="R4055" i="1"/>
  <c r="S4055" i="1" l="1"/>
  <c r="T4055" i="1" s="1"/>
  <c r="R4056" i="1" l="1"/>
  <c r="S4056" i="1"/>
  <c r="T4056" i="1" s="1"/>
  <c r="R4057" i="1" l="1"/>
  <c r="S4057" i="1" l="1"/>
  <c r="T4057" i="1" s="1"/>
  <c r="R4058" i="1" l="1"/>
  <c r="S4058" i="1"/>
  <c r="T4058" i="1" s="1"/>
  <c r="R4059" i="1" l="1"/>
  <c r="S4059" i="1"/>
  <c r="T4059" i="1" s="1"/>
  <c r="R4060" i="1" l="1"/>
  <c r="S4060" i="1" l="1"/>
  <c r="T4060" i="1" s="1"/>
  <c r="R4061" i="1" l="1"/>
  <c r="S4061" i="1"/>
  <c r="T4061" i="1" s="1"/>
  <c r="R4062" i="1" l="1"/>
  <c r="S4062" i="1" l="1"/>
  <c r="T4062" i="1" s="1"/>
  <c r="R4063" i="1" l="1"/>
  <c r="S4063" i="1" l="1"/>
  <c r="T4063" i="1" s="1"/>
  <c r="R4064" i="1" l="1"/>
  <c r="S4064" i="1"/>
  <c r="T4064" i="1" s="1"/>
  <c r="R4065" i="1"/>
  <c r="S4065" i="1" l="1"/>
  <c r="T4065" i="1" s="1"/>
  <c r="R4066" i="1" l="1"/>
  <c r="S4066" i="1" l="1"/>
  <c r="T4066" i="1" s="1"/>
  <c r="R4067" i="1" l="1"/>
  <c r="S4067" i="1" s="1"/>
  <c r="T4067" i="1" s="1"/>
  <c r="R4068" i="1" l="1"/>
  <c r="S4068" i="1" l="1"/>
  <c r="T4068" i="1" s="1"/>
  <c r="R4069" i="1" l="1"/>
  <c r="S4069" i="1" l="1"/>
  <c r="T4069" i="1" s="1"/>
  <c r="R4070" i="1"/>
  <c r="S4070" i="1" l="1"/>
  <c r="T4070" i="1" s="1"/>
  <c r="R4071" i="1" l="1"/>
  <c r="S4071" i="1" l="1"/>
  <c r="T4071" i="1" s="1"/>
  <c r="R4072" i="1" l="1"/>
  <c r="S4072" i="1"/>
  <c r="T4072" i="1" s="1"/>
  <c r="R4073" i="1" l="1"/>
  <c r="S4073" i="1"/>
  <c r="T4073" i="1" s="1"/>
  <c r="R4074" i="1" l="1"/>
  <c r="S4074" i="1" l="1"/>
  <c r="T4074" i="1" s="1"/>
  <c r="R4075" i="1" l="1"/>
  <c r="S4075" i="1"/>
  <c r="T4075" i="1" s="1"/>
  <c r="R4076" i="1" l="1"/>
  <c r="S4076" i="1" s="1"/>
  <c r="T4076" i="1" s="1"/>
  <c r="R4077" i="1" l="1"/>
  <c r="S4077" i="1" s="1"/>
  <c r="T4077" i="1" s="1"/>
  <c r="R4078" i="1" l="1"/>
  <c r="S4078" i="1"/>
  <c r="T4078" i="1" s="1"/>
  <c r="R4079" i="1" l="1"/>
  <c r="S4079" i="1"/>
  <c r="T4079" i="1" s="1"/>
  <c r="R4080" i="1" l="1"/>
  <c r="S4080" i="1"/>
  <c r="T4080" i="1" s="1"/>
  <c r="R4081" i="1" l="1"/>
  <c r="S4081" i="1" l="1"/>
  <c r="T4081" i="1" s="1"/>
  <c r="R4082" i="1" l="1"/>
  <c r="S4082" i="1"/>
  <c r="T4082" i="1" s="1"/>
  <c r="R4083" i="1" l="1"/>
  <c r="S4083" i="1"/>
  <c r="T4083" i="1" s="1"/>
  <c r="R4084" i="1" l="1"/>
  <c r="S4084" i="1"/>
  <c r="T4084" i="1" s="1"/>
  <c r="R4085" i="1" l="1"/>
  <c r="S4085" i="1" l="1"/>
  <c r="T4085" i="1" s="1"/>
  <c r="R4086" i="1" l="1"/>
  <c r="S4086" i="1" l="1"/>
  <c r="T4086" i="1" s="1"/>
  <c r="R4087" i="1" l="1"/>
  <c r="S4087" i="1"/>
  <c r="T4087" i="1" s="1"/>
  <c r="R4088" i="1" l="1"/>
  <c r="S4088" i="1" l="1"/>
  <c r="T4088" i="1" s="1"/>
  <c r="R4089" i="1" l="1"/>
  <c r="S4089" i="1"/>
  <c r="T4089" i="1" s="1"/>
  <c r="R4090" i="1" l="1"/>
  <c r="S4090" i="1"/>
  <c r="T4090" i="1" s="1"/>
  <c r="R4091" i="1" l="1"/>
  <c r="S4091" i="1"/>
  <c r="T4091" i="1" s="1"/>
  <c r="R4092" i="1" l="1"/>
  <c r="S4092" i="1"/>
  <c r="T4092" i="1" s="1"/>
  <c r="R4093" i="1" l="1"/>
  <c r="S4093" i="1" l="1"/>
  <c r="T4093" i="1" s="1"/>
  <c r="R4094" i="1" l="1"/>
  <c r="S4094" i="1"/>
  <c r="T4094" i="1" s="1"/>
  <c r="R4095" i="1" l="1"/>
  <c r="S4095" i="1"/>
  <c r="T4095" i="1" s="1"/>
  <c r="R4096" i="1" l="1"/>
  <c r="S4096" i="1" l="1"/>
  <c r="T4096" i="1" s="1"/>
  <c r="R4097" i="1" l="1"/>
  <c r="S4097" i="1"/>
  <c r="T4097" i="1" s="1"/>
  <c r="R4098" i="1" l="1"/>
  <c r="S4098" i="1" l="1"/>
  <c r="T4098" i="1" s="1"/>
  <c r="R4099" i="1" l="1"/>
  <c r="S4099" i="1" l="1"/>
  <c r="T4099" i="1" s="1"/>
  <c r="R4100" i="1" l="1"/>
  <c r="S4100" i="1"/>
  <c r="T4100" i="1" s="1"/>
  <c r="R4101" i="1" l="1"/>
  <c r="S4101" i="1"/>
  <c r="T4101" i="1" s="1"/>
  <c r="R4102" i="1" l="1"/>
  <c r="S4102" i="1" l="1"/>
  <c r="T4102" i="1" s="1"/>
  <c r="R4103" i="1" l="1"/>
  <c r="S4103" i="1"/>
  <c r="T4103" i="1" s="1"/>
  <c r="R4104" i="1" l="1"/>
  <c r="S4104" i="1" l="1"/>
  <c r="T4104" i="1" s="1"/>
  <c r="R4105" i="1" l="1"/>
  <c r="S4105" i="1" l="1"/>
  <c r="T4105" i="1" s="1"/>
  <c r="R4106" i="1" l="1"/>
  <c r="S4106" i="1"/>
  <c r="T4106" i="1" s="1"/>
  <c r="R4107" i="1" l="1"/>
  <c r="S4107" i="1" l="1"/>
  <c r="T4107" i="1" s="1"/>
  <c r="R4108" i="1" l="1"/>
  <c r="S4108" i="1"/>
  <c r="T4108" i="1" s="1"/>
  <c r="R4109" i="1" l="1"/>
  <c r="S4109" i="1"/>
  <c r="T4109" i="1" s="1"/>
  <c r="R4110" i="1" l="1"/>
  <c r="S4110" i="1" l="1"/>
  <c r="T4110" i="1" s="1"/>
  <c r="R4111" i="1" l="1"/>
  <c r="S4111" i="1"/>
  <c r="T4111" i="1" s="1"/>
  <c r="R4112" i="1" l="1"/>
  <c r="S4112" i="1"/>
  <c r="T4112" i="1" s="1"/>
  <c r="R4113" i="1"/>
  <c r="S4113" i="1" l="1"/>
  <c r="T4113" i="1" s="1"/>
  <c r="R4114" i="1" l="1"/>
  <c r="S4114" i="1"/>
  <c r="T4114" i="1" s="1"/>
  <c r="R4115" i="1" l="1"/>
  <c r="S4115" i="1"/>
  <c r="T4115" i="1" s="1"/>
  <c r="R4116" i="1" l="1"/>
  <c r="S4116" i="1" s="1"/>
  <c r="T4116" i="1" s="1"/>
  <c r="R4117" i="1" l="1"/>
  <c r="S4117" i="1" l="1"/>
  <c r="T4117" i="1" s="1"/>
  <c r="R4118" i="1" l="1"/>
  <c r="S4118" i="1"/>
  <c r="T4118" i="1" s="1"/>
  <c r="R4119" i="1" l="1"/>
  <c r="S4119" i="1"/>
  <c r="T4119" i="1" s="1"/>
  <c r="R4120" i="1" l="1"/>
  <c r="S4120" i="1"/>
  <c r="T4120" i="1" s="1"/>
  <c r="R4121" i="1" l="1"/>
  <c r="S4121" i="1" l="1"/>
  <c r="T4121" i="1" s="1"/>
  <c r="R4122" i="1" l="1"/>
  <c r="S4122" i="1" l="1"/>
  <c r="T4122" i="1" s="1"/>
  <c r="R4123" i="1" l="1"/>
  <c r="S4123" i="1"/>
  <c r="T4123" i="1" s="1"/>
  <c r="R4124" i="1" l="1"/>
  <c r="S4124" i="1" l="1"/>
  <c r="T4124" i="1" s="1"/>
  <c r="R4125" i="1" l="1"/>
  <c r="S4125" i="1"/>
  <c r="T4125" i="1" s="1"/>
  <c r="R4126" i="1" l="1"/>
  <c r="S4126" i="1" s="1"/>
  <c r="T4126" i="1" s="1"/>
  <c r="R4127" i="1" l="1"/>
  <c r="S4127" i="1"/>
  <c r="T4127" i="1" s="1"/>
  <c r="R4128" i="1" l="1"/>
  <c r="S4128" i="1" s="1"/>
  <c r="T4128" i="1" s="1"/>
  <c r="R4129" i="1" l="1"/>
  <c r="S4129" i="1" l="1"/>
  <c r="T4129" i="1" s="1"/>
  <c r="R4130" i="1" l="1"/>
  <c r="S4130" i="1"/>
  <c r="T4130" i="1" s="1"/>
  <c r="R4131" i="1" l="1"/>
  <c r="S4131" i="1"/>
  <c r="T4131" i="1" s="1"/>
  <c r="R4132" i="1" l="1"/>
  <c r="S4132" i="1" l="1"/>
  <c r="T4132" i="1" s="1"/>
  <c r="R4133" i="1" l="1"/>
  <c r="S4133" i="1"/>
  <c r="T4133" i="1" s="1"/>
  <c r="R4134" i="1" l="1"/>
  <c r="S4134" i="1" l="1"/>
  <c r="T4134" i="1" s="1"/>
  <c r="R4135" i="1" l="1"/>
  <c r="S4135" i="1" l="1"/>
  <c r="T4135" i="1" s="1"/>
  <c r="R4136" i="1" l="1"/>
  <c r="S4136" i="1"/>
  <c r="T4136" i="1" s="1"/>
  <c r="R4137" i="1" l="1"/>
  <c r="S4137" i="1"/>
  <c r="T4137" i="1" s="1"/>
  <c r="R4138" i="1" l="1"/>
  <c r="S4138" i="1" l="1"/>
  <c r="T4138" i="1" s="1"/>
  <c r="R4139" i="1" l="1"/>
  <c r="S4139" i="1"/>
  <c r="T4139" i="1" s="1"/>
  <c r="R4140" i="1" l="1"/>
  <c r="S4140" i="1" l="1"/>
  <c r="T4140" i="1" s="1"/>
  <c r="R4141" i="1" l="1"/>
  <c r="S4141" i="1" l="1"/>
  <c r="T4141" i="1" s="1"/>
  <c r="R4142" i="1" l="1"/>
  <c r="S4142" i="1"/>
  <c r="T4142" i="1" s="1"/>
  <c r="R4143" i="1" l="1"/>
  <c r="S4143" i="1" l="1"/>
  <c r="T4143" i="1" s="1"/>
  <c r="R4144" i="1" l="1"/>
  <c r="S4144" i="1"/>
  <c r="T4144" i="1" s="1"/>
  <c r="R4145" i="1" l="1"/>
  <c r="S4145" i="1"/>
  <c r="T4145" i="1" s="1"/>
  <c r="R4146" i="1" l="1"/>
  <c r="S4146" i="1" l="1"/>
  <c r="T4146" i="1" s="1"/>
  <c r="R4147" i="1"/>
  <c r="S4147" i="1" l="1"/>
  <c r="T4147" i="1" s="1"/>
  <c r="R4148" i="1" l="1"/>
  <c r="S4148" i="1"/>
  <c r="T4148" i="1" s="1"/>
  <c r="R4149" i="1" l="1"/>
  <c r="S4149" i="1"/>
  <c r="T4149" i="1" s="1"/>
  <c r="R4150" i="1" l="1"/>
  <c r="S4150" i="1"/>
  <c r="T4150" i="1" s="1"/>
  <c r="R4151" i="1" l="1"/>
  <c r="S4151" i="1"/>
  <c r="T4151" i="1" s="1"/>
  <c r="R4152" i="1" l="1"/>
  <c r="S4152" i="1"/>
  <c r="T4152" i="1" s="1"/>
  <c r="R4153" i="1" l="1"/>
  <c r="S4153" i="1" l="1"/>
  <c r="T4153" i="1" s="1"/>
  <c r="R4154" i="1" l="1"/>
  <c r="S4154" i="1" s="1"/>
  <c r="T4154" i="1" s="1"/>
  <c r="R4155" i="1" l="1"/>
  <c r="S4155" i="1" s="1"/>
  <c r="T4155" i="1" l="1"/>
  <c r="R4156" i="1"/>
  <c r="S4156" i="1" s="1"/>
  <c r="T4156" i="1" s="1"/>
  <c r="R4157" i="1" l="1"/>
  <c r="S4157" i="1" l="1"/>
  <c r="T4157" i="1" s="1"/>
  <c r="R4158" i="1" l="1"/>
  <c r="S4158" i="1" l="1"/>
  <c r="T4158" i="1" s="1"/>
  <c r="R4159" i="1" l="1"/>
  <c r="S4159" i="1" s="1"/>
  <c r="T4159" i="1" s="1"/>
  <c r="R4160" i="1" l="1"/>
  <c r="S4160" i="1" l="1"/>
  <c r="T4160" i="1" s="1"/>
  <c r="R4161" i="1" l="1"/>
  <c r="S4161" i="1" s="1"/>
  <c r="T4161" i="1" s="1"/>
  <c r="R4162" i="1" l="1"/>
  <c r="S4162" i="1" s="1"/>
  <c r="T4162" i="1" s="1"/>
  <c r="R4163" i="1" l="1"/>
  <c r="S4163" i="1" s="1"/>
  <c r="T4163" i="1" s="1"/>
  <c r="R4164" i="1" l="1"/>
  <c r="S4164" i="1" s="1"/>
  <c r="T4164" i="1" s="1"/>
  <c r="R4165" i="1" l="1"/>
  <c r="S4165" i="1" l="1"/>
  <c r="T4165" i="1" s="1"/>
  <c r="R4166" i="1" l="1"/>
  <c r="S4166" i="1" s="1"/>
  <c r="T4166" i="1" s="1"/>
  <c r="R4167" i="1" l="1"/>
  <c r="S4167" i="1" s="1"/>
  <c r="T4167" i="1" s="1"/>
  <c r="R4168" i="1" l="1"/>
  <c r="S4168" i="1" l="1"/>
  <c r="T4168" i="1" s="1"/>
  <c r="R4169" i="1" l="1"/>
  <c r="S4169" i="1" s="1"/>
  <c r="T4169" i="1" s="1"/>
  <c r="R4170" i="1" l="1"/>
  <c r="S4170" i="1" l="1"/>
  <c r="T4170" i="1" s="1"/>
  <c r="R4171" i="1" l="1"/>
  <c r="S4171" i="1" l="1"/>
  <c r="T4171" i="1" s="1"/>
  <c r="R4172" i="1" l="1"/>
  <c r="S4172" i="1" s="1"/>
  <c r="T4172" i="1" s="1"/>
  <c r="R4173" i="1" l="1"/>
  <c r="S4173" i="1" s="1"/>
  <c r="T4173" i="1" s="1"/>
  <c r="R4174" i="1" l="1"/>
  <c r="S4174" i="1" l="1"/>
  <c r="T4174" i="1" s="1"/>
  <c r="R4175" i="1" l="1"/>
  <c r="S4175" i="1" s="1"/>
  <c r="T4175" i="1" s="1"/>
  <c r="R4176" i="1" l="1"/>
  <c r="S4176" i="1" l="1"/>
  <c r="T4176" i="1" s="1"/>
  <c r="R4177" i="1" l="1"/>
  <c r="S4177" i="1" l="1"/>
  <c r="T4177" i="1" s="1"/>
  <c r="R4178" i="1" l="1"/>
  <c r="S4178" i="1" s="1"/>
  <c r="T4178" i="1" s="1"/>
  <c r="R4179" i="1" l="1"/>
  <c r="S4179" i="1" l="1"/>
  <c r="T4179" i="1" s="1"/>
  <c r="R4180" i="1" l="1"/>
  <c r="S4180" i="1" s="1"/>
  <c r="T4180" i="1" s="1"/>
  <c r="R4181" i="1" l="1"/>
  <c r="S4181" i="1" s="1"/>
  <c r="T4181" i="1" s="1"/>
  <c r="R4182" i="1" l="1"/>
  <c r="S4182" i="1" l="1"/>
  <c r="T4182" i="1" s="1"/>
  <c r="R4183" i="1" l="1"/>
  <c r="S4183" i="1" s="1"/>
  <c r="T4183" i="1" s="1"/>
  <c r="R4184" i="1" l="1"/>
  <c r="S4184" i="1" s="1"/>
  <c r="T4184" i="1" s="1"/>
  <c r="R4185" i="1" l="1"/>
  <c r="S4185" i="1" s="1"/>
  <c r="T4185" i="1" s="1"/>
  <c r="R4186" i="1" l="1"/>
  <c r="S4186" i="1" s="1"/>
  <c r="T4186" i="1" s="1"/>
  <c r="R4187" i="1" l="1"/>
  <c r="S4187" i="1" s="1"/>
  <c r="T4187" i="1" s="1"/>
  <c r="R4188" i="1" l="1"/>
  <c r="S4188" i="1" s="1"/>
  <c r="T4188" i="1" s="1"/>
  <c r="R4189" i="1" l="1"/>
  <c r="S4189" i="1" l="1"/>
  <c r="T4189" i="1" s="1"/>
  <c r="R4190" i="1" l="1"/>
  <c r="S4190" i="1" s="1"/>
  <c r="T4190" i="1" s="1"/>
  <c r="R4191" i="1" l="1"/>
  <c r="S4191" i="1" s="1"/>
  <c r="T4191" i="1" s="1"/>
  <c r="R4192" i="1" l="1"/>
  <c r="S4192" i="1" s="1"/>
  <c r="T4192" i="1" s="1"/>
  <c r="R4193" i="1" l="1"/>
  <c r="S4193" i="1" l="1"/>
  <c r="T4193" i="1" s="1"/>
  <c r="R4194" i="1" l="1"/>
  <c r="S4194" i="1" l="1"/>
  <c r="T4194" i="1" s="1"/>
  <c r="R4195" i="1" l="1"/>
  <c r="S4195" i="1" s="1"/>
  <c r="T4195" i="1" s="1"/>
  <c r="R4196" i="1" l="1"/>
  <c r="S4196" i="1" l="1"/>
  <c r="T4196" i="1" s="1"/>
  <c r="R4197" i="1" l="1"/>
  <c r="S4197" i="1" s="1"/>
  <c r="T4197" i="1" s="1"/>
  <c r="R4198" i="1" l="1"/>
  <c r="S4198" i="1" s="1"/>
  <c r="T4198" i="1" s="1"/>
  <c r="R4199" i="1" l="1"/>
  <c r="S4199" i="1" s="1"/>
  <c r="T4199" i="1" s="1"/>
  <c r="R4200" i="1" l="1"/>
  <c r="S4200" i="1" s="1"/>
  <c r="T4200" i="1" s="1"/>
  <c r="R4201" i="1" l="1"/>
  <c r="S4201" i="1" l="1"/>
  <c r="T4201" i="1" s="1"/>
  <c r="R4202" i="1" l="1"/>
  <c r="S4202" i="1" s="1"/>
  <c r="T4202" i="1" s="1"/>
  <c r="R4203" i="1" l="1"/>
  <c r="S4203" i="1" s="1"/>
  <c r="T4203" i="1" s="1"/>
  <c r="R4204" i="1" l="1"/>
  <c r="S4204" i="1" l="1"/>
  <c r="T4204" i="1" s="1"/>
  <c r="R4205" i="1" l="1"/>
  <c r="S4205" i="1" s="1"/>
  <c r="T4205" i="1" s="1"/>
  <c r="R4206" i="1" l="1"/>
  <c r="S4206" i="1" l="1"/>
  <c r="T4206" i="1" s="1"/>
  <c r="R4207" i="1" l="1"/>
  <c r="S4207" i="1" l="1"/>
  <c r="T4207" i="1" s="1"/>
  <c r="R4208" i="1" l="1"/>
  <c r="S4208" i="1" s="1"/>
  <c r="T4208" i="1" s="1"/>
  <c r="R4209" i="1" l="1"/>
  <c r="S4209" i="1" s="1"/>
  <c r="T4209" i="1" s="1"/>
  <c r="R4210" i="1" l="1"/>
  <c r="S4210" i="1" l="1"/>
  <c r="T4210" i="1" s="1"/>
  <c r="R4211" i="1" l="1"/>
  <c r="S4211" i="1" s="1"/>
  <c r="T4211" i="1" s="1"/>
  <c r="R4212" i="1" l="1"/>
  <c r="S4212" i="1" l="1"/>
  <c r="T4212" i="1" s="1"/>
  <c r="R4213" i="1" l="1"/>
  <c r="S4213" i="1" l="1"/>
  <c r="T4213" i="1" s="1"/>
  <c r="R4214" i="1" l="1"/>
  <c r="S4214" i="1" s="1"/>
  <c r="T4214" i="1" s="1"/>
  <c r="R4215" i="1" l="1"/>
  <c r="S4215" i="1" l="1"/>
  <c r="T4215" i="1" s="1"/>
  <c r="R4216" i="1" l="1"/>
  <c r="S4216" i="1" s="1"/>
  <c r="T4216" i="1" s="1"/>
  <c r="R4217" i="1" l="1"/>
  <c r="S4217" i="1" s="1"/>
  <c r="T4217" i="1" s="1"/>
  <c r="R4218" i="1" l="1"/>
  <c r="S4218" i="1" l="1"/>
  <c r="T4218" i="1" s="1"/>
  <c r="R4219" i="1" l="1"/>
  <c r="S4219" i="1" s="1"/>
  <c r="T4219" i="1" s="1"/>
  <c r="R4220" i="1" l="1"/>
  <c r="S4220" i="1" s="1"/>
  <c r="T4220" i="1" s="1"/>
  <c r="R4221" i="1" l="1"/>
  <c r="S4221" i="1" s="1"/>
  <c r="T4221" i="1" s="1"/>
  <c r="R4222" i="1" l="1"/>
  <c r="S4222" i="1" s="1"/>
  <c r="T4222" i="1" s="1"/>
  <c r="R4223" i="1" l="1"/>
  <c r="S4223" i="1" s="1"/>
  <c r="T4223" i="1" s="1"/>
  <c r="R4224" i="1" l="1"/>
  <c r="S4224" i="1" s="1"/>
  <c r="T4224" i="1" s="1"/>
  <c r="R4225" i="1" l="1"/>
  <c r="S4225" i="1" l="1"/>
  <c r="T4225" i="1" s="1"/>
  <c r="R4226" i="1" l="1"/>
  <c r="S4226" i="1" s="1"/>
  <c r="T4226" i="1" s="1"/>
  <c r="R4227" i="1" l="1"/>
  <c r="S4227" i="1" s="1"/>
  <c r="T4227" i="1" s="1"/>
  <c r="R4228" i="1" l="1"/>
  <c r="S4228" i="1" s="1"/>
  <c r="T4228" i="1" s="1"/>
  <c r="R4229" i="1" l="1"/>
  <c r="S4229" i="1" l="1"/>
  <c r="T4229" i="1" s="1"/>
  <c r="R4230" i="1" l="1"/>
  <c r="S4230" i="1" l="1"/>
  <c r="T4230" i="1" s="1"/>
  <c r="R4231" i="1" l="1"/>
  <c r="S4231" i="1" s="1"/>
  <c r="T4231" i="1" s="1"/>
  <c r="R4232" i="1" l="1"/>
  <c r="S4232" i="1" l="1"/>
  <c r="T4232" i="1" s="1"/>
  <c r="R4233" i="1" l="1"/>
  <c r="S4233" i="1" s="1"/>
  <c r="T4233" i="1" s="1"/>
  <c r="R4234" i="1" l="1"/>
  <c r="S4234" i="1" l="1"/>
  <c r="T4234" i="1" s="1"/>
  <c r="R4235" i="1" l="1"/>
  <c r="S4235" i="1" s="1"/>
  <c r="T4235" i="1" s="1"/>
  <c r="R4236" i="1" l="1"/>
  <c r="S4236" i="1" s="1"/>
  <c r="T4236" i="1" s="1"/>
  <c r="R4237" i="1" l="1"/>
  <c r="S4237" i="1" l="1"/>
  <c r="T4237" i="1" s="1"/>
  <c r="R4238" i="1" l="1"/>
  <c r="S4238" i="1" s="1"/>
  <c r="T4238" i="1" s="1"/>
  <c r="R4239" i="1" l="1"/>
  <c r="S4239" i="1" s="1"/>
  <c r="T4239" i="1" s="1"/>
  <c r="R4240" i="1" l="1"/>
  <c r="S4240" i="1" l="1"/>
  <c r="T4240" i="1" s="1"/>
  <c r="R4241" i="1" l="1"/>
  <c r="S4241" i="1" s="1"/>
  <c r="T4241" i="1" s="1"/>
  <c r="R4242" i="1" l="1"/>
  <c r="S4242" i="1" l="1"/>
  <c r="T4242" i="1" s="1"/>
  <c r="R4243" i="1" l="1"/>
  <c r="S4243" i="1" l="1"/>
  <c r="T4243" i="1" s="1"/>
  <c r="R4244" i="1" l="1"/>
  <c r="S4244" i="1" s="1"/>
  <c r="T4244" i="1" s="1"/>
  <c r="R4245" i="1" l="1"/>
  <c r="S4245" i="1" s="1"/>
  <c r="T4245" i="1" s="1"/>
  <c r="R4246" i="1" l="1"/>
  <c r="S4246" i="1" l="1"/>
  <c r="T4246" i="1" s="1"/>
  <c r="R4247" i="1" l="1"/>
  <c r="S4247" i="1" s="1"/>
  <c r="T4247" i="1" s="1"/>
  <c r="R4248" i="1" l="1"/>
  <c r="S4248" i="1" l="1"/>
  <c r="T4248" i="1" s="1"/>
  <c r="R4249" i="1" l="1"/>
  <c r="S4249" i="1" l="1"/>
  <c r="T4249" i="1" s="1"/>
  <c r="R4250" i="1" l="1"/>
  <c r="S4250" i="1" s="1"/>
  <c r="T4250" i="1" s="1"/>
  <c r="R4251" i="1" l="1"/>
  <c r="S4251" i="1" l="1"/>
  <c r="T4251" i="1" s="1"/>
  <c r="R4252" i="1" l="1"/>
  <c r="S4252" i="1" s="1"/>
  <c r="T4252" i="1" s="1"/>
  <c r="R4253" i="1" l="1"/>
  <c r="S4253" i="1" s="1"/>
  <c r="T4253" i="1" s="1"/>
  <c r="R4254" i="1" l="1"/>
  <c r="S4254" i="1" l="1"/>
  <c r="T4254" i="1" s="1"/>
  <c r="R4255" i="1" l="1"/>
  <c r="S4255" i="1" s="1"/>
  <c r="T4255" i="1" s="1"/>
  <c r="R4256" i="1" l="1"/>
  <c r="S4256" i="1" s="1"/>
  <c r="T4256" i="1" s="1"/>
  <c r="R4257" i="1" l="1"/>
  <c r="S4257" i="1" s="1"/>
  <c r="T4257" i="1" s="1"/>
  <c r="R4258" i="1" l="1"/>
  <c r="S4258" i="1" s="1"/>
  <c r="T4258" i="1" s="1"/>
  <c r="R4259" i="1" l="1"/>
  <c r="S4259" i="1" s="1"/>
  <c r="T4259" i="1" s="1"/>
  <c r="R4260" i="1" l="1"/>
  <c r="S4260" i="1" s="1"/>
  <c r="T4260" i="1" s="1"/>
  <c r="R4261" i="1" l="1"/>
  <c r="S4261" i="1" l="1"/>
  <c r="T4261" i="1" s="1"/>
  <c r="R4262" i="1" l="1"/>
  <c r="S4262" i="1"/>
  <c r="T4262" i="1" s="1"/>
  <c r="R4263" i="1" l="1"/>
  <c r="S4263" i="1" s="1"/>
  <c r="T4263" i="1" s="1"/>
  <c r="R4264" i="1" l="1"/>
  <c r="S4264" i="1" s="1"/>
  <c r="T4264" i="1" s="1"/>
  <c r="R4265" i="1" l="1"/>
  <c r="S4265" i="1" l="1"/>
  <c r="T4265" i="1" s="1"/>
  <c r="R4266" i="1" l="1"/>
  <c r="S4266" i="1" l="1"/>
  <c r="T4266" i="1" s="1"/>
  <c r="R4267" i="1" l="1"/>
  <c r="S4267" i="1" s="1"/>
  <c r="T4267" i="1" s="1"/>
  <c r="R4268" i="1" l="1"/>
  <c r="S4268" i="1" l="1"/>
  <c r="T4268" i="1" s="1"/>
  <c r="R4269" i="1" l="1"/>
  <c r="S4269" i="1" s="1"/>
  <c r="T4269" i="1" s="1"/>
  <c r="R4270" i="1" l="1"/>
  <c r="S4270" i="1" s="1"/>
  <c r="T4270" i="1" s="1"/>
  <c r="R4271" i="1" l="1"/>
  <c r="S4271" i="1" s="1"/>
  <c r="T4271" i="1" s="1"/>
  <c r="R4272" i="1" l="1"/>
  <c r="S4272" i="1" s="1"/>
  <c r="T4272" i="1" s="1"/>
  <c r="R4273" i="1" l="1"/>
  <c r="S4273" i="1" l="1"/>
  <c r="T4273" i="1" s="1"/>
  <c r="R4274" i="1" l="1"/>
  <c r="S4274" i="1" s="1"/>
  <c r="T4274" i="1" s="1"/>
  <c r="R4275" i="1" l="1"/>
  <c r="S4275" i="1" s="1"/>
  <c r="T4275" i="1" s="1"/>
  <c r="R4276" i="1" l="1"/>
  <c r="S4276" i="1" l="1"/>
  <c r="T4276" i="1" s="1"/>
  <c r="R4277" i="1" l="1"/>
  <c r="S4277" i="1" s="1"/>
  <c r="T4277" i="1" s="1"/>
  <c r="R4278" i="1" l="1"/>
  <c r="S4278" i="1" l="1"/>
  <c r="T4278" i="1" s="1"/>
  <c r="R4279" i="1" l="1"/>
  <c r="S4279" i="1" l="1"/>
  <c r="T4279" i="1" s="1"/>
  <c r="R4280" i="1" l="1"/>
  <c r="S4280" i="1" s="1"/>
  <c r="T4280" i="1" s="1"/>
  <c r="R4281" i="1" l="1"/>
  <c r="S4281" i="1" s="1"/>
  <c r="T4281" i="1" s="1"/>
  <c r="R4282" i="1" l="1"/>
  <c r="S4282" i="1" l="1"/>
  <c r="T4282" i="1" s="1"/>
  <c r="R4283" i="1" l="1"/>
  <c r="S4283" i="1" s="1"/>
  <c r="T4283" i="1" s="1"/>
  <c r="R4284" i="1" l="1"/>
  <c r="S4284" i="1" l="1"/>
  <c r="T4284" i="1" s="1"/>
  <c r="R4285" i="1" l="1"/>
  <c r="S4285" i="1" l="1"/>
  <c r="T4285" i="1" s="1"/>
  <c r="R4286" i="1" l="1"/>
  <c r="S4286" i="1" s="1"/>
  <c r="T4286" i="1" s="1"/>
  <c r="R4287" i="1" l="1"/>
  <c r="S4287" i="1" l="1"/>
  <c r="T4287" i="1" s="1"/>
  <c r="R4288" i="1" l="1"/>
  <c r="S4288" i="1" s="1"/>
  <c r="T4288" i="1" s="1"/>
  <c r="R4289" i="1" l="1"/>
  <c r="S4289" i="1" s="1"/>
  <c r="T4289" i="1" s="1"/>
  <c r="R4290" i="1" l="1"/>
  <c r="S4290" i="1" l="1"/>
  <c r="T4290" i="1" s="1"/>
  <c r="R4291" i="1" l="1"/>
  <c r="S4291" i="1" s="1"/>
  <c r="T4291" i="1" s="1"/>
  <c r="R4292" i="1" l="1"/>
  <c r="S4292" i="1" s="1"/>
  <c r="T4292" i="1" s="1"/>
  <c r="R4293" i="1" l="1"/>
  <c r="S4293" i="1" s="1"/>
  <c r="T4293" i="1" s="1"/>
  <c r="R4294" i="1" l="1"/>
  <c r="S4294" i="1"/>
  <c r="T4294" i="1" s="1"/>
  <c r="R4295" i="1" l="1"/>
  <c r="S4295" i="1" s="1"/>
  <c r="T4295" i="1" s="1"/>
  <c r="R4296" i="1" l="1"/>
  <c r="S4296" i="1" s="1"/>
  <c r="T4296" i="1" s="1"/>
  <c r="R4297" i="1" l="1"/>
  <c r="S4297" i="1" l="1"/>
  <c r="T4297" i="1" s="1"/>
  <c r="R4298" i="1" l="1"/>
  <c r="S4298" i="1" s="1"/>
  <c r="T4298" i="1" s="1"/>
  <c r="R4299" i="1" l="1"/>
  <c r="S4299" i="1" s="1"/>
  <c r="T4299" i="1" s="1"/>
  <c r="R4300" i="1" l="1"/>
  <c r="S4300" i="1" s="1"/>
  <c r="T4300" i="1" s="1"/>
  <c r="R4301" i="1" l="1"/>
  <c r="S4301" i="1" l="1"/>
  <c r="T4301" i="1" s="1"/>
  <c r="R4302" i="1" l="1"/>
  <c r="S4302" i="1" l="1"/>
  <c r="T4302" i="1" s="1"/>
  <c r="R4303" i="1" l="1"/>
  <c r="S4303" i="1" s="1"/>
  <c r="T4303" i="1" s="1"/>
  <c r="R4304" i="1" l="1"/>
  <c r="S4304" i="1" l="1"/>
  <c r="T4304" i="1" s="1"/>
  <c r="R4305" i="1" l="1"/>
  <c r="S4305" i="1"/>
  <c r="T4305" i="1" s="1"/>
  <c r="R4306" i="1" l="1"/>
  <c r="S4306" i="1"/>
  <c r="T4306" i="1" s="1"/>
  <c r="R4307" i="1"/>
  <c r="S4307" i="1" l="1"/>
  <c r="T4307" i="1" s="1"/>
  <c r="R4308" i="1" l="1"/>
  <c r="S4308" i="1"/>
  <c r="T4308" i="1" s="1"/>
  <c r="R4309" i="1" l="1"/>
  <c r="S4309" i="1" l="1"/>
  <c r="T4309" i="1" s="1"/>
  <c r="R4310" i="1"/>
  <c r="S4310" i="1" l="1"/>
  <c r="T4310" i="1" s="1"/>
  <c r="R4311" i="1" l="1"/>
  <c r="S4311" i="1"/>
  <c r="T4311" i="1" s="1"/>
  <c r="R4312" i="1" l="1"/>
  <c r="S4312" i="1" l="1"/>
  <c r="T4312" i="1" s="1"/>
  <c r="R4313" i="1" l="1"/>
  <c r="S4313" i="1"/>
  <c r="T4313" i="1" s="1"/>
  <c r="R4314" i="1" l="1"/>
  <c r="S4314" i="1" l="1"/>
  <c r="T4314" i="1" s="1"/>
  <c r="R4315" i="1" l="1"/>
  <c r="S4315" i="1" l="1"/>
  <c r="T4315" i="1" s="1"/>
  <c r="R4316" i="1" l="1"/>
  <c r="S4316" i="1"/>
  <c r="T4316" i="1" s="1"/>
  <c r="R4317" i="1" l="1"/>
  <c r="S4317" i="1"/>
  <c r="T4317" i="1" s="1"/>
  <c r="R4318" i="1" l="1"/>
  <c r="S4318" i="1" l="1"/>
  <c r="T4318" i="1" s="1"/>
  <c r="R4319" i="1" l="1"/>
  <c r="S4319" i="1"/>
  <c r="T4319" i="1" s="1"/>
  <c r="R4320" i="1" l="1"/>
  <c r="S4320" i="1" l="1"/>
  <c r="T4320" i="1" s="1"/>
  <c r="R4321" i="1" l="1"/>
  <c r="S4321" i="1" l="1"/>
  <c r="T4321" i="1" s="1"/>
  <c r="R4322" i="1" l="1"/>
  <c r="S4322" i="1"/>
  <c r="T4322" i="1" s="1"/>
  <c r="R4323" i="1" l="1"/>
  <c r="S4323" i="1" l="1"/>
  <c r="T4323" i="1" s="1"/>
  <c r="R4324" i="1" l="1"/>
  <c r="S4324" i="1"/>
  <c r="T4324" i="1" s="1"/>
  <c r="R4325" i="1" l="1"/>
  <c r="S4325" i="1"/>
  <c r="T4325" i="1" s="1"/>
  <c r="R4326" i="1" l="1"/>
  <c r="S4326" i="1" l="1"/>
  <c r="T4326" i="1" s="1"/>
  <c r="R4327" i="1" l="1"/>
  <c r="S4327" i="1"/>
  <c r="T4327" i="1" s="1"/>
  <c r="R4328" i="1"/>
  <c r="S4328" i="1" l="1"/>
  <c r="T4328" i="1" s="1"/>
  <c r="R4329" i="1" l="1"/>
  <c r="S4329" i="1"/>
  <c r="T4329" i="1" s="1"/>
  <c r="R4330" i="1" l="1"/>
  <c r="S4330" i="1"/>
  <c r="T4330" i="1" s="1"/>
  <c r="R4331" i="1" l="1"/>
  <c r="S4331" i="1"/>
  <c r="T4331" i="1" s="1"/>
  <c r="R4332" i="1" l="1"/>
  <c r="S4332" i="1"/>
  <c r="T4332" i="1" s="1"/>
  <c r="R4333" i="1" l="1"/>
  <c r="S4333" i="1" l="1"/>
  <c r="T4333" i="1" s="1"/>
  <c r="R4334" i="1"/>
  <c r="S4334" i="1" l="1"/>
  <c r="T4334" i="1" s="1"/>
  <c r="R4335" i="1" l="1"/>
  <c r="S4335" i="1"/>
  <c r="T4335" i="1" s="1"/>
  <c r="R4336" i="1" l="1"/>
  <c r="S4336" i="1"/>
  <c r="T4336" i="1" s="1"/>
  <c r="R4337" i="1" l="1"/>
  <c r="S4337" i="1" l="1"/>
  <c r="T4337" i="1" s="1"/>
  <c r="R4338" i="1" l="1"/>
  <c r="S4338" i="1" l="1"/>
  <c r="T4338" i="1" s="1"/>
  <c r="R4339" i="1"/>
  <c r="S4339" i="1" l="1"/>
  <c r="T4339" i="1" s="1"/>
  <c r="R4340" i="1" l="1"/>
  <c r="S4340" i="1" l="1"/>
  <c r="T4340" i="1" s="1"/>
  <c r="R4341" i="1" l="1"/>
  <c r="S4341" i="1"/>
  <c r="T4341" i="1" s="1"/>
  <c r="R4342" i="1" l="1"/>
  <c r="S4342" i="1"/>
  <c r="T4342" i="1" s="1"/>
  <c r="R4343" i="1" l="1"/>
  <c r="S4343" i="1"/>
  <c r="T4343" i="1" s="1"/>
  <c r="R4344" i="1" l="1"/>
  <c r="S4344" i="1"/>
  <c r="T4344" i="1" s="1"/>
  <c r="R4345" i="1" l="1"/>
  <c r="S4345" i="1" l="1"/>
  <c r="T4345" i="1" s="1"/>
  <c r="R4346" i="1"/>
  <c r="S4346" i="1" l="1"/>
  <c r="T4346" i="1" s="1"/>
  <c r="R4347" i="1" l="1"/>
  <c r="S4347" i="1"/>
  <c r="T4347" i="1" s="1"/>
  <c r="R4348" i="1" l="1"/>
  <c r="S4348" i="1" l="1"/>
  <c r="T4348" i="1" s="1"/>
  <c r="R4349" i="1" l="1"/>
  <c r="S4349" i="1"/>
  <c r="T4349" i="1" s="1"/>
  <c r="R4350" i="1" l="1"/>
  <c r="S4350" i="1" l="1"/>
  <c r="T4350" i="1" s="1"/>
  <c r="R4351" i="1" l="1"/>
  <c r="S4351" i="1" l="1"/>
  <c r="T4351" i="1" s="1"/>
  <c r="R4352" i="1" l="1"/>
  <c r="S4352" i="1"/>
  <c r="T4352" i="1" s="1"/>
  <c r="R4353" i="1" l="1"/>
  <c r="S4353" i="1"/>
  <c r="T4353" i="1" s="1"/>
  <c r="R4354" i="1" l="1"/>
  <c r="S4354" i="1" l="1"/>
  <c r="T4354" i="1" s="1"/>
  <c r="R4355" i="1" l="1"/>
  <c r="S4355" i="1"/>
  <c r="T4355" i="1" s="1"/>
  <c r="R4356" i="1" l="1"/>
  <c r="S4356" i="1" l="1"/>
  <c r="T4356" i="1" s="1"/>
  <c r="R4357" i="1" l="1"/>
  <c r="S4357" i="1" l="1"/>
  <c r="T4357" i="1" s="1"/>
  <c r="R4358" i="1" l="1"/>
  <c r="S4358" i="1"/>
  <c r="T4358" i="1" s="1"/>
  <c r="R4359" i="1" l="1"/>
  <c r="S4359" i="1" l="1"/>
  <c r="T4359" i="1" s="1"/>
  <c r="R4360" i="1" l="1"/>
  <c r="S4360" i="1" s="1"/>
  <c r="T4360" i="1" s="1"/>
  <c r="R4361" i="1" l="1"/>
  <c r="S4361" i="1" s="1"/>
  <c r="T4361" i="1" l="1"/>
  <c r="R4362" i="1"/>
  <c r="S4362" i="1" s="1"/>
  <c r="T4362" i="1" s="1"/>
  <c r="R4363" i="1" l="1"/>
  <c r="S4363" i="1" s="1"/>
  <c r="T4363" i="1" s="1"/>
  <c r="R4364" i="1" l="1"/>
  <c r="S4364" i="1" l="1"/>
  <c r="T4364" i="1" s="1"/>
  <c r="R4365" i="1" l="1"/>
  <c r="S4365" i="1"/>
  <c r="T4365" i="1" s="1"/>
  <c r="R4366" i="1" l="1"/>
  <c r="S4366" i="1" l="1"/>
  <c r="T4366" i="1" s="1"/>
  <c r="R4367" i="1" l="1"/>
  <c r="S4367" i="1"/>
  <c r="T4367" i="1" s="1"/>
  <c r="R4368" i="1" l="1"/>
  <c r="S4368" i="1"/>
  <c r="T4368" i="1" s="1"/>
  <c r="R4369" i="1" l="1"/>
  <c r="S4369" i="1" l="1"/>
  <c r="T4369" i="1" s="1"/>
  <c r="R4370" i="1" l="1"/>
  <c r="S4370" i="1" s="1"/>
  <c r="T4370" i="1" s="1"/>
  <c r="R4371" i="1" l="1"/>
  <c r="S4371" i="1" l="1"/>
  <c r="T4371" i="1" s="1"/>
  <c r="R4372" i="1" l="1"/>
  <c r="S4372" i="1"/>
  <c r="T4372" i="1" s="1"/>
  <c r="R4373" i="1" l="1"/>
  <c r="S4373" i="1"/>
  <c r="T4373" i="1" s="1"/>
  <c r="R4374" i="1" l="1"/>
  <c r="S4374" i="1"/>
  <c r="T4374" i="1" s="1"/>
  <c r="R4375" i="1" l="1"/>
  <c r="S4375" i="1"/>
  <c r="T4375" i="1" s="1"/>
  <c r="R4376" i="1" l="1"/>
  <c r="S4376" i="1" l="1"/>
  <c r="T4376" i="1" s="1"/>
  <c r="R4377" i="1" l="1"/>
  <c r="S4377" i="1"/>
  <c r="T4377" i="1" s="1"/>
  <c r="R4378" i="1" l="1"/>
  <c r="S4378" i="1" l="1"/>
  <c r="T4378" i="1" s="1"/>
  <c r="R4379" i="1" l="1"/>
  <c r="S4379" i="1" s="1"/>
  <c r="T4379" i="1" s="1"/>
  <c r="R4380" i="1" l="1"/>
  <c r="S4380" i="1" s="1"/>
  <c r="T4380" i="1" s="1"/>
  <c r="R4381" i="1" l="1"/>
  <c r="S4381" i="1" l="1"/>
  <c r="T4381" i="1" s="1"/>
  <c r="R4382" i="1" l="1"/>
  <c r="S4382" i="1"/>
  <c r="T4382" i="1" s="1"/>
  <c r="R4383" i="1" l="1"/>
  <c r="S4383" i="1"/>
  <c r="T4383" i="1" s="1"/>
  <c r="R4384" i="1" l="1"/>
  <c r="S4384" i="1"/>
  <c r="T4384" i="1" s="1"/>
  <c r="R4385" i="1" l="1"/>
  <c r="S4385" i="1" s="1"/>
  <c r="T4385" i="1" s="1"/>
  <c r="R4386" i="1" l="1"/>
  <c r="S4386" i="1"/>
  <c r="T4386" i="1" s="1"/>
  <c r="R4387" i="1" l="1"/>
  <c r="S4387" i="1"/>
  <c r="T4387" i="1" s="1"/>
  <c r="R4388" i="1" l="1"/>
  <c r="S4388" i="1" l="1"/>
  <c r="T4388" i="1" s="1"/>
  <c r="R4389" i="1"/>
  <c r="S4389" i="1" l="1"/>
  <c r="T4389" i="1" s="1"/>
  <c r="R4390" i="1" l="1"/>
  <c r="S4390" i="1" l="1"/>
  <c r="T4390" i="1" s="1"/>
  <c r="R4391" i="1" l="1"/>
  <c r="S4391" i="1"/>
  <c r="T4391" i="1" s="1"/>
  <c r="R4392" i="1" l="1"/>
  <c r="S4392" i="1"/>
  <c r="T4392" i="1" s="1"/>
  <c r="R4393" i="1" l="1"/>
  <c r="S4393" i="1" l="1"/>
  <c r="T4393" i="1" s="1"/>
  <c r="R4394" i="1" l="1"/>
  <c r="S4394" i="1" l="1"/>
  <c r="T4394" i="1" s="1"/>
  <c r="R4395" i="1" l="1"/>
  <c r="S4395" i="1"/>
  <c r="T4395" i="1" s="1"/>
  <c r="R4396" i="1" l="1"/>
  <c r="S4396" i="1"/>
  <c r="T4396" i="1" s="1"/>
  <c r="R4397" i="1" l="1"/>
  <c r="S4397" i="1"/>
  <c r="T4397" i="1" s="1"/>
  <c r="R4398" i="1" l="1"/>
  <c r="S4398" i="1"/>
  <c r="T4398" i="1" s="1"/>
  <c r="R4399" i="1" l="1"/>
  <c r="S4399" i="1" l="1"/>
  <c r="T4399" i="1" s="1"/>
  <c r="R4400" i="1" l="1"/>
  <c r="S4400" i="1" l="1"/>
  <c r="T4400" i="1" s="1"/>
  <c r="R4401" i="1" l="1"/>
  <c r="S4401" i="1"/>
  <c r="T4401" i="1" s="1"/>
  <c r="R4402" i="1" l="1"/>
  <c r="S4402" i="1" l="1"/>
  <c r="T4402" i="1" s="1"/>
  <c r="R4403" i="1" l="1"/>
  <c r="S4403" i="1"/>
  <c r="T4403" i="1" s="1"/>
  <c r="R4404" i="1" l="1"/>
  <c r="S4404" i="1"/>
  <c r="T4404" i="1" s="1"/>
  <c r="R4405" i="1" l="1"/>
  <c r="S4405" i="1" l="1"/>
  <c r="T4405" i="1" s="1"/>
  <c r="R4406" i="1" l="1"/>
  <c r="S4406" i="1" l="1"/>
  <c r="T4406" i="1" s="1"/>
  <c r="R4407" i="1" l="1"/>
  <c r="S4407" i="1"/>
  <c r="T4407" i="1" s="1"/>
  <c r="R4408" i="1" l="1"/>
  <c r="S4408" i="1" s="1"/>
  <c r="T4408" i="1" s="1"/>
  <c r="R4409" i="1" l="1"/>
  <c r="S4409" i="1"/>
  <c r="T4409" i="1" s="1"/>
  <c r="R4410" i="1" l="1"/>
  <c r="S4410" i="1"/>
  <c r="T4410" i="1" s="1"/>
  <c r="R4411" i="1" l="1"/>
  <c r="S4411" i="1" s="1"/>
  <c r="T4411" i="1" s="1"/>
  <c r="R4412" i="1" l="1"/>
  <c r="S4412" i="1" l="1"/>
  <c r="T4412" i="1" s="1"/>
  <c r="R4413" i="1" l="1"/>
  <c r="S4413" i="1"/>
  <c r="T4413" i="1" s="1"/>
  <c r="R4414" i="1" l="1"/>
  <c r="S4414" i="1" l="1"/>
  <c r="T4414" i="1" s="1"/>
  <c r="R4415" i="1" l="1"/>
  <c r="S4415" i="1"/>
  <c r="T4415" i="1" s="1"/>
  <c r="R4416" i="1"/>
  <c r="S4416" i="1" l="1"/>
  <c r="T4416" i="1" s="1"/>
  <c r="R4417" i="1" l="1"/>
  <c r="S4417" i="1" l="1"/>
  <c r="T4417" i="1" s="1"/>
  <c r="R4418" i="1" l="1"/>
  <c r="S4418" i="1" l="1"/>
  <c r="T4418" i="1" s="1"/>
  <c r="R4419" i="1"/>
  <c r="S4419" i="1" l="1"/>
  <c r="T4419" i="1" s="1"/>
  <c r="R4420" i="1" l="1"/>
  <c r="S4420" i="1" s="1"/>
  <c r="T4420" i="1" s="1"/>
  <c r="R4421" i="1" l="1"/>
  <c r="S4421" i="1" l="1"/>
  <c r="T4421" i="1" s="1"/>
  <c r="R4422" i="1" l="1"/>
  <c r="S4422" i="1"/>
  <c r="T4422" i="1" s="1"/>
  <c r="R4423" i="1" l="1"/>
  <c r="S4423" i="1" l="1"/>
  <c r="T4423" i="1" s="1"/>
  <c r="R4424" i="1" l="1"/>
  <c r="S4424" i="1" l="1"/>
  <c r="T4424" i="1" s="1"/>
  <c r="R4425" i="1"/>
  <c r="S4425" i="1" l="1"/>
  <c r="T4425" i="1" s="1"/>
  <c r="R4426" i="1" l="1"/>
  <c r="S4426" i="1" l="1"/>
  <c r="T4426" i="1" s="1"/>
  <c r="R4427" i="1" l="1"/>
  <c r="S4427" i="1" l="1"/>
  <c r="T4427" i="1" s="1"/>
  <c r="R4428" i="1" l="1"/>
  <c r="S4428" i="1"/>
  <c r="T4428" i="1" s="1"/>
  <c r="R4429" i="1" l="1"/>
  <c r="S4429" i="1" l="1"/>
  <c r="T4429" i="1" s="1"/>
  <c r="R4430" i="1" l="1"/>
  <c r="S4430" i="1"/>
  <c r="T4430" i="1" s="1"/>
  <c r="R4431" i="1" l="1"/>
  <c r="S4431" i="1"/>
  <c r="T4431" i="1" s="1"/>
  <c r="R4432" i="1" l="1"/>
  <c r="S4432" i="1" s="1"/>
  <c r="T4432" i="1" s="1"/>
  <c r="R4433" i="1" l="1"/>
  <c r="S4433" i="1"/>
  <c r="T4433" i="1" s="1"/>
  <c r="R4434" i="1" l="1"/>
  <c r="S4434" i="1"/>
  <c r="T4434" i="1" s="1"/>
  <c r="R4435" i="1" l="1"/>
  <c r="S4435" i="1" l="1"/>
  <c r="T4435" i="1" s="1"/>
  <c r="R4436" i="1" l="1"/>
  <c r="S4436" i="1" l="1"/>
  <c r="T4436" i="1" s="1"/>
  <c r="R4437" i="1" l="1"/>
  <c r="S4437" i="1" l="1"/>
  <c r="T4437" i="1" s="1"/>
  <c r="R4438" i="1" l="1"/>
  <c r="S4438" i="1" l="1"/>
  <c r="T4438" i="1" s="1"/>
  <c r="R4439" i="1" l="1"/>
  <c r="S4439" i="1" l="1"/>
  <c r="T4439" i="1" s="1"/>
  <c r="R4440" i="1" l="1"/>
  <c r="S4440" i="1"/>
  <c r="T4440" i="1" s="1"/>
  <c r="R4441" i="1" l="1"/>
  <c r="S4441" i="1"/>
  <c r="T4441" i="1" s="1"/>
  <c r="R4442" i="1" l="1"/>
  <c r="S4442" i="1"/>
  <c r="T4442" i="1" s="1"/>
  <c r="R4443" i="1" l="1"/>
  <c r="S4443" i="1" l="1"/>
  <c r="T4443" i="1" s="1"/>
  <c r="R4444" i="1" l="1"/>
  <c r="S4444" i="1"/>
  <c r="T4444" i="1" s="1"/>
  <c r="R4445" i="1"/>
  <c r="S4445" i="1" l="1"/>
  <c r="T4445" i="1" s="1"/>
  <c r="R4446" i="1" l="1"/>
  <c r="S4446" i="1"/>
  <c r="T4446" i="1" s="1"/>
  <c r="R4447" i="1" l="1"/>
  <c r="S4447" i="1"/>
  <c r="T4447" i="1" s="1"/>
  <c r="R4448" i="1" l="1"/>
  <c r="S4448" i="1" l="1"/>
  <c r="T4448" i="1" s="1"/>
  <c r="R4449" i="1" l="1"/>
  <c r="S4449" i="1" l="1"/>
  <c r="T4449" i="1" s="1"/>
  <c r="R4450" i="1" l="1"/>
  <c r="S4450" i="1" l="1"/>
  <c r="T4450" i="1" s="1"/>
  <c r="R4451" i="1"/>
  <c r="S4451" i="1" l="1"/>
  <c r="T4451" i="1" s="1"/>
  <c r="R4452" i="1" l="1"/>
  <c r="S4452" i="1"/>
  <c r="T4452" i="1" s="1"/>
  <c r="R4453" i="1" l="1"/>
  <c r="S4453" i="1"/>
  <c r="T4453" i="1" s="1"/>
  <c r="R4454" i="1" l="1"/>
  <c r="S4454" i="1" l="1"/>
  <c r="T4454" i="1" s="1"/>
  <c r="R4455" i="1" l="1"/>
  <c r="S4455" i="1" s="1"/>
  <c r="T4455" i="1" s="1"/>
  <c r="R4456" i="1" l="1"/>
  <c r="S4456" i="1"/>
  <c r="T4456" i="1" s="1"/>
  <c r="R4457" i="1" l="1"/>
  <c r="S4457" i="1"/>
  <c r="T4457" i="1" s="1"/>
  <c r="R4458" i="1" l="1"/>
  <c r="S4458" i="1" s="1"/>
  <c r="T4458" i="1" s="1"/>
  <c r="R4459" i="1" l="1"/>
  <c r="S4459" i="1"/>
  <c r="T4459" i="1" s="1"/>
  <c r="R4460" i="1" l="1"/>
  <c r="S4460" i="1" l="1"/>
  <c r="T4460" i="1" s="1"/>
  <c r="R4461" i="1" l="1"/>
  <c r="S4461" i="1" l="1"/>
  <c r="T4461" i="1" s="1"/>
  <c r="R4462" i="1" l="1"/>
  <c r="S4462" i="1" l="1"/>
  <c r="T4462" i="1" s="1"/>
  <c r="R4463" i="1" l="1"/>
  <c r="S4463" i="1"/>
  <c r="T4463" i="1" s="1"/>
  <c r="R4464" i="1" l="1"/>
  <c r="S4464" i="1" s="1"/>
  <c r="T4464" i="1" s="1"/>
  <c r="R4465" i="1" l="1"/>
  <c r="S4465" i="1"/>
  <c r="T4465" i="1" s="1"/>
  <c r="R4466" i="1" l="1"/>
  <c r="S4466" i="1"/>
  <c r="T4466" i="1" s="1"/>
  <c r="R4467" i="1" l="1"/>
  <c r="S4467" i="1"/>
  <c r="T4467" i="1" s="1"/>
  <c r="R4468" i="1" l="1"/>
  <c r="S4468" i="1" l="1"/>
  <c r="T4468" i="1" s="1"/>
  <c r="R4469" i="1" l="1"/>
  <c r="S4469" i="1"/>
  <c r="T4469" i="1" s="1"/>
  <c r="R4470" i="1" l="1"/>
  <c r="S4470" i="1" l="1"/>
  <c r="T4470" i="1" s="1"/>
  <c r="R4471" i="1" l="1"/>
  <c r="S4471" i="1" l="1"/>
  <c r="T4471" i="1" s="1"/>
  <c r="R4472" i="1" l="1"/>
  <c r="S4472" i="1"/>
  <c r="T4472" i="1" s="1"/>
  <c r="R4473" i="1" l="1"/>
  <c r="S4473" i="1" l="1"/>
  <c r="T4473" i="1" s="1"/>
  <c r="R4474" i="1" l="1"/>
  <c r="S4474" i="1" l="1"/>
  <c r="T4474" i="1" s="1"/>
  <c r="R4475" i="1" l="1"/>
  <c r="S4475" i="1"/>
  <c r="T4475" i="1" s="1"/>
  <c r="R4476" i="1" l="1"/>
  <c r="S4476" i="1"/>
  <c r="T4476" i="1" s="1"/>
  <c r="R4477" i="1" l="1"/>
  <c r="S4477" i="1"/>
  <c r="T4477" i="1" s="1"/>
  <c r="R4478" i="1" l="1"/>
  <c r="S4478" i="1"/>
  <c r="T4478" i="1" s="1"/>
  <c r="R4479" i="1" l="1"/>
  <c r="S4479" i="1" l="1"/>
  <c r="T4479" i="1" s="1"/>
  <c r="R4480" i="1" l="1"/>
  <c r="S4480" i="1" l="1"/>
  <c r="T4480" i="1" s="1"/>
  <c r="R4481" i="1" l="1"/>
  <c r="S4481" i="1" s="1"/>
  <c r="T4481" i="1" s="1"/>
  <c r="R4482" i="1" l="1"/>
  <c r="S4482" i="1" s="1"/>
  <c r="T4482" i="1" s="1"/>
  <c r="R4483" i="1" l="1"/>
  <c r="S4483" i="1" l="1"/>
  <c r="T4483" i="1" s="1"/>
  <c r="R4484" i="1" l="1"/>
  <c r="S4484" i="1" l="1"/>
  <c r="T4484" i="1" s="1"/>
  <c r="R4485" i="1" l="1"/>
  <c r="S4485" i="1" l="1"/>
  <c r="T4485" i="1" s="1"/>
  <c r="R4486" i="1" l="1"/>
  <c r="S4486" i="1" l="1"/>
  <c r="T4486" i="1" s="1"/>
  <c r="R4487" i="1" l="1"/>
  <c r="S4487" i="1" l="1"/>
  <c r="T4487" i="1" s="1"/>
  <c r="R4488" i="1" l="1"/>
  <c r="S4488" i="1"/>
  <c r="T4488" i="1" s="1"/>
  <c r="R4489" i="1" l="1"/>
  <c r="S4489" i="1" s="1"/>
  <c r="T4489" i="1" s="1"/>
  <c r="R4490" i="1" l="1"/>
  <c r="S4490" i="1"/>
  <c r="T4490" i="1" s="1"/>
  <c r="R4491" i="1" l="1"/>
  <c r="S4491" i="1"/>
  <c r="T4491" i="1" s="1"/>
  <c r="R4492" i="1" l="1"/>
  <c r="S4492" i="1" l="1"/>
  <c r="T4492" i="1" s="1"/>
  <c r="R4493" i="1" l="1"/>
  <c r="S4493" i="1"/>
  <c r="T4493" i="1" s="1"/>
  <c r="R4494" i="1" l="1"/>
  <c r="S4494" i="1"/>
  <c r="T4494" i="1" s="1"/>
  <c r="R4495" i="1" l="1"/>
  <c r="S4495" i="1"/>
  <c r="T4495" i="1" s="1"/>
  <c r="R4496" i="1" l="1"/>
  <c r="S4496" i="1"/>
  <c r="T4496" i="1" s="1"/>
  <c r="R4497" i="1" l="1"/>
  <c r="S4497" i="1" l="1"/>
  <c r="T4497" i="1" s="1"/>
  <c r="R4498" i="1" l="1"/>
  <c r="S4498" i="1" l="1"/>
  <c r="T4498" i="1" s="1"/>
  <c r="R4499" i="1" l="1"/>
  <c r="S4499" i="1"/>
  <c r="T4499" i="1" s="1"/>
  <c r="R4500" i="1" l="1"/>
  <c r="S4500" i="1"/>
  <c r="T4500" i="1" s="1"/>
  <c r="R4501" i="1" l="1"/>
  <c r="S4501" i="1"/>
  <c r="T4501" i="1" s="1"/>
  <c r="R4502" i="1" l="1"/>
  <c r="S4502" i="1"/>
  <c r="T4502" i="1" s="1"/>
  <c r="R4503" i="1" l="1"/>
  <c r="S4503" i="1" l="1"/>
  <c r="T4503" i="1" s="1"/>
  <c r="R4504" i="1" l="1"/>
  <c r="S4504" i="1" l="1"/>
  <c r="T4504" i="1" s="1"/>
  <c r="R4505" i="1"/>
  <c r="S4505" i="1" l="1"/>
  <c r="T4505" i="1" s="1"/>
  <c r="R4506" i="1" l="1"/>
  <c r="S4506" i="1" l="1"/>
  <c r="T4506" i="1" s="1"/>
  <c r="R4507" i="1" l="1"/>
  <c r="S4507" i="1"/>
  <c r="T4507" i="1" s="1"/>
  <c r="R4508" i="1" l="1"/>
  <c r="S4508" i="1"/>
  <c r="T4508" i="1" s="1"/>
  <c r="R4509" i="1" l="1"/>
  <c r="S4509" i="1" l="1"/>
  <c r="T4509" i="1" s="1"/>
  <c r="R4510" i="1" l="1"/>
  <c r="S4510" i="1" s="1"/>
  <c r="T4510" i="1" l="1"/>
  <c r="R4511" i="1"/>
  <c r="S4511" i="1"/>
  <c r="T4511" i="1" s="1"/>
  <c r="R4512" i="1" l="1"/>
  <c r="S4512" i="1"/>
  <c r="T4512" i="1" s="1"/>
  <c r="R4513" i="1" l="1"/>
  <c r="S4513" i="1" l="1"/>
  <c r="T4513" i="1" s="1"/>
  <c r="R4514" i="1" l="1"/>
  <c r="S4514" i="1" s="1"/>
  <c r="T4514" i="1" s="1"/>
  <c r="R4515" i="1" l="1"/>
  <c r="S4515" i="1" l="1"/>
  <c r="T4515" i="1" s="1"/>
  <c r="R4516" i="1" l="1"/>
  <c r="S4516" i="1" l="1"/>
  <c r="T4516" i="1" s="1"/>
  <c r="R4517" i="1" l="1"/>
  <c r="S4517" i="1" l="1"/>
  <c r="T4517" i="1" s="1"/>
  <c r="R4518" i="1" l="1"/>
  <c r="S4518" i="1"/>
  <c r="T4518" i="1" s="1"/>
  <c r="R4519" i="1" l="1"/>
  <c r="S4519" i="1"/>
  <c r="T4519" i="1" s="1"/>
  <c r="R4520" i="1" l="1"/>
  <c r="S4520" i="1" l="1"/>
  <c r="T4520" i="1" s="1"/>
  <c r="R4521" i="1" l="1"/>
  <c r="S4521" i="1"/>
  <c r="T4521" i="1" s="1"/>
  <c r="R4522" i="1" l="1"/>
  <c r="S4522" i="1"/>
  <c r="T4522" i="1" s="1"/>
  <c r="R4523" i="1" l="1"/>
  <c r="S4523" i="1" l="1"/>
  <c r="T4523" i="1" s="1"/>
  <c r="R4524" i="1"/>
  <c r="S4524" i="1" l="1"/>
  <c r="T4524" i="1" s="1"/>
  <c r="R4525" i="1" l="1"/>
  <c r="S4525" i="1"/>
  <c r="T4525" i="1" s="1"/>
  <c r="R4526" i="1" l="1"/>
  <c r="S4526" i="1" l="1"/>
  <c r="T4526" i="1" s="1"/>
  <c r="R4527" i="1" l="1"/>
  <c r="S4527" i="1"/>
  <c r="T4527" i="1" s="1"/>
  <c r="R4528" i="1" l="1"/>
  <c r="S4528" i="1" l="1"/>
  <c r="T4528" i="1" s="1"/>
  <c r="R4529" i="1" l="1"/>
  <c r="S4529" i="1" l="1"/>
  <c r="T4529" i="1" s="1"/>
  <c r="R4530" i="1"/>
  <c r="S4530" i="1" l="1"/>
  <c r="T4530" i="1" s="1"/>
  <c r="R4531" i="1" l="1"/>
  <c r="S4531" i="1" l="1"/>
  <c r="T4531" i="1" s="1"/>
  <c r="R4532" i="1" l="1"/>
  <c r="S4532" i="1"/>
  <c r="T4532" i="1" s="1"/>
  <c r="R4533" i="1" l="1"/>
  <c r="S4533" i="1"/>
  <c r="T4533" i="1" s="1"/>
  <c r="R4534" i="1" l="1"/>
  <c r="S4534" i="1" l="1"/>
  <c r="T4534" i="1" s="1"/>
  <c r="R4535" i="1" l="1"/>
  <c r="S4535" i="1"/>
  <c r="T4535" i="1" s="1"/>
  <c r="R4536" i="1" l="1"/>
  <c r="S4536" i="1"/>
  <c r="T4536" i="1" s="1"/>
  <c r="R4537" i="1" l="1"/>
  <c r="S4537" i="1"/>
  <c r="T4537" i="1" s="1"/>
  <c r="R4538" i="1" l="1"/>
  <c r="S4538" i="1"/>
  <c r="T4538" i="1" s="1"/>
  <c r="R4539" i="1" l="1"/>
  <c r="S4539" i="1"/>
  <c r="T4539" i="1" s="1"/>
  <c r="R4540" i="1" l="1"/>
  <c r="S4540" i="1" l="1"/>
  <c r="T4540" i="1" s="1"/>
  <c r="R4541" i="1" l="1"/>
  <c r="S4541" i="1" l="1"/>
  <c r="T4541" i="1" s="1"/>
  <c r="R4542" i="1" l="1"/>
  <c r="S4542" i="1" l="1"/>
  <c r="T4542" i="1" s="1"/>
  <c r="R4543" i="1" l="1"/>
  <c r="S4543" i="1" s="1"/>
  <c r="T4543" i="1" s="1"/>
  <c r="R4544" i="1" l="1"/>
  <c r="S4544" i="1" s="1"/>
  <c r="T4544" i="1" s="1"/>
  <c r="R4545" i="1" l="1"/>
  <c r="S4545" i="1" l="1"/>
  <c r="T4545" i="1" s="1"/>
  <c r="R4546" i="1" l="1"/>
  <c r="S4546" i="1"/>
  <c r="T4546" i="1" s="1"/>
  <c r="R4547" i="1" l="1"/>
  <c r="S4547" i="1"/>
  <c r="T4547" i="1" s="1"/>
  <c r="R4548" i="1" l="1"/>
  <c r="S4548" i="1" s="1"/>
  <c r="T4548" i="1" s="1"/>
  <c r="R4549" i="1" l="1"/>
  <c r="S4549" i="1"/>
  <c r="T4549" i="1" s="1"/>
  <c r="R4550" i="1" l="1"/>
  <c r="S4550" i="1"/>
  <c r="T4550" i="1" s="1"/>
  <c r="R4551" i="1" l="1"/>
  <c r="S4551" i="1" l="1"/>
  <c r="T4551" i="1" s="1"/>
  <c r="R4552" i="1" l="1"/>
  <c r="S4552" i="1" l="1"/>
  <c r="T4552" i="1" s="1"/>
  <c r="R4553" i="1" l="1"/>
  <c r="S4553" i="1" l="1"/>
  <c r="T4553" i="1" s="1"/>
  <c r="R4554" i="1" l="1"/>
  <c r="S4554" i="1"/>
  <c r="T4554" i="1" s="1"/>
  <c r="R4555" i="1" l="1"/>
  <c r="S4555" i="1"/>
  <c r="T4555" i="1" s="1"/>
  <c r="R4556" i="1" l="1"/>
  <c r="S4556" i="1" l="1"/>
  <c r="T4556" i="1" s="1"/>
  <c r="R4557" i="1" l="1"/>
  <c r="S4557" i="1"/>
  <c r="T4557" i="1" s="1"/>
  <c r="R4558" i="1" l="1"/>
  <c r="S4558" i="1"/>
  <c r="T4558" i="1" s="1"/>
  <c r="R4559" i="1" l="1"/>
  <c r="S4559" i="1" l="1"/>
  <c r="T4559" i="1" s="1"/>
  <c r="R4560" i="1" l="1"/>
  <c r="S4560" i="1"/>
  <c r="T4560" i="1" s="1"/>
  <c r="R4561" i="1" l="1"/>
  <c r="S4561" i="1"/>
  <c r="T4561" i="1" s="1"/>
  <c r="R4562" i="1" l="1"/>
  <c r="S4562" i="1" l="1"/>
  <c r="T4562" i="1" s="1"/>
  <c r="R4563" i="1" l="1"/>
  <c r="S4563" i="1"/>
  <c r="T4563" i="1" s="1"/>
  <c r="R4564" i="1" l="1"/>
  <c r="S4564" i="1" l="1"/>
  <c r="T4564" i="1" s="1"/>
  <c r="R4565" i="1" l="1"/>
  <c r="S4565" i="1" l="1"/>
  <c r="T4565" i="1" s="1"/>
  <c r="R4566" i="1"/>
  <c r="S4566" i="1" l="1"/>
  <c r="T4566" i="1" s="1"/>
  <c r="R4567" i="1" l="1"/>
  <c r="S4567" i="1" l="1"/>
  <c r="T4567" i="1" s="1"/>
  <c r="R4568" i="1" l="1"/>
  <c r="S4568" i="1"/>
  <c r="T4568" i="1" s="1"/>
  <c r="R4569" i="1" l="1"/>
  <c r="S4569" i="1"/>
  <c r="T4569" i="1" s="1"/>
  <c r="R4570" i="1" l="1"/>
  <c r="S4570" i="1"/>
  <c r="T4570" i="1" s="1"/>
  <c r="R4571" i="1" l="1"/>
  <c r="S4571" i="1"/>
  <c r="T4571" i="1" s="1"/>
  <c r="R4572" i="1" l="1"/>
  <c r="S4572" i="1" l="1"/>
  <c r="T4572" i="1" s="1"/>
  <c r="R4573" i="1" l="1"/>
  <c r="S4573" i="1"/>
  <c r="T4573" i="1" s="1"/>
  <c r="R4574" i="1" l="1"/>
  <c r="S4574" i="1"/>
  <c r="T4574" i="1" s="1"/>
  <c r="R4575" i="1" l="1"/>
  <c r="S4575" i="1" l="1"/>
  <c r="T4575" i="1" s="1"/>
  <c r="R4576" i="1"/>
  <c r="S4576" i="1" l="1"/>
  <c r="T4576" i="1" s="1"/>
  <c r="R4577" i="1" l="1"/>
  <c r="S4577" i="1" l="1"/>
  <c r="T4577" i="1" s="1"/>
  <c r="R4578" i="1"/>
  <c r="S4578" i="1" l="1"/>
  <c r="T4578" i="1" s="1"/>
  <c r="R4579" i="1" l="1"/>
  <c r="S4579" i="1"/>
  <c r="T4579" i="1" s="1"/>
  <c r="R4580" i="1" l="1"/>
  <c r="S4580" i="1" l="1"/>
  <c r="T4580" i="1" s="1"/>
  <c r="R4581" i="1" l="1"/>
  <c r="S4581" i="1"/>
  <c r="T4581" i="1" s="1"/>
  <c r="R4582" i="1" l="1"/>
  <c r="S4582" i="1"/>
  <c r="T4582" i="1" s="1"/>
  <c r="R4583" i="1" l="1"/>
  <c r="S4583" i="1"/>
  <c r="T4583" i="1" s="1"/>
  <c r="R4584" i="1" l="1"/>
  <c r="S4584" i="1"/>
  <c r="T4584" i="1" s="1"/>
  <c r="R4585" i="1" l="1"/>
  <c r="S4585" i="1"/>
  <c r="T4585" i="1" s="1"/>
  <c r="R4586" i="1" l="1"/>
  <c r="S4586" i="1"/>
  <c r="T4586" i="1" s="1"/>
  <c r="R4587" i="1" l="1"/>
  <c r="S4587" i="1" s="1"/>
  <c r="T4587" i="1" s="1"/>
  <c r="R4588" i="1" l="1"/>
  <c r="S4588" i="1"/>
  <c r="T4588" i="1" s="1"/>
  <c r="R4589" i="1" l="1"/>
  <c r="S4589" i="1"/>
  <c r="T4589" i="1" s="1"/>
  <c r="R4590" i="1" l="1"/>
  <c r="S4590" i="1" l="1"/>
  <c r="T4590" i="1" s="1"/>
  <c r="R4591" i="1" l="1"/>
  <c r="S4591" i="1"/>
  <c r="T4591" i="1" s="1"/>
  <c r="R4592" i="1" l="1"/>
  <c r="S4592" i="1" l="1"/>
  <c r="T4592" i="1" s="1"/>
  <c r="R4593" i="1" l="1"/>
  <c r="S4593" i="1"/>
  <c r="T4593" i="1" s="1"/>
  <c r="R4594" i="1" l="1"/>
  <c r="S4594" i="1"/>
  <c r="T4594" i="1" s="1"/>
  <c r="R4595" i="1" l="1"/>
  <c r="S4595" i="1" l="1"/>
  <c r="T4595" i="1" s="1"/>
  <c r="R4596" i="1" l="1"/>
  <c r="S4596" i="1"/>
  <c r="T4596" i="1" s="1"/>
  <c r="R4597" i="1" l="1"/>
  <c r="S4597" i="1" l="1"/>
  <c r="T4597" i="1" s="1"/>
  <c r="R4598" i="1"/>
  <c r="S4598" i="1" l="1"/>
  <c r="T4598" i="1" s="1"/>
  <c r="R4599" i="1" l="1"/>
  <c r="S4599" i="1"/>
  <c r="T4599" i="1" s="1"/>
  <c r="R4600" i="1" l="1"/>
  <c r="S4600" i="1"/>
  <c r="T4600" i="1" s="1"/>
  <c r="R4601" i="1" l="1"/>
  <c r="S4601" i="1" s="1"/>
  <c r="T4601" i="1" s="1"/>
  <c r="R4602" i="1" l="1"/>
  <c r="S4602" i="1" l="1"/>
  <c r="T4602" i="1" s="1"/>
  <c r="R4603" i="1" l="1"/>
  <c r="S4603" i="1"/>
  <c r="T4603" i="1" s="1"/>
  <c r="R4604" i="1" l="1"/>
  <c r="S4604" i="1" l="1"/>
  <c r="T4604" i="1" s="1"/>
  <c r="R4605" i="1" l="1"/>
  <c r="S4605" i="1"/>
  <c r="T4605" i="1" s="1"/>
  <c r="R4606" i="1" l="1"/>
  <c r="S4606" i="1"/>
  <c r="T4606" i="1" s="1"/>
  <c r="R4607" i="1" l="1"/>
  <c r="S4607" i="1" l="1"/>
  <c r="T4607" i="1" s="1"/>
  <c r="R4608" i="1" l="1"/>
  <c r="S4608" i="1"/>
  <c r="T4608" i="1" s="1"/>
  <c r="R4609" i="1" l="1"/>
  <c r="S4609" i="1" l="1"/>
  <c r="T4609" i="1" s="1"/>
  <c r="R4610" i="1" l="1"/>
  <c r="S4610" i="1"/>
  <c r="T4610" i="1" s="1"/>
  <c r="R4611" i="1" l="1"/>
  <c r="S4611" i="1" s="1"/>
  <c r="T4611" i="1" s="1"/>
  <c r="R4612" i="1" l="1"/>
  <c r="S4612" i="1"/>
  <c r="T4612" i="1" s="1"/>
  <c r="R4613" i="1" l="1"/>
  <c r="S4613" i="1"/>
  <c r="T4613" i="1" s="1"/>
  <c r="R4614" i="1" l="1"/>
  <c r="S4614" i="1" l="1"/>
  <c r="T4614" i="1" s="1"/>
  <c r="R4615" i="1"/>
  <c r="S4615" i="1" l="1"/>
  <c r="T4615" i="1" s="1"/>
  <c r="R4616" i="1" l="1"/>
  <c r="S4616" i="1" l="1"/>
  <c r="T4616" i="1" s="1"/>
  <c r="R4617" i="1" l="1"/>
  <c r="S4617" i="1"/>
  <c r="T4617" i="1" s="1"/>
  <c r="R4618" i="1" l="1"/>
  <c r="S4618" i="1"/>
  <c r="T4618" i="1" s="1"/>
  <c r="R4619" i="1" l="1"/>
  <c r="S4619" i="1" l="1"/>
  <c r="T4619" i="1" s="1"/>
  <c r="R4620" i="1" l="1"/>
  <c r="S4620" i="1"/>
  <c r="T4620" i="1" s="1"/>
  <c r="R4621" i="1" l="1"/>
  <c r="S4621" i="1" l="1"/>
  <c r="T4621" i="1" s="1"/>
  <c r="R4622" i="1" l="1"/>
  <c r="S4622" i="1"/>
  <c r="T4622" i="1" s="1"/>
  <c r="R4623" i="1" l="1"/>
  <c r="S4623" i="1"/>
  <c r="T4623" i="1" s="1"/>
  <c r="R4624" i="1" l="1"/>
  <c r="S4624" i="1"/>
  <c r="T4624" i="1" s="1"/>
  <c r="R4625" i="1" l="1"/>
  <c r="S4625" i="1"/>
  <c r="T4625" i="1" s="1"/>
  <c r="R4626" i="1" l="1"/>
  <c r="S4626" i="1" l="1"/>
  <c r="T4626" i="1" s="1"/>
  <c r="R4627" i="1" l="1"/>
  <c r="S4627" i="1"/>
  <c r="T4627" i="1" s="1"/>
  <c r="R4628" i="1" l="1"/>
  <c r="S4628" i="1" l="1"/>
  <c r="T4628" i="1" s="1"/>
  <c r="R4629" i="1"/>
  <c r="S4629" i="1" l="1"/>
  <c r="T4629" i="1" s="1"/>
  <c r="R4630" i="1" l="1"/>
  <c r="S4630" i="1"/>
  <c r="T4630" i="1" s="1"/>
  <c r="R4631" i="1" l="1"/>
  <c r="S4631" i="1" l="1"/>
  <c r="T4631" i="1" s="1"/>
  <c r="R4632" i="1" l="1"/>
  <c r="S4632" i="1" s="1"/>
  <c r="T4632" i="1" s="1"/>
  <c r="R4633" i="1" l="1"/>
  <c r="S4633" i="1" l="1"/>
  <c r="T4633" i="1" s="1"/>
  <c r="R4634" i="1" l="1"/>
  <c r="S4634" i="1"/>
  <c r="T4634" i="1" s="1"/>
  <c r="R4635" i="1" l="1"/>
  <c r="S4635" i="1"/>
  <c r="T4635" i="1" s="1"/>
  <c r="R4636" i="1" l="1"/>
  <c r="S4636" i="1"/>
  <c r="T4636" i="1" s="1"/>
  <c r="R4637" i="1" l="1"/>
  <c r="S4637" i="1"/>
  <c r="T4637" i="1" s="1"/>
  <c r="R4638" i="1" l="1"/>
  <c r="S4638" i="1" l="1"/>
  <c r="T4638" i="1" s="1"/>
  <c r="R4639" i="1" l="1"/>
  <c r="S4639" i="1"/>
  <c r="T4639" i="1" s="1"/>
  <c r="R4640" i="1" l="1"/>
  <c r="S4640" i="1" l="1"/>
  <c r="T4640" i="1" s="1"/>
  <c r="R4641" i="1"/>
  <c r="S4641" i="1" l="1"/>
  <c r="T4641" i="1" s="1"/>
  <c r="R4642" i="1" l="1"/>
  <c r="S4642" i="1"/>
  <c r="T4642" i="1" s="1"/>
  <c r="R4643" i="1" l="1"/>
  <c r="S4643" i="1" l="1"/>
  <c r="T4643" i="1" s="1"/>
  <c r="R4644" i="1"/>
  <c r="S4644" i="1" l="1"/>
  <c r="T4644" i="1" s="1"/>
  <c r="R4645" i="1" l="1"/>
  <c r="S4645" i="1" l="1"/>
  <c r="T4645" i="1" s="1"/>
  <c r="R4646" i="1" l="1"/>
  <c r="S4646" i="1"/>
  <c r="T4646" i="1" s="1"/>
  <c r="R4647" i="1" l="1"/>
  <c r="S4647" i="1"/>
  <c r="T4647" i="1" s="1"/>
  <c r="R4648" i="1" l="1"/>
  <c r="S4648" i="1"/>
  <c r="T4648" i="1" s="1"/>
  <c r="R4649" i="1" l="1"/>
  <c r="S4649" i="1"/>
  <c r="T4649" i="1" s="1"/>
  <c r="R4650" i="1" l="1"/>
  <c r="S4650" i="1" l="1"/>
  <c r="T4650" i="1" s="1"/>
  <c r="R4651" i="1" l="1"/>
  <c r="S4651" i="1"/>
  <c r="T4651" i="1" s="1"/>
  <c r="R4652" i="1" l="1"/>
  <c r="S4652" i="1" l="1"/>
  <c r="T4652" i="1" s="1"/>
  <c r="R4653" i="1" l="1"/>
  <c r="S4653" i="1" s="1"/>
  <c r="T4653" i="1" s="1"/>
  <c r="R4654" i="1" l="1"/>
  <c r="S4654" i="1" s="1"/>
  <c r="T4654" i="1" s="1"/>
  <c r="R4655" i="1" l="1"/>
  <c r="S4655" i="1" l="1"/>
  <c r="T4655" i="1" s="1"/>
  <c r="R4656" i="1" l="1"/>
  <c r="S4656" i="1"/>
  <c r="T4656" i="1" s="1"/>
  <c r="R4657" i="1" l="1"/>
  <c r="S4657" i="1" l="1"/>
  <c r="T4657" i="1" s="1"/>
  <c r="R4658" i="1" l="1"/>
  <c r="S4658" i="1" s="1"/>
  <c r="T4658" i="1" s="1"/>
  <c r="R4659" i="1" l="1"/>
  <c r="S4659" i="1"/>
  <c r="T4659" i="1" s="1"/>
  <c r="R4660" i="1" l="1"/>
  <c r="S4660" i="1"/>
  <c r="T4660" i="1" s="1"/>
  <c r="R4661" i="1" l="1"/>
  <c r="S4661" i="1"/>
  <c r="T4661" i="1" s="1"/>
  <c r="R4662" i="1" l="1"/>
  <c r="S4662" i="1" l="1"/>
  <c r="T4662" i="1" s="1"/>
  <c r="R4663" i="1" l="1"/>
  <c r="S4663" i="1"/>
  <c r="T4663" i="1" s="1"/>
  <c r="R4664" i="1" l="1"/>
  <c r="S4664" i="1" l="1"/>
  <c r="T4664" i="1" s="1"/>
  <c r="R4665" i="1" l="1"/>
  <c r="S4665" i="1"/>
  <c r="T4665" i="1" s="1"/>
  <c r="R4666" i="1" l="1"/>
  <c r="S4666" i="1"/>
  <c r="T4666" i="1" s="1"/>
  <c r="R4667" i="1" l="1"/>
  <c r="S4667" i="1" l="1"/>
  <c r="T4667" i="1" s="1"/>
  <c r="R4668" i="1"/>
  <c r="S4668" i="1" l="1"/>
  <c r="T4668" i="1" s="1"/>
  <c r="R4669" i="1" l="1"/>
  <c r="S4669" i="1" l="1"/>
  <c r="T4669" i="1" s="1"/>
  <c r="R4670" i="1" l="1"/>
  <c r="S4670" i="1"/>
  <c r="T4670" i="1" s="1"/>
  <c r="R4671" i="1" l="1"/>
  <c r="S4671" i="1"/>
  <c r="T4671" i="1" s="1"/>
  <c r="R4672" i="1" l="1"/>
  <c r="S4672" i="1"/>
  <c r="T4672" i="1" s="1"/>
  <c r="R4673" i="1" l="1"/>
  <c r="S4673" i="1"/>
  <c r="T4673" i="1" s="1"/>
  <c r="R4674" i="1" l="1"/>
  <c r="S4674" i="1" l="1"/>
  <c r="T4674" i="1" s="1"/>
  <c r="R4675" i="1" l="1"/>
  <c r="S4675" i="1"/>
  <c r="T4675" i="1" s="1"/>
  <c r="R4676" i="1" l="1"/>
  <c r="S4676" i="1" l="1"/>
  <c r="T4676" i="1" s="1"/>
  <c r="R4677" i="1" l="1"/>
  <c r="S4677" i="1"/>
  <c r="T4677" i="1" s="1"/>
  <c r="R4678" i="1" l="1"/>
  <c r="S4678" i="1"/>
  <c r="T4678" i="1" s="1"/>
  <c r="R4679" i="1" l="1"/>
  <c r="S4679" i="1" l="1"/>
  <c r="T4679" i="1" s="1"/>
  <c r="R4680" i="1"/>
  <c r="S4680" i="1" l="1"/>
  <c r="T4680" i="1" s="1"/>
  <c r="R4681" i="1" l="1"/>
  <c r="S4681" i="1" l="1"/>
  <c r="T4681" i="1" s="1"/>
  <c r="R4682" i="1" l="1"/>
  <c r="S4682" i="1"/>
  <c r="T4682" i="1" s="1"/>
  <c r="R4683" i="1" l="1"/>
  <c r="S4683" i="1"/>
  <c r="T4683" i="1" s="1"/>
  <c r="R4684" i="1" l="1"/>
  <c r="S4684" i="1"/>
  <c r="T4684" i="1" s="1"/>
  <c r="R4685" i="1" l="1"/>
  <c r="S4685" i="1"/>
  <c r="T4685" i="1" s="1"/>
  <c r="R4686" i="1" l="1"/>
  <c r="S4686" i="1" l="1"/>
  <c r="T4686" i="1" s="1"/>
  <c r="R4687" i="1" l="1"/>
  <c r="S4687" i="1"/>
  <c r="T4687" i="1" s="1"/>
  <c r="R4688" i="1" l="1"/>
  <c r="S4688" i="1" l="1"/>
  <c r="T4688" i="1" s="1"/>
  <c r="R4689" i="1" l="1"/>
  <c r="S4689" i="1"/>
  <c r="T4689" i="1" s="1"/>
  <c r="R4690" i="1" l="1"/>
  <c r="S4690" i="1"/>
  <c r="T4690" i="1" s="1"/>
  <c r="R4691" i="1" l="1"/>
  <c r="S4691" i="1" l="1"/>
  <c r="T4691" i="1" s="1"/>
  <c r="R4692" i="1" l="1"/>
  <c r="S4692" i="1"/>
  <c r="T4692" i="1" s="1"/>
  <c r="R4693" i="1" l="1"/>
  <c r="S4693" i="1" l="1"/>
  <c r="T4693" i="1" s="1"/>
  <c r="R4694" i="1" l="1"/>
  <c r="S4694" i="1"/>
  <c r="T4694" i="1" s="1"/>
  <c r="R4695" i="1" l="1"/>
  <c r="S4695" i="1"/>
  <c r="T4695" i="1" s="1"/>
  <c r="R4696" i="1" l="1"/>
  <c r="S4696" i="1"/>
  <c r="T4696" i="1" s="1"/>
  <c r="R4697" i="1" l="1"/>
  <c r="S4697" i="1"/>
  <c r="T4697" i="1" s="1"/>
  <c r="R4698" i="1" l="1"/>
  <c r="S4698" i="1" l="1"/>
  <c r="T4698" i="1" s="1"/>
  <c r="R4699" i="1" l="1"/>
  <c r="S4699" i="1" s="1"/>
  <c r="T4699" i="1" s="1"/>
  <c r="R4700" i="1" l="1"/>
  <c r="S4700" i="1" l="1"/>
  <c r="T4700" i="1" s="1"/>
  <c r="R4701" i="1" l="1"/>
  <c r="S4701" i="1"/>
  <c r="T4701" i="1" s="1"/>
  <c r="R4702" i="1" l="1"/>
  <c r="S4702" i="1"/>
  <c r="T4702" i="1" s="1"/>
  <c r="R4703" i="1" l="1"/>
  <c r="S4703" i="1" l="1"/>
  <c r="T4703" i="1" s="1"/>
  <c r="R4704" i="1" l="1"/>
  <c r="S4704" i="1"/>
  <c r="T4704" i="1" s="1"/>
  <c r="R4705" i="1" l="1"/>
  <c r="S4705" i="1" l="1"/>
  <c r="T4705" i="1" s="1"/>
  <c r="R4706" i="1" l="1"/>
  <c r="S4706" i="1"/>
  <c r="T4706" i="1" s="1"/>
  <c r="R4707" i="1" l="1"/>
  <c r="S4707" i="1"/>
  <c r="T4707" i="1" s="1"/>
  <c r="R4708" i="1" l="1"/>
  <c r="S4708" i="1"/>
  <c r="T4708" i="1" s="1"/>
  <c r="R4709" i="1" l="1"/>
  <c r="S4709" i="1"/>
  <c r="T4709" i="1" s="1"/>
  <c r="R4710" i="1" l="1"/>
  <c r="S4710" i="1" l="1"/>
  <c r="T4710" i="1" s="1"/>
  <c r="R4711" i="1" l="1"/>
  <c r="S4711" i="1"/>
  <c r="T4711" i="1" s="1"/>
  <c r="R4712" i="1" l="1"/>
  <c r="S4712" i="1" l="1"/>
  <c r="T4712" i="1" s="1"/>
  <c r="R4713" i="1" l="1"/>
  <c r="S4713" i="1"/>
  <c r="T4713" i="1" s="1"/>
  <c r="R4714" i="1" l="1"/>
  <c r="S4714" i="1"/>
  <c r="T4714" i="1" s="1"/>
  <c r="R4715" i="1" l="1"/>
  <c r="S4715" i="1" l="1"/>
  <c r="T4715" i="1" s="1"/>
  <c r="R4716" i="1" l="1"/>
  <c r="S4716" i="1"/>
  <c r="T4716" i="1" s="1"/>
  <c r="R4717" i="1" l="1"/>
  <c r="S4717" i="1" l="1"/>
  <c r="T4717" i="1" s="1"/>
  <c r="R4718" i="1" l="1"/>
  <c r="S4718" i="1" s="1"/>
  <c r="T4718" i="1" s="1"/>
  <c r="R4719" i="1" l="1"/>
  <c r="S4719" i="1"/>
  <c r="T4719" i="1" s="1"/>
  <c r="R4720" i="1" l="1"/>
  <c r="S4720" i="1"/>
  <c r="T4720" i="1" s="1"/>
  <c r="R4721" i="1" l="1"/>
  <c r="S4721" i="1"/>
  <c r="T4721" i="1" s="1"/>
  <c r="R4722" i="1" l="1"/>
  <c r="S4722" i="1" l="1"/>
  <c r="T4722" i="1" s="1"/>
  <c r="R4723" i="1" l="1"/>
  <c r="S4723" i="1"/>
  <c r="T4723" i="1" s="1"/>
  <c r="R4724" i="1" l="1"/>
  <c r="S4724" i="1" l="1"/>
  <c r="T4724" i="1" s="1"/>
  <c r="R4725" i="1" l="1"/>
  <c r="S4725" i="1"/>
  <c r="T4725" i="1" s="1"/>
  <c r="R4726" i="1" l="1"/>
  <c r="S4726" i="1"/>
  <c r="T4726" i="1" s="1"/>
  <c r="R4727" i="1" l="1"/>
  <c r="S4727" i="1" l="1"/>
  <c r="T4727" i="1" s="1"/>
  <c r="R4728" i="1" l="1"/>
  <c r="S4728" i="1"/>
  <c r="T4728" i="1" s="1"/>
  <c r="R4729" i="1" l="1"/>
  <c r="S4729" i="1" l="1"/>
  <c r="T4729" i="1" s="1"/>
  <c r="R4730" i="1" l="1"/>
  <c r="S4730" i="1"/>
  <c r="T4730" i="1" s="1"/>
  <c r="R4731" i="1"/>
  <c r="S4731" i="1" l="1"/>
  <c r="T4731" i="1" s="1"/>
  <c r="R4732" i="1" l="1"/>
  <c r="S4732" i="1" l="1"/>
  <c r="T4732" i="1" s="1"/>
  <c r="R4733" i="1"/>
  <c r="S4733" i="1" l="1"/>
  <c r="T4733" i="1" s="1"/>
  <c r="R4734" i="1" l="1"/>
  <c r="S4734" i="1" l="1"/>
  <c r="T4734" i="1" s="1"/>
  <c r="R4735" i="1" l="1"/>
  <c r="S4735" i="1"/>
  <c r="T4735" i="1" s="1"/>
  <c r="R4736" i="1" l="1"/>
  <c r="S4736" i="1" l="1"/>
  <c r="T4736" i="1" s="1"/>
  <c r="R4737" i="1" l="1"/>
  <c r="S4737" i="1"/>
  <c r="T4737" i="1" s="1"/>
  <c r="R4738" i="1" l="1"/>
  <c r="S4738" i="1"/>
  <c r="T4738" i="1" s="1"/>
  <c r="R4739" i="1" l="1"/>
  <c r="S4739" i="1" l="1"/>
  <c r="T4739" i="1" s="1"/>
  <c r="R4740" i="1"/>
  <c r="S4740" i="1" l="1"/>
  <c r="T4740" i="1" s="1"/>
  <c r="R4741" i="1" l="1"/>
  <c r="S4741" i="1" l="1"/>
  <c r="T4741" i="1" s="1"/>
  <c r="R4742" i="1" l="1"/>
  <c r="S4742" i="1"/>
  <c r="T4742" i="1" s="1"/>
  <c r="R4743" i="1" l="1"/>
  <c r="S4743" i="1"/>
  <c r="T4743" i="1" s="1"/>
  <c r="R4744" i="1" l="1"/>
  <c r="S4744" i="1"/>
  <c r="T4744" i="1" s="1"/>
  <c r="R4745" i="1" l="1"/>
  <c r="S4745" i="1"/>
  <c r="T4745" i="1" s="1"/>
  <c r="R4746" i="1" l="1"/>
  <c r="S4746" i="1" l="1"/>
  <c r="T4746" i="1" s="1"/>
  <c r="R4747" i="1" l="1"/>
  <c r="S4747" i="1"/>
  <c r="T4747" i="1" s="1"/>
  <c r="R4748" i="1" l="1"/>
  <c r="S4748" i="1" l="1"/>
  <c r="T4748" i="1" s="1"/>
  <c r="R4749" i="1" l="1"/>
  <c r="S4749" i="1"/>
  <c r="T4749" i="1" s="1"/>
  <c r="R4750" i="1" l="1"/>
  <c r="S4750" i="1" s="1"/>
  <c r="T4750" i="1" s="1"/>
  <c r="R4751" i="1" l="1"/>
  <c r="S4751" i="1" l="1"/>
  <c r="T4751" i="1" s="1"/>
  <c r="R4752" i="1" l="1"/>
  <c r="S4752" i="1"/>
  <c r="T4752" i="1" s="1"/>
  <c r="R4753" i="1" l="1"/>
  <c r="S4753" i="1" l="1"/>
  <c r="T4753" i="1" s="1"/>
  <c r="R4754" i="1"/>
  <c r="S4754" i="1" l="1"/>
  <c r="T4754" i="1" s="1"/>
  <c r="R4755" i="1"/>
  <c r="S4755" i="1" l="1"/>
  <c r="T4755" i="1" s="1"/>
  <c r="R4756" i="1" l="1"/>
  <c r="S4756" i="1"/>
  <c r="T4756" i="1" s="1"/>
  <c r="R4757" i="1" l="1"/>
  <c r="S4757" i="1"/>
  <c r="T4757" i="1" s="1"/>
  <c r="R4758" i="1" l="1"/>
  <c r="S4758" i="1" l="1"/>
  <c r="T4758" i="1" s="1"/>
  <c r="R4759" i="1" l="1"/>
  <c r="S4759" i="1"/>
  <c r="T4759" i="1" s="1"/>
  <c r="R4760" i="1" l="1"/>
  <c r="S4760" i="1" l="1"/>
  <c r="T4760" i="1" s="1"/>
  <c r="R4761" i="1" l="1"/>
  <c r="S4761" i="1"/>
  <c r="T4761" i="1" s="1"/>
  <c r="R4762" i="1" l="1"/>
  <c r="S4762" i="1"/>
  <c r="T4762" i="1" s="1"/>
  <c r="R4763" i="1" l="1"/>
  <c r="S4763" i="1" l="1"/>
  <c r="T4763" i="1" s="1"/>
  <c r="R4764" i="1" l="1"/>
  <c r="S4764" i="1"/>
  <c r="T4764" i="1" s="1"/>
  <c r="R4765" i="1" l="1"/>
  <c r="S4765" i="1" l="1"/>
  <c r="T4765" i="1" s="1"/>
  <c r="R4766" i="1" l="1"/>
  <c r="S4766" i="1"/>
  <c r="T4766" i="1" s="1"/>
  <c r="R4767" i="1" l="1"/>
  <c r="S4767" i="1"/>
  <c r="T4767" i="1" s="1"/>
  <c r="R4768" i="1" l="1"/>
  <c r="S4768" i="1"/>
  <c r="T4768" i="1" s="1"/>
  <c r="R4769" i="1" l="1"/>
  <c r="S4769" i="1"/>
  <c r="T4769" i="1" s="1"/>
  <c r="R4770" i="1" l="1"/>
  <c r="S4770" i="1" l="1"/>
  <c r="T4770" i="1" s="1"/>
  <c r="R4771" i="1" l="1"/>
  <c r="S4771" i="1"/>
  <c r="T4771" i="1" s="1"/>
  <c r="R4772" i="1" l="1"/>
  <c r="S4772" i="1" l="1"/>
  <c r="T4772" i="1" s="1"/>
  <c r="R4773" i="1" l="1"/>
  <c r="S4773" i="1"/>
  <c r="T4773" i="1" s="1"/>
  <c r="R4774" i="1" l="1"/>
  <c r="S4774" i="1"/>
  <c r="T4774" i="1" s="1"/>
  <c r="R4775" i="1" l="1"/>
  <c r="S4775" i="1" l="1"/>
  <c r="T4775" i="1" s="1"/>
  <c r="R4776" i="1" l="1"/>
  <c r="S4776" i="1"/>
  <c r="T4776" i="1" s="1"/>
  <c r="R4777" i="1" l="1"/>
  <c r="S4777" i="1" l="1"/>
  <c r="T4777" i="1" s="1"/>
  <c r="R4778" i="1" l="1"/>
  <c r="S4778" i="1"/>
  <c r="T4778" i="1" s="1"/>
  <c r="R4779" i="1" l="1"/>
  <c r="S4779" i="1"/>
  <c r="T4779" i="1" s="1"/>
  <c r="R4780" i="1" l="1"/>
  <c r="S4780" i="1"/>
  <c r="T4780" i="1" s="1"/>
  <c r="R4781" i="1" l="1"/>
  <c r="S4781" i="1" s="1"/>
  <c r="T4781" i="1" s="1"/>
  <c r="R4782" i="1" l="1"/>
  <c r="S4782" i="1" l="1"/>
  <c r="T4782" i="1" s="1"/>
  <c r="R4783" i="1" l="1"/>
  <c r="S4783" i="1"/>
  <c r="T4783" i="1" s="1"/>
  <c r="R4784" i="1" l="1"/>
  <c r="S4784" i="1" l="1"/>
  <c r="T4784" i="1" s="1"/>
  <c r="R4785" i="1" l="1"/>
  <c r="S4785" i="1"/>
  <c r="T4785" i="1" s="1"/>
  <c r="R4786" i="1" l="1"/>
  <c r="S4786" i="1"/>
  <c r="T4786" i="1" s="1"/>
  <c r="R4787" i="1" l="1"/>
  <c r="S4787" i="1" l="1"/>
  <c r="T4787" i="1" s="1"/>
  <c r="R4788" i="1" l="1"/>
  <c r="S4788" i="1"/>
  <c r="T4788" i="1" s="1"/>
  <c r="R4789" i="1" l="1"/>
  <c r="S4789" i="1" l="1"/>
  <c r="T4789" i="1" s="1"/>
  <c r="R4790" i="1" l="1"/>
  <c r="S4790" i="1"/>
  <c r="T4790" i="1" s="1"/>
  <c r="R4791" i="1" l="1"/>
  <c r="S4791" i="1"/>
  <c r="T4791" i="1" s="1"/>
  <c r="R4792" i="1" l="1"/>
  <c r="S4792" i="1"/>
  <c r="T4792" i="1" s="1"/>
  <c r="R4793" i="1" l="1"/>
  <c r="S4793" i="1" s="1"/>
  <c r="T4793" i="1" s="1"/>
  <c r="R4794" i="1" l="1"/>
  <c r="S4794" i="1" l="1"/>
  <c r="T4794" i="1" s="1"/>
  <c r="R4795" i="1" l="1"/>
  <c r="S4795" i="1"/>
  <c r="T4795" i="1" s="1"/>
  <c r="R4796" i="1" l="1"/>
  <c r="S4796" i="1" l="1"/>
  <c r="T4796" i="1" s="1"/>
  <c r="R4797" i="1" l="1"/>
  <c r="S4797" i="1"/>
  <c r="T4797" i="1" s="1"/>
  <c r="R4798" i="1" l="1"/>
  <c r="S4798" i="1" s="1"/>
  <c r="T4798" i="1" s="1"/>
  <c r="R4799" i="1" l="1"/>
  <c r="S4799" i="1" l="1"/>
  <c r="T4799" i="1" s="1"/>
  <c r="R4800" i="1" l="1"/>
  <c r="S4800" i="1"/>
  <c r="T4800" i="1" s="1"/>
  <c r="R4801" i="1" l="1"/>
  <c r="S4801" i="1" l="1"/>
  <c r="T4801" i="1" s="1"/>
  <c r="R4802" i="1" l="1"/>
  <c r="S4802" i="1"/>
  <c r="T4802" i="1" s="1"/>
  <c r="R4803" i="1" l="1"/>
  <c r="S4803" i="1" l="1"/>
  <c r="T4803" i="1" s="1"/>
  <c r="R4804" i="1"/>
  <c r="S4804" i="1" l="1"/>
  <c r="T4804" i="1" s="1"/>
  <c r="R4805" i="1"/>
  <c r="S4805" i="1" l="1"/>
  <c r="T4805" i="1" s="1"/>
  <c r="R4806" i="1" l="1"/>
  <c r="S4806" i="1" l="1"/>
  <c r="T4806" i="1" s="1"/>
  <c r="R4807" i="1" l="1"/>
  <c r="S4807" i="1"/>
  <c r="T4807" i="1" s="1"/>
  <c r="R4808" i="1" l="1"/>
  <c r="S4808" i="1" l="1"/>
  <c r="T4808" i="1" s="1"/>
  <c r="R4809" i="1" l="1"/>
  <c r="S4809" i="1"/>
  <c r="T4809" i="1" s="1"/>
  <c r="R4810" i="1" l="1"/>
  <c r="S4810" i="1"/>
  <c r="T4810" i="1" s="1"/>
  <c r="R4811" i="1" l="1"/>
  <c r="S4811" i="1" l="1"/>
  <c r="T4811" i="1" s="1"/>
  <c r="R4812" i="1" l="1"/>
  <c r="S4812" i="1"/>
  <c r="T4812" i="1" s="1"/>
  <c r="R4813" i="1" l="1"/>
  <c r="S4813" i="1" l="1"/>
  <c r="T4813" i="1" s="1"/>
  <c r="R4814" i="1"/>
  <c r="S4814" i="1" l="1"/>
  <c r="T4814" i="1" s="1"/>
  <c r="R4815" i="1" l="1"/>
  <c r="S4815" i="1"/>
  <c r="T4815" i="1" s="1"/>
  <c r="R4816" i="1" l="1"/>
  <c r="S4816" i="1" s="1"/>
  <c r="T4816" i="1" s="1"/>
  <c r="R4817" i="1" l="1"/>
  <c r="S4817" i="1"/>
  <c r="T4817" i="1" s="1"/>
  <c r="R4818" i="1" l="1"/>
  <c r="S4818" i="1" l="1"/>
  <c r="T4818" i="1" s="1"/>
  <c r="R4819" i="1" l="1"/>
  <c r="S4819" i="1" s="1"/>
  <c r="T4819" i="1" s="1"/>
  <c r="R4820" i="1" l="1"/>
  <c r="S4820" i="1" l="1"/>
  <c r="T4820" i="1" s="1"/>
  <c r="R4821" i="1"/>
  <c r="S4821" i="1" l="1"/>
  <c r="T4821" i="1" s="1"/>
  <c r="R4822" i="1" l="1"/>
  <c r="S4822" i="1"/>
  <c r="T4822" i="1" s="1"/>
  <c r="R4823" i="1" l="1"/>
  <c r="S4823" i="1" l="1"/>
  <c r="T4823" i="1" s="1"/>
  <c r="R4824" i="1"/>
  <c r="S4824" i="1" l="1"/>
  <c r="T4824" i="1" s="1"/>
  <c r="R4825" i="1" l="1"/>
  <c r="S4825" i="1" l="1"/>
  <c r="T4825" i="1" s="1"/>
  <c r="R4826" i="1"/>
  <c r="S4826" i="1" l="1"/>
  <c r="T4826" i="1" s="1"/>
  <c r="R4827" i="1" l="1"/>
  <c r="S4827" i="1"/>
  <c r="T4827" i="1" s="1"/>
  <c r="R4828" i="1" l="1"/>
  <c r="S4828" i="1" s="1"/>
  <c r="T4828" i="1" s="1"/>
  <c r="R4829" i="1" l="1"/>
  <c r="S4829" i="1"/>
  <c r="T4829" i="1" s="1"/>
  <c r="R4830" i="1" l="1"/>
  <c r="S4830" i="1" l="1"/>
  <c r="T4830" i="1" s="1"/>
  <c r="R4831" i="1" l="1"/>
  <c r="S4831" i="1"/>
  <c r="T4831" i="1" s="1"/>
  <c r="R4832" i="1" l="1"/>
  <c r="S4832" i="1" l="1"/>
  <c r="T4832" i="1" s="1"/>
  <c r="R4833" i="1" l="1"/>
  <c r="S4833" i="1"/>
  <c r="T4833" i="1" s="1"/>
  <c r="R4834" i="1" l="1"/>
  <c r="S4834" i="1"/>
  <c r="T4834" i="1" s="1"/>
  <c r="R4835" i="1" l="1"/>
  <c r="S4835" i="1" l="1"/>
  <c r="T4835" i="1" s="1"/>
  <c r="R4836" i="1" l="1"/>
  <c r="S4836" i="1"/>
  <c r="T4836" i="1" s="1"/>
  <c r="R4837" i="1" l="1"/>
  <c r="S4837" i="1" l="1"/>
  <c r="T4837" i="1" s="1"/>
  <c r="R4838" i="1" l="1"/>
  <c r="S4838" i="1"/>
  <c r="T4838" i="1" s="1"/>
  <c r="R4839" i="1" l="1"/>
  <c r="S4839" i="1"/>
  <c r="T4839" i="1" s="1"/>
  <c r="R4840" i="1" l="1"/>
  <c r="S4840" i="1"/>
  <c r="T4840" i="1" s="1"/>
  <c r="R4841" i="1" l="1"/>
  <c r="S4841" i="1" s="1"/>
  <c r="T4841" i="1" s="1"/>
  <c r="R4842" i="1" l="1"/>
  <c r="S4842" i="1" l="1"/>
  <c r="T4842" i="1" s="1"/>
  <c r="R4843" i="1" l="1"/>
  <c r="S4843" i="1"/>
  <c r="T4843" i="1" s="1"/>
  <c r="R4844" i="1" l="1"/>
  <c r="S4844" i="1" l="1"/>
  <c r="T4844" i="1" s="1"/>
  <c r="R4845" i="1" l="1"/>
  <c r="S4845" i="1"/>
  <c r="T4845" i="1" s="1"/>
  <c r="R4846" i="1" l="1"/>
  <c r="S4846" i="1" s="1"/>
  <c r="T4846" i="1" s="1"/>
  <c r="R4847" i="1" l="1"/>
  <c r="S4847" i="1"/>
  <c r="T4847" i="1" s="1"/>
  <c r="R4848" i="1" l="1"/>
  <c r="S4848" i="1"/>
  <c r="T4848" i="1" s="1"/>
  <c r="R4849" i="1" l="1"/>
  <c r="S4849" i="1" l="1"/>
  <c r="T4849" i="1" s="1"/>
  <c r="R4850" i="1" l="1"/>
  <c r="S4850" i="1"/>
  <c r="T4850" i="1" s="1"/>
  <c r="R4851" i="1" l="1"/>
  <c r="S4851" i="1" l="1"/>
  <c r="T4851" i="1" s="1"/>
  <c r="R4852" i="1"/>
  <c r="S4852" i="1" l="1"/>
  <c r="T4852" i="1" s="1"/>
  <c r="R4853" i="1" l="1"/>
  <c r="S4853" i="1"/>
  <c r="T4853" i="1" s="1"/>
  <c r="R4854" i="1" l="1"/>
  <c r="S4854" i="1" l="1"/>
  <c r="T4854" i="1" s="1"/>
  <c r="R4855" i="1" l="1"/>
  <c r="S4855" i="1" l="1"/>
  <c r="T4855" i="1" s="1"/>
  <c r="R4856" i="1" l="1"/>
  <c r="S4856" i="1" l="1"/>
  <c r="T4856" i="1" s="1"/>
  <c r="R4857" i="1" l="1"/>
  <c r="S4857" i="1"/>
  <c r="T4857" i="1" s="1"/>
  <c r="R4858" i="1" l="1"/>
  <c r="S4858" i="1" s="1"/>
  <c r="T4858" i="1" s="1"/>
  <c r="R4859" i="1" l="1"/>
  <c r="S4859" i="1"/>
  <c r="T4859" i="1" s="1"/>
  <c r="R4860" i="1" l="1"/>
  <c r="S4860" i="1"/>
  <c r="T4860" i="1" s="1"/>
  <c r="R4861" i="1" l="1"/>
  <c r="S4861" i="1" l="1"/>
  <c r="T4861" i="1" s="1"/>
  <c r="R4862" i="1" l="1"/>
  <c r="S4862" i="1"/>
  <c r="T4862" i="1" s="1"/>
  <c r="R4863" i="1" l="1"/>
  <c r="S4863" i="1"/>
  <c r="T4863" i="1" s="1"/>
  <c r="R4864" i="1" l="1"/>
  <c r="S4864" i="1"/>
  <c r="T4864" i="1" s="1"/>
  <c r="R4865" i="1" l="1"/>
  <c r="S4865" i="1"/>
  <c r="T4865" i="1" s="1"/>
  <c r="R4866" i="1" l="1"/>
  <c r="S4866" i="1"/>
  <c r="T4866" i="1" s="1"/>
  <c r="R4867" i="1" l="1"/>
  <c r="S4867" i="1" l="1"/>
  <c r="T4867" i="1" s="1"/>
  <c r="R4868" i="1" l="1"/>
  <c r="S4868" i="1" l="1"/>
  <c r="T4868" i="1" s="1"/>
  <c r="R4869" i="1" l="1"/>
  <c r="S4869" i="1"/>
  <c r="T4869" i="1" s="1"/>
  <c r="R4870" i="1" l="1"/>
  <c r="S4870" i="1"/>
  <c r="T4870" i="1" s="1"/>
  <c r="R4871" i="1" l="1"/>
  <c r="S4871" i="1"/>
  <c r="T4871" i="1" s="1"/>
  <c r="R4872" i="1" l="1"/>
  <c r="S4872" i="1"/>
  <c r="T4872" i="1" s="1"/>
  <c r="R4873" i="1" l="1"/>
  <c r="S4873" i="1" l="1"/>
  <c r="T4873" i="1" s="1"/>
  <c r="R4874" i="1" l="1"/>
  <c r="S4874" i="1" l="1"/>
  <c r="T4874" i="1" s="1"/>
  <c r="R4875" i="1" l="1"/>
  <c r="S4875" i="1"/>
  <c r="T4875" i="1" s="1"/>
  <c r="R4876" i="1" l="1"/>
  <c r="S4876" i="1"/>
  <c r="T4876" i="1" s="1"/>
  <c r="R4877" i="1" l="1"/>
  <c r="S4877" i="1"/>
  <c r="T4877" i="1" s="1"/>
  <c r="R4878" i="1" l="1"/>
  <c r="S4878" i="1"/>
  <c r="T4878" i="1" s="1"/>
  <c r="R4879" i="1" l="1"/>
  <c r="S4879" i="1" l="1"/>
  <c r="T4879" i="1" s="1"/>
  <c r="R4880" i="1" l="1"/>
  <c r="S4880" i="1" l="1"/>
  <c r="T4880" i="1" s="1"/>
  <c r="R4881" i="1"/>
  <c r="S4881" i="1" l="1"/>
  <c r="T4881" i="1" s="1"/>
  <c r="R4882" i="1" l="1"/>
  <c r="S4882" i="1"/>
  <c r="T4882" i="1" s="1"/>
  <c r="R4883" i="1" l="1"/>
  <c r="S4883" i="1"/>
  <c r="T4883" i="1" s="1"/>
  <c r="R4884" i="1" l="1"/>
  <c r="S4884" i="1" l="1"/>
  <c r="T4884" i="1" s="1"/>
  <c r="R4885" i="1" l="1"/>
  <c r="S4885" i="1" l="1"/>
  <c r="T4885" i="1" s="1"/>
  <c r="R4886" i="1" l="1"/>
  <c r="S4886" i="1" l="1"/>
  <c r="T4886" i="1" s="1"/>
  <c r="R4887" i="1"/>
  <c r="S4887" i="1" l="1"/>
  <c r="T4887" i="1" s="1"/>
  <c r="R4888" i="1" l="1"/>
  <c r="S4888" i="1"/>
  <c r="T4888" i="1" s="1"/>
  <c r="R4889" i="1" l="1"/>
  <c r="S4889" i="1"/>
  <c r="T4889" i="1" s="1"/>
  <c r="R4890" i="1"/>
  <c r="S4890" i="1" l="1"/>
  <c r="T4890" i="1" s="1"/>
  <c r="R4891" i="1" l="1"/>
  <c r="S4891" i="1" l="1"/>
  <c r="T4891" i="1" s="1"/>
  <c r="R4892" i="1" l="1"/>
  <c r="S4892" i="1" l="1"/>
  <c r="T4892" i="1" s="1"/>
  <c r="R4893" i="1" l="1"/>
  <c r="S4893" i="1"/>
  <c r="T4893" i="1" s="1"/>
  <c r="R4894" i="1"/>
  <c r="S4894" i="1" l="1"/>
  <c r="T4894" i="1" s="1"/>
  <c r="R4895" i="1"/>
  <c r="S4895" i="1" l="1"/>
  <c r="T4895" i="1" s="1"/>
  <c r="R4896" i="1" l="1"/>
  <c r="S4896" i="1"/>
  <c r="T4896" i="1" s="1"/>
  <c r="R4897" i="1"/>
  <c r="S4897" i="1" l="1"/>
  <c r="T4897" i="1" s="1"/>
  <c r="R4898" i="1" l="1"/>
  <c r="S4898" i="1" l="1"/>
  <c r="T4898" i="1" s="1"/>
  <c r="R4899" i="1" l="1"/>
  <c r="S4899" i="1" s="1"/>
  <c r="T4899" i="1" s="1"/>
  <c r="R4900" i="1" l="1"/>
  <c r="S4900" i="1"/>
  <c r="T4900" i="1" s="1"/>
  <c r="R4901" i="1" l="1"/>
  <c r="S4901" i="1"/>
  <c r="T4901" i="1" s="1"/>
  <c r="R4902" i="1" l="1"/>
  <c r="S4902" i="1"/>
  <c r="T4902" i="1" s="1"/>
  <c r="R4903" i="1" l="1"/>
  <c r="S4903" i="1" l="1"/>
  <c r="T4903" i="1" s="1"/>
  <c r="R4904" i="1" l="1"/>
  <c r="S4904" i="1" l="1"/>
  <c r="T4904" i="1" s="1"/>
  <c r="R4905" i="1" l="1"/>
  <c r="S4905" i="1" l="1"/>
  <c r="T4905" i="1" s="1"/>
  <c r="R4906" i="1" l="1"/>
  <c r="S4906" i="1"/>
  <c r="T4906" i="1" s="1"/>
  <c r="R4907" i="1" l="1"/>
  <c r="S4907" i="1"/>
  <c r="T4907" i="1" s="1"/>
  <c r="R4908" i="1" l="1"/>
  <c r="S4908" i="1" l="1"/>
  <c r="T4908" i="1" s="1"/>
  <c r="R4909" i="1" l="1"/>
  <c r="S4909" i="1"/>
  <c r="T4909" i="1" s="1"/>
  <c r="R4910" i="1" l="1"/>
  <c r="S4910" i="1" l="1"/>
  <c r="T4910" i="1" s="1"/>
  <c r="R4911" i="1" l="1"/>
  <c r="S4911" i="1"/>
  <c r="T4911" i="1" s="1"/>
  <c r="R4912" i="1" l="1"/>
  <c r="S4912" i="1"/>
  <c r="T4912" i="1" s="1"/>
  <c r="R4913" i="1" l="1"/>
  <c r="S4913" i="1"/>
  <c r="T4913" i="1" s="1"/>
  <c r="R4914" i="1" l="1"/>
  <c r="S4914" i="1"/>
  <c r="T4914" i="1" s="1"/>
  <c r="R4915" i="1" l="1"/>
  <c r="S4915" i="1" l="1"/>
  <c r="T4915" i="1" s="1"/>
  <c r="R4916" i="1" l="1"/>
  <c r="S4916" i="1" l="1"/>
  <c r="T4916" i="1" s="1"/>
  <c r="R4917" i="1" l="1"/>
  <c r="S4917" i="1"/>
  <c r="T4917" i="1" s="1"/>
  <c r="R4918" i="1" l="1"/>
  <c r="S4918" i="1"/>
  <c r="T4918" i="1" s="1"/>
  <c r="R4919" i="1" l="1"/>
  <c r="S4919" i="1"/>
  <c r="T4919" i="1" s="1"/>
  <c r="R4920" i="1" l="1"/>
  <c r="S4920" i="1"/>
  <c r="T4920" i="1" s="1"/>
  <c r="R4921" i="1" l="1"/>
  <c r="S4921" i="1" l="1"/>
  <c r="T4921" i="1" s="1"/>
  <c r="R4922" i="1" l="1"/>
  <c r="S4922" i="1" l="1"/>
  <c r="T4922" i="1" s="1"/>
  <c r="R4923" i="1" l="1"/>
  <c r="S4923" i="1"/>
  <c r="T4923" i="1" s="1"/>
  <c r="R4924" i="1" l="1"/>
  <c r="S4924" i="1"/>
  <c r="T4924" i="1" s="1"/>
  <c r="R4925" i="1" l="1"/>
  <c r="S4925" i="1"/>
  <c r="T4925" i="1" s="1"/>
  <c r="R4926" i="1" l="1"/>
  <c r="S4926" i="1"/>
  <c r="T4926" i="1" s="1"/>
  <c r="R4927" i="1" l="1"/>
  <c r="S4927" i="1" l="1"/>
  <c r="T4927" i="1" s="1"/>
  <c r="R4928" i="1" l="1"/>
  <c r="S4928" i="1" l="1"/>
  <c r="T4928" i="1" s="1"/>
  <c r="R4929" i="1"/>
  <c r="S4929" i="1" l="1"/>
  <c r="T4929" i="1" s="1"/>
  <c r="R4930" i="1" l="1"/>
  <c r="S4930" i="1" l="1"/>
  <c r="T4930" i="1" s="1"/>
  <c r="R4931" i="1" l="1"/>
  <c r="S4931" i="1"/>
  <c r="T4931" i="1" s="1"/>
  <c r="R4932" i="1" l="1"/>
  <c r="S4932" i="1"/>
  <c r="T4932" i="1" s="1"/>
  <c r="R4933" i="1" l="1"/>
  <c r="S4933" i="1"/>
  <c r="T4933" i="1" s="1"/>
  <c r="R4934" i="1" l="1"/>
  <c r="S4934" i="1" l="1"/>
  <c r="T4934" i="1" s="1"/>
  <c r="R4935" i="1" l="1"/>
  <c r="S4935" i="1"/>
  <c r="T4935" i="1" s="1"/>
  <c r="R4936" i="1" l="1"/>
  <c r="S4936" i="1"/>
  <c r="T4936" i="1" s="1"/>
  <c r="R4937" i="1" l="1"/>
  <c r="S4937" i="1"/>
  <c r="T4937" i="1" s="1"/>
  <c r="R4938" i="1" l="1"/>
  <c r="S4938" i="1"/>
  <c r="T4938" i="1" s="1"/>
  <c r="R4939" i="1" l="1"/>
  <c r="S4939" i="1" l="1"/>
  <c r="T4939" i="1" s="1"/>
  <c r="R4940" i="1" l="1"/>
  <c r="S4940" i="1" l="1"/>
  <c r="T4940" i="1" s="1"/>
  <c r="R4941" i="1" l="1"/>
  <c r="S4941" i="1" l="1"/>
  <c r="T4941" i="1" s="1"/>
  <c r="R4942" i="1" l="1"/>
  <c r="S4942" i="1"/>
  <c r="T4942" i="1" s="1"/>
  <c r="R4943" i="1"/>
  <c r="S4943" i="1" l="1"/>
  <c r="T4943" i="1" s="1"/>
  <c r="R4944" i="1" l="1"/>
  <c r="S4944" i="1" l="1"/>
  <c r="T4944" i="1" s="1"/>
  <c r="R4945" i="1" l="1"/>
  <c r="S4945" i="1"/>
  <c r="T4945" i="1" s="1"/>
  <c r="R4946" i="1" l="1"/>
  <c r="S4946" i="1" l="1"/>
  <c r="T4946" i="1" s="1"/>
  <c r="R4947" i="1" l="1"/>
  <c r="S4947" i="1"/>
  <c r="T4947" i="1" s="1"/>
  <c r="R4948" i="1" l="1"/>
  <c r="S4948" i="1"/>
  <c r="T4948" i="1" s="1"/>
  <c r="R4949" i="1" l="1"/>
  <c r="S4949" i="1" l="1"/>
  <c r="T4949" i="1" s="1"/>
  <c r="R4950" i="1" l="1"/>
  <c r="S4950" i="1" s="1"/>
  <c r="T4950" i="1" s="1"/>
  <c r="R4951" i="1" l="1"/>
  <c r="S4951" i="1" l="1"/>
  <c r="T4951" i="1" s="1"/>
  <c r="R4952" i="1" l="1"/>
  <c r="S4952" i="1" l="1"/>
  <c r="T4952" i="1" s="1"/>
  <c r="R4953" i="1" l="1"/>
  <c r="S4953" i="1"/>
  <c r="T4953" i="1" s="1"/>
  <c r="R4954" i="1" l="1"/>
  <c r="S4954" i="1"/>
  <c r="T4954" i="1" s="1"/>
  <c r="R4955" i="1" l="1"/>
  <c r="S4955" i="1"/>
  <c r="T4955" i="1" s="1"/>
  <c r="R4956" i="1" l="1"/>
  <c r="S4956" i="1" l="1"/>
  <c r="T4956" i="1" s="1"/>
  <c r="R4957" i="1" l="1"/>
  <c r="S4957" i="1" l="1"/>
  <c r="T4957" i="1" s="1"/>
  <c r="R4958" i="1" l="1"/>
  <c r="S4958" i="1" l="1"/>
  <c r="T4958" i="1" s="1"/>
  <c r="R4959" i="1" l="1"/>
  <c r="S4959" i="1" l="1"/>
  <c r="T4959" i="1" s="1"/>
  <c r="R4960" i="1" l="1"/>
  <c r="S4960" i="1"/>
  <c r="T4960" i="1" s="1"/>
  <c r="R4961" i="1" l="1"/>
  <c r="S4961" i="1"/>
  <c r="T4961" i="1" s="1"/>
  <c r="R4962" i="1" l="1"/>
  <c r="S4962" i="1" l="1"/>
  <c r="T4962" i="1" s="1"/>
  <c r="R4963" i="1" l="1"/>
  <c r="S4963" i="1"/>
  <c r="T4963" i="1" s="1"/>
  <c r="R4964" i="1" l="1"/>
  <c r="S4964" i="1"/>
  <c r="T4964" i="1" s="1"/>
  <c r="R4965" i="1" l="1"/>
  <c r="S4965" i="1" l="1"/>
  <c r="T4965" i="1" s="1"/>
  <c r="R4966" i="1" l="1"/>
  <c r="S4966" i="1"/>
  <c r="T4966" i="1" s="1"/>
  <c r="R4967" i="1" l="1"/>
  <c r="S4967" i="1"/>
  <c r="T4967" i="1" s="1"/>
  <c r="R4968" i="1" l="1"/>
  <c r="S4968" i="1" l="1"/>
  <c r="T4968" i="1" s="1"/>
  <c r="R4969" i="1" l="1"/>
  <c r="S4969" i="1"/>
  <c r="T4969" i="1" s="1"/>
  <c r="R4970" i="1" l="1"/>
  <c r="S4970" i="1" l="1"/>
  <c r="T4970" i="1" s="1"/>
  <c r="R4971" i="1" l="1"/>
  <c r="S4971" i="1" l="1"/>
  <c r="T4971" i="1" s="1"/>
  <c r="R4972" i="1" l="1"/>
  <c r="S4972" i="1"/>
  <c r="T4972" i="1" s="1"/>
  <c r="R4973" i="1" l="1"/>
  <c r="S4973" i="1" l="1"/>
  <c r="T4973" i="1" s="1"/>
  <c r="R4974" i="1" l="1"/>
  <c r="S4974" i="1"/>
  <c r="T4974" i="1" s="1"/>
  <c r="R4975" i="1" l="1"/>
  <c r="S4975" i="1"/>
  <c r="T4975" i="1" s="1"/>
  <c r="R4976" i="1" l="1"/>
  <c r="S4976" i="1" l="1"/>
  <c r="T4976" i="1" s="1"/>
  <c r="R4977" i="1"/>
  <c r="S4977" i="1" l="1"/>
  <c r="T4977" i="1" s="1"/>
  <c r="R4978" i="1" l="1"/>
  <c r="S4978" i="1"/>
  <c r="T4978" i="1" s="1"/>
  <c r="R4979" i="1" l="1"/>
  <c r="S4979" i="1"/>
  <c r="T4979" i="1" s="1"/>
  <c r="R4980" i="1" l="1"/>
  <c r="S4980" i="1"/>
  <c r="T4980" i="1" s="1"/>
  <c r="R4981" i="1" l="1"/>
  <c r="S4981" i="1"/>
  <c r="T4981" i="1" s="1"/>
  <c r="R4982" i="1" l="1"/>
  <c r="S4982" i="1" l="1"/>
  <c r="T4982" i="1" s="1"/>
  <c r="R4983" i="1" l="1"/>
  <c r="S4983" i="1" l="1"/>
  <c r="T4983" i="1" s="1"/>
  <c r="R4984" i="1" l="1"/>
  <c r="S4984" i="1" l="1"/>
  <c r="T4984" i="1" s="1"/>
  <c r="R4985" i="1" l="1"/>
  <c r="S4985" i="1"/>
  <c r="T4985" i="1" s="1"/>
  <c r="R4986" i="1" l="1"/>
  <c r="S4986" i="1"/>
  <c r="T4986" i="1" s="1"/>
  <c r="R4987" i="1" l="1"/>
  <c r="S4987" i="1" l="1"/>
  <c r="T4987" i="1" s="1"/>
  <c r="R4988" i="1" l="1"/>
  <c r="S4988" i="1"/>
  <c r="T4988" i="1" s="1"/>
  <c r="R4989" i="1" l="1"/>
  <c r="S4989" i="1"/>
  <c r="T4989" i="1" s="1"/>
  <c r="R4990" i="1" l="1"/>
  <c r="S4990" i="1" l="1"/>
  <c r="T4990" i="1" s="1"/>
  <c r="R4991" i="1" l="1"/>
  <c r="S4991" i="1"/>
  <c r="T4991" i="1" s="1"/>
  <c r="R4992" i="1" l="1"/>
  <c r="S4992" i="1" l="1"/>
  <c r="T4992" i="1" s="1"/>
  <c r="R4993" i="1"/>
  <c r="S4993" i="1" l="1"/>
  <c r="T4993" i="1" s="1"/>
  <c r="R4994" i="1" l="1"/>
  <c r="S4994" i="1" s="1"/>
  <c r="T4994" i="1" s="1"/>
  <c r="R4995" i="1" l="1"/>
  <c r="S4995" i="1" l="1"/>
  <c r="T4995" i="1" s="1"/>
  <c r="R4996" i="1"/>
  <c r="S4996" i="1" l="1"/>
  <c r="T4996" i="1" s="1"/>
  <c r="R4997" i="1" l="1"/>
  <c r="S4997" i="1" l="1"/>
  <c r="T4997" i="1" s="1"/>
  <c r="R4998" i="1" l="1"/>
  <c r="S4998" i="1"/>
  <c r="T4998" i="1" s="1"/>
  <c r="R4999" i="1" l="1"/>
  <c r="S4999" i="1"/>
  <c r="T4999" i="1" s="1"/>
  <c r="R5000" i="1" l="1"/>
  <c r="S5000" i="1"/>
  <c r="T5000" i="1" s="1"/>
  <c r="R5001" i="1" l="1"/>
  <c r="S5001" i="1" s="1"/>
  <c r="T5001" i="1" s="1"/>
  <c r="R5002" i="1" l="1"/>
  <c r="S5002" i="1" l="1"/>
  <c r="T5002" i="1" s="1"/>
  <c r="R5003" i="1" l="1"/>
  <c r="S5003" i="1"/>
  <c r="T5003" i="1" s="1"/>
  <c r="R5004" i="1" l="1"/>
  <c r="S5004" i="1" l="1"/>
  <c r="T5004" i="1" s="1"/>
  <c r="R5005" i="1" l="1"/>
  <c r="S5005" i="1" s="1"/>
  <c r="T5005" i="1" s="1"/>
  <c r="R5006" i="1" l="1"/>
  <c r="S5006" i="1"/>
  <c r="T5006" i="1" s="1"/>
  <c r="R5007" i="1" l="1"/>
  <c r="S5007" i="1" l="1"/>
  <c r="T5007" i="1" s="1"/>
  <c r="R5008" i="1" l="1"/>
  <c r="S5008" i="1" s="1"/>
  <c r="T5008" i="1" s="1"/>
  <c r="R5009" i="1" l="1"/>
  <c r="S5009" i="1" l="1"/>
  <c r="T5009" i="1" s="1"/>
  <c r="R5010" i="1" l="1"/>
  <c r="S5010" i="1" s="1"/>
  <c r="T5010" i="1" s="1"/>
  <c r="R5011" i="1" l="1"/>
  <c r="S5011" i="1"/>
  <c r="T5011" i="1" s="1"/>
  <c r="R5012" i="1" l="1"/>
  <c r="S5012" i="1" s="1"/>
  <c r="T5012" i="1" s="1"/>
  <c r="R5013" i="1" l="1"/>
  <c r="S5013" i="1" s="1"/>
  <c r="T5013" i="1" s="1"/>
  <c r="R5014" i="1" l="1"/>
  <c r="S5014" i="1" l="1"/>
  <c r="T5014" i="1" s="1"/>
  <c r="R5015" i="1" l="1"/>
  <c r="S5015" i="1"/>
  <c r="T5015" i="1" s="1"/>
  <c r="R5016" i="1" l="1"/>
  <c r="S5016" i="1" l="1"/>
  <c r="T5016" i="1" s="1"/>
  <c r="R5017" i="1" l="1"/>
  <c r="S5017" i="1"/>
  <c r="T5017" i="1" s="1"/>
  <c r="R5018" i="1" l="1"/>
  <c r="S5018" i="1"/>
  <c r="T5018" i="1" s="1"/>
  <c r="R5019" i="1" l="1"/>
  <c r="S5019" i="1" l="1"/>
  <c r="T5019" i="1" s="1"/>
  <c r="R5020" i="1" l="1"/>
  <c r="S5020" i="1"/>
  <c r="T5020" i="1" s="1"/>
  <c r="R5021" i="1" l="1"/>
  <c r="S5021" i="1" l="1"/>
  <c r="T5021" i="1" s="1"/>
  <c r="R5022" i="1" l="1"/>
  <c r="S5022" i="1"/>
  <c r="T5022" i="1" s="1"/>
  <c r="R5023" i="1" l="1"/>
  <c r="S5023" i="1"/>
  <c r="T5023" i="1" s="1"/>
  <c r="R5024" i="1" l="1"/>
  <c r="S5024" i="1"/>
  <c r="T5024" i="1" s="1"/>
  <c r="R5025" i="1" l="1"/>
  <c r="S5025" i="1"/>
  <c r="T5025" i="1" s="1"/>
  <c r="R5026" i="1" l="1"/>
  <c r="S5026" i="1" l="1"/>
  <c r="T5026" i="1" s="1"/>
  <c r="R5027" i="1" l="1"/>
  <c r="S5027" i="1"/>
  <c r="T5027" i="1" s="1"/>
  <c r="R5028" i="1" l="1"/>
  <c r="S5028" i="1" l="1"/>
  <c r="T5028" i="1" s="1"/>
  <c r="R5029" i="1" l="1"/>
  <c r="S5029" i="1"/>
  <c r="T5029" i="1" s="1"/>
  <c r="R5030" i="1" l="1"/>
  <c r="S5030" i="1"/>
  <c r="T5030" i="1" s="1"/>
  <c r="R5031" i="1" l="1"/>
  <c r="S5031" i="1" l="1"/>
  <c r="T5031" i="1" s="1"/>
  <c r="R5032" i="1" l="1"/>
  <c r="S5032" i="1"/>
  <c r="T5032" i="1" s="1"/>
  <c r="R5033" i="1" l="1"/>
  <c r="S5033" i="1" l="1"/>
  <c r="T5033" i="1" s="1"/>
  <c r="R5034" i="1" l="1"/>
  <c r="S5034" i="1"/>
  <c r="T5034" i="1" s="1"/>
  <c r="R5035" i="1" l="1"/>
  <c r="S5035" i="1"/>
  <c r="T5035" i="1" s="1"/>
  <c r="R5036" i="1" l="1"/>
  <c r="S5036" i="1"/>
  <c r="T5036" i="1" s="1"/>
  <c r="R5037" i="1" l="1"/>
  <c r="S5037" i="1"/>
  <c r="T5037" i="1" s="1"/>
  <c r="R5038" i="1" l="1"/>
  <c r="S5038" i="1" l="1"/>
  <c r="T5038" i="1" s="1"/>
  <c r="R5039" i="1" l="1"/>
  <c r="S5039" i="1"/>
  <c r="T5039" i="1" s="1"/>
  <c r="R5040" i="1" l="1"/>
  <c r="S5040" i="1" l="1"/>
  <c r="T5040" i="1" s="1"/>
  <c r="R5041" i="1" l="1"/>
  <c r="S5041" i="1"/>
  <c r="T5041" i="1" s="1"/>
  <c r="R5042" i="1" l="1"/>
  <c r="S5042" i="1"/>
  <c r="T5042" i="1" s="1"/>
  <c r="R5043" i="1" l="1"/>
  <c r="S5043" i="1" l="1"/>
  <c r="T5043" i="1" s="1"/>
  <c r="R5044" i="1" l="1"/>
  <c r="S5044" i="1"/>
  <c r="T5044" i="1" s="1"/>
  <c r="R5045" i="1" l="1"/>
  <c r="S5045" i="1" l="1"/>
  <c r="T5045" i="1" s="1"/>
  <c r="R5046" i="1" l="1"/>
  <c r="S5046" i="1" s="1"/>
  <c r="T5046" i="1" s="1"/>
  <c r="R5047" i="1" l="1"/>
  <c r="S5047" i="1"/>
  <c r="T5047" i="1" s="1"/>
  <c r="R5048" i="1" l="1"/>
  <c r="S5048" i="1"/>
  <c r="T5048" i="1" s="1"/>
  <c r="R5049" i="1" l="1"/>
  <c r="S5049" i="1"/>
  <c r="T5049" i="1" s="1"/>
  <c r="R5050" i="1" l="1"/>
  <c r="S5050" i="1" l="1"/>
  <c r="T5050" i="1" s="1"/>
  <c r="R5051" i="1" l="1"/>
  <c r="S5051" i="1"/>
  <c r="T5051" i="1" s="1"/>
  <c r="R5052" i="1" l="1"/>
  <c r="S5052" i="1" l="1"/>
  <c r="T5052" i="1" s="1"/>
  <c r="R5053" i="1" l="1"/>
  <c r="S5053" i="1"/>
  <c r="T5053" i="1" s="1"/>
  <c r="R5054" i="1" l="1"/>
  <c r="S5054" i="1" s="1"/>
  <c r="T5054" i="1" s="1"/>
  <c r="R5055" i="1" l="1"/>
  <c r="S5055" i="1" l="1"/>
  <c r="T5055" i="1" s="1"/>
  <c r="R5056" i="1" l="1"/>
  <c r="S5056" i="1"/>
  <c r="T5056" i="1" s="1"/>
  <c r="R5057" i="1" l="1"/>
  <c r="S5057" i="1" l="1"/>
  <c r="T5057" i="1" s="1"/>
  <c r="R5058" i="1"/>
  <c r="S5058" i="1" l="1"/>
  <c r="T5058" i="1" s="1"/>
  <c r="R5059" i="1" l="1"/>
  <c r="S5059" i="1"/>
  <c r="T5059" i="1" s="1"/>
  <c r="R5060" i="1" l="1"/>
  <c r="S5060" i="1" s="1"/>
  <c r="T5060" i="1" s="1"/>
  <c r="R5061" i="1" l="1"/>
  <c r="S5061" i="1"/>
  <c r="T5061" i="1" s="1"/>
  <c r="R5062" i="1" l="1"/>
  <c r="S5062" i="1" l="1"/>
  <c r="T5062" i="1" s="1"/>
  <c r="R5063" i="1" l="1"/>
  <c r="S5063" i="1"/>
  <c r="T5063" i="1" s="1"/>
  <c r="R5064" i="1" l="1"/>
  <c r="S5064" i="1" l="1"/>
  <c r="T5064" i="1" s="1"/>
  <c r="R5065" i="1"/>
  <c r="S5065" i="1" l="1"/>
  <c r="T5065" i="1" s="1"/>
  <c r="R5066" i="1" l="1"/>
  <c r="S5066" i="1"/>
  <c r="T5066" i="1" s="1"/>
  <c r="R5067" i="1" l="1"/>
  <c r="S5067" i="1" l="1"/>
  <c r="T5067" i="1" s="1"/>
  <c r="R5068" i="1" l="1"/>
  <c r="S5068" i="1"/>
  <c r="T5068" i="1" s="1"/>
  <c r="R5069" i="1" l="1"/>
  <c r="S5069" i="1" l="1"/>
  <c r="T5069" i="1" s="1"/>
  <c r="R5070" i="1" l="1"/>
  <c r="S5070" i="1"/>
  <c r="T5070" i="1" s="1"/>
  <c r="R5071" i="1" l="1"/>
  <c r="S5071" i="1"/>
  <c r="T5071" i="1" s="1"/>
  <c r="R5072" i="1" l="1"/>
  <c r="S5072" i="1"/>
  <c r="T5072" i="1" s="1"/>
  <c r="R5073" i="1" l="1"/>
  <c r="S5073" i="1"/>
  <c r="T5073" i="1" s="1"/>
  <c r="R5074" i="1" l="1"/>
  <c r="S5074" i="1" l="1"/>
  <c r="T5074" i="1" s="1"/>
  <c r="R5075" i="1" l="1"/>
  <c r="S5075" i="1"/>
  <c r="T5075" i="1" s="1"/>
  <c r="R5076" i="1" l="1"/>
  <c r="S5076" i="1" l="1"/>
  <c r="T5076" i="1" s="1"/>
  <c r="R5077" i="1" l="1"/>
  <c r="S5077" i="1"/>
  <c r="T5077" i="1" s="1"/>
  <c r="R5078" i="1" l="1"/>
  <c r="S5078" i="1"/>
  <c r="T5078" i="1" s="1"/>
  <c r="R5079" i="1" l="1"/>
  <c r="S5079" i="1" l="1"/>
  <c r="T5079" i="1" s="1"/>
  <c r="R5080" i="1"/>
  <c r="S5080" i="1" l="1"/>
  <c r="T5080" i="1" s="1"/>
  <c r="R5081" i="1" l="1"/>
  <c r="S5081" i="1" l="1"/>
  <c r="T5081" i="1" s="1"/>
  <c r="R5082" i="1" l="1"/>
  <c r="S5082" i="1"/>
  <c r="T5082" i="1" s="1"/>
  <c r="R5083" i="1" l="1"/>
  <c r="S5083" i="1"/>
  <c r="T5083" i="1" s="1"/>
  <c r="R5084" i="1" l="1"/>
  <c r="S5084" i="1"/>
  <c r="T5084" i="1" s="1"/>
  <c r="R5085" i="1" l="1"/>
  <c r="S5085" i="1"/>
  <c r="T5085" i="1" s="1"/>
  <c r="R5086" i="1" l="1"/>
  <c r="S5086" i="1" l="1"/>
  <c r="T5086" i="1" s="1"/>
  <c r="R5087" i="1"/>
  <c r="S5087" i="1" l="1"/>
  <c r="T5087" i="1" s="1"/>
  <c r="R5088" i="1" l="1"/>
  <c r="S5088" i="1" l="1"/>
  <c r="T5088" i="1" s="1"/>
  <c r="R5089" i="1"/>
  <c r="S5089" i="1" l="1"/>
  <c r="T5089" i="1" s="1"/>
  <c r="R5090" i="1" l="1"/>
  <c r="S5090" i="1"/>
  <c r="T5090" i="1" s="1"/>
  <c r="R5091" i="1" l="1"/>
  <c r="S5091" i="1" l="1"/>
  <c r="T5091" i="1" s="1"/>
  <c r="R5092" i="1" l="1"/>
  <c r="S5092" i="1"/>
  <c r="T5092" i="1" s="1"/>
  <c r="R5093" i="1" l="1"/>
  <c r="S5093" i="1" l="1"/>
  <c r="T5093" i="1" s="1"/>
  <c r="R5094" i="1" l="1"/>
  <c r="S5094" i="1"/>
  <c r="T5094" i="1" s="1"/>
  <c r="R5095" i="1" l="1"/>
  <c r="S5095" i="1"/>
  <c r="T5095" i="1" s="1"/>
  <c r="R5096" i="1" l="1"/>
  <c r="S5096" i="1"/>
  <c r="T5096" i="1" s="1"/>
  <c r="R5097" i="1" l="1"/>
  <c r="S5097" i="1"/>
  <c r="T5097" i="1" s="1"/>
  <c r="R5098" i="1" l="1"/>
  <c r="S5098" i="1" l="1"/>
  <c r="T5098" i="1" s="1"/>
  <c r="R5099" i="1" l="1"/>
  <c r="S5099" i="1"/>
  <c r="T5099" i="1" s="1"/>
  <c r="R5100" i="1" l="1"/>
  <c r="S5100" i="1" l="1"/>
  <c r="T5100" i="1" s="1"/>
  <c r="R5101" i="1" l="1"/>
  <c r="S5101" i="1"/>
  <c r="T5101" i="1" s="1"/>
  <c r="R5102" i="1" l="1"/>
  <c r="S5102" i="1"/>
  <c r="T5102" i="1" s="1"/>
  <c r="R5103" i="1" l="1"/>
  <c r="S5103" i="1" l="1"/>
  <c r="T5103" i="1" s="1"/>
  <c r="R5104" i="1" l="1"/>
  <c r="S5104" i="1" s="1"/>
  <c r="T5104" i="1" s="1"/>
  <c r="R5105" i="1" l="1"/>
  <c r="S5105" i="1" l="1"/>
  <c r="T5105" i="1" s="1"/>
  <c r="R5106" i="1" l="1"/>
  <c r="S5106" i="1"/>
  <c r="T5106" i="1" s="1"/>
  <c r="R5107" i="1" l="1"/>
  <c r="S5107" i="1"/>
  <c r="T5107" i="1" s="1"/>
  <c r="R5108" i="1" l="1"/>
  <c r="S5108" i="1"/>
  <c r="T5108" i="1" s="1"/>
  <c r="R5109" i="1" l="1"/>
  <c r="S5109" i="1"/>
  <c r="T5109" i="1" s="1"/>
  <c r="R5110" i="1" l="1"/>
  <c r="S5110" i="1" l="1"/>
  <c r="T5110" i="1" s="1"/>
  <c r="R5111" i="1" l="1"/>
  <c r="S5111" i="1"/>
  <c r="T5111" i="1" s="1"/>
  <c r="R5112" i="1" l="1"/>
  <c r="S5112" i="1" l="1"/>
  <c r="T5112" i="1" s="1"/>
  <c r="R5113" i="1" l="1"/>
  <c r="S5113" i="1"/>
  <c r="T5113" i="1" s="1"/>
  <c r="R5114" i="1" l="1"/>
  <c r="S5114" i="1"/>
  <c r="T5114" i="1" s="1"/>
  <c r="R5115" i="1" l="1"/>
  <c r="S5115" i="1" l="1"/>
  <c r="T5115" i="1" s="1"/>
  <c r="R5116" i="1" l="1"/>
  <c r="S5116" i="1" s="1"/>
  <c r="T5116" i="1" s="1"/>
  <c r="R5117" i="1" l="1"/>
  <c r="S5117" i="1" l="1"/>
  <c r="T5117" i="1" s="1"/>
  <c r="R5118" i="1" l="1"/>
  <c r="S5118" i="1"/>
  <c r="T5118" i="1" s="1"/>
  <c r="R5119" i="1" l="1"/>
  <c r="S5119" i="1"/>
  <c r="T5119" i="1" s="1"/>
  <c r="R5120" i="1" l="1"/>
  <c r="S5120" i="1"/>
  <c r="T5120" i="1" s="1"/>
  <c r="R5121" i="1" l="1"/>
  <c r="S5121" i="1"/>
  <c r="T5121" i="1" s="1"/>
  <c r="R5122" i="1" l="1"/>
  <c r="S5122" i="1" l="1"/>
  <c r="T5122" i="1" s="1"/>
  <c r="R5123" i="1" l="1"/>
  <c r="S5123" i="1" s="1"/>
  <c r="T5123" i="1" s="1"/>
  <c r="R5124" i="1" l="1"/>
  <c r="S5124" i="1" l="1"/>
  <c r="T5124" i="1" s="1"/>
  <c r="R5125" i="1" l="1"/>
  <c r="S5125" i="1"/>
  <c r="T5125" i="1" s="1"/>
  <c r="R5126" i="1" l="1"/>
  <c r="S5126" i="1" s="1"/>
  <c r="T5126" i="1" s="1"/>
  <c r="R5127" i="1" l="1"/>
  <c r="S5127" i="1" l="1"/>
  <c r="T5127" i="1" s="1"/>
  <c r="R5128" i="1" l="1"/>
  <c r="S5128" i="1"/>
  <c r="T5128" i="1" s="1"/>
  <c r="R5129" i="1" l="1"/>
  <c r="S5129" i="1" l="1"/>
  <c r="T5129" i="1" s="1"/>
  <c r="R5130" i="1" l="1"/>
  <c r="S5130" i="1"/>
  <c r="T5130" i="1" s="1"/>
  <c r="R5131" i="1" l="1"/>
  <c r="S5131" i="1"/>
  <c r="T5131" i="1" s="1"/>
  <c r="R5132" i="1" l="1"/>
  <c r="S5132" i="1"/>
  <c r="T5132" i="1" s="1"/>
  <c r="R5133" i="1" l="1"/>
  <c r="S5133" i="1"/>
  <c r="T5133" i="1" s="1"/>
  <c r="R5134" i="1" l="1"/>
  <c r="S5134" i="1" l="1"/>
  <c r="T5134" i="1" s="1"/>
  <c r="R5135" i="1" l="1"/>
  <c r="S5135" i="1"/>
  <c r="T5135" i="1" s="1"/>
  <c r="R5136" i="1" l="1"/>
  <c r="S5136" i="1" l="1"/>
  <c r="T5136" i="1" s="1"/>
  <c r="R5137" i="1" l="1"/>
  <c r="S5137" i="1"/>
  <c r="T5137" i="1" s="1"/>
  <c r="R5138" i="1" l="1"/>
  <c r="S5138" i="1"/>
  <c r="T5138" i="1" s="1"/>
  <c r="R5139" i="1" l="1"/>
  <c r="S5139" i="1" l="1"/>
  <c r="T5139" i="1" s="1"/>
  <c r="R5140" i="1" l="1"/>
  <c r="S5140" i="1"/>
  <c r="T5140" i="1" s="1"/>
  <c r="W4" i="1" l="1"/>
  <c r="W19" i="1"/>
</calcChain>
</file>

<file path=xl/sharedStrings.xml><?xml version="1.0" encoding="utf-8"?>
<sst xmlns="http://schemas.openxmlformats.org/spreadsheetml/2006/main" count="26" uniqueCount="20">
  <si>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</si>
  <si>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</si>
  <si>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</si>
  <si>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</si>
  <si>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</si>
  <si>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均價</t>
    <phoneticPr fontId="1" type="noConversion"/>
  </si>
  <si>
    <t>量指標</t>
    <phoneticPr fontId="1" type="noConversion"/>
  </si>
  <si>
    <t>指數漲跌</t>
    <phoneticPr fontId="1" type="noConversion"/>
  </si>
  <si>
    <t>量損益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</si>
  <si>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</si>
  <si>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</si>
  <si>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</si>
  <si>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</si>
  <si>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</si>
  <si>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期貨量損益</t>
    <phoneticPr fontId="1" type="noConversion"/>
  </si>
  <si>
    <t>均量係數</t>
    <phoneticPr fontId="1" type="noConversion"/>
  </si>
  <si>
    <t>現貨</t>
    <phoneticPr fontId="1" type="noConversion"/>
  </si>
  <si>
    <t>期貨</t>
    <phoneticPr fontId="1" type="noConversion"/>
  </si>
  <si>
    <t>槓桿</t>
    <phoneticPr fontId="1" type="noConversion"/>
  </si>
  <si>
    <t>趨勢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</si>
</sst>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2" borderId="0" xfId="0" applyFill="1">
      <alignment vertical="center"/>
    </xf>
    <xf numFmtId="10" fontId="0" fillId="0" borderId="0" xfId="0" applyNumberFormat="1" applyBorder="1">
      <alignment vertical="center"/>
    </xf>
    <xf numFmtId="10" fontId="0" fillId="0" borderId="5" xfId="0" applyNumberFormat="1" applyBorder="1">
      <alignment vertical="center"/>
    </xf>
    <xf numFmtId="10" fontId="0" fillId="0" borderId="6" xfId="0" applyNumberFormat="1" applyBorder="1">
      <alignment vertical="center"/>
    </xf>
    <xf numFmtId="10" fontId="0" fillId="0" borderId="7" xfId="0" applyNumberForma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0" fontId="0" fillId="3" borderId="2" xfId="0" applyNumberFormat="1" applyFill="1" applyBorder="1">
      <alignment vertical="center"/>
    </xf>
    <xf numFmtId="10" fontId="0" fillId="3" borderId="3" xfId="0" applyNumberFormat="1" applyFill="1" applyBorder="1">
      <alignment vertical="center"/>
    </xf>
    <xf numFmtId="0" fontId="0" fillId="0" borderId="8" xfId="0" applyBorder="1" applyAlignment="1">
      <alignment horizontal="center" vertical="center"/>
    </xf>
    <xf numFmtId="0" fontId="0" fillId="3" borderId="11" xfId="0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工作表1!$F$61:$F$1000</c:f>
              <c:numCache>
                <c:formatCode>General</c:formatCode>
                <c:ptCount val="940"/>
                <c:pt idx="0">
                  <c:v>6963.3621666666704</c:v>
                </c:pt>
                <c:pt idx="1">
                  <c:v>6970.6221666666697</c:v>
                </c:pt>
                <c:pt idx="2">
                  <c:v>6977.7146666666695</c:v>
                </c:pt>
                <c:pt idx="3">
                  <c:v>6983.9378333333352</c:v>
                </c:pt>
                <c:pt idx="4">
                  <c:v>6988.2801666666683</c:v>
                </c:pt>
                <c:pt idx="5">
                  <c:v>6993.2310000000007</c:v>
                </c:pt>
                <c:pt idx="6">
                  <c:v>6997.9335000000001</c:v>
                </c:pt>
                <c:pt idx="7">
                  <c:v>7001.7551666666677</c:v>
                </c:pt>
                <c:pt idx="8">
                  <c:v>7006.8021666666673</c:v>
                </c:pt>
                <c:pt idx="9">
                  <c:v>7010.9841666666671</c:v>
                </c:pt>
                <c:pt idx="10">
                  <c:v>7010.4561666666668</c:v>
                </c:pt>
                <c:pt idx="11">
                  <c:v>7010.7756666666673</c:v>
                </c:pt>
                <c:pt idx="12">
                  <c:v>7009.2048333333332</c:v>
                </c:pt>
                <c:pt idx="13">
                  <c:v>7007.9936666666672</c:v>
                </c:pt>
                <c:pt idx="14">
                  <c:v>7007.2748333333338</c:v>
                </c:pt>
                <c:pt idx="15">
                  <c:v>7003.7686666666677</c:v>
                </c:pt>
                <c:pt idx="16">
                  <c:v>6999.4358333333339</c:v>
                </c:pt>
                <c:pt idx="17">
                  <c:v>6995.305166666667</c:v>
                </c:pt>
                <c:pt idx="18">
                  <c:v>6989.3744999999999</c:v>
                </c:pt>
                <c:pt idx="19">
                  <c:v>6986.9781666666668</c:v>
                </c:pt>
                <c:pt idx="20">
                  <c:v>6992.7561666666652</c:v>
                </c:pt>
                <c:pt idx="21">
                  <c:v>6993.9008333333331</c:v>
                </c:pt>
                <c:pt idx="22">
                  <c:v>6996.3733333333321</c:v>
                </c:pt>
                <c:pt idx="23">
                  <c:v>6993.1526666666659</c:v>
                </c:pt>
                <c:pt idx="24">
                  <c:v>6984.9533333333329</c:v>
                </c:pt>
                <c:pt idx="25">
                  <c:v>6976.9176666666663</c:v>
                </c:pt>
                <c:pt idx="26">
                  <c:v>6968.550666666667</c:v>
                </c:pt>
                <c:pt idx="27">
                  <c:v>6955.9375000000009</c:v>
                </c:pt>
                <c:pt idx="28">
                  <c:v>6945.6173333333336</c:v>
                </c:pt>
                <c:pt idx="29">
                  <c:v>6939.0245000000004</c:v>
                </c:pt>
                <c:pt idx="30">
                  <c:v>6931.0338333333339</c:v>
                </c:pt>
                <c:pt idx="31">
                  <c:v>6922.7409999999991</c:v>
                </c:pt>
                <c:pt idx="32">
                  <c:v>6914.6605</c:v>
                </c:pt>
                <c:pt idx="33">
                  <c:v>6902.9591666666674</c:v>
                </c:pt>
                <c:pt idx="34">
                  <c:v>6890.518</c:v>
                </c:pt>
                <c:pt idx="35">
                  <c:v>6880.5036666666674</c:v>
                </c:pt>
                <c:pt idx="36">
                  <c:v>6871.0533333333324</c:v>
                </c:pt>
                <c:pt idx="37">
                  <c:v>6860.063666666666</c:v>
                </c:pt>
                <c:pt idx="38">
                  <c:v>6849.7514999999994</c:v>
                </c:pt>
                <c:pt idx="39">
                  <c:v>6837.9818333333333</c:v>
                </c:pt>
                <c:pt idx="40">
                  <c:v>6825.1608333333334</c:v>
                </c:pt>
                <c:pt idx="41">
                  <c:v>6809.5436666666665</c:v>
                </c:pt>
                <c:pt idx="42">
                  <c:v>6789.7956666666678</c:v>
                </c:pt>
                <c:pt idx="43">
                  <c:v>6773.8656666666675</c:v>
                </c:pt>
                <c:pt idx="44">
                  <c:v>6761.0915000000005</c:v>
                </c:pt>
                <c:pt idx="45">
                  <c:v>6746.1938333333337</c:v>
                </c:pt>
                <c:pt idx="46">
                  <c:v>6731.0996666666661</c:v>
                </c:pt>
                <c:pt idx="47">
                  <c:v>6714.7596666666659</c:v>
                </c:pt>
                <c:pt idx="48">
                  <c:v>6696.5161666666654</c:v>
                </c:pt>
                <c:pt idx="49">
                  <c:v>6678.805166666667</c:v>
                </c:pt>
                <c:pt idx="50">
                  <c:v>6663.6229999999987</c:v>
                </c:pt>
                <c:pt idx="51">
                  <c:v>6641.7108333333335</c:v>
                </c:pt>
                <c:pt idx="52">
                  <c:v>6616.2261666666654</c:v>
                </c:pt>
                <c:pt idx="53">
                  <c:v>6592.5308333333323</c:v>
                </c:pt>
                <c:pt idx="54">
                  <c:v>6571.2448333333323</c:v>
                </c:pt>
                <c:pt idx="55">
                  <c:v>6544.967999999998</c:v>
                </c:pt>
                <c:pt idx="56">
                  <c:v>6518.5924999999988</c:v>
                </c:pt>
                <c:pt idx="57">
                  <c:v>6497.0294999999996</c:v>
                </c:pt>
                <c:pt idx="58">
                  <c:v>6480.3856666666661</c:v>
                </c:pt>
                <c:pt idx="59">
                  <c:v>6459.4706666666661</c:v>
                </c:pt>
                <c:pt idx="60">
                  <c:v>6443.2268333333323</c:v>
                </c:pt>
                <c:pt idx="61">
                  <c:v>6424.8546666666662</c:v>
                </c:pt>
                <c:pt idx="62">
                  <c:v>6408.1613333333335</c:v>
                </c:pt>
                <c:pt idx="63">
                  <c:v>6393.7451666666657</c:v>
                </c:pt>
                <c:pt idx="64">
                  <c:v>6379.764666666666</c:v>
                </c:pt>
                <c:pt idx="65">
                  <c:v>6367.1966666666667</c:v>
                </c:pt>
                <c:pt idx="66">
                  <c:v>6354.7571666666663</c:v>
                </c:pt>
                <c:pt idx="67">
                  <c:v>6341.1113333333342</c:v>
                </c:pt>
                <c:pt idx="68">
                  <c:v>6326.4178333333339</c:v>
                </c:pt>
                <c:pt idx="69">
                  <c:v>6313.4058333333342</c:v>
                </c:pt>
                <c:pt idx="70">
                  <c:v>6302.9978333333338</c:v>
                </c:pt>
                <c:pt idx="71">
                  <c:v>6293.6318333333347</c:v>
                </c:pt>
                <c:pt idx="72">
                  <c:v>6285.2495000000008</c:v>
                </c:pt>
                <c:pt idx="73">
                  <c:v>6278.1366666666681</c:v>
                </c:pt>
                <c:pt idx="74">
                  <c:v>6272.4950000000008</c:v>
                </c:pt>
                <c:pt idx="75">
                  <c:v>6270.8735000000006</c:v>
                </c:pt>
                <c:pt idx="76">
                  <c:v>6272.6473333333352</c:v>
                </c:pt>
                <c:pt idx="77">
                  <c:v>6276.9531666666689</c:v>
                </c:pt>
                <c:pt idx="78">
                  <c:v>6285.6061666666674</c:v>
                </c:pt>
                <c:pt idx="79">
                  <c:v>6292.8578333333335</c:v>
                </c:pt>
                <c:pt idx="80">
                  <c:v>6297.2003333333332</c:v>
                </c:pt>
                <c:pt idx="81">
                  <c:v>6301.4808333333331</c:v>
                </c:pt>
                <c:pt idx="82">
                  <c:v>6304.9211666666661</c:v>
                </c:pt>
                <c:pt idx="83">
                  <c:v>6312.583333333333</c:v>
                </c:pt>
                <c:pt idx="84">
                  <c:v>6321.8329999999987</c:v>
                </c:pt>
                <c:pt idx="85">
                  <c:v>6329.160499999999</c:v>
                </c:pt>
                <c:pt idx="86">
                  <c:v>6337.1643333333323</c:v>
                </c:pt>
                <c:pt idx="87">
                  <c:v>6349.3191666666653</c:v>
                </c:pt>
                <c:pt idx="88">
                  <c:v>6362.9653333333308</c:v>
                </c:pt>
                <c:pt idx="89">
                  <c:v>6376.768666666665</c:v>
                </c:pt>
                <c:pt idx="90">
                  <c:v>6389.4428333333317</c:v>
                </c:pt>
                <c:pt idx="91">
                  <c:v>6402.0594999999976</c:v>
                </c:pt>
                <c:pt idx="92">
                  <c:v>6414.9261666666653</c:v>
                </c:pt>
                <c:pt idx="93">
                  <c:v>6430.8273333333309</c:v>
                </c:pt>
                <c:pt idx="94">
                  <c:v>6447.9003333333303</c:v>
                </c:pt>
                <c:pt idx="95">
                  <c:v>6461.0303333333313</c:v>
                </c:pt>
                <c:pt idx="96">
                  <c:v>6475.2728333333316</c:v>
                </c:pt>
                <c:pt idx="97">
                  <c:v>6492.2961666666661</c:v>
                </c:pt>
                <c:pt idx="98">
                  <c:v>6511.5429999999997</c:v>
                </c:pt>
                <c:pt idx="99">
                  <c:v>6530.8114999999998</c:v>
                </c:pt>
                <c:pt idx="100">
                  <c:v>6551.6331666666665</c:v>
                </c:pt>
                <c:pt idx="101">
                  <c:v>6574.8703333333342</c:v>
                </c:pt>
                <c:pt idx="102">
                  <c:v>6601.4458333333332</c:v>
                </c:pt>
                <c:pt idx="103">
                  <c:v>6624.087833333333</c:v>
                </c:pt>
                <c:pt idx="104">
                  <c:v>6646.6833333333325</c:v>
                </c:pt>
                <c:pt idx="105">
                  <c:v>6672.5065000000004</c:v>
                </c:pt>
                <c:pt idx="106">
                  <c:v>6699.9246666666677</c:v>
                </c:pt>
                <c:pt idx="107">
                  <c:v>6725.7881666666672</c:v>
                </c:pt>
                <c:pt idx="108">
                  <c:v>6753.0185000000001</c:v>
                </c:pt>
                <c:pt idx="109">
                  <c:v>6778.6848333333337</c:v>
                </c:pt>
                <c:pt idx="110">
                  <c:v>6805.8066666666673</c:v>
                </c:pt>
                <c:pt idx="111">
                  <c:v>6836.9461666666666</c:v>
                </c:pt>
                <c:pt idx="112">
                  <c:v>6872.1669999999995</c:v>
                </c:pt>
                <c:pt idx="113">
                  <c:v>6903.2</c:v>
                </c:pt>
                <c:pt idx="114">
                  <c:v>6932.1511666666665</c:v>
                </c:pt>
                <c:pt idx="115">
                  <c:v>6961.2444999999989</c:v>
                </c:pt>
                <c:pt idx="116">
                  <c:v>6989.3506666666653</c:v>
                </c:pt>
                <c:pt idx="117">
                  <c:v>7012.7193333333316</c:v>
                </c:pt>
                <c:pt idx="118">
                  <c:v>7031.6323333333312</c:v>
                </c:pt>
                <c:pt idx="119">
                  <c:v>7052.2199999999984</c:v>
                </c:pt>
                <c:pt idx="120">
                  <c:v>7074.780999999999</c:v>
                </c:pt>
                <c:pt idx="121">
                  <c:v>7096.4661666666661</c:v>
                </c:pt>
                <c:pt idx="122">
                  <c:v>7117.8201666666664</c:v>
                </c:pt>
                <c:pt idx="123">
                  <c:v>7139.041166666666</c:v>
                </c:pt>
                <c:pt idx="124">
                  <c:v>7161.5588333333326</c:v>
                </c:pt>
                <c:pt idx="125">
                  <c:v>7181.6544999999996</c:v>
                </c:pt>
                <c:pt idx="126">
                  <c:v>7201.8703333333342</c:v>
                </c:pt>
                <c:pt idx="127">
                  <c:v>7221.956000000001</c:v>
                </c:pt>
                <c:pt idx="128">
                  <c:v>7238.5443333333342</c:v>
                </c:pt>
                <c:pt idx="129">
                  <c:v>7255.122166666667</c:v>
                </c:pt>
                <c:pt idx="130">
                  <c:v>7271.3818333333329</c:v>
                </c:pt>
                <c:pt idx="131">
                  <c:v>7286.3944999999994</c:v>
                </c:pt>
                <c:pt idx="132">
                  <c:v>7302.7761666666665</c:v>
                </c:pt>
                <c:pt idx="133">
                  <c:v>7317.0068333333338</c:v>
                </c:pt>
                <c:pt idx="134">
                  <c:v>7330.3285000000005</c:v>
                </c:pt>
                <c:pt idx="135">
                  <c:v>7343.9251666666678</c:v>
                </c:pt>
                <c:pt idx="136">
                  <c:v>7357.5225000000019</c:v>
                </c:pt>
                <c:pt idx="137">
                  <c:v>7369.1130000000012</c:v>
                </c:pt>
                <c:pt idx="138">
                  <c:v>7379.8131666666686</c:v>
                </c:pt>
                <c:pt idx="139">
                  <c:v>7393.3016666666672</c:v>
                </c:pt>
                <c:pt idx="140">
                  <c:v>7407.4500000000007</c:v>
                </c:pt>
                <c:pt idx="141">
                  <c:v>7424.3205000000007</c:v>
                </c:pt>
                <c:pt idx="142">
                  <c:v>7442.7761666666675</c:v>
                </c:pt>
                <c:pt idx="143">
                  <c:v>7460.076500000001</c:v>
                </c:pt>
                <c:pt idx="144">
                  <c:v>7475.7486666666682</c:v>
                </c:pt>
                <c:pt idx="145">
                  <c:v>7493.3873333333349</c:v>
                </c:pt>
                <c:pt idx="146">
                  <c:v>7512.7266666666683</c:v>
                </c:pt>
                <c:pt idx="147">
                  <c:v>7535.9373333333351</c:v>
                </c:pt>
                <c:pt idx="148">
                  <c:v>7559.1840000000029</c:v>
                </c:pt>
                <c:pt idx="149">
                  <c:v>7582.1240000000016</c:v>
                </c:pt>
                <c:pt idx="150">
                  <c:v>7603.9593333333351</c:v>
                </c:pt>
                <c:pt idx="151">
                  <c:v>7627.7146666666695</c:v>
                </c:pt>
                <c:pt idx="152">
                  <c:v>7646.5490000000027</c:v>
                </c:pt>
                <c:pt idx="153">
                  <c:v>7663.3496666666697</c:v>
                </c:pt>
                <c:pt idx="154">
                  <c:v>7684.1591666666691</c:v>
                </c:pt>
                <c:pt idx="155">
                  <c:v>7704.5753333333359</c:v>
                </c:pt>
                <c:pt idx="156">
                  <c:v>7725.1460000000034</c:v>
                </c:pt>
                <c:pt idx="157">
                  <c:v>7744.5610000000024</c:v>
                </c:pt>
                <c:pt idx="158">
                  <c:v>7762.8140000000021</c:v>
                </c:pt>
                <c:pt idx="159">
                  <c:v>7779.2751666666691</c:v>
                </c:pt>
                <c:pt idx="160">
                  <c:v>7794.0846666666685</c:v>
                </c:pt>
                <c:pt idx="161">
                  <c:v>7810.2388333333356</c:v>
                </c:pt>
                <c:pt idx="162">
                  <c:v>7825.6143333333357</c:v>
                </c:pt>
                <c:pt idx="163">
                  <c:v>7842.1100000000033</c:v>
                </c:pt>
                <c:pt idx="164">
                  <c:v>7853.9416666666684</c:v>
                </c:pt>
                <c:pt idx="165">
                  <c:v>7858.539333333335</c:v>
                </c:pt>
                <c:pt idx="166">
                  <c:v>7863.3551666666672</c:v>
                </c:pt>
                <c:pt idx="167">
                  <c:v>7861.0460000000012</c:v>
                </c:pt>
                <c:pt idx="168">
                  <c:v>7858.8730000000014</c:v>
                </c:pt>
                <c:pt idx="169">
                  <c:v>7860.4941666666673</c:v>
                </c:pt>
                <c:pt idx="170">
                  <c:v>7867.7554999999993</c:v>
                </c:pt>
                <c:pt idx="171">
                  <c:v>7874.478666666666</c:v>
                </c:pt>
                <c:pt idx="172">
                  <c:v>7875.9891666666663</c:v>
                </c:pt>
                <c:pt idx="173">
                  <c:v>7878.5284999999994</c:v>
                </c:pt>
                <c:pt idx="174">
                  <c:v>7879.1228333333338</c:v>
                </c:pt>
                <c:pt idx="175">
                  <c:v>7877.4335000000001</c:v>
                </c:pt>
                <c:pt idx="176">
                  <c:v>7877.4356666666672</c:v>
                </c:pt>
                <c:pt idx="177">
                  <c:v>7875.5176666666666</c:v>
                </c:pt>
                <c:pt idx="178">
                  <c:v>7874.9293333333326</c:v>
                </c:pt>
                <c:pt idx="179">
                  <c:v>7873.4385000000002</c:v>
                </c:pt>
                <c:pt idx="180">
                  <c:v>7866.8286666666663</c:v>
                </c:pt>
                <c:pt idx="181">
                  <c:v>7860.1378333333323</c:v>
                </c:pt>
                <c:pt idx="182">
                  <c:v>7851.9884999999986</c:v>
                </c:pt>
                <c:pt idx="183">
                  <c:v>7841.5588333333317</c:v>
                </c:pt>
                <c:pt idx="184">
                  <c:v>7828.3741666666656</c:v>
                </c:pt>
                <c:pt idx="185">
                  <c:v>7819.0551666666661</c:v>
                </c:pt>
                <c:pt idx="186">
                  <c:v>7809.4105</c:v>
                </c:pt>
                <c:pt idx="187">
                  <c:v>7804.0999999999995</c:v>
                </c:pt>
                <c:pt idx="188">
                  <c:v>7800.9608333333326</c:v>
                </c:pt>
                <c:pt idx="189">
                  <c:v>7799.3543333333328</c:v>
                </c:pt>
                <c:pt idx="190">
                  <c:v>7801.9716666666654</c:v>
                </c:pt>
                <c:pt idx="191">
                  <c:v>7812.4899999999971</c:v>
                </c:pt>
                <c:pt idx="192">
                  <c:v>7823.5521666666637</c:v>
                </c:pt>
                <c:pt idx="193">
                  <c:v>7834.8378333333321</c:v>
                </c:pt>
                <c:pt idx="194">
                  <c:v>7844.2886666666645</c:v>
                </c:pt>
                <c:pt idx="195">
                  <c:v>7854.7784999999976</c:v>
                </c:pt>
                <c:pt idx="196">
                  <c:v>7864.4561666666641</c:v>
                </c:pt>
                <c:pt idx="197">
                  <c:v>7873.2818333333307</c:v>
                </c:pt>
                <c:pt idx="198">
                  <c:v>7879.033333333331</c:v>
                </c:pt>
                <c:pt idx="199">
                  <c:v>7884.4399999999987</c:v>
                </c:pt>
                <c:pt idx="200">
                  <c:v>7887.8639999999987</c:v>
                </c:pt>
                <c:pt idx="201">
                  <c:v>7889.4683333333314</c:v>
                </c:pt>
                <c:pt idx="202">
                  <c:v>7890.7116666666643</c:v>
                </c:pt>
                <c:pt idx="203">
                  <c:v>7893.6838333333308</c:v>
                </c:pt>
                <c:pt idx="204">
                  <c:v>7898.6796666666651</c:v>
                </c:pt>
                <c:pt idx="205">
                  <c:v>7903.115499999999</c:v>
                </c:pt>
                <c:pt idx="206">
                  <c:v>7903.3646666666637</c:v>
                </c:pt>
                <c:pt idx="207">
                  <c:v>7899.8771666666644</c:v>
                </c:pt>
                <c:pt idx="208">
                  <c:v>7895.1571666666659</c:v>
                </c:pt>
                <c:pt idx="209">
                  <c:v>7884.1046666666653</c:v>
                </c:pt>
                <c:pt idx="210">
                  <c:v>7875.4543333333313</c:v>
                </c:pt>
                <c:pt idx="211">
                  <c:v>7866.0494999999983</c:v>
                </c:pt>
                <c:pt idx="212">
                  <c:v>7864.3079999999991</c:v>
                </c:pt>
                <c:pt idx="213">
                  <c:v>7862.5953333333318</c:v>
                </c:pt>
                <c:pt idx="214">
                  <c:v>7855.5578333333333</c:v>
                </c:pt>
                <c:pt idx="215">
                  <c:v>7847.2856666666657</c:v>
                </c:pt>
                <c:pt idx="216">
                  <c:v>7837.2324999999992</c:v>
                </c:pt>
                <c:pt idx="217">
                  <c:v>7826.4553333333333</c:v>
                </c:pt>
                <c:pt idx="218">
                  <c:v>7816.8483333333324</c:v>
                </c:pt>
                <c:pt idx="219">
                  <c:v>7808.8091666666669</c:v>
                </c:pt>
                <c:pt idx="220">
                  <c:v>7796.973500000001</c:v>
                </c:pt>
                <c:pt idx="221">
                  <c:v>7780.0638333333336</c:v>
                </c:pt>
                <c:pt idx="222">
                  <c:v>7764.4835000000003</c:v>
                </c:pt>
                <c:pt idx="223">
                  <c:v>7750.0650000000005</c:v>
                </c:pt>
                <c:pt idx="224">
                  <c:v>7741.573166666667</c:v>
                </c:pt>
                <c:pt idx="225">
                  <c:v>7737.7546666666658</c:v>
                </c:pt>
                <c:pt idx="226">
                  <c:v>7733.8786666666665</c:v>
                </c:pt>
                <c:pt idx="227">
                  <c:v>7736.3025000000007</c:v>
                </c:pt>
                <c:pt idx="228">
                  <c:v>7738.5591666666678</c:v>
                </c:pt>
                <c:pt idx="229">
                  <c:v>7742.3110000000006</c:v>
                </c:pt>
                <c:pt idx="230">
                  <c:v>7738.0798333333332</c:v>
                </c:pt>
                <c:pt idx="231">
                  <c:v>7735.0874999999996</c:v>
                </c:pt>
                <c:pt idx="232">
                  <c:v>7737.6991666666672</c:v>
                </c:pt>
                <c:pt idx="233">
                  <c:v>7739.5728333333336</c:v>
                </c:pt>
                <c:pt idx="234">
                  <c:v>7744.3094999999994</c:v>
                </c:pt>
                <c:pt idx="235">
                  <c:v>7751.8281666666671</c:v>
                </c:pt>
                <c:pt idx="236">
                  <c:v>7757.5763333333334</c:v>
                </c:pt>
                <c:pt idx="237">
                  <c:v>7764.0078333333331</c:v>
                </c:pt>
                <c:pt idx="238">
                  <c:v>7768.6719999999996</c:v>
                </c:pt>
                <c:pt idx="239">
                  <c:v>7774.3368333333319</c:v>
                </c:pt>
                <c:pt idx="240">
                  <c:v>7781.9861666666657</c:v>
                </c:pt>
                <c:pt idx="241">
                  <c:v>7788.3934999999992</c:v>
                </c:pt>
                <c:pt idx="242">
                  <c:v>7797.8946666666652</c:v>
                </c:pt>
                <c:pt idx="243">
                  <c:v>7810.2373333333326</c:v>
                </c:pt>
                <c:pt idx="244">
                  <c:v>7824.8656666666648</c:v>
                </c:pt>
                <c:pt idx="245">
                  <c:v>7835.4008333333313</c:v>
                </c:pt>
                <c:pt idx="246">
                  <c:v>7846.711833333331</c:v>
                </c:pt>
                <c:pt idx="247">
                  <c:v>7856.4659999999976</c:v>
                </c:pt>
                <c:pt idx="248">
                  <c:v>7866.2361666666648</c:v>
                </c:pt>
                <c:pt idx="249">
                  <c:v>7872.7586666666648</c:v>
                </c:pt>
                <c:pt idx="250">
                  <c:v>7871.9926666666661</c:v>
                </c:pt>
                <c:pt idx="251">
                  <c:v>7862.8386666666656</c:v>
                </c:pt>
                <c:pt idx="252">
                  <c:v>7852.9191666666657</c:v>
                </c:pt>
                <c:pt idx="253">
                  <c:v>7842.6333333333323</c:v>
                </c:pt>
                <c:pt idx="254">
                  <c:v>7833.2470000000003</c:v>
                </c:pt>
                <c:pt idx="255">
                  <c:v>7820.6681666666673</c:v>
                </c:pt>
                <c:pt idx="256">
                  <c:v>7808.1388333333334</c:v>
                </c:pt>
                <c:pt idx="257">
                  <c:v>7798.3428333333341</c:v>
                </c:pt>
                <c:pt idx="258">
                  <c:v>7791.020166666668</c:v>
                </c:pt>
                <c:pt idx="259">
                  <c:v>7782.3386666666675</c:v>
                </c:pt>
                <c:pt idx="260">
                  <c:v>7774.8088333333344</c:v>
                </c:pt>
                <c:pt idx="261">
                  <c:v>7769.2103333333353</c:v>
                </c:pt>
                <c:pt idx="262">
                  <c:v>7764.2011666666676</c:v>
                </c:pt>
                <c:pt idx="263">
                  <c:v>7759.9113333333353</c:v>
                </c:pt>
                <c:pt idx="264">
                  <c:v>7756.2276666666685</c:v>
                </c:pt>
                <c:pt idx="265">
                  <c:v>7753.2283333333344</c:v>
                </c:pt>
                <c:pt idx="266">
                  <c:v>7750.6930000000002</c:v>
                </c:pt>
                <c:pt idx="267">
                  <c:v>7748.0166666666664</c:v>
                </c:pt>
                <c:pt idx="268">
                  <c:v>7739.1026666666685</c:v>
                </c:pt>
                <c:pt idx="269">
                  <c:v>7737.0716666666685</c:v>
                </c:pt>
                <c:pt idx="270">
                  <c:v>7732.8645000000006</c:v>
                </c:pt>
                <c:pt idx="271">
                  <c:v>7728.5508333333355</c:v>
                </c:pt>
                <c:pt idx="272">
                  <c:v>7722.6308333333354</c:v>
                </c:pt>
                <c:pt idx="273">
                  <c:v>7718.5388333333358</c:v>
                </c:pt>
                <c:pt idx="274">
                  <c:v>7716.4133333333357</c:v>
                </c:pt>
                <c:pt idx="275">
                  <c:v>7715.1370000000034</c:v>
                </c:pt>
                <c:pt idx="276">
                  <c:v>7712.7728333333353</c:v>
                </c:pt>
                <c:pt idx="277">
                  <c:v>7711.0078333333358</c:v>
                </c:pt>
                <c:pt idx="278">
                  <c:v>7706.3730000000032</c:v>
                </c:pt>
                <c:pt idx="279">
                  <c:v>7702.4001666666709</c:v>
                </c:pt>
                <c:pt idx="280">
                  <c:v>7704.4615000000031</c:v>
                </c:pt>
                <c:pt idx="281">
                  <c:v>7708.9996666666702</c:v>
                </c:pt>
                <c:pt idx="282">
                  <c:v>7713.0736666666699</c:v>
                </c:pt>
                <c:pt idx="283">
                  <c:v>7715.423166666671</c:v>
                </c:pt>
                <c:pt idx="284">
                  <c:v>7715.8936666666696</c:v>
                </c:pt>
                <c:pt idx="285">
                  <c:v>7718.1990000000033</c:v>
                </c:pt>
                <c:pt idx="286">
                  <c:v>7719.8233333333355</c:v>
                </c:pt>
                <c:pt idx="287">
                  <c:v>7726.1108333333359</c:v>
                </c:pt>
                <c:pt idx="288">
                  <c:v>7734.4630000000025</c:v>
                </c:pt>
                <c:pt idx="289">
                  <c:v>7742.3211666666693</c:v>
                </c:pt>
                <c:pt idx="290">
                  <c:v>7753.4290000000019</c:v>
                </c:pt>
                <c:pt idx="291">
                  <c:v>7766.8950000000023</c:v>
                </c:pt>
                <c:pt idx="292">
                  <c:v>7777.1195000000025</c:v>
                </c:pt>
                <c:pt idx="293">
                  <c:v>7792.446333333336</c:v>
                </c:pt>
                <c:pt idx="294">
                  <c:v>7808.6123333333353</c:v>
                </c:pt>
                <c:pt idx="295">
                  <c:v>7826.9946666666683</c:v>
                </c:pt>
                <c:pt idx="296">
                  <c:v>7843.9293333333344</c:v>
                </c:pt>
                <c:pt idx="297">
                  <c:v>7866.5516666666672</c:v>
                </c:pt>
                <c:pt idx="298">
                  <c:v>7887.1195000000016</c:v>
                </c:pt>
                <c:pt idx="299">
                  <c:v>7911.7530000000024</c:v>
                </c:pt>
                <c:pt idx="300">
                  <c:v>7935.9578333333357</c:v>
                </c:pt>
                <c:pt idx="301">
                  <c:v>7960.3513333333358</c:v>
                </c:pt>
                <c:pt idx="302">
                  <c:v>7985.526333333336</c:v>
                </c:pt>
                <c:pt idx="303">
                  <c:v>8012.4453333333349</c:v>
                </c:pt>
                <c:pt idx="304">
                  <c:v>8038.2615000000014</c:v>
                </c:pt>
                <c:pt idx="305">
                  <c:v>8062.7546666666667</c:v>
                </c:pt>
                <c:pt idx="306">
                  <c:v>8086.5926666666674</c:v>
                </c:pt>
                <c:pt idx="307">
                  <c:v>8109.9441666666671</c:v>
                </c:pt>
                <c:pt idx="308">
                  <c:v>8136.1471666666666</c:v>
                </c:pt>
                <c:pt idx="309">
                  <c:v>8163.6601666666675</c:v>
                </c:pt>
                <c:pt idx="310">
                  <c:v>8197.0246666666681</c:v>
                </c:pt>
                <c:pt idx="311">
                  <c:v>8233.0205000000024</c:v>
                </c:pt>
                <c:pt idx="312">
                  <c:v>8269.8313333333335</c:v>
                </c:pt>
                <c:pt idx="313">
                  <c:v>8307.4950000000008</c:v>
                </c:pt>
                <c:pt idx="314">
                  <c:v>8346.5516666666681</c:v>
                </c:pt>
                <c:pt idx="315">
                  <c:v>8388.1133333333346</c:v>
                </c:pt>
                <c:pt idx="316">
                  <c:v>8431.5645000000004</c:v>
                </c:pt>
                <c:pt idx="317">
                  <c:v>8473.6553333333341</c:v>
                </c:pt>
                <c:pt idx="318">
                  <c:v>8516.7160000000003</c:v>
                </c:pt>
                <c:pt idx="319">
                  <c:v>8556.1368333333339</c:v>
                </c:pt>
                <c:pt idx="320">
                  <c:v>8594.6695</c:v>
                </c:pt>
                <c:pt idx="321">
                  <c:v>8633.7766666666666</c:v>
                </c:pt>
                <c:pt idx="322">
                  <c:v>8674.2998333333344</c:v>
                </c:pt>
                <c:pt idx="323">
                  <c:v>8710.9005000000016</c:v>
                </c:pt>
                <c:pt idx="324">
                  <c:v>8746.0461666666688</c:v>
                </c:pt>
                <c:pt idx="325">
                  <c:v>8777.154166666669</c:v>
                </c:pt>
                <c:pt idx="326">
                  <c:v>8807.3221666666668</c:v>
                </c:pt>
                <c:pt idx="327">
                  <c:v>8836.2843333333331</c:v>
                </c:pt>
                <c:pt idx="328">
                  <c:v>8869.6798333333336</c:v>
                </c:pt>
                <c:pt idx="329">
                  <c:v>8896.4896666666664</c:v>
                </c:pt>
                <c:pt idx="330">
                  <c:v>8925.0741666666654</c:v>
                </c:pt>
                <c:pt idx="331">
                  <c:v>8957.1224999999977</c:v>
                </c:pt>
                <c:pt idx="332">
                  <c:v>8986.0818333333318</c:v>
                </c:pt>
                <c:pt idx="333">
                  <c:v>9013.6628333333319</c:v>
                </c:pt>
                <c:pt idx="334">
                  <c:v>9039.554166666665</c:v>
                </c:pt>
                <c:pt idx="335">
                  <c:v>9064.111666666664</c:v>
                </c:pt>
                <c:pt idx="336">
                  <c:v>9089.9953333333306</c:v>
                </c:pt>
                <c:pt idx="337">
                  <c:v>9116.3031666666629</c:v>
                </c:pt>
                <c:pt idx="338">
                  <c:v>9147.1103333333322</c:v>
                </c:pt>
                <c:pt idx="339">
                  <c:v>9175.3741666666665</c:v>
                </c:pt>
                <c:pt idx="340">
                  <c:v>9190.846499999996</c:v>
                </c:pt>
                <c:pt idx="341">
                  <c:v>9207.2704999999951</c:v>
                </c:pt>
                <c:pt idx="342">
                  <c:v>9220.2728333333307</c:v>
                </c:pt>
                <c:pt idx="343">
                  <c:v>9235.9894999999979</c:v>
                </c:pt>
                <c:pt idx="344">
                  <c:v>9253.3236666666653</c:v>
                </c:pt>
                <c:pt idx="345">
                  <c:v>9265.626666666667</c:v>
                </c:pt>
                <c:pt idx="346">
                  <c:v>9285.9856666666674</c:v>
                </c:pt>
                <c:pt idx="347">
                  <c:v>9304.9045000000006</c:v>
                </c:pt>
                <c:pt idx="348">
                  <c:v>9330.4230000000007</c:v>
                </c:pt>
                <c:pt idx="349">
                  <c:v>9353.7421666666687</c:v>
                </c:pt>
                <c:pt idx="350">
                  <c:v>9380.2108333333344</c:v>
                </c:pt>
                <c:pt idx="351">
                  <c:v>9404.2363333333324</c:v>
                </c:pt>
                <c:pt idx="352">
                  <c:v>9426.8504999999986</c:v>
                </c:pt>
                <c:pt idx="353">
                  <c:v>9446.4403333333303</c:v>
                </c:pt>
                <c:pt idx="354">
                  <c:v>9463.1916666666639</c:v>
                </c:pt>
                <c:pt idx="355">
                  <c:v>9481.9983333333312</c:v>
                </c:pt>
                <c:pt idx="356">
                  <c:v>9504.3433333333323</c:v>
                </c:pt>
                <c:pt idx="357">
                  <c:v>9518.7880000000005</c:v>
                </c:pt>
                <c:pt idx="358">
                  <c:v>9535.3546666666698</c:v>
                </c:pt>
                <c:pt idx="359">
                  <c:v>9548.52</c:v>
                </c:pt>
                <c:pt idx="360">
                  <c:v>9565.5248333333348</c:v>
                </c:pt>
                <c:pt idx="361">
                  <c:v>9582.9383333333353</c:v>
                </c:pt>
                <c:pt idx="362">
                  <c:v>9594.9386666666669</c:v>
                </c:pt>
                <c:pt idx="363">
                  <c:v>9600.7248333333355</c:v>
                </c:pt>
                <c:pt idx="364">
                  <c:v>9602.7985000000026</c:v>
                </c:pt>
                <c:pt idx="365">
                  <c:v>9598.054500000002</c:v>
                </c:pt>
                <c:pt idx="366">
                  <c:v>9595.6666666666697</c:v>
                </c:pt>
                <c:pt idx="367">
                  <c:v>9596.5181666666704</c:v>
                </c:pt>
                <c:pt idx="368">
                  <c:v>9591.8070000000043</c:v>
                </c:pt>
                <c:pt idx="369">
                  <c:v>9587.4183333333385</c:v>
                </c:pt>
                <c:pt idx="370">
                  <c:v>9579.7270000000044</c:v>
                </c:pt>
                <c:pt idx="371">
                  <c:v>9566.045500000002</c:v>
                </c:pt>
                <c:pt idx="372">
                  <c:v>9553.1156666666684</c:v>
                </c:pt>
                <c:pt idx="373">
                  <c:v>9534.775333333333</c:v>
                </c:pt>
                <c:pt idx="374">
                  <c:v>9514.7263333333321</c:v>
                </c:pt>
                <c:pt idx="375">
                  <c:v>9497.5258333333313</c:v>
                </c:pt>
                <c:pt idx="376">
                  <c:v>9477.0003333333316</c:v>
                </c:pt>
                <c:pt idx="377">
                  <c:v>9453.3516666666637</c:v>
                </c:pt>
                <c:pt idx="378">
                  <c:v>9424.8738333333331</c:v>
                </c:pt>
                <c:pt idx="379">
                  <c:v>9399.1059999999998</c:v>
                </c:pt>
                <c:pt idx="380">
                  <c:v>9378.1191666666673</c:v>
                </c:pt>
                <c:pt idx="381">
                  <c:v>9354.6631666666672</c:v>
                </c:pt>
                <c:pt idx="382">
                  <c:v>9328.2295000000031</c:v>
                </c:pt>
                <c:pt idx="383">
                  <c:v>9303.8871666666655</c:v>
                </c:pt>
                <c:pt idx="384">
                  <c:v>9277.2008333333342</c:v>
                </c:pt>
                <c:pt idx="385">
                  <c:v>9251.154833333334</c:v>
                </c:pt>
                <c:pt idx="386">
                  <c:v>9231.630000000001</c:v>
                </c:pt>
                <c:pt idx="387">
                  <c:v>9212.0093333333371</c:v>
                </c:pt>
                <c:pt idx="388">
                  <c:v>9197.4868333333343</c:v>
                </c:pt>
                <c:pt idx="389">
                  <c:v>9191.7076666666671</c:v>
                </c:pt>
                <c:pt idx="390">
                  <c:v>9185.8955000000005</c:v>
                </c:pt>
                <c:pt idx="391">
                  <c:v>9176.4066666666677</c:v>
                </c:pt>
                <c:pt idx="392">
                  <c:v>9164.3488333333335</c:v>
                </c:pt>
                <c:pt idx="393">
                  <c:v>9151.3411666666689</c:v>
                </c:pt>
                <c:pt idx="394">
                  <c:v>9137.2251666666671</c:v>
                </c:pt>
                <c:pt idx="395">
                  <c:v>9122.7668333333349</c:v>
                </c:pt>
                <c:pt idx="396">
                  <c:v>9107.0673333333361</c:v>
                </c:pt>
                <c:pt idx="397">
                  <c:v>9093.2335000000021</c:v>
                </c:pt>
                <c:pt idx="398">
                  <c:v>9076.5831666666691</c:v>
                </c:pt>
                <c:pt idx="399">
                  <c:v>9065.4968333333363</c:v>
                </c:pt>
                <c:pt idx="400">
                  <c:v>9067.6230000000014</c:v>
                </c:pt>
                <c:pt idx="401">
                  <c:v>9067.7405000000017</c:v>
                </c:pt>
                <c:pt idx="402">
                  <c:v>9071.7974999999988</c:v>
                </c:pt>
                <c:pt idx="403">
                  <c:v>9076.0121666666655</c:v>
                </c:pt>
                <c:pt idx="404">
                  <c:v>9079.2611666666671</c:v>
                </c:pt>
                <c:pt idx="405">
                  <c:v>9088.9181666666664</c:v>
                </c:pt>
                <c:pt idx="406">
                  <c:v>9089.9748333333337</c:v>
                </c:pt>
                <c:pt idx="407">
                  <c:v>9089.4293333333353</c:v>
                </c:pt>
                <c:pt idx="408">
                  <c:v>9079.7888333333321</c:v>
                </c:pt>
                <c:pt idx="409">
                  <c:v>9069.9296666666669</c:v>
                </c:pt>
                <c:pt idx="410">
                  <c:v>9055.3906666666662</c:v>
                </c:pt>
                <c:pt idx="411">
                  <c:v>9038.5301666666655</c:v>
                </c:pt>
                <c:pt idx="412">
                  <c:v>9022.3045000000002</c:v>
                </c:pt>
                <c:pt idx="413">
                  <c:v>9002.952166666666</c:v>
                </c:pt>
                <c:pt idx="414">
                  <c:v>8984.5546666666669</c:v>
                </c:pt>
                <c:pt idx="415">
                  <c:v>8961.8918333333331</c:v>
                </c:pt>
                <c:pt idx="416">
                  <c:v>8936.0823333333319</c:v>
                </c:pt>
                <c:pt idx="417">
                  <c:v>8916.1238333333331</c:v>
                </c:pt>
                <c:pt idx="418">
                  <c:v>8895.5221666666657</c:v>
                </c:pt>
                <c:pt idx="419">
                  <c:v>8872.105333333333</c:v>
                </c:pt>
                <c:pt idx="420">
                  <c:v>8843.716833333332</c:v>
                </c:pt>
                <c:pt idx="421">
                  <c:v>8815.3431666666638</c:v>
                </c:pt>
                <c:pt idx="422">
                  <c:v>8785.5014999999967</c:v>
                </c:pt>
                <c:pt idx="423">
                  <c:v>8762.2096666666639</c:v>
                </c:pt>
                <c:pt idx="424">
                  <c:v>8744.2623333333304</c:v>
                </c:pt>
                <c:pt idx="425">
                  <c:v>8730.6913333333323</c:v>
                </c:pt>
                <c:pt idx="426">
                  <c:v>8721.1589999999997</c:v>
                </c:pt>
                <c:pt idx="427">
                  <c:v>8704.1983333333319</c:v>
                </c:pt>
                <c:pt idx="428">
                  <c:v>8688.6763333333329</c:v>
                </c:pt>
                <c:pt idx="429">
                  <c:v>8672.7699999999986</c:v>
                </c:pt>
                <c:pt idx="430">
                  <c:v>8656.7391666666645</c:v>
                </c:pt>
                <c:pt idx="431">
                  <c:v>8644.2668333333331</c:v>
                </c:pt>
                <c:pt idx="432">
                  <c:v>8633.3758333333317</c:v>
                </c:pt>
                <c:pt idx="433">
                  <c:v>8632.728666666666</c:v>
                </c:pt>
                <c:pt idx="434">
                  <c:v>8632.3316666666669</c:v>
                </c:pt>
                <c:pt idx="435">
                  <c:v>8628.3510000000006</c:v>
                </c:pt>
                <c:pt idx="436">
                  <c:v>8621.5414999999994</c:v>
                </c:pt>
                <c:pt idx="437">
                  <c:v>8617.7603333333336</c:v>
                </c:pt>
                <c:pt idx="438">
                  <c:v>8614.4191666666666</c:v>
                </c:pt>
                <c:pt idx="439">
                  <c:v>8610.1190000000006</c:v>
                </c:pt>
                <c:pt idx="440">
                  <c:v>8599.5468333333338</c:v>
                </c:pt>
                <c:pt idx="441">
                  <c:v>8586.9345000000012</c:v>
                </c:pt>
                <c:pt idx="442">
                  <c:v>8576.0238333333346</c:v>
                </c:pt>
                <c:pt idx="443">
                  <c:v>8564.6978333333354</c:v>
                </c:pt>
                <c:pt idx="444">
                  <c:v>8557.4018333333352</c:v>
                </c:pt>
                <c:pt idx="445">
                  <c:v>8553.9688333333343</c:v>
                </c:pt>
                <c:pt idx="446">
                  <c:v>8546.5435000000016</c:v>
                </c:pt>
                <c:pt idx="447">
                  <c:v>8538.5373333333355</c:v>
                </c:pt>
                <c:pt idx="448">
                  <c:v>8525.0211666666673</c:v>
                </c:pt>
                <c:pt idx="449">
                  <c:v>8504.3410000000022</c:v>
                </c:pt>
                <c:pt idx="450">
                  <c:v>8484.9741666666687</c:v>
                </c:pt>
                <c:pt idx="451">
                  <c:v>8463.6685000000016</c:v>
                </c:pt>
                <c:pt idx="452">
                  <c:v>8445.2625000000025</c:v>
                </c:pt>
                <c:pt idx="453">
                  <c:v>8428.4326666666675</c:v>
                </c:pt>
                <c:pt idx="454">
                  <c:v>8418.0515000000014</c:v>
                </c:pt>
                <c:pt idx="455">
                  <c:v>8410.1228333333347</c:v>
                </c:pt>
                <c:pt idx="456">
                  <c:v>8402.3986666666679</c:v>
                </c:pt>
                <c:pt idx="457">
                  <c:v>8390.5555000000022</c:v>
                </c:pt>
                <c:pt idx="458">
                  <c:v>8378.179500000002</c:v>
                </c:pt>
                <c:pt idx="459">
                  <c:v>8365.4980000000014</c:v>
                </c:pt>
                <c:pt idx="460">
                  <c:v>8352.2268333333359</c:v>
                </c:pt>
                <c:pt idx="461">
                  <c:v>8341.1300000000028</c:v>
                </c:pt>
                <c:pt idx="462">
                  <c:v>8329.8903333333365</c:v>
                </c:pt>
                <c:pt idx="463">
                  <c:v>8318.5943333333362</c:v>
                </c:pt>
                <c:pt idx="464">
                  <c:v>8304.591666666669</c:v>
                </c:pt>
                <c:pt idx="465">
                  <c:v>8287.647833333338</c:v>
                </c:pt>
                <c:pt idx="466">
                  <c:v>8270.2885000000024</c:v>
                </c:pt>
                <c:pt idx="467">
                  <c:v>8250.4420000000009</c:v>
                </c:pt>
                <c:pt idx="468">
                  <c:v>8231.4761666666691</c:v>
                </c:pt>
                <c:pt idx="469">
                  <c:v>8209.0240000000013</c:v>
                </c:pt>
                <c:pt idx="470">
                  <c:v>8187.0531666666675</c:v>
                </c:pt>
                <c:pt idx="471">
                  <c:v>8163.3046666666678</c:v>
                </c:pt>
                <c:pt idx="472">
                  <c:v>8144.5620000000026</c:v>
                </c:pt>
                <c:pt idx="473">
                  <c:v>8128.4323333333359</c:v>
                </c:pt>
                <c:pt idx="474">
                  <c:v>8112.3410000000022</c:v>
                </c:pt>
                <c:pt idx="475">
                  <c:v>8094.3430000000035</c:v>
                </c:pt>
                <c:pt idx="476">
                  <c:v>8074.231833333336</c:v>
                </c:pt>
                <c:pt idx="477">
                  <c:v>8050.8355000000029</c:v>
                </c:pt>
                <c:pt idx="478">
                  <c:v>8028.3400000000029</c:v>
                </c:pt>
                <c:pt idx="479">
                  <c:v>8009.3750000000027</c:v>
                </c:pt>
                <c:pt idx="480">
                  <c:v>7988.1770000000024</c:v>
                </c:pt>
                <c:pt idx="481">
                  <c:v>7968.0073333333357</c:v>
                </c:pt>
                <c:pt idx="482">
                  <c:v>7950.2140000000027</c:v>
                </c:pt>
                <c:pt idx="483">
                  <c:v>7927.6315000000022</c:v>
                </c:pt>
                <c:pt idx="484">
                  <c:v>7901.5836666666692</c:v>
                </c:pt>
                <c:pt idx="485">
                  <c:v>7882.0428333333357</c:v>
                </c:pt>
                <c:pt idx="486">
                  <c:v>7857.0288333333347</c:v>
                </c:pt>
                <c:pt idx="487">
                  <c:v>7829.0738333333347</c:v>
                </c:pt>
                <c:pt idx="488">
                  <c:v>7804.1468333333351</c:v>
                </c:pt>
                <c:pt idx="489">
                  <c:v>7780.7195000000029</c:v>
                </c:pt>
                <c:pt idx="490">
                  <c:v>7756.693000000002</c:v>
                </c:pt>
                <c:pt idx="491">
                  <c:v>7731.7783333333364</c:v>
                </c:pt>
                <c:pt idx="492">
                  <c:v>7701.1900000000023</c:v>
                </c:pt>
                <c:pt idx="493">
                  <c:v>7662.6568333333362</c:v>
                </c:pt>
                <c:pt idx="494">
                  <c:v>7621.0891666666694</c:v>
                </c:pt>
                <c:pt idx="495">
                  <c:v>7580.3878333333369</c:v>
                </c:pt>
                <c:pt idx="496">
                  <c:v>7540.8735000000024</c:v>
                </c:pt>
                <c:pt idx="497">
                  <c:v>7501.1696666666694</c:v>
                </c:pt>
                <c:pt idx="498">
                  <c:v>7470.0720000000028</c:v>
                </c:pt>
                <c:pt idx="499">
                  <c:v>7439.816333333335</c:v>
                </c:pt>
                <c:pt idx="500">
                  <c:v>7408.9033333333355</c:v>
                </c:pt>
                <c:pt idx="501">
                  <c:v>7377.9060000000009</c:v>
                </c:pt>
                <c:pt idx="502">
                  <c:v>7341.9638333333342</c:v>
                </c:pt>
                <c:pt idx="503">
                  <c:v>7307.2943333333342</c:v>
                </c:pt>
                <c:pt idx="504">
                  <c:v>7265.7749999999996</c:v>
                </c:pt>
                <c:pt idx="505">
                  <c:v>7225.0821666666679</c:v>
                </c:pt>
                <c:pt idx="506">
                  <c:v>7180.3706666666676</c:v>
                </c:pt>
                <c:pt idx="507">
                  <c:v>7131.9811666666683</c:v>
                </c:pt>
                <c:pt idx="508">
                  <c:v>7090.1133333333364</c:v>
                </c:pt>
                <c:pt idx="509">
                  <c:v>7052.693500000003</c:v>
                </c:pt>
                <c:pt idx="510">
                  <c:v>7015.289333333335</c:v>
                </c:pt>
                <c:pt idx="511">
                  <c:v>6983.2426666666688</c:v>
                </c:pt>
                <c:pt idx="512">
                  <c:v>6955.0391666666692</c:v>
                </c:pt>
                <c:pt idx="513">
                  <c:v>6924.1070000000009</c:v>
                </c:pt>
                <c:pt idx="514">
                  <c:v>6886.7241666666669</c:v>
                </c:pt>
                <c:pt idx="515">
                  <c:v>6847.2973333333339</c:v>
                </c:pt>
                <c:pt idx="516">
                  <c:v>6806.7895000000008</c:v>
                </c:pt>
                <c:pt idx="517">
                  <c:v>6766.3920000000016</c:v>
                </c:pt>
                <c:pt idx="518">
                  <c:v>6729.3985000000011</c:v>
                </c:pt>
                <c:pt idx="519">
                  <c:v>6692.6076666666677</c:v>
                </c:pt>
                <c:pt idx="520">
                  <c:v>6651.5085000000017</c:v>
                </c:pt>
                <c:pt idx="521">
                  <c:v>6609.5195000000012</c:v>
                </c:pt>
                <c:pt idx="522">
                  <c:v>6570.6645000000017</c:v>
                </c:pt>
                <c:pt idx="523">
                  <c:v>6534.1655000000019</c:v>
                </c:pt>
                <c:pt idx="524">
                  <c:v>6500.3571666666676</c:v>
                </c:pt>
                <c:pt idx="525">
                  <c:v>6466.8555000000015</c:v>
                </c:pt>
                <c:pt idx="526">
                  <c:v>6429.6421666666683</c:v>
                </c:pt>
                <c:pt idx="527">
                  <c:v>6395.0861666666688</c:v>
                </c:pt>
                <c:pt idx="528">
                  <c:v>6360.4116666666678</c:v>
                </c:pt>
                <c:pt idx="529">
                  <c:v>6325.5811666666687</c:v>
                </c:pt>
                <c:pt idx="530">
                  <c:v>6287.8208333333341</c:v>
                </c:pt>
                <c:pt idx="531">
                  <c:v>6250.2756666666673</c:v>
                </c:pt>
                <c:pt idx="532">
                  <c:v>6202.5693333333338</c:v>
                </c:pt>
                <c:pt idx="533">
                  <c:v>6157.5690000000013</c:v>
                </c:pt>
                <c:pt idx="534">
                  <c:v>6113.3188333333346</c:v>
                </c:pt>
                <c:pt idx="535">
                  <c:v>6072.2545</c:v>
                </c:pt>
                <c:pt idx="536">
                  <c:v>6038.7388333333329</c:v>
                </c:pt>
                <c:pt idx="537">
                  <c:v>6006.5019999999995</c:v>
                </c:pt>
                <c:pt idx="538">
                  <c:v>5973.6196666666665</c:v>
                </c:pt>
                <c:pt idx="539">
                  <c:v>5939.0829999999996</c:v>
                </c:pt>
                <c:pt idx="540">
                  <c:v>5907.4936666666663</c:v>
                </c:pt>
                <c:pt idx="541">
                  <c:v>5877.2704999999996</c:v>
                </c:pt>
                <c:pt idx="542">
                  <c:v>5847.6714999999986</c:v>
                </c:pt>
                <c:pt idx="543">
                  <c:v>5818.7361666666657</c:v>
                </c:pt>
                <c:pt idx="544">
                  <c:v>5793.1411666666654</c:v>
                </c:pt>
                <c:pt idx="545">
                  <c:v>5764.6499999999978</c:v>
                </c:pt>
                <c:pt idx="546">
                  <c:v>5736.1804999999986</c:v>
                </c:pt>
                <c:pt idx="547">
                  <c:v>5713.5261666666656</c:v>
                </c:pt>
                <c:pt idx="548">
                  <c:v>5690.308666666665</c:v>
                </c:pt>
                <c:pt idx="549">
                  <c:v>5667.4929999999986</c:v>
                </c:pt>
                <c:pt idx="550">
                  <c:v>5645.2816666666649</c:v>
                </c:pt>
                <c:pt idx="551">
                  <c:v>5624.5364999999983</c:v>
                </c:pt>
                <c:pt idx="552">
                  <c:v>5604.409499999997</c:v>
                </c:pt>
                <c:pt idx="553">
                  <c:v>5586.8921666666638</c:v>
                </c:pt>
                <c:pt idx="554">
                  <c:v>5570.7443333333313</c:v>
                </c:pt>
                <c:pt idx="555">
                  <c:v>5552.3578333333307</c:v>
                </c:pt>
                <c:pt idx="556">
                  <c:v>5534.8573333333316</c:v>
                </c:pt>
                <c:pt idx="557">
                  <c:v>5514.6501666666645</c:v>
                </c:pt>
                <c:pt idx="558">
                  <c:v>5488.942666666665</c:v>
                </c:pt>
                <c:pt idx="559">
                  <c:v>5461.7648333333309</c:v>
                </c:pt>
                <c:pt idx="560">
                  <c:v>5435.1849999999977</c:v>
                </c:pt>
                <c:pt idx="561">
                  <c:v>5414.4614999999985</c:v>
                </c:pt>
                <c:pt idx="562">
                  <c:v>5396.7769999999982</c:v>
                </c:pt>
                <c:pt idx="563">
                  <c:v>5377.826666666665</c:v>
                </c:pt>
                <c:pt idx="564">
                  <c:v>5366.2321666666667</c:v>
                </c:pt>
                <c:pt idx="565">
                  <c:v>5352.7726666666667</c:v>
                </c:pt>
                <c:pt idx="566">
                  <c:v>5347.8376666666654</c:v>
                </c:pt>
                <c:pt idx="567">
                  <c:v>5351.4085000000014</c:v>
                </c:pt>
                <c:pt idx="568">
                  <c:v>5347.8040000000001</c:v>
                </c:pt>
                <c:pt idx="569">
                  <c:v>5344.077000000002</c:v>
                </c:pt>
                <c:pt idx="570">
                  <c:v>5340.0075000000033</c:v>
                </c:pt>
                <c:pt idx="571">
                  <c:v>5330.8510000000015</c:v>
                </c:pt>
                <c:pt idx="572">
                  <c:v>5319.444666666669</c:v>
                </c:pt>
                <c:pt idx="573">
                  <c:v>5310.0748333333349</c:v>
                </c:pt>
                <c:pt idx="574">
                  <c:v>5307.704333333334</c:v>
                </c:pt>
                <c:pt idx="575">
                  <c:v>5309.5521666666673</c:v>
                </c:pt>
                <c:pt idx="576">
                  <c:v>5314.6143333333339</c:v>
                </c:pt>
                <c:pt idx="577">
                  <c:v>5318.8650000000016</c:v>
                </c:pt>
                <c:pt idx="578">
                  <c:v>5321.6386666666667</c:v>
                </c:pt>
                <c:pt idx="579">
                  <c:v>5323.9740000000011</c:v>
                </c:pt>
                <c:pt idx="580">
                  <c:v>5327.6511666666665</c:v>
                </c:pt>
                <c:pt idx="581">
                  <c:v>5334.1808333333338</c:v>
                </c:pt>
                <c:pt idx="582">
                  <c:v>5335.0916666666662</c:v>
                </c:pt>
                <c:pt idx="583">
                  <c:v>5331.443666666667</c:v>
                </c:pt>
                <c:pt idx="584">
                  <c:v>5324.8441666666668</c:v>
                </c:pt>
                <c:pt idx="585">
                  <c:v>5319.3418333333339</c:v>
                </c:pt>
                <c:pt idx="586">
                  <c:v>5319.6138333333347</c:v>
                </c:pt>
                <c:pt idx="587">
                  <c:v>5320.8565000000008</c:v>
                </c:pt>
                <c:pt idx="588">
                  <c:v>5325.6976666666678</c:v>
                </c:pt>
                <c:pt idx="589">
                  <c:v>5332.9235000000008</c:v>
                </c:pt>
                <c:pt idx="590">
                  <c:v>5345.4715000000006</c:v>
                </c:pt>
                <c:pt idx="591">
                  <c:v>5360.1101666666664</c:v>
                </c:pt>
                <c:pt idx="592">
                  <c:v>5378.3116666666665</c:v>
                </c:pt>
                <c:pt idx="593">
                  <c:v>5392.7831666666671</c:v>
                </c:pt>
                <c:pt idx="594">
                  <c:v>5406.4390000000003</c:v>
                </c:pt>
                <c:pt idx="595">
                  <c:v>5416.6410000000005</c:v>
                </c:pt>
                <c:pt idx="596">
                  <c:v>5421.7566666666662</c:v>
                </c:pt>
                <c:pt idx="597">
                  <c:v>5426.4606666666668</c:v>
                </c:pt>
                <c:pt idx="598">
                  <c:v>5431.6678333333339</c:v>
                </c:pt>
                <c:pt idx="599">
                  <c:v>5434.6744999999992</c:v>
                </c:pt>
                <c:pt idx="600">
                  <c:v>5438.7179999999989</c:v>
                </c:pt>
                <c:pt idx="601">
                  <c:v>5443.1793333333326</c:v>
                </c:pt>
                <c:pt idx="602">
                  <c:v>5449.1411666666654</c:v>
                </c:pt>
                <c:pt idx="603">
                  <c:v>5459.1929999999993</c:v>
                </c:pt>
                <c:pt idx="604">
                  <c:v>5467.7233333333324</c:v>
                </c:pt>
                <c:pt idx="605">
                  <c:v>5476.220166666666</c:v>
                </c:pt>
                <c:pt idx="606">
                  <c:v>5482.3858333333328</c:v>
                </c:pt>
                <c:pt idx="607">
                  <c:v>5488.3453333333337</c:v>
                </c:pt>
                <c:pt idx="608">
                  <c:v>5494.5753333333323</c:v>
                </c:pt>
                <c:pt idx="609">
                  <c:v>5500.6194999999998</c:v>
                </c:pt>
                <c:pt idx="610">
                  <c:v>5507.2789999999986</c:v>
                </c:pt>
                <c:pt idx="611">
                  <c:v>5512.6411666666663</c:v>
                </c:pt>
                <c:pt idx="612">
                  <c:v>5519.6071666666667</c:v>
                </c:pt>
                <c:pt idx="613">
                  <c:v>5527.7624999999998</c:v>
                </c:pt>
                <c:pt idx="614">
                  <c:v>5539.0249999999996</c:v>
                </c:pt>
                <c:pt idx="615">
                  <c:v>5551.6966666666667</c:v>
                </c:pt>
                <c:pt idx="616">
                  <c:v>5567.5038333333332</c:v>
                </c:pt>
                <c:pt idx="617">
                  <c:v>5585.2889999999998</c:v>
                </c:pt>
                <c:pt idx="618">
                  <c:v>5602.0918333333339</c:v>
                </c:pt>
                <c:pt idx="619">
                  <c:v>5620.6338333333342</c:v>
                </c:pt>
                <c:pt idx="620">
                  <c:v>5640.3553333333339</c:v>
                </c:pt>
                <c:pt idx="621">
                  <c:v>5653.8651666666656</c:v>
                </c:pt>
                <c:pt idx="622">
                  <c:v>5665.5798333333332</c:v>
                </c:pt>
                <c:pt idx="623">
                  <c:v>5676.6924999999992</c:v>
                </c:pt>
                <c:pt idx="624">
                  <c:v>5686.3566666666648</c:v>
                </c:pt>
                <c:pt idx="625">
                  <c:v>5694.8073333333323</c:v>
                </c:pt>
                <c:pt idx="626">
                  <c:v>5698.4301666666661</c:v>
                </c:pt>
                <c:pt idx="627">
                  <c:v>5701.3004999999994</c:v>
                </c:pt>
                <c:pt idx="628">
                  <c:v>5707.045666666666</c:v>
                </c:pt>
                <c:pt idx="629">
                  <c:v>5709.0348333333332</c:v>
                </c:pt>
                <c:pt idx="630">
                  <c:v>5708.9598333333324</c:v>
                </c:pt>
                <c:pt idx="631">
                  <c:v>5710.0050000000001</c:v>
                </c:pt>
                <c:pt idx="632">
                  <c:v>5712.8251666666656</c:v>
                </c:pt>
                <c:pt idx="633">
                  <c:v>5716.639166666665</c:v>
                </c:pt>
                <c:pt idx="634">
                  <c:v>5715.5339999999997</c:v>
                </c:pt>
                <c:pt idx="635">
                  <c:v>5712.6631666666663</c:v>
                </c:pt>
                <c:pt idx="636">
                  <c:v>5708.3536666666669</c:v>
                </c:pt>
                <c:pt idx="637">
                  <c:v>5705.622666666668</c:v>
                </c:pt>
                <c:pt idx="638">
                  <c:v>5701.0598333333346</c:v>
                </c:pt>
                <c:pt idx="639">
                  <c:v>5692.4010000000007</c:v>
                </c:pt>
                <c:pt idx="640">
                  <c:v>5683.7966666666671</c:v>
                </c:pt>
                <c:pt idx="641">
                  <c:v>5671.3796666666667</c:v>
                </c:pt>
                <c:pt idx="642">
                  <c:v>5662.5983333333334</c:v>
                </c:pt>
                <c:pt idx="643">
                  <c:v>5652.5148333333345</c:v>
                </c:pt>
                <c:pt idx="644">
                  <c:v>5644.7873333333346</c:v>
                </c:pt>
                <c:pt idx="645">
                  <c:v>5635.0891666666676</c:v>
                </c:pt>
                <c:pt idx="646">
                  <c:v>5625.4691666666677</c:v>
                </c:pt>
                <c:pt idx="647">
                  <c:v>5613.3875000000007</c:v>
                </c:pt>
                <c:pt idx="648">
                  <c:v>5600.1413333333339</c:v>
                </c:pt>
                <c:pt idx="649">
                  <c:v>5588.2875000000004</c:v>
                </c:pt>
                <c:pt idx="650">
                  <c:v>5572.53</c:v>
                </c:pt>
                <c:pt idx="651">
                  <c:v>5556.4691666666658</c:v>
                </c:pt>
                <c:pt idx="652">
                  <c:v>5543.2381666666661</c:v>
                </c:pt>
                <c:pt idx="653">
                  <c:v>5528.9111666666668</c:v>
                </c:pt>
                <c:pt idx="654">
                  <c:v>5512.3886666666667</c:v>
                </c:pt>
                <c:pt idx="655">
                  <c:v>5499.5960000000005</c:v>
                </c:pt>
                <c:pt idx="656">
                  <c:v>5490.98</c:v>
                </c:pt>
                <c:pt idx="657">
                  <c:v>5482.8261666666667</c:v>
                </c:pt>
                <c:pt idx="658">
                  <c:v>5474.4159999999983</c:v>
                </c:pt>
                <c:pt idx="659">
                  <c:v>5467.4136666666645</c:v>
                </c:pt>
                <c:pt idx="660">
                  <c:v>5460.6756666666661</c:v>
                </c:pt>
                <c:pt idx="661">
                  <c:v>5451.4644999999991</c:v>
                </c:pt>
                <c:pt idx="662">
                  <c:v>5441.6944999999996</c:v>
                </c:pt>
                <c:pt idx="663">
                  <c:v>5428.9750000000004</c:v>
                </c:pt>
                <c:pt idx="664">
                  <c:v>5416.8764999999994</c:v>
                </c:pt>
                <c:pt idx="665">
                  <c:v>5406.6203333333333</c:v>
                </c:pt>
                <c:pt idx="666">
                  <c:v>5400.5831666666672</c:v>
                </c:pt>
                <c:pt idx="667">
                  <c:v>5392.9656666666669</c:v>
                </c:pt>
                <c:pt idx="668">
                  <c:v>5385.766833333334</c:v>
                </c:pt>
                <c:pt idx="669">
                  <c:v>5377.9095000000007</c:v>
                </c:pt>
                <c:pt idx="670">
                  <c:v>5369.2813333333343</c:v>
                </c:pt>
                <c:pt idx="671">
                  <c:v>5362.0783333333347</c:v>
                </c:pt>
                <c:pt idx="672">
                  <c:v>5353.3531666666677</c:v>
                </c:pt>
                <c:pt idx="673">
                  <c:v>5345.6066666666684</c:v>
                </c:pt>
                <c:pt idx="674">
                  <c:v>5334.5995000000012</c:v>
                </c:pt>
                <c:pt idx="675">
                  <c:v>5321.9233333333341</c:v>
                </c:pt>
                <c:pt idx="676">
                  <c:v>5307.4786666666669</c:v>
                </c:pt>
                <c:pt idx="677">
                  <c:v>5292.4878333333336</c:v>
                </c:pt>
                <c:pt idx="678">
                  <c:v>5277.2370000000019</c:v>
                </c:pt>
                <c:pt idx="679">
                  <c:v>5259.7576666666682</c:v>
                </c:pt>
                <c:pt idx="680">
                  <c:v>5243.5470000000023</c:v>
                </c:pt>
                <c:pt idx="681">
                  <c:v>5229.5606666666681</c:v>
                </c:pt>
                <c:pt idx="682">
                  <c:v>5220.1708333333336</c:v>
                </c:pt>
                <c:pt idx="683">
                  <c:v>5211.5209999999988</c:v>
                </c:pt>
                <c:pt idx="684">
                  <c:v>5200.3325000000004</c:v>
                </c:pt>
                <c:pt idx="685">
                  <c:v>5189.2879999999996</c:v>
                </c:pt>
                <c:pt idx="686">
                  <c:v>5178.5496666666668</c:v>
                </c:pt>
                <c:pt idx="687">
                  <c:v>5165.8706666666667</c:v>
                </c:pt>
                <c:pt idx="688">
                  <c:v>5151.271999999999</c:v>
                </c:pt>
                <c:pt idx="689">
                  <c:v>5136.6259999999993</c:v>
                </c:pt>
                <c:pt idx="690">
                  <c:v>5121.8928333333324</c:v>
                </c:pt>
                <c:pt idx="691">
                  <c:v>5108.5859999999984</c:v>
                </c:pt>
                <c:pt idx="692">
                  <c:v>5091.5371666666651</c:v>
                </c:pt>
                <c:pt idx="693">
                  <c:v>5070.8736666666646</c:v>
                </c:pt>
                <c:pt idx="694">
                  <c:v>5050.4629999999988</c:v>
                </c:pt>
                <c:pt idx="695">
                  <c:v>5027.499499999999</c:v>
                </c:pt>
                <c:pt idx="696">
                  <c:v>5004.1901666666663</c:v>
                </c:pt>
                <c:pt idx="697">
                  <c:v>4982.592333333333</c:v>
                </c:pt>
                <c:pt idx="698">
                  <c:v>4959.8123333333324</c:v>
                </c:pt>
                <c:pt idx="699">
                  <c:v>4936.8806666666669</c:v>
                </c:pt>
                <c:pt idx="700">
                  <c:v>4916.1260000000002</c:v>
                </c:pt>
                <c:pt idx="701">
                  <c:v>4899.3955000000005</c:v>
                </c:pt>
                <c:pt idx="702">
                  <c:v>4881.3130000000001</c:v>
                </c:pt>
                <c:pt idx="703">
                  <c:v>4866.4618333333337</c:v>
                </c:pt>
                <c:pt idx="704">
                  <c:v>4851.8716666666678</c:v>
                </c:pt>
                <c:pt idx="705">
                  <c:v>4840.4296666666669</c:v>
                </c:pt>
                <c:pt idx="706">
                  <c:v>4828.7303333333339</c:v>
                </c:pt>
                <c:pt idx="707">
                  <c:v>4817.8730000000005</c:v>
                </c:pt>
                <c:pt idx="708">
                  <c:v>4804.0610000000006</c:v>
                </c:pt>
                <c:pt idx="709">
                  <c:v>4793.0218333333332</c:v>
                </c:pt>
                <c:pt idx="710">
                  <c:v>4781.1839999999993</c:v>
                </c:pt>
                <c:pt idx="711">
                  <c:v>4771.0988333333325</c:v>
                </c:pt>
                <c:pt idx="712">
                  <c:v>4760.7208333333338</c:v>
                </c:pt>
                <c:pt idx="713">
                  <c:v>4752.0196666666661</c:v>
                </c:pt>
                <c:pt idx="714">
                  <c:v>4746.4279999999999</c:v>
                </c:pt>
                <c:pt idx="715">
                  <c:v>4741.3588333333328</c:v>
                </c:pt>
                <c:pt idx="716">
                  <c:v>4731.8319999999994</c:v>
                </c:pt>
                <c:pt idx="717">
                  <c:v>4720.5581666666667</c:v>
                </c:pt>
                <c:pt idx="718">
                  <c:v>4710.4356666666672</c:v>
                </c:pt>
                <c:pt idx="719">
                  <c:v>4700.5656666666664</c:v>
                </c:pt>
                <c:pt idx="720">
                  <c:v>4689.9739999999993</c:v>
                </c:pt>
                <c:pt idx="721">
                  <c:v>4677.528166666666</c:v>
                </c:pt>
                <c:pt idx="722">
                  <c:v>4666.4563333333326</c:v>
                </c:pt>
                <c:pt idx="723">
                  <c:v>4655.6966666666658</c:v>
                </c:pt>
                <c:pt idx="724">
                  <c:v>4647.7563333333328</c:v>
                </c:pt>
                <c:pt idx="725">
                  <c:v>4638.4029999999993</c:v>
                </c:pt>
                <c:pt idx="726">
                  <c:v>4626.552999999999</c:v>
                </c:pt>
                <c:pt idx="727">
                  <c:v>4614.9099999999989</c:v>
                </c:pt>
                <c:pt idx="728">
                  <c:v>4602.6974999999993</c:v>
                </c:pt>
                <c:pt idx="729">
                  <c:v>4588.5909999999994</c:v>
                </c:pt>
                <c:pt idx="730">
                  <c:v>4573.1246666666666</c:v>
                </c:pt>
                <c:pt idx="731">
                  <c:v>4557.9988333333322</c:v>
                </c:pt>
                <c:pt idx="732">
                  <c:v>4544.1639999999989</c:v>
                </c:pt>
                <c:pt idx="733">
                  <c:v>4527.8023333333322</c:v>
                </c:pt>
                <c:pt idx="734">
                  <c:v>4509.1684999999989</c:v>
                </c:pt>
                <c:pt idx="735">
                  <c:v>4488.0791666666664</c:v>
                </c:pt>
                <c:pt idx="736">
                  <c:v>4467.2713333333331</c:v>
                </c:pt>
                <c:pt idx="737">
                  <c:v>4445.8373333333329</c:v>
                </c:pt>
                <c:pt idx="738">
                  <c:v>4423.9624999999987</c:v>
                </c:pt>
                <c:pt idx="739">
                  <c:v>4403.1023333333324</c:v>
                </c:pt>
                <c:pt idx="740">
                  <c:v>4380.9106666666667</c:v>
                </c:pt>
                <c:pt idx="741">
                  <c:v>4361.8603333333331</c:v>
                </c:pt>
                <c:pt idx="742">
                  <c:v>4339.9303333333328</c:v>
                </c:pt>
                <c:pt idx="743">
                  <c:v>4319.0983333333324</c:v>
                </c:pt>
                <c:pt idx="744">
                  <c:v>4296.57</c:v>
                </c:pt>
                <c:pt idx="745">
                  <c:v>4275.0216666666665</c:v>
                </c:pt>
                <c:pt idx="746">
                  <c:v>4254.7626666666665</c:v>
                </c:pt>
                <c:pt idx="747">
                  <c:v>4236.0701666666673</c:v>
                </c:pt>
                <c:pt idx="748">
                  <c:v>4217.1210000000001</c:v>
                </c:pt>
                <c:pt idx="749">
                  <c:v>4200.4913333333334</c:v>
                </c:pt>
                <c:pt idx="750">
                  <c:v>4187.8519999999999</c:v>
                </c:pt>
                <c:pt idx="751">
                  <c:v>4173.9846666666672</c:v>
                </c:pt>
                <c:pt idx="752">
                  <c:v>4161.1036666666669</c:v>
                </c:pt>
                <c:pt idx="753">
                  <c:v>4151.5398333333333</c:v>
                </c:pt>
                <c:pt idx="754">
                  <c:v>4142.2921666666671</c:v>
                </c:pt>
                <c:pt idx="755">
                  <c:v>4135.4806666666673</c:v>
                </c:pt>
                <c:pt idx="756">
                  <c:v>4129.7280000000001</c:v>
                </c:pt>
                <c:pt idx="757">
                  <c:v>4124.3995000000004</c:v>
                </c:pt>
                <c:pt idx="758">
                  <c:v>4119.7743333333337</c:v>
                </c:pt>
                <c:pt idx="759">
                  <c:v>4118.8726666666671</c:v>
                </c:pt>
                <c:pt idx="760">
                  <c:v>4116.8028333333341</c:v>
                </c:pt>
                <c:pt idx="761">
                  <c:v>4112.5221666666675</c:v>
                </c:pt>
                <c:pt idx="762">
                  <c:v>4108.264000000001</c:v>
                </c:pt>
                <c:pt idx="763">
                  <c:v>4100.9745000000012</c:v>
                </c:pt>
                <c:pt idx="764">
                  <c:v>4093.4573333333342</c:v>
                </c:pt>
                <c:pt idx="765">
                  <c:v>4084.1156666666679</c:v>
                </c:pt>
                <c:pt idx="766">
                  <c:v>4075.2456666666681</c:v>
                </c:pt>
                <c:pt idx="767">
                  <c:v>4068.7420000000011</c:v>
                </c:pt>
                <c:pt idx="768">
                  <c:v>4063.390666666668</c:v>
                </c:pt>
                <c:pt idx="769">
                  <c:v>4057.4581666666681</c:v>
                </c:pt>
                <c:pt idx="770">
                  <c:v>4052.2333333333349</c:v>
                </c:pt>
                <c:pt idx="771">
                  <c:v>4046.3478333333342</c:v>
                </c:pt>
                <c:pt idx="772">
                  <c:v>4040.5456666666678</c:v>
                </c:pt>
                <c:pt idx="773">
                  <c:v>4032.9946666666674</c:v>
                </c:pt>
                <c:pt idx="774">
                  <c:v>4027.2378333333345</c:v>
                </c:pt>
                <c:pt idx="775">
                  <c:v>4022.5088333333342</c:v>
                </c:pt>
                <c:pt idx="776">
                  <c:v>4019.3131666666682</c:v>
                </c:pt>
                <c:pt idx="777">
                  <c:v>4019.2843333333349</c:v>
                </c:pt>
                <c:pt idx="778">
                  <c:v>4017.5021666666676</c:v>
                </c:pt>
                <c:pt idx="779">
                  <c:v>4018.2663333333344</c:v>
                </c:pt>
                <c:pt idx="780">
                  <c:v>4018.1040000000007</c:v>
                </c:pt>
                <c:pt idx="781">
                  <c:v>4021.5833333333339</c:v>
                </c:pt>
                <c:pt idx="782">
                  <c:v>4025.3128333333343</c:v>
                </c:pt>
                <c:pt idx="783">
                  <c:v>4028.8453333333337</c:v>
                </c:pt>
                <c:pt idx="784">
                  <c:v>4027.8268333333335</c:v>
                </c:pt>
                <c:pt idx="785">
                  <c:v>4027.1929999999998</c:v>
                </c:pt>
                <c:pt idx="786">
                  <c:v>4026.0543333333321</c:v>
                </c:pt>
                <c:pt idx="787">
                  <c:v>4029.2516666666652</c:v>
                </c:pt>
                <c:pt idx="788">
                  <c:v>4033.7999999999988</c:v>
                </c:pt>
                <c:pt idx="789">
                  <c:v>4042.1274999999996</c:v>
                </c:pt>
                <c:pt idx="790">
                  <c:v>4056.6374999999985</c:v>
                </c:pt>
                <c:pt idx="791">
                  <c:v>4073.8336666666651</c:v>
                </c:pt>
                <c:pt idx="792">
                  <c:v>4091.0366666666655</c:v>
                </c:pt>
                <c:pt idx="793">
                  <c:v>4109.3206666666647</c:v>
                </c:pt>
                <c:pt idx="794">
                  <c:v>4135.7676666666648</c:v>
                </c:pt>
                <c:pt idx="795">
                  <c:v>4162.9829999999984</c:v>
                </c:pt>
                <c:pt idx="796">
                  <c:v>4191.4089999999978</c:v>
                </c:pt>
                <c:pt idx="797">
                  <c:v>4220.6974999999984</c:v>
                </c:pt>
                <c:pt idx="798">
                  <c:v>4249.6531666666651</c:v>
                </c:pt>
                <c:pt idx="799">
                  <c:v>4277.7939999999981</c:v>
                </c:pt>
                <c:pt idx="800">
                  <c:v>4308.0493333333316</c:v>
                </c:pt>
                <c:pt idx="801">
                  <c:v>4332.7778333333308</c:v>
                </c:pt>
                <c:pt idx="802">
                  <c:v>4359.3961666666646</c:v>
                </c:pt>
                <c:pt idx="803">
                  <c:v>4388.3273333333318</c:v>
                </c:pt>
                <c:pt idx="804">
                  <c:v>4419.9991666666647</c:v>
                </c:pt>
                <c:pt idx="805">
                  <c:v>4451.4444999999978</c:v>
                </c:pt>
                <c:pt idx="806">
                  <c:v>4483.188166666665</c:v>
                </c:pt>
                <c:pt idx="807">
                  <c:v>4515.9511666666649</c:v>
                </c:pt>
                <c:pt idx="808">
                  <c:v>4550.6128333333318</c:v>
                </c:pt>
                <c:pt idx="809">
                  <c:v>4582.402666666665</c:v>
                </c:pt>
                <c:pt idx="810">
                  <c:v>4613.2126666666654</c:v>
                </c:pt>
                <c:pt idx="811">
                  <c:v>4647.1024999999981</c:v>
                </c:pt>
                <c:pt idx="812">
                  <c:v>4682.0568333333331</c:v>
                </c:pt>
                <c:pt idx="813">
                  <c:v>4716.568166666666</c:v>
                </c:pt>
                <c:pt idx="814">
                  <c:v>4750.8040000000001</c:v>
                </c:pt>
                <c:pt idx="815">
                  <c:v>4782.0771666666669</c:v>
                </c:pt>
                <c:pt idx="816">
                  <c:v>4811.5145000000002</c:v>
                </c:pt>
                <c:pt idx="817">
                  <c:v>4839.7164999999995</c:v>
                </c:pt>
                <c:pt idx="818">
                  <c:v>4866.6150000000007</c:v>
                </c:pt>
                <c:pt idx="819">
                  <c:v>4891.8559999999998</c:v>
                </c:pt>
                <c:pt idx="820">
                  <c:v>4917.032666666667</c:v>
                </c:pt>
                <c:pt idx="821">
                  <c:v>4946.2740000000003</c:v>
                </c:pt>
                <c:pt idx="822">
                  <c:v>4975.2573333333321</c:v>
                </c:pt>
                <c:pt idx="823">
                  <c:v>5006.1601666666666</c:v>
                </c:pt>
                <c:pt idx="824">
                  <c:v>5037.8006666666661</c:v>
                </c:pt>
                <c:pt idx="825">
                  <c:v>5071.4831666666669</c:v>
                </c:pt>
                <c:pt idx="826">
                  <c:v>5104.963999999999</c:v>
                </c:pt>
                <c:pt idx="827">
                  <c:v>5134.3919999999989</c:v>
                </c:pt>
                <c:pt idx="828">
                  <c:v>5163.2211666666662</c:v>
                </c:pt>
                <c:pt idx="829">
                  <c:v>5191.7876666666662</c:v>
                </c:pt>
                <c:pt idx="830">
                  <c:v>5220.5026666666663</c:v>
                </c:pt>
                <c:pt idx="831">
                  <c:v>5249.2704999999987</c:v>
                </c:pt>
                <c:pt idx="832">
                  <c:v>5277.1308333333318</c:v>
                </c:pt>
                <c:pt idx="833">
                  <c:v>5306.9564999999993</c:v>
                </c:pt>
                <c:pt idx="834">
                  <c:v>5335.1383333333333</c:v>
                </c:pt>
                <c:pt idx="835">
                  <c:v>5359.4394999999986</c:v>
                </c:pt>
                <c:pt idx="836">
                  <c:v>5380.198833333332</c:v>
                </c:pt>
                <c:pt idx="837">
                  <c:v>5398.656666666664</c:v>
                </c:pt>
                <c:pt idx="838">
                  <c:v>5417.8904999999986</c:v>
                </c:pt>
                <c:pt idx="839">
                  <c:v>5434.1794999999984</c:v>
                </c:pt>
                <c:pt idx="840">
                  <c:v>5451.6756666666652</c:v>
                </c:pt>
                <c:pt idx="841">
                  <c:v>5471.2928333333321</c:v>
                </c:pt>
                <c:pt idx="842">
                  <c:v>5489.1671666666662</c:v>
                </c:pt>
                <c:pt idx="843">
                  <c:v>5510.7363333333324</c:v>
                </c:pt>
                <c:pt idx="844">
                  <c:v>5535.9058333333332</c:v>
                </c:pt>
                <c:pt idx="845">
                  <c:v>5563.1014999999998</c:v>
                </c:pt>
                <c:pt idx="846">
                  <c:v>5589.8853333333336</c:v>
                </c:pt>
                <c:pt idx="847">
                  <c:v>5612.6359999999995</c:v>
                </c:pt>
                <c:pt idx="848">
                  <c:v>5636.4664999999995</c:v>
                </c:pt>
                <c:pt idx="849">
                  <c:v>5656.4328333333342</c:v>
                </c:pt>
                <c:pt idx="850">
                  <c:v>5671.0908333333336</c:v>
                </c:pt>
                <c:pt idx="851">
                  <c:v>5683.3670000000002</c:v>
                </c:pt>
                <c:pt idx="852">
                  <c:v>5693.8698333333332</c:v>
                </c:pt>
                <c:pt idx="853">
                  <c:v>5705.5055000000002</c:v>
                </c:pt>
                <c:pt idx="854">
                  <c:v>5711.6291666666675</c:v>
                </c:pt>
                <c:pt idx="855">
                  <c:v>5722.4878333333336</c:v>
                </c:pt>
                <c:pt idx="856">
                  <c:v>5731.8176666666677</c:v>
                </c:pt>
                <c:pt idx="857">
                  <c:v>5743.2221666666683</c:v>
                </c:pt>
                <c:pt idx="858">
                  <c:v>5758.055166666667</c:v>
                </c:pt>
                <c:pt idx="859">
                  <c:v>5775.0665000000008</c:v>
                </c:pt>
                <c:pt idx="860">
                  <c:v>5789.0439999999999</c:v>
                </c:pt>
                <c:pt idx="861">
                  <c:v>5807.3886666666667</c:v>
                </c:pt>
                <c:pt idx="862">
                  <c:v>5824.1009999999987</c:v>
                </c:pt>
                <c:pt idx="863">
                  <c:v>5837.6614999999993</c:v>
                </c:pt>
                <c:pt idx="864">
                  <c:v>5851.8453333333327</c:v>
                </c:pt>
                <c:pt idx="865">
                  <c:v>5867.8733333333321</c:v>
                </c:pt>
                <c:pt idx="866">
                  <c:v>5881.3534999999983</c:v>
                </c:pt>
                <c:pt idx="867">
                  <c:v>5892.0133333333333</c:v>
                </c:pt>
                <c:pt idx="868">
                  <c:v>5899.8433333333323</c:v>
                </c:pt>
                <c:pt idx="869">
                  <c:v>5908.7248333333328</c:v>
                </c:pt>
                <c:pt idx="870">
                  <c:v>5915.978666666666</c:v>
                </c:pt>
                <c:pt idx="871">
                  <c:v>5921.7736666666669</c:v>
                </c:pt>
                <c:pt idx="872">
                  <c:v>5928.2056666666667</c:v>
                </c:pt>
                <c:pt idx="873">
                  <c:v>5934.7421666666669</c:v>
                </c:pt>
                <c:pt idx="874">
                  <c:v>5943.3988333333346</c:v>
                </c:pt>
                <c:pt idx="875">
                  <c:v>5955.0591666666678</c:v>
                </c:pt>
                <c:pt idx="876">
                  <c:v>5968.9968333333354</c:v>
                </c:pt>
                <c:pt idx="877">
                  <c:v>5983.4895000000015</c:v>
                </c:pt>
                <c:pt idx="878">
                  <c:v>5998.5276666666678</c:v>
                </c:pt>
                <c:pt idx="879">
                  <c:v>6014.4320000000025</c:v>
                </c:pt>
                <c:pt idx="880">
                  <c:v>6028.3118333333359</c:v>
                </c:pt>
                <c:pt idx="881">
                  <c:v>6036.7931666666691</c:v>
                </c:pt>
                <c:pt idx="882">
                  <c:v>6043.4763333333358</c:v>
                </c:pt>
                <c:pt idx="883">
                  <c:v>6048.4088333333348</c:v>
                </c:pt>
                <c:pt idx="884">
                  <c:v>6049.5073333333357</c:v>
                </c:pt>
                <c:pt idx="885">
                  <c:v>6048.8353333333353</c:v>
                </c:pt>
                <c:pt idx="886">
                  <c:v>6042.7545</c:v>
                </c:pt>
                <c:pt idx="887">
                  <c:v>6039.7176666666664</c:v>
                </c:pt>
                <c:pt idx="888">
                  <c:v>6038.0320000000011</c:v>
                </c:pt>
                <c:pt idx="889">
                  <c:v>6035.8176666666677</c:v>
                </c:pt>
                <c:pt idx="890">
                  <c:v>6034.9738333333353</c:v>
                </c:pt>
                <c:pt idx="891">
                  <c:v>6033.1873333333342</c:v>
                </c:pt>
                <c:pt idx="892">
                  <c:v>6031.7151666666668</c:v>
                </c:pt>
                <c:pt idx="893">
                  <c:v>6031.4586666666673</c:v>
                </c:pt>
                <c:pt idx="894">
                  <c:v>6028.6729999999998</c:v>
                </c:pt>
                <c:pt idx="895">
                  <c:v>6027.4759999999997</c:v>
                </c:pt>
                <c:pt idx="896">
                  <c:v>6025.5181666666667</c:v>
                </c:pt>
                <c:pt idx="897">
                  <c:v>6021.9695000000002</c:v>
                </c:pt>
                <c:pt idx="898">
                  <c:v>6020.8329999999996</c:v>
                </c:pt>
                <c:pt idx="899">
                  <c:v>6021.4871666666668</c:v>
                </c:pt>
                <c:pt idx="900">
                  <c:v>6024.9306666666671</c:v>
                </c:pt>
                <c:pt idx="901">
                  <c:v>6025.493833333333</c:v>
                </c:pt>
                <c:pt idx="902">
                  <c:v>6025.3063333333348</c:v>
                </c:pt>
                <c:pt idx="903">
                  <c:v>6021.1188333333348</c:v>
                </c:pt>
                <c:pt idx="904">
                  <c:v>6017.426166666668</c:v>
                </c:pt>
                <c:pt idx="905">
                  <c:v>6010.3941666666688</c:v>
                </c:pt>
                <c:pt idx="906">
                  <c:v>6002.443000000002</c:v>
                </c:pt>
                <c:pt idx="907">
                  <c:v>5994.378833333335</c:v>
                </c:pt>
                <c:pt idx="908">
                  <c:v>5984.4315000000015</c:v>
                </c:pt>
                <c:pt idx="909">
                  <c:v>5975.5728333333363</c:v>
                </c:pt>
                <c:pt idx="910">
                  <c:v>5964.6508333333359</c:v>
                </c:pt>
                <c:pt idx="911">
                  <c:v>5955.1313333333364</c:v>
                </c:pt>
                <c:pt idx="912">
                  <c:v>5946.030833333336</c:v>
                </c:pt>
                <c:pt idx="913">
                  <c:v>5936.4950000000035</c:v>
                </c:pt>
                <c:pt idx="914">
                  <c:v>5930.7533333333358</c:v>
                </c:pt>
                <c:pt idx="915">
                  <c:v>5922.4710000000023</c:v>
                </c:pt>
                <c:pt idx="916">
                  <c:v>5913.9925000000021</c:v>
                </c:pt>
                <c:pt idx="917">
                  <c:v>5903.9258333333337</c:v>
                </c:pt>
                <c:pt idx="918">
                  <c:v>5890.2646666666669</c:v>
                </c:pt>
                <c:pt idx="919">
                  <c:v>5876.9835000000003</c:v>
                </c:pt>
                <c:pt idx="920">
                  <c:v>5865.5298333333349</c:v>
                </c:pt>
                <c:pt idx="921">
                  <c:v>5851.7793333333348</c:v>
                </c:pt>
                <c:pt idx="922">
                  <c:v>5837.5888333333332</c:v>
                </c:pt>
                <c:pt idx="923">
                  <c:v>5819.8654999999999</c:v>
                </c:pt>
                <c:pt idx="924">
                  <c:v>5800.3371666666671</c:v>
                </c:pt>
                <c:pt idx="925">
                  <c:v>5781.3213333333324</c:v>
                </c:pt>
                <c:pt idx="926">
                  <c:v>5760.6918333333324</c:v>
                </c:pt>
                <c:pt idx="927">
                  <c:v>5740.7626666666665</c:v>
                </c:pt>
                <c:pt idx="928">
                  <c:v>5723.7288333333327</c:v>
                </c:pt>
                <c:pt idx="929">
                  <c:v>5708.2553333333335</c:v>
                </c:pt>
                <c:pt idx="930">
                  <c:v>5694.6131666666661</c:v>
                </c:pt>
                <c:pt idx="931">
                  <c:v>5681.201</c:v>
                </c:pt>
                <c:pt idx="932">
                  <c:v>5667.7430000000004</c:v>
                </c:pt>
                <c:pt idx="933">
                  <c:v>5651.1476666666667</c:v>
                </c:pt>
                <c:pt idx="934">
                  <c:v>5631.3461666666672</c:v>
                </c:pt>
                <c:pt idx="935">
                  <c:v>5615.1676666666663</c:v>
                </c:pt>
                <c:pt idx="936">
                  <c:v>5597.5825000000004</c:v>
                </c:pt>
                <c:pt idx="937">
                  <c:v>5578.5110000000013</c:v>
                </c:pt>
                <c:pt idx="938">
                  <c:v>5559.5143333333353</c:v>
                </c:pt>
                <c:pt idx="939">
                  <c:v>5539.2930000000006</c:v>
                </c:pt>
              </c:numCache>
            </c:numRef>
          </c:xVal>
          <c:yVal>
            <c:numRef>
              <c:f>工作表1!$G$60:$G$999</c:f>
              <c:numCache>
                <c:formatCode>General</c:formatCode>
                <c:ptCount val="940"/>
                <c:pt idx="0">
                  <c:v>0</c:v>
                </c:pt>
                <c:pt idx="1">
                  <c:v>91433.616666666669</c:v>
                </c:pt>
                <c:pt idx="2">
                  <c:v>91933.53333333334</c:v>
                </c:pt>
                <c:pt idx="3">
                  <c:v>92035.016666666663</c:v>
                </c:pt>
                <c:pt idx="4">
                  <c:v>91800.8</c:v>
                </c:pt>
                <c:pt idx="5">
                  <c:v>91499.483333333337</c:v>
                </c:pt>
                <c:pt idx="6">
                  <c:v>91743.266666666663</c:v>
                </c:pt>
                <c:pt idx="7">
                  <c:v>91759.71666666666</c:v>
                </c:pt>
                <c:pt idx="8">
                  <c:v>91973.21666666666</c:v>
                </c:pt>
                <c:pt idx="9">
                  <c:v>92231.766666666663</c:v>
                </c:pt>
                <c:pt idx="10">
                  <c:v>92523.416666666672</c:v>
                </c:pt>
                <c:pt idx="11">
                  <c:v>91729.183333333334</c:v>
                </c:pt>
                <c:pt idx="12">
                  <c:v>90644.15</c:v>
                </c:pt>
                <c:pt idx="13">
                  <c:v>90418.53333333334</c:v>
                </c:pt>
                <c:pt idx="14">
                  <c:v>89846.116666666669</c:v>
                </c:pt>
                <c:pt idx="15">
                  <c:v>89695.1</c:v>
                </c:pt>
                <c:pt idx="16">
                  <c:v>89690.633333333331</c:v>
                </c:pt>
                <c:pt idx="17">
                  <c:v>89922.483333333337</c:v>
                </c:pt>
                <c:pt idx="18">
                  <c:v>90016.8</c:v>
                </c:pt>
                <c:pt idx="19">
                  <c:v>90032.5</c:v>
                </c:pt>
                <c:pt idx="20">
                  <c:v>90072.03333333334</c:v>
                </c:pt>
                <c:pt idx="21">
                  <c:v>90509.3</c:v>
                </c:pt>
                <c:pt idx="22">
                  <c:v>90495.8</c:v>
                </c:pt>
                <c:pt idx="23">
                  <c:v>90474.183333333334</c:v>
                </c:pt>
                <c:pt idx="24">
                  <c:v>89953.266666666663</c:v>
                </c:pt>
                <c:pt idx="25">
                  <c:v>88553.21666666666</c:v>
                </c:pt>
                <c:pt idx="26">
                  <c:v>87504.96666666666</c:v>
                </c:pt>
                <c:pt idx="27">
                  <c:v>87067.7</c:v>
                </c:pt>
                <c:pt idx="28">
                  <c:v>86191.833333333328</c:v>
                </c:pt>
                <c:pt idx="29">
                  <c:v>86186.45</c:v>
                </c:pt>
                <c:pt idx="30">
                  <c:v>86702.733333333337</c:v>
                </c:pt>
                <c:pt idx="31">
                  <c:v>86899.1</c:v>
                </c:pt>
                <c:pt idx="32">
                  <c:v>87227.983333333337</c:v>
                </c:pt>
                <c:pt idx="33">
                  <c:v>87584.95</c:v>
                </c:pt>
                <c:pt idx="34">
                  <c:v>87156.71666666666</c:v>
                </c:pt>
                <c:pt idx="35">
                  <c:v>86966.116666666669</c:v>
                </c:pt>
                <c:pt idx="36">
                  <c:v>86826.633333333331</c:v>
                </c:pt>
                <c:pt idx="37">
                  <c:v>87710.95</c:v>
                </c:pt>
                <c:pt idx="38">
                  <c:v>87341.816666666666</c:v>
                </c:pt>
                <c:pt idx="39">
                  <c:v>86776.9</c:v>
                </c:pt>
                <c:pt idx="40">
                  <c:v>86581.383333333331</c:v>
                </c:pt>
                <c:pt idx="41">
                  <c:v>86225.53333333334</c:v>
                </c:pt>
                <c:pt idx="42">
                  <c:v>85067.65</c:v>
                </c:pt>
                <c:pt idx="43">
                  <c:v>83783.816666666666</c:v>
                </c:pt>
                <c:pt idx="44">
                  <c:v>82668.03333333334</c:v>
                </c:pt>
                <c:pt idx="45">
                  <c:v>82222.53333333334</c:v>
                </c:pt>
                <c:pt idx="46">
                  <c:v>81447.383333333331</c:v>
                </c:pt>
                <c:pt idx="47">
                  <c:v>80949.8</c:v>
                </c:pt>
                <c:pt idx="48">
                  <c:v>80454.233333333337</c:v>
                </c:pt>
                <c:pt idx="49">
                  <c:v>80070.383333333331</c:v>
                </c:pt>
                <c:pt idx="50">
                  <c:v>79836</c:v>
                </c:pt>
                <c:pt idx="51">
                  <c:v>79845.933333333334</c:v>
                </c:pt>
                <c:pt idx="52">
                  <c:v>79381.666666666672</c:v>
                </c:pt>
                <c:pt idx="53">
                  <c:v>78941.066666666666</c:v>
                </c:pt>
                <c:pt idx="54">
                  <c:v>77940.616666666669</c:v>
                </c:pt>
                <c:pt idx="55">
                  <c:v>77073.53333333334</c:v>
                </c:pt>
                <c:pt idx="56">
                  <c:v>75156.96666666666</c:v>
                </c:pt>
                <c:pt idx="57">
                  <c:v>73312.5</c:v>
                </c:pt>
                <c:pt idx="58">
                  <c:v>71298.916666666672</c:v>
                </c:pt>
                <c:pt idx="59">
                  <c:v>71152.983333333337</c:v>
                </c:pt>
                <c:pt idx="60">
                  <c:v>70333.21666666666</c:v>
                </c:pt>
                <c:pt idx="61">
                  <c:v>69323.899999999994</c:v>
                </c:pt>
                <c:pt idx="62">
                  <c:v>68469.483333333337</c:v>
                </c:pt>
                <c:pt idx="63">
                  <c:v>67521.78333333334</c:v>
                </c:pt>
                <c:pt idx="64">
                  <c:v>67545.066666666666</c:v>
                </c:pt>
                <c:pt idx="65">
                  <c:v>67397.766666666663</c:v>
                </c:pt>
                <c:pt idx="66">
                  <c:v>67428.55</c:v>
                </c:pt>
                <c:pt idx="67">
                  <c:v>67930.766666666663</c:v>
                </c:pt>
                <c:pt idx="68">
                  <c:v>67571.8</c:v>
                </c:pt>
                <c:pt idx="69">
                  <c:v>66781.233333333337</c:v>
                </c:pt>
                <c:pt idx="70">
                  <c:v>66026.53333333334</c:v>
                </c:pt>
                <c:pt idx="71">
                  <c:v>66541.7</c:v>
                </c:pt>
                <c:pt idx="72">
                  <c:v>66648.733333333337</c:v>
                </c:pt>
                <c:pt idx="73">
                  <c:v>66825.850000000006</c:v>
                </c:pt>
                <c:pt idx="74">
                  <c:v>66969.649999999994</c:v>
                </c:pt>
                <c:pt idx="75">
                  <c:v>67558.183333333334</c:v>
                </c:pt>
                <c:pt idx="76">
                  <c:v>68960.133333333331</c:v>
                </c:pt>
                <c:pt idx="77">
                  <c:v>70279.149999999994</c:v>
                </c:pt>
                <c:pt idx="78">
                  <c:v>71629.266666666663</c:v>
                </c:pt>
                <c:pt idx="79">
                  <c:v>73333.866666666669</c:v>
                </c:pt>
                <c:pt idx="80">
                  <c:v>74754.71666666666</c:v>
                </c:pt>
                <c:pt idx="81">
                  <c:v>74941.683333333334</c:v>
                </c:pt>
                <c:pt idx="82">
                  <c:v>75878.53333333334</c:v>
                </c:pt>
                <c:pt idx="83">
                  <c:v>76291.316666666666</c:v>
                </c:pt>
                <c:pt idx="84">
                  <c:v>77080.71666666666</c:v>
                </c:pt>
                <c:pt idx="85">
                  <c:v>78296.96666666666</c:v>
                </c:pt>
                <c:pt idx="86">
                  <c:v>78706.71666666666</c:v>
                </c:pt>
                <c:pt idx="87">
                  <c:v>79114.233333333337</c:v>
                </c:pt>
                <c:pt idx="88">
                  <c:v>79496.366666666669</c:v>
                </c:pt>
                <c:pt idx="89">
                  <c:v>80157.600000000006</c:v>
                </c:pt>
                <c:pt idx="90">
                  <c:v>81261.600000000006</c:v>
                </c:pt>
                <c:pt idx="91">
                  <c:v>81903.53333333334</c:v>
                </c:pt>
                <c:pt idx="92">
                  <c:v>81777.016666666663</c:v>
                </c:pt>
                <c:pt idx="93">
                  <c:v>81530.416666666672</c:v>
                </c:pt>
                <c:pt idx="94">
                  <c:v>82544.166666666672</c:v>
                </c:pt>
                <c:pt idx="95">
                  <c:v>83679.366666666669</c:v>
                </c:pt>
                <c:pt idx="96">
                  <c:v>84355.983333333337</c:v>
                </c:pt>
                <c:pt idx="97">
                  <c:v>84282.416666666672</c:v>
                </c:pt>
                <c:pt idx="98">
                  <c:v>85711.8</c:v>
                </c:pt>
                <c:pt idx="99">
                  <c:v>87094.35</c:v>
                </c:pt>
                <c:pt idx="100">
                  <c:v>88995.516666666663</c:v>
                </c:pt>
                <c:pt idx="101">
                  <c:v>90145.46666666666</c:v>
                </c:pt>
                <c:pt idx="102">
                  <c:v>91799.866666666669</c:v>
                </c:pt>
                <c:pt idx="103">
                  <c:v>93167.2</c:v>
                </c:pt>
                <c:pt idx="104">
                  <c:v>94839.666666666672</c:v>
                </c:pt>
                <c:pt idx="105">
                  <c:v>95565.95</c:v>
                </c:pt>
                <c:pt idx="106">
                  <c:v>97386.383333333331</c:v>
                </c:pt>
                <c:pt idx="107">
                  <c:v>98770.516666666663</c:v>
                </c:pt>
                <c:pt idx="108">
                  <c:v>100031.61666666667</c:v>
                </c:pt>
                <c:pt idx="109">
                  <c:v>101278.96666666666</c:v>
                </c:pt>
                <c:pt idx="110">
                  <c:v>102387.91666666667</c:v>
                </c:pt>
                <c:pt idx="111">
                  <c:v>103147.08333333333</c:v>
                </c:pt>
                <c:pt idx="112">
                  <c:v>103971.28333333334</c:v>
                </c:pt>
                <c:pt idx="113">
                  <c:v>105266.73333333334</c:v>
                </c:pt>
                <c:pt idx="114">
                  <c:v>106481.91666666667</c:v>
                </c:pt>
                <c:pt idx="115">
                  <c:v>107687.33333333333</c:v>
                </c:pt>
                <c:pt idx="116">
                  <c:v>108790.43333333333</c:v>
                </c:pt>
                <c:pt idx="117">
                  <c:v>109251.88333333333</c:v>
                </c:pt>
                <c:pt idx="118">
                  <c:v>110009.43333333333</c:v>
                </c:pt>
                <c:pt idx="119">
                  <c:v>109711.48333333334</c:v>
                </c:pt>
                <c:pt idx="120">
                  <c:v>109060.11666666667</c:v>
                </c:pt>
                <c:pt idx="121">
                  <c:v>109546.88333333333</c:v>
                </c:pt>
                <c:pt idx="122">
                  <c:v>109698.53333333334</c:v>
                </c:pt>
                <c:pt idx="123">
                  <c:v>110850.15</c:v>
                </c:pt>
                <c:pt idx="124">
                  <c:v>111842.88333333333</c:v>
                </c:pt>
                <c:pt idx="125">
                  <c:v>113331.25</c:v>
                </c:pt>
                <c:pt idx="126">
                  <c:v>114184.13333333333</c:v>
                </c:pt>
                <c:pt idx="127">
                  <c:v>114225.58333333333</c:v>
                </c:pt>
                <c:pt idx="128">
                  <c:v>114859.81666666667</c:v>
                </c:pt>
                <c:pt idx="129">
                  <c:v>115968.78333333334</c:v>
                </c:pt>
                <c:pt idx="130">
                  <c:v>116939.93333333333</c:v>
                </c:pt>
                <c:pt idx="131">
                  <c:v>117450.66666666667</c:v>
                </c:pt>
                <c:pt idx="132">
                  <c:v>118171.2</c:v>
                </c:pt>
                <c:pt idx="133">
                  <c:v>118937.48333333334</c:v>
                </c:pt>
                <c:pt idx="134">
                  <c:v>119807.03333333334</c:v>
                </c:pt>
                <c:pt idx="135">
                  <c:v>119487.48333333334</c:v>
                </c:pt>
                <c:pt idx="136">
                  <c:v>119105.86666666667</c:v>
                </c:pt>
                <c:pt idx="137">
                  <c:v>119412.33333333333</c:v>
                </c:pt>
                <c:pt idx="138">
                  <c:v>119205.25</c:v>
                </c:pt>
                <c:pt idx="139">
                  <c:v>119080.21666666666</c:v>
                </c:pt>
                <c:pt idx="140">
                  <c:v>119744.5</c:v>
                </c:pt>
                <c:pt idx="141">
                  <c:v>121016.2</c:v>
                </c:pt>
                <c:pt idx="142">
                  <c:v>122013.01666666666</c:v>
                </c:pt>
                <c:pt idx="143">
                  <c:v>123697.66666666667</c:v>
                </c:pt>
                <c:pt idx="144">
                  <c:v>124852.66666666667</c:v>
                </c:pt>
                <c:pt idx="145">
                  <c:v>124831.13333333333</c:v>
                </c:pt>
                <c:pt idx="146">
                  <c:v>125646.7</c:v>
                </c:pt>
                <c:pt idx="147">
                  <c:v>126986.15</c:v>
                </c:pt>
                <c:pt idx="148">
                  <c:v>129650.1</c:v>
                </c:pt>
                <c:pt idx="149">
                  <c:v>131656.65</c:v>
                </c:pt>
                <c:pt idx="150">
                  <c:v>132736.29999999999</c:v>
                </c:pt>
                <c:pt idx="151">
                  <c:v>134285.85</c:v>
                </c:pt>
                <c:pt idx="152">
                  <c:v>136577.76666666666</c:v>
                </c:pt>
                <c:pt idx="153">
                  <c:v>138654.6</c:v>
                </c:pt>
                <c:pt idx="154">
                  <c:v>138527.33333333334</c:v>
                </c:pt>
                <c:pt idx="155">
                  <c:v>139201.91666666666</c:v>
                </c:pt>
                <c:pt idx="156">
                  <c:v>140320.04999999999</c:v>
                </c:pt>
                <c:pt idx="157">
                  <c:v>141408.53333333333</c:v>
                </c:pt>
                <c:pt idx="158">
                  <c:v>142289.43333333332</c:v>
                </c:pt>
                <c:pt idx="159">
                  <c:v>142459.65</c:v>
                </c:pt>
                <c:pt idx="160">
                  <c:v>142267.03333333333</c:v>
                </c:pt>
                <c:pt idx="161">
                  <c:v>142355.28333333333</c:v>
                </c:pt>
                <c:pt idx="162">
                  <c:v>142268.75</c:v>
                </c:pt>
                <c:pt idx="163">
                  <c:v>142619.01666666666</c:v>
                </c:pt>
                <c:pt idx="164">
                  <c:v>142155.23333333334</c:v>
                </c:pt>
                <c:pt idx="165">
                  <c:v>143239.79999999999</c:v>
                </c:pt>
                <c:pt idx="166">
                  <c:v>143032.25</c:v>
                </c:pt>
                <c:pt idx="167">
                  <c:v>142937.21666666667</c:v>
                </c:pt>
                <c:pt idx="168">
                  <c:v>143072.93333333332</c:v>
                </c:pt>
                <c:pt idx="169">
                  <c:v>143458.36666666667</c:v>
                </c:pt>
                <c:pt idx="170">
                  <c:v>143484.1</c:v>
                </c:pt>
                <c:pt idx="171">
                  <c:v>143702.81666666668</c:v>
                </c:pt>
                <c:pt idx="172">
                  <c:v>144407.98333333334</c:v>
                </c:pt>
                <c:pt idx="173">
                  <c:v>143882.46666666667</c:v>
                </c:pt>
                <c:pt idx="174">
                  <c:v>142916.28333333333</c:v>
                </c:pt>
                <c:pt idx="175">
                  <c:v>141620.21666666667</c:v>
                </c:pt>
                <c:pt idx="176">
                  <c:v>141040.71666666667</c:v>
                </c:pt>
                <c:pt idx="177">
                  <c:v>141042.78333333333</c:v>
                </c:pt>
                <c:pt idx="178">
                  <c:v>140473.21666666667</c:v>
                </c:pt>
                <c:pt idx="179">
                  <c:v>140340.70000000001</c:v>
                </c:pt>
                <c:pt idx="180">
                  <c:v>140181.04999999999</c:v>
                </c:pt>
                <c:pt idx="181">
                  <c:v>139285.1</c:v>
                </c:pt>
                <c:pt idx="182">
                  <c:v>138743.46666666667</c:v>
                </c:pt>
                <c:pt idx="183">
                  <c:v>137617.06666666668</c:v>
                </c:pt>
                <c:pt idx="184">
                  <c:v>136435.93333333332</c:v>
                </c:pt>
                <c:pt idx="185">
                  <c:v>135031.70000000001</c:v>
                </c:pt>
                <c:pt idx="186">
                  <c:v>134255.78333333333</c:v>
                </c:pt>
                <c:pt idx="187">
                  <c:v>133782.51666666666</c:v>
                </c:pt>
                <c:pt idx="188">
                  <c:v>133829.78333333333</c:v>
                </c:pt>
                <c:pt idx="189">
                  <c:v>133345.65</c:v>
                </c:pt>
                <c:pt idx="190">
                  <c:v>133672</c:v>
                </c:pt>
                <c:pt idx="191">
                  <c:v>134434.36666666667</c:v>
                </c:pt>
                <c:pt idx="192">
                  <c:v>135422.81666666668</c:v>
                </c:pt>
                <c:pt idx="193">
                  <c:v>136131.78333333333</c:v>
                </c:pt>
                <c:pt idx="194">
                  <c:v>136747.15</c:v>
                </c:pt>
                <c:pt idx="195">
                  <c:v>137055.83333333334</c:v>
                </c:pt>
                <c:pt idx="196">
                  <c:v>137395.95000000001</c:v>
                </c:pt>
                <c:pt idx="197">
                  <c:v>137542.75</c:v>
                </c:pt>
                <c:pt idx="198">
                  <c:v>136950.9</c:v>
                </c:pt>
                <c:pt idx="199">
                  <c:v>136174.93333333332</c:v>
                </c:pt>
                <c:pt idx="200">
                  <c:v>135343.61666666667</c:v>
                </c:pt>
                <c:pt idx="201">
                  <c:v>134907.86666666667</c:v>
                </c:pt>
                <c:pt idx="202">
                  <c:v>133492.96666666667</c:v>
                </c:pt>
                <c:pt idx="203">
                  <c:v>132374.53333333333</c:v>
                </c:pt>
                <c:pt idx="204">
                  <c:v>132195.20000000001</c:v>
                </c:pt>
                <c:pt idx="205">
                  <c:v>133496.33333333334</c:v>
                </c:pt>
                <c:pt idx="206">
                  <c:v>133879.04999999999</c:v>
                </c:pt>
                <c:pt idx="207">
                  <c:v>133207.70000000001</c:v>
                </c:pt>
                <c:pt idx="208">
                  <c:v>131837.45000000001</c:v>
                </c:pt>
                <c:pt idx="209">
                  <c:v>130234.65</c:v>
                </c:pt>
                <c:pt idx="210">
                  <c:v>128761.78333333334</c:v>
                </c:pt>
                <c:pt idx="211">
                  <c:v>126855.28333333334</c:v>
                </c:pt>
                <c:pt idx="212">
                  <c:v>125009.61666666667</c:v>
                </c:pt>
                <c:pt idx="213">
                  <c:v>123832.71666666666</c:v>
                </c:pt>
                <c:pt idx="214">
                  <c:v>123745.68333333333</c:v>
                </c:pt>
                <c:pt idx="215">
                  <c:v>122474.35</c:v>
                </c:pt>
                <c:pt idx="216">
                  <c:v>120731.4</c:v>
                </c:pt>
                <c:pt idx="217">
                  <c:v>118749.23333333334</c:v>
                </c:pt>
                <c:pt idx="218">
                  <c:v>116683.93333333333</c:v>
                </c:pt>
                <c:pt idx="219">
                  <c:v>115359.58333333333</c:v>
                </c:pt>
                <c:pt idx="220">
                  <c:v>113635.98333333334</c:v>
                </c:pt>
                <c:pt idx="221">
                  <c:v>111435.25</c:v>
                </c:pt>
                <c:pt idx="222">
                  <c:v>110077.51666666666</c:v>
                </c:pt>
                <c:pt idx="223">
                  <c:v>109649.91666666667</c:v>
                </c:pt>
                <c:pt idx="224">
                  <c:v>109690.56666666667</c:v>
                </c:pt>
                <c:pt idx="225">
                  <c:v>108627.8</c:v>
                </c:pt>
                <c:pt idx="226">
                  <c:v>108305.73333333334</c:v>
                </c:pt>
                <c:pt idx="227">
                  <c:v>107922.13333333333</c:v>
                </c:pt>
                <c:pt idx="228">
                  <c:v>107224</c:v>
                </c:pt>
                <c:pt idx="229">
                  <c:v>106080.76666666666</c:v>
                </c:pt>
                <c:pt idx="230">
                  <c:v>105631.56666666667</c:v>
                </c:pt>
                <c:pt idx="231">
                  <c:v>104796.28333333334</c:v>
                </c:pt>
                <c:pt idx="232">
                  <c:v>103340.31666666667</c:v>
                </c:pt>
                <c:pt idx="233">
                  <c:v>103505.56666666667</c:v>
                </c:pt>
                <c:pt idx="234">
                  <c:v>104216.45</c:v>
                </c:pt>
                <c:pt idx="235">
                  <c:v>104792.21666666666</c:v>
                </c:pt>
                <c:pt idx="236">
                  <c:v>105249.85</c:v>
                </c:pt>
                <c:pt idx="237">
                  <c:v>105114.53333333334</c:v>
                </c:pt>
                <c:pt idx="238">
                  <c:v>105215.76666666666</c:v>
                </c:pt>
                <c:pt idx="239">
                  <c:v>105286.7</c:v>
                </c:pt>
                <c:pt idx="240">
                  <c:v>105484.68333333333</c:v>
                </c:pt>
                <c:pt idx="241">
                  <c:v>105742.65</c:v>
                </c:pt>
                <c:pt idx="242">
                  <c:v>105760.68333333333</c:v>
                </c:pt>
                <c:pt idx="243">
                  <c:v>105609.51666666666</c:v>
                </c:pt>
                <c:pt idx="244">
                  <c:v>105780.35</c:v>
                </c:pt>
                <c:pt idx="245">
                  <c:v>105692.48333333334</c:v>
                </c:pt>
                <c:pt idx="246">
                  <c:v>105178.8</c:v>
                </c:pt>
                <c:pt idx="247">
                  <c:v>105484.36666666667</c:v>
                </c:pt>
                <c:pt idx="248">
                  <c:v>105843.06666666667</c:v>
                </c:pt>
                <c:pt idx="249">
                  <c:v>105140.31666666667</c:v>
                </c:pt>
                <c:pt idx="250">
                  <c:v>104102.6</c:v>
                </c:pt>
                <c:pt idx="251">
                  <c:v>102380.81666666667</c:v>
                </c:pt>
                <c:pt idx="252">
                  <c:v>100708.33333333333</c:v>
                </c:pt>
                <c:pt idx="253">
                  <c:v>98888.016666666663</c:v>
                </c:pt>
                <c:pt idx="254">
                  <c:v>97549.666666666672</c:v>
                </c:pt>
                <c:pt idx="255">
                  <c:v>96765.46666666666</c:v>
                </c:pt>
                <c:pt idx="256">
                  <c:v>95206.616666666669</c:v>
                </c:pt>
                <c:pt idx="257">
                  <c:v>93413.166666666672</c:v>
                </c:pt>
                <c:pt idx="258">
                  <c:v>93160.333333333328</c:v>
                </c:pt>
                <c:pt idx="259">
                  <c:v>92534.433333333334</c:v>
                </c:pt>
                <c:pt idx="260">
                  <c:v>92158.9</c:v>
                </c:pt>
                <c:pt idx="261">
                  <c:v>91379.133333333331</c:v>
                </c:pt>
                <c:pt idx="262">
                  <c:v>92014.616666666669</c:v>
                </c:pt>
                <c:pt idx="263">
                  <c:v>92571.166666666672</c:v>
                </c:pt>
                <c:pt idx="264">
                  <c:v>92909.95</c:v>
                </c:pt>
                <c:pt idx="265">
                  <c:v>92872.1</c:v>
                </c:pt>
                <c:pt idx="266">
                  <c:v>93020.2</c:v>
                </c:pt>
                <c:pt idx="267">
                  <c:v>93104.483333333337</c:v>
                </c:pt>
                <c:pt idx="268">
                  <c:v>92779.46666666666</c:v>
                </c:pt>
                <c:pt idx="269">
                  <c:v>93865.516666666663</c:v>
                </c:pt>
                <c:pt idx="270">
                  <c:v>93707.433333333334</c:v>
                </c:pt>
                <c:pt idx="271">
                  <c:v>93806.983333333337</c:v>
                </c:pt>
                <c:pt idx="272">
                  <c:v>93393.8</c:v>
                </c:pt>
                <c:pt idx="273">
                  <c:v>92863.03333333334</c:v>
                </c:pt>
                <c:pt idx="274">
                  <c:v>92966.616666666669</c:v>
                </c:pt>
                <c:pt idx="275">
                  <c:v>93685.733333333337</c:v>
                </c:pt>
                <c:pt idx="276">
                  <c:v>94176.96666666666</c:v>
                </c:pt>
                <c:pt idx="277">
                  <c:v>94956.71666666666</c:v>
                </c:pt>
                <c:pt idx="278">
                  <c:v>96014.15</c:v>
                </c:pt>
                <c:pt idx="279">
                  <c:v>97164.85</c:v>
                </c:pt>
                <c:pt idx="280">
                  <c:v>98238.5</c:v>
                </c:pt>
                <c:pt idx="281">
                  <c:v>100064.15</c:v>
                </c:pt>
                <c:pt idx="282">
                  <c:v>101185.21666666666</c:v>
                </c:pt>
                <c:pt idx="283">
                  <c:v>101262.83333333333</c:v>
                </c:pt>
                <c:pt idx="284">
                  <c:v>101810.4</c:v>
                </c:pt>
                <c:pt idx="285">
                  <c:v>102223.48333333334</c:v>
                </c:pt>
                <c:pt idx="286">
                  <c:v>102055.43333333333</c:v>
                </c:pt>
                <c:pt idx="287">
                  <c:v>101795.01666666666</c:v>
                </c:pt>
                <c:pt idx="288">
                  <c:v>102505.61666666667</c:v>
                </c:pt>
                <c:pt idx="289">
                  <c:v>104091.65</c:v>
                </c:pt>
                <c:pt idx="290">
                  <c:v>104891.01666666666</c:v>
                </c:pt>
                <c:pt idx="291">
                  <c:v>106634.06666666667</c:v>
                </c:pt>
                <c:pt idx="292">
                  <c:v>108775.86666666667</c:v>
                </c:pt>
                <c:pt idx="293">
                  <c:v>110054.6</c:v>
                </c:pt>
                <c:pt idx="294">
                  <c:v>111774.01666666666</c:v>
                </c:pt>
                <c:pt idx="295">
                  <c:v>114252.2</c:v>
                </c:pt>
                <c:pt idx="296">
                  <c:v>116936.53333333334</c:v>
                </c:pt>
                <c:pt idx="297">
                  <c:v>119391.75</c:v>
                </c:pt>
                <c:pt idx="298">
                  <c:v>122205.03333333334</c:v>
                </c:pt>
                <c:pt idx="299">
                  <c:v>126541.16666666667</c:v>
                </c:pt>
                <c:pt idx="300">
                  <c:v>129278.16666666667</c:v>
                </c:pt>
                <c:pt idx="301">
                  <c:v>132432.86666666667</c:v>
                </c:pt>
                <c:pt idx="302">
                  <c:v>134658.08333333334</c:v>
                </c:pt>
                <c:pt idx="303">
                  <c:v>136805.83333333334</c:v>
                </c:pt>
                <c:pt idx="304">
                  <c:v>138991.35</c:v>
                </c:pt>
                <c:pt idx="305">
                  <c:v>140838.04999999999</c:v>
                </c:pt>
                <c:pt idx="306">
                  <c:v>142549.93333333332</c:v>
                </c:pt>
                <c:pt idx="307">
                  <c:v>143304.01666666666</c:v>
                </c:pt>
                <c:pt idx="308">
                  <c:v>144127.65</c:v>
                </c:pt>
                <c:pt idx="309">
                  <c:v>146135.43333333332</c:v>
                </c:pt>
                <c:pt idx="310">
                  <c:v>147774.68333333332</c:v>
                </c:pt>
                <c:pt idx="311">
                  <c:v>150292.41666666666</c:v>
                </c:pt>
                <c:pt idx="312">
                  <c:v>152572.93333333332</c:v>
                </c:pt>
                <c:pt idx="313">
                  <c:v>155082.63333333333</c:v>
                </c:pt>
                <c:pt idx="314">
                  <c:v>156381.25</c:v>
                </c:pt>
                <c:pt idx="315">
                  <c:v>158015.46666666667</c:v>
                </c:pt>
                <c:pt idx="316">
                  <c:v>160581.85</c:v>
                </c:pt>
                <c:pt idx="317">
                  <c:v>163488.08333333334</c:v>
                </c:pt>
                <c:pt idx="318">
                  <c:v>165696.35</c:v>
                </c:pt>
                <c:pt idx="319">
                  <c:v>168793.68333333332</c:v>
                </c:pt>
                <c:pt idx="320">
                  <c:v>170481.25</c:v>
                </c:pt>
                <c:pt idx="321">
                  <c:v>171418.06666666668</c:v>
                </c:pt>
                <c:pt idx="322">
                  <c:v>172123.33333333334</c:v>
                </c:pt>
                <c:pt idx="323">
                  <c:v>173395.83333333334</c:v>
                </c:pt>
                <c:pt idx="324">
                  <c:v>174849.28333333333</c:v>
                </c:pt>
                <c:pt idx="325">
                  <c:v>175229.21666666667</c:v>
                </c:pt>
                <c:pt idx="326">
                  <c:v>176505.65</c:v>
                </c:pt>
                <c:pt idx="327">
                  <c:v>177775.38333333333</c:v>
                </c:pt>
                <c:pt idx="328">
                  <c:v>178393.48333333334</c:v>
                </c:pt>
                <c:pt idx="329">
                  <c:v>177881.33333333334</c:v>
                </c:pt>
                <c:pt idx="330">
                  <c:v>178404.23333333334</c:v>
                </c:pt>
                <c:pt idx="331">
                  <c:v>178293.41666666666</c:v>
                </c:pt>
                <c:pt idx="332">
                  <c:v>179136.9</c:v>
                </c:pt>
                <c:pt idx="333">
                  <c:v>179686.03333333333</c:v>
                </c:pt>
                <c:pt idx="334">
                  <c:v>179579.58333333334</c:v>
                </c:pt>
                <c:pt idx="335">
                  <c:v>179327.56666666668</c:v>
                </c:pt>
                <c:pt idx="336">
                  <c:v>179076.28333333333</c:v>
                </c:pt>
                <c:pt idx="337">
                  <c:v>179528.01666666666</c:v>
                </c:pt>
                <c:pt idx="338">
                  <c:v>179602.06666666668</c:v>
                </c:pt>
                <c:pt idx="339">
                  <c:v>180300.43333333332</c:v>
                </c:pt>
                <c:pt idx="340">
                  <c:v>181953.63333333333</c:v>
                </c:pt>
                <c:pt idx="341">
                  <c:v>182362.93333333332</c:v>
                </c:pt>
                <c:pt idx="342">
                  <c:v>182441.56666666668</c:v>
                </c:pt>
                <c:pt idx="343">
                  <c:v>182381.73333333334</c:v>
                </c:pt>
                <c:pt idx="344">
                  <c:v>182210.81666666668</c:v>
                </c:pt>
                <c:pt idx="345">
                  <c:v>182906.81666666668</c:v>
                </c:pt>
                <c:pt idx="346">
                  <c:v>182431.51666666666</c:v>
                </c:pt>
                <c:pt idx="347">
                  <c:v>183997.95</c:v>
                </c:pt>
                <c:pt idx="348">
                  <c:v>185400.26666666666</c:v>
                </c:pt>
                <c:pt idx="349">
                  <c:v>186748.1</c:v>
                </c:pt>
                <c:pt idx="350">
                  <c:v>189076.55</c:v>
                </c:pt>
                <c:pt idx="351">
                  <c:v>190566.35</c:v>
                </c:pt>
                <c:pt idx="352">
                  <c:v>192275.5</c:v>
                </c:pt>
                <c:pt idx="353">
                  <c:v>192950.78333333333</c:v>
                </c:pt>
                <c:pt idx="354">
                  <c:v>193681.93333333332</c:v>
                </c:pt>
                <c:pt idx="355">
                  <c:v>192917.95</c:v>
                </c:pt>
                <c:pt idx="356">
                  <c:v>192150.31666666668</c:v>
                </c:pt>
                <c:pt idx="357">
                  <c:v>193101.33333333334</c:v>
                </c:pt>
                <c:pt idx="358">
                  <c:v>193370.98333333334</c:v>
                </c:pt>
                <c:pt idx="359">
                  <c:v>191433.4</c:v>
                </c:pt>
                <c:pt idx="360">
                  <c:v>191161.43333333332</c:v>
                </c:pt>
                <c:pt idx="361">
                  <c:v>191015.86666666667</c:v>
                </c:pt>
                <c:pt idx="362">
                  <c:v>191830.56666666668</c:v>
                </c:pt>
                <c:pt idx="363">
                  <c:v>192635.98333333334</c:v>
                </c:pt>
                <c:pt idx="364">
                  <c:v>192799.65</c:v>
                </c:pt>
                <c:pt idx="365">
                  <c:v>193010.33333333334</c:v>
                </c:pt>
                <c:pt idx="366">
                  <c:v>192877.18333333332</c:v>
                </c:pt>
                <c:pt idx="367">
                  <c:v>193334.2</c:v>
                </c:pt>
                <c:pt idx="368">
                  <c:v>193475.98333333334</c:v>
                </c:pt>
                <c:pt idx="369">
                  <c:v>193279.28333333333</c:v>
                </c:pt>
                <c:pt idx="370">
                  <c:v>192765.53333333333</c:v>
                </c:pt>
                <c:pt idx="371">
                  <c:v>191107.45</c:v>
                </c:pt>
                <c:pt idx="372">
                  <c:v>189394.38333333333</c:v>
                </c:pt>
                <c:pt idx="373">
                  <c:v>188047.2</c:v>
                </c:pt>
                <c:pt idx="374">
                  <c:v>187977.23333333334</c:v>
                </c:pt>
                <c:pt idx="375">
                  <c:v>187300.81666666668</c:v>
                </c:pt>
                <c:pt idx="376">
                  <c:v>186781.71666666667</c:v>
                </c:pt>
                <c:pt idx="377">
                  <c:v>185245.06666666668</c:v>
                </c:pt>
                <c:pt idx="378">
                  <c:v>183263.95</c:v>
                </c:pt>
                <c:pt idx="379">
                  <c:v>180507.33333333334</c:v>
                </c:pt>
                <c:pt idx="380">
                  <c:v>179110.03333333333</c:v>
                </c:pt>
                <c:pt idx="381">
                  <c:v>178312.01666666666</c:v>
                </c:pt>
                <c:pt idx="382">
                  <c:v>177228.2</c:v>
                </c:pt>
                <c:pt idx="383">
                  <c:v>174608.03333333333</c:v>
                </c:pt>
                <c:pt idx="384">
                  <c:v>171770.76666666666</c:v>
                </c:pt>
                <c:pt idx="385">
                  <c:v>169747.95</c:v>
                </c:pt>
                <c:pt idx="386">
                  <c:v>167298.33333333334</c:v>
                </c:pt>
                <c:pt idx="387">
                  <c:v>166041.28333333333</c:v>
                </c:pt>
                <c:pt idx="388">
                  <c:v>164905.28333333333</c:v>
                </c:pt>
                <c:pt idx="389">
                  <c:v>164205.78333333333</c:v>
                </c:pt>
                <c:pt idx="390">
                  <c:v>164685.43333333332</c:v>
                </c:pt>
                <c:pt idx="391">
                  <c:v>165334.03333333333</c:v>
                </c:pt>
                <c:pt idx="392">
                  <c:v>164991.23333333334</c:v>
                </c:pt>
                <c:pt idx="393">
                  <c:v>164994.46666666667</c:v>
                </c:pt>
                <c:pt idx="394">
                  <c:v>164659.16666666666</c:v>
                </c:pt>
                <c:pt idx="395">
                  <c:v>163733.48333333334</c:v>
                </c:pt>
                <c:pt idx="396">
                  <c:v>163308.76666666666</c:v>
                </c:pt>
                <c:pt idx="397">
                  <c:v>162231.31666666668</c:v>
                </c:pt>
                <c:pt idx="398">
                  <c:v>161182.76666666666</c:v>
                </c:pt>
                <c:pt idx="399">
                  <c:v>159468.4</c:v>
                </c:pt>
                <c:pt idx="400">
                  <c:v>157470.95000000001</c:v>
                </c:pt>
                <c:pt idx="401">
                  <c:v>157595.61666666667</c:v>
                </c:pt>
                <c:pt idx="402">
                  <c:v>156668.20000000001</c:v>
                </c:pt>
                <c:pt idx="403">
                  <c:v>156549.43333333332</c:v>
                </c:pt>
                <c:pt idx="404">
                  <c:v>156031.36666666667</c:v>
                </c:pt>
                <c:pt idx="405">
                  <c:v>154638.46666666667</c:v>
                </c:pt>
                <c:pt idx="406">
                  <c:v>155800.13333333333</c:v>
                </c:pt>
                <c:pt idx="407">
                  <c:v>155319.51666666666</c:v>
                </c:pt>
                <c:pt idx="408">
                  <c:v>153545.26666666666</c:v>
                </c:pt>
                <c:pt idx="409">
                  <c:v>151037.81666666668</c:v>
                </c:pt>
                <c:pt idx="410">
                  <c:v>148059.5</c:v>
                </c:pt>
                <c:pt idx="411">
                  <c:v>145692.23333333334</c:v>
                </c:pt>
                <c:pt idx="412">
                  <c:v>142228.13333333333</c:v>
                </c:pt>
                <c:pt idx="413">
                  <c:v>139696.16666666666</c:v>
                </c:pt>
                <c:pt idx="414">
                  <c:v>136258.73333333334</c:v>
                </c:pt>
                <c:pt idx="415">
                  <c:v>133901.16666666666</c:v>
                </c:pt>
                <c:pt idx="416">
                  <c:v>131588.48333333334</c:v>
                </c:pt>
                <c:pt idx="417">
                  <c:v>128115.98333333334</c:v>
                </c:pt>
                <c:pt idx="418">
                  <c:v>125379.4</c:v>
                </c:pt>
                <c:pt idx="419">
                  <c:v>123161.58333333333</c:v>
                </c:pt>
                <c:pt idx="420">
                  <c:v>120644.6</c:v>
                </c:pt>
                <c:pt idx="421">
                  <c:v>117553.41666666667</c:v>
                </c:pt>
                <c:pt idx="422">
                  <c:v>114632.03333333334</c:v>
                </c:pt>
                <c:pt idx="423">
                  <c:v>112154.11666666667</c:v>
                </c:pt>
                <c:pt idx="424">
                  <c:v>109983.66666666667</c:v>
                </c:pt>
                <c:pt idx="425">
                  <c:v>108168.85</c:v>
                </c:pt>
                <c:pt idx="426">
                  <c:v>106709.6</c:v>
                </c:pt>
                <c:pt idx="427">
                  <c:v>105611.6</c:v>
                </c:pt>
                <c:pt idx="428">
                  <c:v>103852.48333333334</c:v>
                </c:pt>
                <c:pt idx="429">
                  <c:v>101948.53333333334</c:v>
                </c:pt>
                <c:pt idx="430">
                  <c:v>100728.66666666667</c:v>
                </c:pt>
                <c:pt idx="431">
                  <c:v>99729.683333333334</c:v>
                </c:pt>
                <c:pt idx="432">
                  <c:v>98945.133333333331</c:v>
                </c:pt>
                <c:pt idx="433">
                  <c:v>98499.016666666663</c:v>
                </c:pt>
                <c:pt idx="434">
                  <c:v>98294</c:v>
                </c:pt>
                <c:pt idx="435">
                  <c:v>98200.133333333331</c:v>
                </c:pt>
                <c:pt idx="436">
                  <c:v>96990.35</c:v>
                </c:pt>
                <c:pt idx="437">
                  <c:v>95937.35</c:v>
                </c:pt>
                <c:pt idx="438">
                  <c:v>95355.333333333328</c:v>
                </c:pt>
                <c:pt idx="439">
                  <c:v>95008.833333333328</c:v>
                </c:pt>
                <c:pt idx="440">
                  <c:v>94399.383333333331</c:v>
                </c:pt>
                <c:pt idx="441">
                  <c:v>93379.683333333334</c:v>
                </c:pt>
                <c:pt idx="442">
                  <c:v>92456.916666666672</c:v>
                </c:pt>
                <c:pt idx="443">
                  <c:v>92332.683333333334</c:v>
                </c:pt>
                <c:pt idx="444">
                  <c:v>92104.1</c:v>
                </c:pt>
                <c:pt idx="445">
                  <c:v>92065.96666666666</c:v>
                </c:pt>
                <c:pt idx="446">
                  <c:v>91541.883333333331</c:v>
                </c:pt>
                <c:pt idx="447">
                  <c:v>90354.45</c:v>
                </c:pt>
                <c:pt idx="448">
                  <c:v>89553.28333333334</c:v>
                </c:pt>
                <c:pt idx="449">
                  <c:v>88389.4</c:v>
                </c:pt>
                <c:pt idx="450">
                  <c:v>86376.85</c:v>
                </c:pt>
                <c:pt idx="451">
                  <c:v>84957.55</c:v>
                </c:pt>
                <c:pt idx="452">
                  <c:v>83958.883333333331</c:v>
                </c:pt>
                <c:pt idx="453">
                  <c:v>82660.583333333328</c:v>
                </c:pt>
                <c:pt idx="454">
                  <c:v>82078.083333333328</c:v>
                </c:pt>
                <c:pt idx="455">
                  <c:v>82382.433333333334</c:v>
                </c:pt>
                <c:pt idx="456">
                  <c:v>82440.866666666669</c:v>
                </c:pt>
                <c:pt idx="457">
                  <c:v>82184.800000000003</c:v>
                </c:pt>
                <c:pt idx="458">
                  <c:v>81553.833333333328</c:v>
                </c:pt>
                <c:pt idx="459">
                  <c:v>81050.483333333337</c:v>
                </c:pt>
                <c:pt idx="460">
                  <c:v>80702.933333333334</c:v>
                </c:pt>
                <c:pt idx="461">
                  <c:v>79860.333333333328</c:v>
                </c:pt>
                <c:pt idx="462">
                  <c:v>80573.683333333334</c:v>
                </c:pt>
                <c:pt idx="463">
                  <c:v>79942.116666666669</c:v>
                </c:pt>
                <c:pt idx="464">
                  <c:v>79878.016666666663</c:v>
                </c:pt>
                <c:pt idx="465">
                  <c:v>79690.3</c:v>
                </c:pt>
                <c:pt idx="466">
                  <c:v>78550.516666666663</c:v>
                </c:pt>
                <c:pt idx="467">
                  <c:v>77128.066666666666</c:v>
                </c:pt>
                <c:pt idx="468">
                  <c:v>76220.116666666669</c:v>
                </c:pt>
                <c:pt idx="469">
                  <c:v>75971.7</c:v>
                </c:pt>
                <c:pt idx="470">
                  <c:v>75827.8</c:v>
                </c:pt>
                <c:pt idx="471">
                  <c:v>75360.366666666669</c:v>
                </c:pt>
                <c:pt idx="472">
                  <c:v>75622.399999999994</c:v>
                </c:pt>
                <c:pt idx="473">
                  <c:v>76139.21666666666</c:v>
                </c:pt>
                <c:pt idx="474">
                  <c:v>77050.8</c:v>
                </c:pt>
                <c:pt idx="475">
                  <c:v>77453.5</c:v>
                </c:pt>
                <c:pt idx="476">
                  <c:v>77528.133333333331</c:v>
                </c:pt>
                <c:pt idx="477">
                  <c:v>77741.933333333334</c:v>
                </c:pt>
                <c:pt idx="478">
                  <c:v>77335.883333333331</c:v>
                </c:pt>
                <c:pt idx="479">
                  <c:v>76980.766666666663</c:v>
                </c:pt>
                <c:pt idx="480">
                  <c:v>77148.03333333334</c:v>
                </c:pt>
                <c:pt idx="481">
                  <c:v>77333.083333333328</c:v>
                </c:pt>
                <c:pt idx="482">
                  <c:v>77605.233333333337</c:v>
                </c:pt>
                <c:pt idx="483">
                  <c:v>77548.350000000006</c:v>
                </c:pt>
                <c:pt idx="484">
                  <c:v>77302.7</c:v>
                </c:pt>
                <c:pt idx="485">
                  <c:v>77397.383333333331</c:v>
                </c:pt>
                <c:pt idx="486">
                  <c:v>77971.7</c:v>
                </c:pt>
                <c:pt idx="487">
                  <c:v>77536.983333333337</c:v>
                </c:pt>
                <c:pt idx="488">
                  <c:v>77322.183333333334</c:v>
                </c:pt>
                <c:pt idx="489">
                  <c:v>77364.983333333337</c:v>
                </c:pt>
                <c:pt idx="490">
                  <c:v>77904.683333333334</c:v>
                </c:pt>
                <c:pt idx="491">
                  <c:v>78330.016666666663</c:v>
                </c:pt>
                <c:pt idx="492">
                  <c:v>78642.25</c:v>
                </c:pt>
                <c:pt idx="493">
                  <c:v>78110.766666666663</c:v>
                </c:pt>
                <c:pt idx="494">
                  <c:v>76969.75</c:v>
                </c:pt>
                <c:pt idx="495">
                  <c:v>76316.066666666666</c:v>
                </c:pt>
                <c:pt idx="496">
                  <c:v>76179.366666666669</c:v>
                </c:pt>
                <c:pt idx="497">
                  <c:v>75337.616666666669</c:v>
                </c:pt>
                <c:pt idx="498">
                  <c:v>75625.766666666663</c:v>
                </c:pt>
                <c:pt idx="499">
                  <c:v>76144.21666666666</c:v>
                </c:pt>
                <c:pt idx="500">
                  <c:v>76290.316666666666</c:v>
                </c:pt>
                <c:pt idx="501">
                  <c:v>76444.383333333331</c:v>
                </c:pt>
                <c:pt idx="502">
                  <c:v>75833.183333333334</c:v>
                </c:pt>
                <c:pt idx="503">
                  <c:v>75520.21666666666</c:v>
                </c:pt>
                <c:pt idx="504">
                  <c:v>75526.666666666672</c:v>
                </c:pt>
                <c:pt idx="505">
                  <c:v>75609.366666666669</c:v>
                </c:pt>
                <c:pt idx="506">
                  <c:v>75654.066666666666</c:v>
                </c:pt>
                <c:pt idx="507">
                  <c:v>75745.05</c:v>
                </c:pt>
                <c:pt idx="508">
                  <c:v>75604.21666666666</c:v>
                </c:pt>
                <c:pt idx="509">
                  <c:v>75868.649999999994</c:v>
                </c:pt>
                <c:pt idx="510">
                  <c:v>76191.933333333334</c:v>
                </c:pt>
                <c:pt idx="511">
                  <c:v>76506.083333333328</c:v>
                </c:pt>
                <c:pt idx="512">
                  <c:v>77415.28333333334</c:v>
                </c:pt>
                <c:pt idx="513">
                  <c:v>78412.066666666666</c:v>
                </c:pt>
                <c:pt idx="514">
                  <c:v>79038.516666666663</c:v>
                </c:pt>
                <c:pt idx="515">
                  <c:v>78744.683333333334</c:v>
                </c:pt>
                <c:pt idx="516">
                  <c:v>77580.933333333334</c:v>
                </c:pt>
                <c:pt idx="517">
                  <c:v>77621.21666666666</c:v>
                </c:pt>
                <c:pt idx="518">
                  <c:v>77652.96666666666</c:v>
                </c:pt>
                <c:pt idx="519">
                  <c:v>78175.916666666672</c:v>
                </c:pt>
                <c:pt idx="520">
                  <c:v>78663.666666666672</c:v>
                </c:pt>
                <c:pt idx="521">
                  <c:v>78379.649999999994</c:v>
                </c:pt>
                <c:pt idx="522">
                  <c:v>77345.7</c:v>
                </c:pt>
                <c:pt idx="523">
                  <c:v>77621.616666666669</c:v>
                </c:pt>
                <c:pt idx="524">
                  <c:v>77827.53333333334</c:v>
                </c:pt>
                <c:pt idx="525">
                  <c:v>78484.71666666666</c:v>
                </c:pt>
                <c:pt idx="526">
                  <c:v>78996.100000000006</c:v>
                </c:pt>
                <c:pt idx="527">
                  <c:v>78830.383333333331</c:v>
                </c:pt>
                <c:pt idx="528">
                  <c:v>78988.45</c:v>
                </c:pt>
                <c:pt idx="529">
                  <c:v>79147.916666666672</c:v>
                </c:pt>
                <c:pt idx="530">
                  <c:v>78721.333333333328</c:v>
                </c:pt>
                <c:pt idx="531">
                  <c:v>78260.800000000003</c:v>
                </c:pt>
                <c:pt idx="532">
                  <c:v>77450.916666666672</c:v>
                </c:pt>
                <c:pt idx="533">
                  <c:v>76324.7</c:v>
                </c:pt>
                <c:pt idx="534">
                  <c:v>75540.016666666663</c:v>
                </c:pt>
                <c:pt idx="535">
                  <c:v>75661.616666666669</c:v>
                </c:pt>
                <c:pt idx="536">
                  <c:v>75219.183333333334</c:v>
                </c:pt>
                <c:pt idx="537">
                  <c:v>75433.666666666672</c:v>
                </c:pt>
                <c:pt idx="538">
                  <c:v>75785.116666666669</c:v>
                </c:pt>
                <c:pt idx="539">
                  <c:v>75749.05</c:v>
                </c:pt>
                <c:pt idx="540">
                  <c:v>75384.766666666663</c:v>
                </c:pt>
                <c:pt idx="541">
                  <c:v>75083.53333333334</c:v>
                </c:pt>
                <c:pt idx="542">
                  <c:v>74447.583333333328</c:v>
                </c:pt>
                <c:pt idx="543">
                  <c:v>74006.916666666672</c:v>
                </c:pt>
                <c:pt idx="544">
                  <c:v>73405.733333333337</c:v>
                </c:pt>
                <c:pt idx="545">
                  <c:v>72949.28333333334</c:v>
                </c:pt>
                <c:pt idx="546">
                  <c:v>72522.71666666666</c:v>
                </c:pt>
                <c:pt idx="547">
                  <c:v>72105.866666666669</c:v>
                </c:pt>
                <c:pt idx="548">
                  <c:v>71692.233333333337</c:v>
                </c:pt>
                <c:pt idx="549">
                  <c:v>71229.766666666663</c:v>
                </c:pt>
                <c:pt idx="550">
                  <c:v>70807.21666666666</c:v>
                </c:pt>
                <c:pt idx="551">
                  <c:v>70129.633333333331</c:v>
                </c:pt>
                <c:pt idx="552">
                  <c:v>69507.350000000006</c:v>
                </c:pt>
                <c:pt idx="553">
                  <c:v>68926.833333333328</c:v>
                </c:pt>
                <c:pt idx="554">
                  <c:v>68379.516666666663</c:v>
                </c:pt>
                <c:pt idx="555">
                  <c:v>67684.433333333334</c:v>
                </c:pt>
                <c:pt idx="556">
                  <c:v>66741.233333333337</c:v>
                </c:pt>
                <c:pt idx="557">
                  <c:v>66757.333333333328</c:v>
                </c:pt>
                <c:pt idx="558">
                  <c:v>65700.53333333334</c:v>
                </c:pt>
                <c:pt idx="559">
                  <c:v>64837.7</c:v>
                </c:pt>
                <c:pt idx="560">
                  <c:v>63776.95</c:v>
                </c:pt>
                <c:pt idx="561">
                  <c:v>63140.76666666667</c:v>
                </c:pt>
                <c:pt idx="562">
                  <c:v>63696.116666666669</c:v>
                </c:pt>
                <c:pt idx="563">
                  <c:v>63459.35</c:v>
                </c:pt>
                <c:pt idx="564">
                  <c:v>62750.55</c:v>
                </c:pt>
                <c:pt idx="565">
                  <c:v>62250.166666666664</c:v>
                </c:pt>
                <c:pt idx="566">
                  <c:v>62239.51666666667</c:v>
                </c:pt>
                <c:pt idx="567">
                  <c:v>62783.566666666666</c:v>
                </c:pt>
                <c:pt idx="568">
                  <c:v>64079.3</c:v>
                </c:pt>
                <c:pt idx="569">
                  <c:v>64920.333333333336</c:v>
                </c:pt>
                <c:pt idx="570">
                  <c:v>65481.566666666666</c:v>
                </c:pt>
                <c:pt idx="571">
                  <c:v>66111.383333333331</c:v>
                </c:pt>
                <c:pt idx="572">
                  <c:v>66449.433333333334</c:v>
                </c:pt>
                <c:pt idx="573">
                  <c:v>66070.25</c:v>
                </c:pt>
                <c:pt idx="574">
                  <c:v>65368.85</c:v>
                </c:pt>
                <c:pt idx="575">
                  <c:v>66193.100000000006</c:v>
                </c:pt>
                <c:pt idx="576">
                  <c:v>68567.883333333331</c:v>
                </c:pt>
                <c:pt idx="577">
                  <c:v>70182.883333333331</c:v>
                </c:pt>
                <c:pt idx="578">
                  <c:v>71502.899999999994</c:v>
                </c:pt>
                <c:pt idx="579">
                  <c:v>72042.95</c:v>
                </c:pt>
                <c:pt idx="580">
                  <c:v>73101.75</c:v>
                </c:pt>
                <c:pt idx="581">
                  <c:v>73926.28333333334</c:v>
                </c:pt>
                <c:pt idx="582">
                  <c:v>75636.733333333337</c:v>
                </c:pt>
                <c:pt idx="583">
                  <c:v>76161.7</c:v>
                </c:pt>
                <c:pt idx="584">
                  <c:v>76484.75</c:v>
                </c:pt>
                <c:pt idx="585">
                  <c:v>76071.066666666666</c:v>
                </c:pt>
                <c:pt idx="586">
                  <c:v>75928.633333333331</c:v>
                </c:pt>
                <c:pt idx="587">
                  <c:v>77165.183333333334</c:v>
                </c:pt>
                <c:pt idx="588">
                  <c:v>77909.3</c:v>
                </c:pt>
                <c:pt idx="589">
                  <c:v>78967.016666666663</c:v>
                </c:pt>
                <c:pt idx="590">
                  <c:v>80794.2</c:v>
                </c:pt>
                <c:pt idx="591">
                  <c:v>82266.633333333331</c:v>
                </c:pt>
                <c:pt idx="592">
                  <c:v>84188.066666666666</c:v>
                </c:pt>
                <c:pt idx="593">
                  <c:v>85036.5</c:v>
                </c:pt>
                <c:pt idx="594">
                  <c:v>85772.933333333334</c:v>
                </c:pt>
                <c:pt idx="595">
                  <c:v>85549.5</c:v>
                </c:pt>
                <c:pt idx="596">
                  <c:v>85954.383333333331</c:v>
                </c:pt>
                <c:pt idx="597">
                  <c:v>85690.766666666663</c:v>
                </c:pt>
                <c:pt idx="598">
                  <c:v>85420.516666666663</c:v>
                </c:pt>
                <c:pt idx="599">
                  <c:v>85986.816666666666</c:v>
                </c:pt>
                <c:pt idx="600">
                  <c:v>86267.5</c:v>
                </c:pt>
                <c:pt idx="601">
                  <c:v>86423.983333333337</c:v>
                </c:pt>
                <c:pt idx="602">
                  <c:v>86506.183333333334</c:v>
                </c:pt>
                <c:pt idx="603">
                  <c:v>87290.78333333334</c:v>
                </c:pt>
                <c:pt idx="604">
                  <c:v>88630.3</c:v>
                </c:pt>
                <c:pt idx="605">
                  <c:v>89260.5</c:v>
                </c:pt>
                <c:pt idx="606">
                  <c:v>89027.25</c:v>
                </c:pt>
                <c:pt idx="607">
                  <c:v>89406.366666666669</c:v>
                </c:pt>
                <c:pt idx="608">
                  <c:v>90327.316666666666</c:v>
                </c:pt>
                <c:pt idx="609">
                  <c:v>91333.45</c:v>
                </c:pt>
                <c:pt idx="610">
                  <c:v>92288.566666666666</c:v>
                </c:pt>
                <c:pt idx="611">
                  <c:v>93971.233333333337</c:v>
                </c:pt>
                <c:pt idx="612">
                  <c:v>94632.6</c:v>
                </c:pt>
                <c:pt idx="613">
                  <c:v>95397.866666666669</c:v>
                </c:pt>
                <c:pt idx="614">
                  <c:v>96274.066666666666</c:v>
                </c:pt>
                <c:pt idx="615">
                  <c:v>97790.45</c:v>
                </c:pt>
                <c:pt idx="616">
                  <c:v>99678.399999999994</c:v>
                </c:pt>
                <c:pt idx="617">
                  <c:v>101491.98333333334</c:v>
                </c:pt>
                <c:pt idx="618">
                  <c:v>103766.86666666667</c:v>
                </c:pt>
                <c:pt idx="619">
                  <c:v>104797.33333333333</c:v>
                </c:pt>
                <c:pt idx="620">
                  <c:v>105680.45</c:v>
                </c:pt>
                <c:pt idx="621">
                  <c:v>106968.35</c:v>
                </c:pt>
                <c:pt idx="622">
                  <c:v>107266.4</c:v>
                </c:pt>
                <c:pt idx="623">
                  <c:v>107713.23333333334</c:v>
                </c:pt>
                <c:pt idx="624">
                  <c:v>108320.45</c:v>
                </c:pt>
                <c:pt idx="625">
                  <c:v>108625.76666666666</c:v>
                </c:pt>
                <c:pt idx="626">
                  <c:v>108345.01666666666</c:v>
                </c:pt>
                <c:pt idx="627">
                  <c:v>108093.03333333334</c:v>
                </c:pt>
                <c:pt idx="628">
                  <c:v>107523.3</c:v>
                </c:pt>
                <c:pt idx="629">
                  <c:v>107097.46666666666</c:v>
                </c:pt>
                <c:pt idx="630">
                  <c:v>106793.51666666666</c:v>
                </c:pt>
                <c:pt idx="631">
                  <c:v>105457.31666666667</c:v>
                </c:pt>
                <c:pt idx="632">
                  <c:v>104034.23333333334</c:v>
                </c:pt>
                <c:pt idx="633">
                  <c:v>103868.06666666667</c:v>
                </c:pt>
                <c:pt idx="634">
                  <c:v>105020.33333333333</c:v>
                </c:pt>
                <c:pt idx="635">
                  <c:v>104280.36666666667</c:v>
                </c:pt>
                <c:pt idx="636">
                  <c:v>102648.3</c:v>
                </c:pt>
                <c:pt idx="637">
                  <c:v>101249.08333333333</c:v>
                </c:pt>
                <c:pt idx="638">
                  <c:v>100237.2</c:v>
                </c:pt>
                <c:pt idx="639">
                  <c:v>99351.316666666666</c:v>
                </c:pt>
                <c:pt idx="640">
                  <c:v>97332.383333333331</c:v>
                </c:pt>
                <c:pt idx="641">
                  <c:v>96021.733333333337</c:v>
                </c:pt>
                <c:pt idx="642">
                  <c:v>94515.666666666672</c:v>
                </c:pt>
                <c:pt idx="643">
                  <c:v>93282.233333333337</c:v>
                </c:pt>
                <c:pt idx="644">
                  <c:v>91937.083333333328</c:v>
                </c:pt>
                <c:pt idx="645">
                  <c:v>91191.983333333337</c:v>
                </c:pt>
                <c:pt idx="646">
                  <c:v>90317.8</c:v>
                </c:pt>
                <c:pt idx="647">
                  <c:v>88936.75</c:v>
                </c:pt>
                <c:pt idx="648">
                  <c:v>87716</c:v>
                </c:pt>
                <c:pt idx="649">
                  <c:v>86297.266666666663</c:v>
                </c:pt>
                <c:pt idx="650">
                  <c:v>84085.233333333337</c:v>
                </c:pt>
                <c:pt idx="651">
                  <c:v>82182.666666666672</c:v>
                </c:pt>
                <c:pt idx="652">
                  <c:v>80002.166666666672</c:v>
                </c:pt>
                <c:pt idx="653">
                  <c:v>79241.633333333331</c:v>
                </c:pt>
                <c:pt idx="654">
                  <c:v>78054.2</c:v>
                </c:pt>
                <c:pt idx="655">
                  <c:v>77356.78333333334</c:v>
                </c:pt>
                <c:pt idx="656">
                  <c:v>76708.566666666666</c:v>
                </c:pt>
                <c:pt idx="657">
                  <c:v>76529.95</c:v>
                </c:pt>
                <c:pt idx="658">
                  <c:v>76487.899999999994</c:v>
                </c:pt>
                <c:pt idx="659">
                  <c:v>75976.53333333334</c:v>
                </c:pt>
                <c:pt idx="660">
                  <c:v>75292.5</c:v>
                </c:pt>
                <c:pt idx="661">
                  <c:v>75098.5</c:v>
                </c:pt>
                <c:pt idx="662">
                  <c:v>74700.850000000006</c:v>
                </c:pt>
                <c:pt idx="663">
                  <c:v>73734.266666666663</c:v>
                </c:pt>
                <c:pt idx="664">
                  <c:v>72530.600000000006</c:v>
                </c:pt>
                <c:pt idx="665">
                  <c:v>71439.199999999997</c:v>
                </c:pt>
                <c:pt idx="666">
                  <c:v>71030.916666666672</c:v>
                </c:pt>
                <c:pt idx="667">
                  <c:v>71182.78333333334</c:v>
                </c:pt>
                <c:pt idx="668">
                  <c:v>70322.983333333337</c:v>
                </c:pt>
                <c:pt idx="669">
                  <c:v>70114.683333333334</c:v>
                </c:pt>
                <c:pt idx="670">
                  <c:v>68858.21666666666</c:v>
                </c:pt>
                <c:pt idx="671">
                  <c:v>67547.133333333331</c:v>
                </c:pt>
                <c:pt idx="672">
                  <c:v>67539.666666666672</c:v>
                </c:pt>
                <c:pt idx="673">
                  <c:v>67029.866666666669</c:v>
                </c:pt>
                <c:pt idx="674">
                  <c:v>66284.066666666666</c:v>
                </c:pt>
                <c:pt idx="675">
                  <c:v>64860.366666666669</c:v>
                </c:pt>
                <c:pt idx="676">
                  <c:v>62989.533333333333</c:v>
                </c:pt>
                <c:pt idx="677">
                  <c:v>61247.716666666667</c:v>
                </c:pt>
                <c:pt idx="678">
                  <c:v>59422.05</c:v>
                </c:pt>
                <c:pt idx="679">
                  <c:v>58233.8</c:v>
                </c:pt>
                <c:pt idx="680">
                  <c:v>57480.05</c:v>
                </c:pt>
                <c:pt idx="681">
                  <c:v>56456.833333333336</c:v>
                </c:pt>
                <c:pt idx="682">
                  <c:v>55747.083333333336</c:v>
                </c:pt>
                <c:pt idx="683">
                  <c:v>55384.85</c:v>
                </c:pt>
                <c:pt idx="684">
                  <c:v>54760.05</c:v>
                </c:pt>
                <c:pt idx="685">
                  <c:v>53852.616666666669</c:v>
                </c:pt>
                <c:pt idx="686">
                  <c:v>53423.116666666669</c:v>
                </c:pt>
                <c:pt idx="687">
                  <c:v>52652.883333333331</c:v>
                </c:pt>
                <c:pt idx="688">
                  <c:v>52030.48333333333</c:v>
                </c:pt>
                <c:pt idx="689">
                  <c:v>51061.066666666666</c:v>
                </c:pt>
                <c:pt idx="690">
                  <c:v>50106.966666666667</c:v>
                </c:pt>
                <c:pt idx="691">
                  <c:v>49931.8</c:v>
                </c:pt>
                <c:pt idx="692">
                  <c:v>50085.85</c:v>
                </c:pt>
                <c:pt idx="693">
                  <c:v>49820.366666666669</c:v>
                </c:pt>
                <c:pt idx="694">
                  <c:v>48356.916666666664</c:v>
                </c:pt>
                <c:pt idx="695">
                  <c:v>47689.01666666667</c:v>
                </c:pt>
                <c:pt idx="696">
                  <c:v>47372.183333333334</c:v>
                </c:pt>
                <c:pt idx="697">
                  <c:v>46930.98333333333</c:v>
                </c:pt>
                <c:pt idx="698">
                  <c:v>46564.083333333336</c:v>
                </c:pt>
                <c:pt idx="699">
                  <c:v>46096.45</c:v>
                </c:pt>
                <c:pt idx="700">
                  <c:v>45964.01666666667</c:v>
                </c:pt>
                <c:pt idx="701">
                  <c:v>45793.833333333336</c:v>
                </c:pt>
                <c:pt idx="702">
                  <c:v>45581.9</c:v>
                </c:pt>
                <c:pt idx="703">
                  <c:v>45850.366666666669</c:v>
                </c:pt>
                <c:pt idx="704">
                  <c:v>45610.85</c:v>
                </c:pt>
                <c:pt idx="705">
                  <c:v>45602.833333333336</c:v>
                </c:pt>
                <c:pt idx="706">
                  <c:v>45814.566666666666</c:v>
                </c:pt>
                <c:pt idx="707">
                  <c:v>46146.033333333333</c:v>
                </c:pt>
                <c:pt idx="708">
                  <c:v>46151.35</c:v>
                </c:pt>
                <c:pt idx="709">
                  <c:v>45617.35</c:v>
                </c:pt>
                <c:pt idx="710">
                  <c:v>45917.599999999999</c:v>
                </c:pt>
                <c:pt idx="711">
                  <c:v>46182.85</c:v>
                </c:pt>
                <c:pt idx="712">
                  <c:v>46285.416666666664</c:v>
                </c:pt>
                <c:pt idx="713">
                  <c:v>46088.583333333336</c:v>
                </c:pt>
                <c:pt idx="714">
                  <c:v>46068.95</c:v>
                </c:pt>
                <c:pt idx="715">
                  <c:v>46462.533333333333</c:v>
                </c:pt>
                <c:pt idx="716">
                  <c:v>46737.333333333336</c:v>
                </c:pt>
                <c:pt idx="717">
                  <c:v>46424.433333333334</c:v>
                </c:pt>
                <c:pt idx="718">
                  <c:v>45932.216666666667</c:v>
                </c:pt>
                <c:pt idx="719">
                  <c:v>45661.283333333333</c:v>
                </c:pt>
                <c:pt idx="720">
                  <c:v>45897.73333333333</c:v>
                </c:pt>
                <c:pt idx="721">
                  <c:v>45700.283333333333</c:v>
                </c:pt>
                <c:pt idx="722">
                  <c:v>45804.15</c:v>
                </c:pt>
                <c:pt idx="723">
                  <c:v>45896.55</c:v>
                </c:pt>
                <c:pt idx="724">
                  <c:v>45890.5</c:v>
                </c:pt>
                <c:pt idx="725">
                  <c:v>46524.76666666667</c:v>
                </c:pt>
                <c:pt idx="726">
                  <c:v>46931.95</c:v>
                </c:pt>
                <c:pt idx="727">
                  <c:v>46464.566666666666</c:v>
                </c:pt>
                <c:pt idx="728">
                  <c:v>46258</c:v>
                </c:pt>
                <c:pt idx="729">
                  <c:v>45571.566666666666</c:v>
                </c:pt>
                <c:pt idx="730">
                  <c:v>45477.033333333333</c:v>
                </c:pt>
                <c:pt idx="731">
                  <c:v>44958.133333333331</c:v>
                </c:pt>
                <c:pt idx="732">
                  <c:v>44264.033333333333</c:v>
                </c:pt>
                <c:pt idx="733">
                  <c:v>43939.083333333336</c:v>
                </c:pt>
                <c:pt idx="734">
                  <c:v>43883.23333333333</c:v>
                </c:pt>
                <c:pt idx="735">
                  <c:v>43655.633333333331</c:v>
                </c:pt>
                <c:pt idx="736">
                  <c:v>43912.4</c:v>
                </c:pt>
                <c:pt idx="737">
                  <c:v>43838.383333333331</c:v>
                </c:pt>
                <c:pt idx="738">
                  <c:v>43605.833333333336</c:v>
                </c:pt>
                <c:pt idx="739">
                  <c:v>43209.8</c:v>
                </c:pt>
                <c:pt idx="740">
                  <c:v>43324.566666666666</c:v>
                </c:pt>
                <c:pt idx="741">
                  <c:v>43734.966666666667</c:v>
                </c:pt>
                <c:pt idx="742">
                  <c:v>44185.05</c:v>
                </c:pt>
                <c:pt idx="743">
                  <c:v>44030.15</c:v>
                </c:pt>
                <c:pt idx="744">
                  <c:v>44328.1</c:v>
                </c:pt>
                <c:pt idx="745">
                  <c:v>44246.25</c:v>
                </c:pt>
                <c:pt idx="746">
                  <c:v>44252.966666666667</c:v>
                </c:pt>
                <c:pt idx="747">
                  <c:v>44529.783333333333</c:v>
                </c:pt>
                <c:pt idx="748">
                  <c:v>44493.916666666664</c:v>
                </c:pt>
                <c:pt idx="749">
                  <c:v>44393.35</c:v>
                </c:pt>
                <c:pt idx="750">
                  <c:v>44407.783333333333</c:v>
                </c:pt>
                <c:pt idx="751">
                  <c:v>44679.316666666666</c:v>
                </c:pt>
                <c:pt idx="752">
                  <c:v>45045.283333333333</c:v>
                </c:pt>
                <c:pt idx="753">
                  <c:v>44589.1</c:v>
                </c:pt>
                <c:pt idx="754">
                  <c:v>44442.85</c:v>
                </c:pt>
                <c:pt idx="755">
                  <c:v>44727.933333333334</c:v>
                </c:pt>
                <c:pt idx="756">
                  <c:v>44679.85</c:v>
                </c:pt>
                <c:pt idx="757">
                  <c:v>44691.15</c:v>
                </c:pt>
                <c:pt idx="758">
                  <c:v>44909.816666666666</c:v>
                </c:pt>
                <c:pt idx="759">
                  <c:v>45190.23333333333</c:v>
                </c:pt>
                <c:pt idx="760">
                  <c:v>45582.9</c:v>
                </c:pt>
                <c:pt idx="761">
                  <c:v>45744.716666666667</c:v>
                </c:pt>
                <c:pt idx="762">
                  <c:v>46030.3</c:v>
                </c:pt>
                <c:pt idx="763">
                  <c:v>45655.966666666667</c:v>
                </c:pt>
                <c:pt idx="764">
                  <c:v>45668.4</c:v>
                </c:pt>
                <c:pt idx="765">
                  <c:v>45704.45</c:v>
                </c:pt>
                <c:pt idx="766">
                  <c:v>45471.666666666664</c:v>
                </c:pt>
                <c:pt idx="767">
                  <c:v>45376.033333333333</c:v>
                </c:pt>
                <c:pt idx="768">
                  <c:v>45817.583333333336</c:v>
                </c:pt>
                <c:pt idx="769">
                  <c:v>46631.866666666669</c:v>
                </c:pt>
                <c:pt idx="770">
                  <c:v>46961.433333333334</c:v>
                </c:pt>
                <c:pt idx="771">
                  <c:v>47281.98333333333</c:v>
                </c:pt>
                <c:pt idx="772">
                  <c:v>47521.5</c:v>
                </c:pt>
                <c:pt idx="773">
                  <c:v>47801.366666666669</c:v>
                </c:pt>
                <c:pt idx="774">
                  <c:v>48197.05</c:v>
                </c:pt>
                <c:pt idx="775">
                  <c:v>48744.45</c:v>
                </c:pt>
                <c:pt idx="776">
                  <c:v>49481.1</c:v>
                </c:pt>
                <c:pt idx="777">
                  <c:v>50473.366666666669</c:v>
                </c:pt>
                <c:pt idx="778">
                  <c:v>51297.933333333334</c:v>
                </c:pt>
                <c:pt idx="779">
                  <c:v>52669.633333333331</c:v>
                </c:pt>
                <c:pt idx="780">
                  <c:v>53283.3</c:v>
                </c:pt>
                <c:pt idx="781">
                  <c:v>53868.383333333331</c:v>
                </c:pt>
                <c:pt idx="782">
                  <c:v>54566.9</c:v>
                </c:pt>
                <c:pt idx="783">
                  <c:v>55559.783333333333</c:v>
                </c:pt>
                <c:pt idx="784">
                  <c:v>57036.866666666669</c:v>
                </c:pt>
                <c:pt idx="785">
                  <c:v>57588.800000000003</c:v>
                </c:pt>
                <c:pt idx="786">
                  <c:v>57634.883333333331</c:v>
                </c:pt>
                <c:pt idx="787">
                  <c:v>58131.616666666669</c:v>
                </c:pt>
                <c:pt idx="788">
                  <c:v>58976.433333333334</c:v>
                </c:pt>
                <c:pt idx="789">
                  <c:v>60123.666666666664</c:v>
                </c:pt>
                <c:pt idx="790">
                  <c:v>62307.73333333333</c:v>
                </c:pt>
                <c:pt idx="791">
                  <c:v>64594.116666666669</c:v>
                </c:pt>
                <c:pt idx="792">
                  <c:v>67079.116666666669</c:v>
                </c:pt>
                <c:pt idx="793">
                  <c:v>69403.03333333334</c:v>
                </c:pt>
                <c:pt idx="794">
                  <c:v>71342.816666666666</c:v>
                </c:pt>
                <c:pt idx="795">
                  <c:v>73839.866666666669</c:v>
                </c:pt>
                <c:pt idx="796">
                  <c:v>76814.2</c:v>
                </c:pt>
                <c:pt idx="797">
                  <c:v>78995.166666666672</c:v>
                </c:pt>
                <c:pt idx="798">
                  <c:v>80885.850000000006</c:v>
                </c:pt>
                <c:pt idx="799">
                  <c:v>83082.649999999994</c:v>
                </c:pt>
                <c:pt idx="800">
                  <c:v>84276.733333333337</c:v>
                </c:pt>
                <c:pt idx="801">
                  <c:v>84932.916666666672</c:v>
                </c:pt>
                <c:pt idx="802">
                  <c:v>85747.016666666663</c:v>
                </c:pt>
                <c:pt idx="803">
                  <c:v>86546.95</c:v>
                </c:pt>
                <c:pt idx="804">
                  <c:v>87734.15</c:v>
                </c:pt>
                <c:pt idx="805">
                  <c:v>89932.9</c:v>
                </c:pt>
                <c:pt idx="806">
                  <c:v>92114.166666666672</c:v>
                </c:pt>
                <c:pt idx="807">
                  <c:v>93432.816666666666</c:v>
                </c:pt>
                <c:pt idx="808">
                  <c:v>95082.683333333334</c:v>
                </c:pt>
                <c:pt idx="809">
                  <c:v>97411.35</c:v>
                </c:pt>
                <c:pt idx="810">
                  <c:v>99441.46666666666</c:v>
                </c:pt>
                <c:pt idx="811">
                  <c:v>101291.28333333334</c:v>
                </c:pt>
                <c:pt idx="812">
                  <c:v>102912.03333333334</c:v>
                </c:pt>
                <c:pt idx="813">
                  <c:v>105481.53333333334</c:v>
                </c:pt>
                <c:pt idx="814">
                  <c:v>108144.46666666666</c:v>
                </c:pt>
                <c:pt idx="815">
                  <c:v>110099.06666666667</c:v>
                </c:pt>
                <c:pt idx="816">
                  <c:v>112768.95</c:v>
                </c:pt>
                <c:pt idx="817">
                  <c:v>113659.28333333334</c:v>
                </c:pt>
                <c:pt idx="818">
                  <c:v>114753.36666666667</c:v>
                </c:pt>
                <c:pt idx="819">
                  <c:v>115888.51666666666</c:v>
                </c:pt>
                <c:pt idx="820">
                  <c:v>116563.45</c:v>
                </c:pt>
                <c:pt idx="821">
                  <c:v>117876.25</c:v>
                </c:pt>
                <c:pt idx="822">
                  <c:v>118773.46666666666</c:v>
                </c:pt>
                <c:pt idx="823">
                  <c:v>120846.48333333334</c:v>
                </c:pt>
                <c:pt idx="824">
                  <c:v>123397.35</c:v>
                </c:pt>
                <c:pt idx="825">
                  <c:v>124917.25</c:v>
                </c:pt>
                <c:pt idx="826">
                  <c:v>127014.36666666667</c:v>
                </c:pt>
                <c:pt idx="827">
                  <c:v>128434.25</c:v>
                </c:pt>
                <c:pt idx="828">
                  <c:v>129446.45</c:v>
                </c:pt>
                <c:pt idx="829">
                  <c:v>129949.26666666666</c:v>
                </c:pt>
                <c:pt idx="830">
                  <c:v>130977.65</c:v>
                </c:pt>
                <c:pt idx="831">
                  <c:v>131995.88333333333</c:v>
                </c:pt>
                <c:pt idx="832">
                  <c:v>132531.76666666666</c:v>
                </c:pt>
                <c:pt idx="833">
                  <c:v>132984.46666666667</c:v>
                </c:pt>
                <c:pt idx="834">
                  <c:v>134148.61666666667</c:v>
                </c:pt>
                <c:pt idx="835">
                  <c:v>134581.18333333332</c:v>
                </c:pt>
                <c:pt idx="836">
                  <c:v>134804.41666666666</c:v>
                </c:pt>
                <c:pt idx="837">
                  <c:v>134583.21666666667</c:v>
                </c:pt>
                <c:pt idx="838">
                  <c:v>134494.76666666666</c:v>
                </c:pt>
                <c:pt idx="839">
                  <c:v>133780.48333333334</c:v>
                </c:pt>
                <c:pt idx="840">
                  <c:v>133522.01666666666</c:v>
                </c:pt>
                <c:pt idx="841">
                  <c:v>133765.45000000001</c:v>
                </c:pt>
                <c:pt idx="842">
                  <c:v>134155.51666666666</c:v>
                </c:pt>
                <c:pt idx="843">
                  <c:v>134257.29999999999</c:v>
                </c:pt>
                <c:pt idx="844">
                  <c:v>134356.35</c:v>
                </c:pt>
                <c:pt idx="845">
                  <c:v>135474.23333333334</c:v>
                </c:pt>
                <c:pt idx="846">
                  <c:v>137194.71666666667</c:v>
                </c:pt>
                <c:pt idx="847">
                  <c:v>138803.79999999999</c:v>
                </c:pt>
                <c:pt idx="848">
                  <c:v>139808.61666666667</c:v>
                </c:pt>
                <c:pt idx="849">
                  <c:v>140572.03333333333</c:v>
                </c:pt>
                <c:pt idx="850">
                  <c:v>139839.46666666667</c:v>
                </c:pt>
                <c:pt idx="851">
                  <c:v>139100.18333333332</c:v>
                </c:pt>
                <c:pt idx="852">
                  <c:v>137825.9</c:v>
                </c:pt>
                <c:pt idx="853">
                  <c:v>137034.43333333332</c:v>
                </c:pt>
                <c:pt idx="854">
                  <c:v>135756.11666666667</c:v>
                </c:pt>
                <c:pt idx="855">
                  <c:v>134388.95000000001</c:v>
                </c:pt>
                <c:pt idx="856">
                  <c:v>132483.15</c:v>
                </c:pt>
                <c:pt idx="857">
                  <c:v>131806.81666666668</c:v>
                </c:pt>
                <c:pt idx="858">
                  <c:v>132009.35</c:v>
                </c:pt>
                <c:pt idx="859">
                  <c:v>132021.56666666668</c:v>
                </c:pt>
                <c:pt idx="860">
                  <c:v>132327.21666666667</c:v>
                </c:pt>
                <c:pt idx="861">
                  <c:v>133346.36666666667</c:v>
                </c:pt>
                <c:pt idx="862">
                  <c:v>133537.88333333333</c:v>
                </c:pt>
                <c:pt idx="863">
                  <c:v>133867.54999999999</c:v>
                </c:pt>
                <c:pt idx="864">
                  <c:v>133486.39999999999</c:v>
                </c:pt>
                <c:pt idx="865">
                  <c:v>133361.35</c:v>
                </c:pt>
                <c:pt idx="866">
                  <c:v>133090.41666666666</c:v>
                </c:pt>
                <c:pt idx="867">
                  <c:v>133506.75</c:v>
                </c:pt>
                <c:pt idx="868">
                  <c:v>133076.9</c:v>
                </c:pt>
                <c:pt idx="869">
                  <c:v>132021.5</c:v>
                </c:pt>
                <c:pt idx="870">
                  <c:v>130900.41666666667</c:v>
                </c:pt>
                <c:pt idx="871">
                  <c:v>129970.56666666667</c:v>
                </c:pt>
                <c:pt idx="872">
                  <c:v>129105.75</c:v>
                </c:pt>
                <c:pt idx="873">
                  <c:v>128238.06666666667</c:v>
                </c:pt>
                <c:pt idx="874">
                  <c:v>126839.56666666667</c:v>
                </c:pt>
                <c:pt idx="875">
                  <c:v>126665.41666666667</c:v>
                </c:pt>
                <c:pt idx="876">
                  <c:v>125667.96666666666</c:v>
                </c:pt>
                <c:pt idx="877">
                  <c:v>125955.6</c:v>
                </c:pt>
                <c:pt idx="878">
                  <c:v>126020.26666666666</c:v>
                </c:pt>
                <c:pt idx="879">
                  <c:v>125843.63333333333</c:v>
                </c:pt>
                <c:pt idx="880">
                  <c:v>125888.3</c:v>
                </c:pt>
                <c:pt idx="881">
                  <c:v>126080.06666666667</c:v>
                </c:pt>
                <c:pt idx="882">
                  <c:v>125173.55</c:v>
                </c:pt>
                <c:pt idx="883">
                  <c:v>123587.81666666667</c:v>
                </c:pt>
                <c:pt idx="884">
                  <c:v>121589.6</c:v>
                </c:pt>
                <c:pt idx="885">
                  <c:v>120891</c:v>
                </c:pt>
                <c:pt idx="886">
                  <c:v>119450.06666666667</c:v>
                </c:pt>
                <c:pt idx="887">
                  <c:v>118252.9</c:v>
                </c:pt>
                <c:pt idx="888">
                  <c:v>117582.43333333333</c:v>
                </c:pt>
                <c:pt idx="889">
                  <c:v>117206.9</c:v>
                </c:pt>
                <c:pt idx="890">
                  <c:v>116521.85</c:v>
                </c:pt>
                <c:pt idx="891">
                  <c:v>115674.46666666666</c:v>
                </c:pt>
                <c:pt idx="892">
                  <c:v>115027.01666666666</c:v>
                </c:pt>
                <c:pt idx="893">
                  <c:v>114690.55</c:v>
                </c:pt>
                <c:pt idx="894">
                  <c:v>114039.9</c:v>
                </c:pt>
                <c:pt idx="895">
                  <c:v>113043.48333333334</c:v>
                </c:pt>
                <c:pt idx="896">
                  <c:v>112291.11666666667</c:v>
                </c:pt>
                <c:pt idx="897">
                  <c:v>111657.06666666667</c:v>
                </c:pt>
                <c:pt idx="898">
                  <c:v>111187.01666666666</c:v>
                </c:pt>
                <c:pt idx="899">
                  <c:v>110968.8</c:v>
                </c:pt>
                <c:pt idx="900">
                  <c:v>110851.56666666667</c:v>
                </c:pt>
                <c:pt idx="901">
                  <c:v>110757.35</c:v>
                </c:pt>
                <c:pt idx="902">
                  <c:v>110059.15</c:v>
                </c:pt>
                <c:pt idx="903">
                  <c:v>109416.8</c:v>
                </c:pt>
                <c:pt idx="904">
                  <c:v>108050</c:v>
                </c:pt>
                <c:pt idx="905">
                  <c:v>106864.46666666666</c:v>
                </c:pt>
                <c:pt idx="906">
                  <c:v>105125.98333333334</c:v>
                </c:pt>
                <c:pt idx="907">
                  <c:v>102962.58333333333</c:v>
                </c:pt>
                <c:pt idx="908">
                  <c:v>101263.38333333333</c:v>
                </c:pt>
                <c:pt idx="909">
                  <c:v>99642.183333333334</c:v>
                </c:pt>
                <c:pt idx="910">
                  <c:v>98576.633333333331</c:v>
                </c:pt>
                <c:pt idx="911">
                  <c:v>97598.816666666666</c:v>
                </c:pt>
                <c:pt idx="912">
                  <c:v>96764.983333333337</c:v>
                </c:pt>
                <c:pt idx="913">
                  <c:v>95799.55</c:v>
                </c:pt>
                <c:pt idx="914">
                  <c:v>95558.333333333328</c:v>
                </c:pt>
                <c:pt idx="915">
                  <c:v>95874</c:v>
                </c:pt>
                <c:pt idx="916">
                  <c:v>95406.55</c:v>
                </c:pt>
                <c:pt idx="917">
                  <c:v>94824</c:v>
                </c:pt>
                <c:pt idx="918">
                  <c:v>93413.85</c:v>
                </c:pt>
                <c:pt idx="919">
                  <c:v>92046.266666666663</c:v>
                </c:pt>
                <c:pt idx="920">
                  <c:v>90864.983333333337</c:v>
                </c:pt>
                <c:pt idx="921">
                  <c:v>89482.683333333334</c:v>
                </c:pt>
                <c:pt idx="922">
                  <c:v>88444.583333333328</c:v>
                </c:pt>
                <c:pt idx="923">
                  <c:v>87767.433333333334</c:v>
                </c:pt>
                <c:pt idx="924">
                  <c:v>87113.78333333334</c:v>
                </c:pt>
                <c:pt idx="925">
                  <c:v>85608.78333333334</c:v>
                </c:pt>
                <c:pt idx="926">
                  <c:v>84168.616666666669</c:v>
                </c:pt>
                <c:pt idx="927">
                  <c:v>82285.983333333337</c:v>
                </c:pt>
                <c:pt idx="928">
                  <c:v>81094.8</c:v>
                </c:pt>
                <c:pt idx="929">
                  <c:v>80517.516666666663</c:v>
                </c:pt>
                <c:pt idx="930">
                  <c:v>80200.316666666666</c:v>
                </c:pt>
                <c:pt idx="931">
                  <c:v>79981.95</c:v>
                </c:pt>
                <c:pt idx="932">
                  <c:v>79709.116666666669</c:v>
                </c:pt>
                <c:pt idx="933">
                  <c:v>78721.75</c:v>
                </c:pt>
                <c:pt idx="934">
                  <c:v>77965.100000000006</c:v>
                </c:pt>
                <c:pt idx="935">
                  <c:v>76221.03333333334</c:v>
                </c:pt>
                <c:pt idx="936">
                  <c:v>75413.21666666666</c:v>
                </c:pt>
                <c:pt idx="937">
                  <c:v>74798.366666666669</c:v>
                </c:pt>
                <c:pt idx="938">
                  <c:v>74020.7</c:v>
                </c:pt>
                <c:pt idx="939">
                  <c:v>73200.583333333328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9568"/>
        <c:axId val="272674176"/>
      </c:scatterChart>
      <c:valAx>
        <c:axId val="71389568"/>
        <c:scaling>
          <c:orientation val="minMax"/>
          <c:max val="10000"/>
          <c:min val="4000"/>
        </c:scaling>
        <c:delete val="0"/>
        <c:axPos val="b"/>
        <c:numFmt formatCode="General" sourceLinked="1"/>
        <c:majorTickMark val="out"/>
        <c:minorTickMark val="none"/>
        <c:tickLblPos val="nextTo"/>
        <c:crossAx val="272674176"/>
        <c:crosses val="autoZero"/>
        <c:crossBetween val="midCat"/>
      </c:valAx>
      <c:valAx>
        <c:axId val="272674176"/>
        <c:scaling>
          <c:orientation val="minMax"/>
          <c:max val="200000"/>
          <c:min val="4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389568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圖表2"/>
  <sheetViews>
    <sheetView zoomScale="124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28575</xdr:colOff>
          <xdr:row>0</xdr:row>
          <xdr:rowOff>19050</xdr:rowOff>
        </xdr:from>
        <xdr:to>
          <xdr:col>14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556" cy="6052984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W5140"/>
  <sheetViews>
    <sheetView tabSelected="1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Y5" sqref="Y5"/>
    </sheetView>
  </sheetViews>
  <sheetFormatPr defaultRowHeight="16.5" x14ac:dyDescent="0.25"/>
  <cols>
    <col min="1" max="1" width="10.375" bestFit="1" customWidth="1"/>
    <col min="6" max="7" width="12.25" bestFit="1" customWidth="1"/>
    <col min="8" max="8" width="9.5" bestFit="1" customWidth="1"/>
    <col min="11" max="12" width="9.5" bestFit="1" customWidth="1"/>
    <col min="16" max="16" width="11.625" style="7" bestFit="1" customWidth="1"/>
    <col min="17" max="17" width="12.75" style="8" bestFit="1" customWidth="1"/>
    <col min="18" max="19" width="9" style="8"/>
    <col min="20" max="20" width="9" style="9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60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9</v>
      </c>
      <c r="N1" t="s">
        <v>12</v>
      </c>
      <c r="O1">
        <v>1</v>
      </c>
      <c r="P1" s="4" t="s">
        <v>13</v>
      </c>
      <c r="Q1" s="5" t="s">
        <v>14</v>
      </c>
      <c r="R1" s="5" t="s">
        <v>10</v>
      </c>
      <c r="S1" s="5" t="s">
        <v>11</v>
      </c>
      <c r="T1" s="6" t="s">
        <v>9</v>
      </c>
    </row>
    <row r="2" spans="1:23" ht="17.25" thickBot="1" x14ac:dyDescent="0.3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2"/>
      <c r="G2" s="2" t="str">
        <f ca="1">IF(ROW()&gt;$G$1,AVERAGE(OFFSET(C2,-$G$1+1,,$G$1)),"")</f>
        <v/>
      </c>
      <c r="H2">
        <f ca="1">IF(G2="",0,SIGN(C2-G2))</f>
        <v>0</v>
      </c>
      <c r="K2">
        <v>10000</v>
      </c>
      <c r="N2">
        <f>COUNTIF(工作表2!$A$2:$A$248,A2)</f>
        <v>0</v>
      </c>
      <c r="R2" s="8">
        <v>10000</v>
      </c>
      <c r="S2" s="8">
        <f ca="1">INT(R2*$O$1/IF(N2=1,E2,D2))*H2</f>
        <v>0</v>
      </c>
    </row>
    <row r="3" spans="1:23" ht="17.25" thickBot="1" x14ac:dyDescent="0.3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2"/>
      <c r="G3" s="2" t="str">
        <f t="shared" ref="G3:G66" ca="1" si="0">IF(ROW()&gt;$G$1,AVERAGE(OFFSET(C3,-$G$1+1,,$G$1)),"")</f>
        <v/>
      </c>
      <c r="H3">
        <f t="shared" ref="H3:H66" ca="1" si="1">IF(G3="",0,SIGN(C3-G3))</f>
        <v>0</v>
      </c>
      <c r="I3">
        <f t="shared" ref="I3:I60" si="2">B3-B2</f>
        <v>-47.690000000000509</v>
      </c>
      <c r="J3">
        <f t="shared" ref="J3:J60" ca="1" si="3">H2*I3</f>
        <v>0</v>
      </c>
      <c r="K3">
        <f t="shared" ref="K3:K60" si="4">K2+I3*L2</f>
        <v>10000</v>
      </c>
      <c r="L3">
        <f t="shared" ref="L3:L60" ca="1" si="5">INT(K3*$O$1/B3)*H3</f>
        <v>0</v>
      </c>
      <c r="M3">
        <f t="shared" ref="M3:M60" ca="1" si="6">ABS(L3-L2)</f>
        <v>0</v>
      </c>
      <c r="N3">
        <f>COUNTIF(工作表2!$A$2:$A$248,A3)</f>
        <v>0</v>
      </c>
      <c r="P3" s="7">
        <f>D3-IF(N2=1,E2,D2)</f>
        <v>-95</v>
      </c>
      <c r="Q3" s="8">
        <f ca="1">H2*P3</f>
        <v>0</v>
      </c>
      <c r="R3" s="8">
        <f ca="1">R2+P3*S2</f>
        <v>10000</v>
      </c>
      <c r="S3" s="8">
        <f ca="1">INT(R3*$O$1/IF(N3=1,E3,D3))*H3</f>
        <v>0</v>
      </c>
      <c r="T3" s="9">
        <f ca="1">IF(N3=1,ABS(S3)+ABS(S2),ABS(S3-S2))</f>
        <v>0</v>
      </c>
      <c r="U3" s="21" t="s">
        <v>15</v>
      </c>
      <c r="V3" s="17" t="s">
        <v>16</v>
      </c>
      <c r="W3" s="18" t="s">
        <v>17</v>
      </c>
    </row>
    <row r="4" spans="1:23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2"/>
      <c r="G4" s="2" t="str">
        <f t="shared" ca="1" si="0"/>
        <v/>
      </c>
      <c r="H4">
        <f t="shared" ca="1" si="1"/>
        <v>0</v>
      </c>
      <c r="I4">
        <f t="shared" si="2"/>
        <v>-90.739999999999782</v>
      </c>
      <c r="J4">
        <f t="shared" ca="1" si="3"/>
        <v>0</v>
      </c>
      <c r="K4">
        <f t="shared" ca="1" si="4"/>
        <v>10000</v>
      </c>
      <c r="L4">
        <f t="shared" ca="1" si="5"/>
        <v>0</v>
      </c>
      <c r="M4">
        <f t="shared" ca="1" si="6"/>
        <v>0</v>
      </c>
      <c r="N4">
        <f>COUNTIF(工作表2!$A$2:$A$248,A4)</f>
        <v>0</v>
      </c>
      <c r="P4" s="7">
        <f t="shared" ref="P4:P67" si="7">D4-IF(N3=1,E3,D3)</f>
        <v>-40</v>
      </c>
      <c r="Q4" s="8">
        <f t="shared" ref="Q4:Q67" ca="1" si="8">H3*P4</f>
        <v>0</v>
      </c>
      <c r="R4" s="8">
        <f t="shared" ref="R4:R67" ca="1" si="9">R3+P4*S3</f>
        <v>10000</v>
      </c>
      <c r="S4" s="8">
        <f t="shared" ref="S4:S67" ca="1" si="10">INT(R4*$O$1/IF(N4=1,E4,D4))*H4</f>
        <v>0</v>
      </c>
      <c r="T4" s="9">
        <f t="shared" ref="T4:T67" ca="1" si="11">IF(N4=1,ABS(S4)+ABS(S3),ABS(S4-S3))</f>
        <v>0</v>
      </c>
      <c r="U4" s="22">
        <f>G1</f>
        <v>60</v>
      </c>
      <c r="V4" s="19">
        <f ca="1">($K$5140/$K$60)^(1/20)-1</f>
        <v>0.11332861396972316</v>
      </c>
      <c r="W4" s="20">
        <f ca="1">($R$5140/$R$60)^(1/20)-1</f>
        <v>7.3879892076568199E-2</v>
      </c>
    </row>
    <row r="5" spans="1:23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2"/>
      <c r="G5" s="2" t="str">
        <f t="shared" ca="1" si="0"/>
        <v/>
      </c>
      <c r="H5">
        <f t="shared" ca="1" si="1"/>
        <v>0</v>
      </c>
      <c r="I5">
        <f t="shared" si="2"/>
        <v>38</v>
      </c>
      <c r="J5">
        <f t="shared" ca="1" si="3"/>
        <v>0</v>
      </c>
      <c r="K5">
        <f ca="1">K4+I5*L4</f>
        <v>10000</v>
      </c>
      <c r="L5">
        <f t="shared" ca="1" si="5"/>
        <v>0</v>
      </c>
      <c r="M5">
        <f t="shared" ca="1" si="6"/>
        <v>0</v>
      </c>
      <c r="N5">
        <f>COUNTIF(工作表2!$A$2:$A$248,A5)</f>
        <v>0</v>
      </c>
      <c r="P5" s="7">
        <f t="shared" si="7"/>
        <v>39</v>
      </c>
      <c r="Q5" s="8">
        <f t="shared" ca="1" si="8"/>
        <v>0</v>
      </c>
      <c r="R5" s="8">
        <f t="shared" ca="1" si="9"/>
        <v>10000</v>
      </c>
      <c r="S5" s="8">
        <f t="shared" ca="1" si="10"/>
        <v>0</v>
      </c>
      <c r="T5" s="9">
        <f t="shared" ca="1" si="11"/>
        <v>0</v>
      </c>
      <c r="U5" s="23">
        <v>10</v>
      </c>
      <c r="V5" s="11">
        <f t="dataTable" ref="V5:W15" dt2D="0" dtr="0" r1="G1" ca="1"/>
        <v>0.10487640524305353</v>
      </c>
      <c r="W5" s="12">
        <v>3.8460595051617252E-2</v>
      </c>
    </row>
    <row r="6" spans="1:23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2"/>
      <c r="G6" s="2" t="str">
        <f t="shared" ca="1" si="0"/>
        <v/>
      </c>
      <c r="H6">
        <f t="shared" ca="1" si="1"/>
        <v>0</v>
      </c>
      <c r="I6">
        <f t="shared" si="2"/>
        <v>18.340000000000146</v>
      </c>
      <c r="J6">
        <f t="shared" ca="1" si="3"/>
        <v>0</v>
      </c>
      <c r="K6">
        <f t="shared" ca="1" si="4"/>
        <v>10000</v>
      </c>
      <c r="L6">
        <f t="shared" ca="1" si="5"/>
        <v>0</v>
      </c>
      <c r="M6">
        <f t="shared" ca="1" si="6"/>
        <v>0</v>
      </c>
      <c r="N6">
        <f>COUNTIF(工作表2!$A$2:$A$248,A6)</f>
        <v>0</v>
      </c>
      <c r="P6" s="7">
        <f t="shared" si="7"/>
        <v>49</v>
      </c>
      <c r="Q6" s="8">
        <f t="shared" ca="1" si="8"/>
        <v>0</v>
      </c>
      <c r="R6" s="8">
        <f t="shared" ca="1" si="9"/>
        <v>10000</v>
      </c>
      <c r="S6" s="8">
        <f t="shared" ca="1" si="10"/>
        <v>0</v>
      </c>
      <c r="T6" s="9">
        <f t="shared" ca="1" si="11"/>
        <v>0</v>
      </c>
      <c r="U6" s="23">
        <v>20</v>
      </c>
      <c r="V6" s="11">
        <v>8.2286963191927631E-2</v>
      </c>
      <c r="W6" s="12">
        <v>5.9442654512882331E-2</v>
      </c>
    </row>
    <row r="7" spans="1:23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2"/>
      <c r="G7" s="2" t="str">
        <f t="shared" ca="1" si="0"/>
        <v/>
      </c>
      <c r="H7">
        <f t="shared" ca="1" si="1"/>
        <v>0</v>
      </c>
      <c r="I7">
        <f t="shared" si="2"/>
        <v>-2.2100000000000364</v>
      </c>
      <c r="J7">
        <f t="shared" ca="1" si="3"/>
        <v>0</v>
      </c>
      <c r="K7">
        <f t="shared" ca="1" si="4"/>
        <v>10000</v>
      </c>
      <c r="L7">
        <f t="shared" ca="1" si="5"/>
        <v>0</v>
      </c>
      <c r="M7">
        <f t="shared" ca="1" si="6"/>
        <v>0</v>
      </c>
      <c r="N7">
        <f>COUNTIF(工作表2!$A$2:$A$248,A7)</f>
        <v>0</v>
      </c>
      <c r="P7" s="7">
        <f t="shared" si="7"/>
        <v>7</v>
      </c>
      <c r="Q7" s="8">
        <f t="shared" ca="1" si="8"/>
        <v>0</v>
      </c>
      <c r="R7" s="8">
        <f t="shared" ca="1" si="9"/>
        <v>10000</v>
      </c>
      <c r="S7" s="8">
        <f t="shared" ca="1" si="10"/>
        <v>0</v>
      </c>
      <c r="T7" s="9">
        <f t="shared" ca="1" si="11"/>
        <v>0</v>
      </c>
      <c r="U7" s="23">
        <v>30</v>
      </c>
      <c r="V7" s="11">
        <v>0.12473512471501769</v>
      </c>
      <c r="W7" s="12">
        <v>7.4585413537888279E-2</v>
      </c>
    </row>
    <row r="8" spans="1:23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2"/>
      <c r="G8" s="2" t="str">
        <f t="shared" ca="1" si="0"/>
        <v/>
      </c>
      <c r="H8">
        <f t="shared" ca="1" si="1"/>
        <v>0</v>
      </c>
      <c r="I8">
        <f t="shared" si="2"/>
        <v>114.57999999999993</v>
      </c>
      <c r="J8">
        <f t="shared" ca="1" si="3"/>
        <v>0</v>
      </c>
      <c r="K8">
        <f t="shared" ca="1" si="4"/>
        <v>10000</v>
      </c>
      <c r="L8">
        <f t="shared" ca="1" si="5"/>
        <v>0</v>
      </c>
      <c r="M8">
        <f t="shared" ca="1" si="6"/>
        <v>0</v>
      </c>
      <c r="N8">
        <f>COUNTIF(工作表2!$A$2:$A$248,A8)</f>
        <v>0</v>
      </c>
      <c r="P8" s="7">
        <f t="shared" si="7"/>
        <v>170</v>
      </c>
      <c r="Q8" s="8">
        <f t="shared" ca="1" si="8"/>
        <v>0</v>
      </c>
      <c r="R8" s="8">
        <f t="shared" ca="1" si="9"/>
        <v>10000</v>
      </c>
      <c r="S8" s="8">
        <f t="shared" ca="1" si="10"/>
        <v>0</v>
      </c>
      <c r="T8" s="9">
        <f t="shared" ca="1" si="11"/>
        <v>0</v>
      </c>
      <c r="U8" s="23">
        <v>40</v>
      </c>
      <c r="V8" s="11">
        <v>0.13645613091329656</v>
      </c>
      <c r="W8" s="12">
        <v>9.1591891762638156E-2</v>
      </c>
    </row>
    <row r="9" spans="1:23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2"/>
      <c r="G9" s="2" t="str">
        <f t="shared" ca="1" si="0"/>
        <v/>
      </c>
      <c r="H9">
        <f t="shared" ca="1" si="1"/>
        <v>0</v>
      </c>
      <c r="I9">
        <f t="shared" si="2"/>
        <v>27.980000000000473</v>
      </c>
      <c r="J9">
        <f t="shared" ca="1" si="3"/>
        <v>0</v>
      </c>
      <c r="K9">
        <f t="shared" ca="1" si="4"/>
        <v>10000</v>
      </c>
      <c r="L9">
        <f t="shared" ca="1" si="5"/>
        <v>0</v>
      </c>
      <c r="M9">
        <f t="shared" ca="1" si="6"/>
        <v>0</v>
      </c>
      <c r="N9">
        <f>COUNTIF(工作表2!$A$2:$A$248,A9)</f>
        <v>0</v>
      </c>
      <c r="P9" s="7">
        <f t="shared" si="7"/>
        <v>-89</v>
      </c>
      <c r="Q9" s="8">
        <f t="shared" ca="1" si="8"/>
        <v>0</v>
      </c>
      <c r="R9" s="8">
        <f t="shared" ca="1" si="9"/>
        <v>10000</v>
      </c>
      <c r="S9" s="8">
        <f t="shared" ca="1" si="10"/>
        <v>0</v>
      </c>
      <c r="T9" s="9">
        <f t="shared" ca="1" si="11"/>
        <v>0</v>
      </c>
      <c r="U9" s="23">
        <v>50</v>
      </c>
      <c r="V9" s="11">
        <v>0.12853937679642624</v>
      </c>
      <c r="W9" s="12">
        <v>7.7547505214622836E-2</v>
      </c>
    </row>
    <row r="10" spans="1:23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2"/>
      <c r="G10" s="2" t="str">
        <f t="shared" ca="1" si="0"/>
        <v/>
      </c>
      <c r="H10">
        <f t="shared" ca="1" si="1"/>
        <v>0</v>
      </c>
      <c r="I10">
        <f t="shared" si="2"/>
        <v>-38.760000000000218</v>
      </c>
      <c r="J10">
        <f t="shared" ca="1" si="3"/>
        <v>0</v>
      </c>
      <c r="K10">
        <f t="shared" ca="1" si="4"/>
        <v>10000</v>
      </c>
      <c r="L10">
        <f t="shared" ca="1" si="5"/>
        <v>0</v>
      </c>
      <c r="M10">
        <f t="shared" ca="1" si="6"/>
        <v>0</v>
      </c>
      <c r="N10">
        <f>COUNTIF(工作表2!$A$2:$A$248,A10)</f>
        <v>0</v>
      </c>
      <c r="P10" s="7">
        <f t="shared" si="7"/>
        <v>-64</v>
      </c>
      <c r="Q10" s="8">
        <f t="shared" ca="1" si="8"/>
        <v>0</v>
      </c>
      <c r="R10" s="8">
        <f t="shared" ca="1" si="9"/>
        <v>10000</v>
      </c>
      <c r="S10" s="8">
        <f t="shared" ca="1" si="10"/>
        <v>0</v>
      </c>
      <c r="T10" s="9">
        <f t="shared" ca="1" si="11"/>
        <v>0</v>
      </c>
      <c r="U10" s="23">
        <v>60</v>
      </c>
      <c r="V10" s="11">
        <v>0.11332861396972316</v>
      </c>
      <c r="W10" s="12">
        <v>7.3879892076568199E-2</v>
      </c>
    </row>
    <row r="11" spans="1:23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2"/>
      <c r="G11" s="2" t="str">
        <f t="shared" ca="1" si="0"/>
        <v/>
      </c>
      <c r="H11">
        <f t="shared" ca="1" si="1"/>
        <v>0</v>
      </c>
      <c r="I11">
        <f t="shared" si="2"/>
        <v>187.82999999999993</v>
      </c>
      <c r="J11">
        <f t="shared" ca="1" si="3"/>
        <v>0</v>
      </c>
      <c r="K11">
        <f t="shared" ca="1" si="4"/>
        <v>10000</v>
      </c>
      <c r="L11">
        <f t="shared" ca="1" si="5"/>
        <v>0</v>
      </c>
      <c r="M11">
        <f t="shared" ca="1" si="6"/>
        <v>0</v>
      </c>
      <c r="N11">
        <f>COUNTIF(工作表2!$A$2:$A$248,A11)</f>
        <v>0</v>
      </c>
      <c r="P11" s="7">
        <f t="shared" si="7"/>
        <v>197</v>
      </c>
      <c r="Q11" s="8">
        <f t="shared" ca="1" si="8"/>
        <v>0</v>
      </c>
      <c r="R11" s="8">
        <f t="shared" ca="1" si="9"/>
        <v>10000</v>
      </c>
      <c r="S11" s="8">
        <f t="shared" ca="1" si="10"/>
        <v>0</v>
      </c>
      <c r="T11" s="9">
        <f t="shared" ca="1" si="11"/>
        <v>0</v>
      </c>
      <c r="U11" s="23">
        <v>70</v>
      </c>
      <c r="V11" s="11">
        <v>9.6263906361873985E-2</v>
      </c>
      <c r="W11" s="12">
        <v>5.9371213354625807E-2</v>
      </c>
    </row>
    <row r="12" spans="1:23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2"/>
      <c r="G12" s="2" t="str">
        <f t="shared" ca="1" si="0"/>
        <v/>
      </c>
      <c r="H12">
        <f t="shared" ca="1" si="1"/>
        <v>0</v>
      </c>
      <c r="I12">
        <f t="shared" si="2"/>
        <v>-120.19000000000051</v>
      </c>
      <c r="J12">
        <f t="shared" ca="1" si="3"/>
        <v>0</v>
      </c>
      <c r="K12">
        <f t="shared" ca="1" si="4"/>
        <v>10000</v>
      </c>
      <c r="L12">
        <f t="shared" ca="1" si="5"/>
        <v>0</v>
      </c>
      <c r="M12">
        <f t="shared" ca="1" si="6"/>
        <v>0</v>
      </c>
      <c r="N12">
        <f>COUNTIF(工作表2!$A$2:$A$248,A12)</f>
        <v>0</v>
      </c>
      <c r="P12" s="7">
        <f t="shared" si="7"/>
        <v>-178</v>
      </c>
      <c r="Q12" s="8">
        <f t="shared" ca="1" si="8"/>
        <v>0</v>
      </c>
      <c r="R12" s="8">
        <f t="shared" ca="1" si="9"/>
        <v>10000</v>
      </c>
      <c r="S12" s="8">
        <f t="shared" ca="1" si="10"/>
        <v>0</v>
      </c>
      <c r="T12" s="9">
        <f t="shared" ca="1" si="11"/>
        <v>0</v>
      </c>
      <c r="U12" s="23">
        <v>80</v>
      </c>
      <c r="V12" s="11">
        <v>9.99281103868781E-2</v>
      </c>
      <c r="W12" s="12">
        <v>7.8702100233956962E-2</v>
      </c>
    </row>
    <row r="13" spans="1:23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2"/>
      <c r="G13" s="2" t="str">
        <f t="shared" ca="1" si="0"/>
        <v/>
      </c>
      <c r="H13">
        <f t="shared" ca="1" si="1"/>
        <v>0</v>
      </c>
      <c r="I13">
        <f t="shared" si="2"/>
        <v>4.5900000000001455</v>
      </c>
      <c r="J13">
        <f t="shared" ca="1" si="3"/>
        <v>0</v>
      </c>
      <c r="K13">
        <f t="shared" ca="1" si="4"/>
        <v>10000</v>
      </c>
      <c r="L13">
        <f t="shared" ca="1" si="5"/>
        <v>0</v>
      </c>
      <c r="M13">
        <f t="shared" ca="1" si="6"/>
        <v>0</v>
      </c>
      <c r="N13">
        <f>COUNTIF(工作表2!$A$2:$A$248,A13)</f>
        <v>0</v>
      </c>
      <c r="P13" s="7">
        <f t="shared" si="7"/>
        <v>65</v>
      </c>
      <c r="Q13" s="8">
        <f t="shared" ca="1" si="8"/>
        <v>0</v>
      </c>
      <c r="R13" s="8">
        <f t="shared" ca="1" si="9"/>
        <v>10000</v>
      </c>
      <c r="S13" s="8">
        <f t="shared" ca="1" si="10"/>
        <v>0</v>
      </c>
      <c r="T13" s="9">
        <f t="shared" ca="1" si="11"/>
        <v>0</v>
      </c>
      <c r="U13" s="23">
        <v>90</v>
      </c>
      <c r="V13" s="11">
        <v>9.3809550379903905E-2</v>
      </c>
      <c r="W13" s="12">
        <v>6.6615498328559619E-2</v>
      </c>
    </row>
    <row r="14" spans="1:23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2"/>
      <c r="G14" s="2" t="str">
        <f t="shared" ca="1" si="0"/>
        <v/>
      </c>
      <c r="H14">
        <f t="shared" ca="1" si="1"/>
        <v>0</v>
      </c>
      <c r="I14">
        <f t="shared" si="2"/>
        <v>-71.819999999999709</v>
      </c>
      <c r="J14">
        <f t="shared" ca="1" si="3"/>
        <v>0</v>
      </c>
      <c r="K14">
        <f t="shared" ca="1" si="4"/>
        <v>10000</v>
      </c>
      <c r="L14">
        <f t="shared" ca="1" si="5"/>
        <v>0</v>
      </c>
      <c r="M14">
        <f t="shared" ca="1" si="6"/>
        <v>0</v>
      </c>
      <c r="N14">
        <f>COUNTIF(工作表2!$A$2:$A$248,A14)</f>
        <v>0</v>
      </c>
      <c r="P14" s="7">
        <f t="shared" si="7"/>
        <v>-74</v>
      </c>
      <c r="Q14" s="8">
        <f t="shared" ca="1" si="8"/>
        <v>0</v>
      </c>
      <c r="R14" s="8">
        <f t="shared" ca="1" si="9"/>
        <v>10000</v>
      </c>
      <c r="S14" s="8">
        <f t="shared" ca="1" si="10"/>
        <v>0</v>
      </c>
      <c r="T14" s="9">
        <f t="shared" ca="1" si="11"/>
        <v>0</v>
      </c>
      <c r="U14" s="23">
        <v>100</v>
      </c>
      <c r="V14" s="11">
        <v>9.5516852120477447E-2</v>
      </c>
      <c r="W14" s="12">
        <v>5.8130776180413957E-2</v>
      </c>
    </row>
    <row r="15" spans="1:23" ht="17.25" thickBot="1" x14ac:dyDescent="0.3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2"/>
      <c r="G15" s="2" t="str">
        <f t="shared" ca="1" si="0"/>
        <v/>
      </c>
      <c r="H15">
        <f t="shared" ca="1" si="1"/>
        <v>0</v>
      </c>
      <c r="I15">
        <f t="shared" si="2"/>
        <v>17.779999999999745</v>
      </c>
      <c r="J15">
        <f t="shared" ca="1" si="3"/>
        <v>0</v>
      </c>
      <c r="K15">
        <f t="shared" ca="1" si="4"/>
        <v>10000</v>
      </c>
      <c r="L15">
        <f t="shared" ca="1" si="5"/>
        <v>0</v>
      </c>
      <c r="M15">
        <f t="shared" ca="1" si="6"/>
        <v>0</v>
      </c>
      <c r="N15">
        <f>COUNTIF(工作表2!$A$2:$A$248,A15)</f>
        <v>0</v>
      </c>
      <c r="P15" s="7">
        <f t="shared" si="7"/>
        <v>38</v>
      </c>
      <c r="Q15" s="8">
        <f t="shared" ca="1" si="8"/>
        <v>0</v>
      </c>
      <c r="R15" s="8">
        <f t="shared" ca="1" si="9"/>
        <v>10000</v>
      </c>
      <c r="S15" s="8">
        <f t="shared" ca="1" si="10"/>
        <v>0</v>
      </c>
      <c r="T15" s="9">
        <f t="shared" ca="1" si="11"/>
        <v>0</v>
      </c>
      <c r="U15" s="24">
        <v>110</v>
      </c>
      <c r="V15" s="13">
        <v>8.1539178436832671E-2</v>
      </c>
      <c r="W15" s="14">
        <v>5.4861387713642351E-2</v>
      </c>
    </row>
    <row r="16" spans="1:23" ht="17.25" thickBot="1" x14ac:dyDescent="0.3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2"/>
      <c r="G16" s="2" t="str">
        <f t="shared" ca="1" si="0"/>
        <v/>
      </c>
      <c r="H16">
        <f t="shared" ca="1" si="1"/>
        <v>0</v>
      </c>
      <c r="I16">
        <f t="shared" si="2"/>
        <v>-5.9999999999490683E-2</v>
      </c>
      <c r="J16">
        <f t="shared" ca="1" si="3"/>
        <v>0</v>
      </c>
      <c r="K16">
        <f t="shared" ca="1" si="4"/>
        <v>10000</v>
      </c>
      <c r="L16">
        <f t="shared" ca="1" si="5"/>
        <v>0</v>
      </c>
      <c r="M16">
        <f t="shared" ca="1" si="6"/>
        <v>0</v>
      </c>
      <c r="N16">
        <f>COUNTIF(工作表2!$A$2:$A$248,A16)</f>
        <v>0</v>
      </c>
      <c r="P16" s="7">
        <f t="shared" si="7"/>
        <v>-19</v>
      </c>
      <c r="Q16" s="8">
        <f t="shared" ca="1" si="8"/>
        <v>0</v>
      </c>
      <c r="R16" s="8">
        <f t="shared" ca="1" si="9"/>
        <v>10000</v>
      </c>
      <c r="S16" s="8">
        <f t="shared" ca="1" si="10"/>
        <v>0</v>
      </c>
      <c r="T16" s="9">
        <f t="shared" ca="1" si="11"/>
        <v>0</v>
      </c>
      <c r="U16" s="25" t="s">
        <v>19</v>
      </c>
      <c r="V16" s="15"/>
      <c r="W16" s="16"/>
    </row>
    <row r="17" spans="1:23" ht="17.25" thickBot="1" x14ac:dyDescent="0.3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2"/>
      <c r="G17" s="2" t="str">
        <f t="shared" ca="1" si="0"/>
        <v/>
      </c>
      <c r="H17">
        <f t="shared" ca="1" si="1"/>
        <v>0</v>
      </c>
      <c r="I17">
        <f t="shared" si="2"/>
        <v>-69.280000000000655</v>
      </c>
      <c r="J17">
        <f t="shared" ca="1" si="3"/>
        <v>0</v>
      </c>
      <c r="K17">
        <f t="shared" ca="1" si="4"/>
        <v>10000</v>
      </c>
      <c r="L17">
        <f t="shared" ca="1" si="5"/>
        <v>0</v>
      </c>
      <c r="M17">
        <f t="shared" ca="1" si="6"/>
        <v>0</v>
      </c>
      <c r="N17">
        <f>COUNTIF(工作表2!$A$2:$A$248,A17)</f>
        <v>0</v>
      </c>
      <c r="P17" s="7">
        <f t="shared" si="7"/>
        <v>-31</v>
      </c>
      <c r="Q17" s="8">
        <f t="shared" ca="1" si="8"/>
        <v>0</v>
      </c>
      <c r="R17" s="8">
        <f t="shared" ca="1" si="9"/>
        <v>10000</v>
      </c>
      <c r="S17" s="8">
        <f t="shared" ca="1" si="10"/>
        <v>0</v>
      </c>
      <c r="T17" s="9">
        <f t="shared" ca="1" si="11"/>
        <v>0</v>
      </c>
    </row>
    <row r="18" spans="1:23" ht="17.25" thickBot="1" x14ac:dyDescent="0.3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2"/>
      <c r="G18" s="2" t="str">
        <f t="shared" ca="1" si="0"/>
        <v/>
      </c>
      <c r="H18">
        <f t="shared" ca="1" si="1"/>
        <v>0</v>
      </c>
      <c r="I18">
        <f t="shared" si="2"/>
        <v>-26.109999999999673</v>
      </c>
      <c r="J18">
        <f t="shared" ca="1" si="3"/>
        <v>0</v>
      </c>
      <c r="K18">
        <f t="shared" ca="1" si="4"/>
        <v>10000</v>
      </c>
      <c r="L18">
        <f t="shared" ca="1" si="5"/>
        <v>0</v>
      </c>
      <c r="M18">
        <f t="shared" ca="1" si="6"/>
        <v>0</v>
      </c>
      <c r="N18">
        <f>COUNTIF(工作表2!$A$2:$A$248,A18)</f>
        <v>0</v>
      </c>
      <c r="P18" s="7">
        <f t="shared" si="7"/>
        <v>-34</v>
      </c>
      <c r="Q18" s="8">
        <f t="shared" ca="1" si="8"/>
        <v>0</v>
      </c>
      <c r="R18" s="8">
        <f t="shared" ca="1" si="9"/>
        <v>10000</v>
      </c>
      <c r="S18" s="8">
        <f t="shared" ca="1" si="10"/>
        <v>0</v>
      </c>
      <c r="T18" s="9">
        <f t="shared" ca="1" si="11"/>
        <v>0</v>
      </c>
      <c r="U18" s="21" t="s">
        <v>18</v>
      </c>
      <c r="V18" s="17" t="s">
        <v>16</v>
      </c>
      <c r="W18" s="18" t="s">
        <v>17</v>
      </c>
    </row>
    <row r="19" spans="1:23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2"/>
      <c r="G19" s="2" t="str">
        <f t="shared" ca="1" si="0"/>
        <v/>
      </c>
      <c r="H19">
        <f t="shared" ca="1" si="1"/>
        <v>0</v>
      </c>
      <c r="I19">
        <f t="shared" si="2"/>
        <v>-50.550000000000182</v>
      </c>
      <c r="J19">
        <f t="shared" ca="1" si="3"/>
        <v>0</v>
      </c>
      <c r="K19">
        <f t="shared" ca="1" si="4"/>
        <v>10000</v>
      </c>
      <c r="L19">
        <f t="shared" ca="1" si="5"/>
        <v>0</v>
      </c>
      <c r="M19">
        <f t="shared" ca="1" si="6"/>
        <v>0</v>
      </c>
      <c r="N19">
        <f>COUNTIF(工作表2!$A$2:$A$248,A19)</f>
        <v>0</v>
      </c>
      <c r="P19" s="7">
        <f t="shared" si="7"/>
        <v>-19</v>
      </c>
      <c r="Q19" s="8">
        <f t="shared" ca="1" si="8"/>
        <v>0</v>
      </c>
      <c r="R19" s="8">
        <f t="shared" ca="1" si="9"/>
        <v>10000</v>
      </c>
      <c r="S19" s="8">
        <f t="shared" ca="1" si="10"/>
        <v>0</v>
      </c>
      <c r="T19" s="9">
        <f t="shared" ca="1" si="11"/>
        <v>0</v>
      </c>
      <c r="U19" s="22">
        <f>O1</f>
        <v>1</v>
      </c>
      <c r="V19" s="19">
        <f ca="1">($K$5140/$K$60)^(1/20)-1</f>
        <v>0.11332861396972316</v>
      </c>
      <c r="W19" s="20">
        <f ca="1">($R$5140/$R$60)^(1/20)-1</f>
        <v>7.3879892076568199E-2</v>
      </c>
    </row>
    <row r="20" spans="1:23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2"/>
      <c r="G20" s="2" t="str">
        <f t="shared" ca="1" si="0"/>
        <v/>
      </c>
      <c r="H20">
        <f t="shared" ca="1" si="1"/>
        <v>0</v>
      </c>
      <c r="I20">
        <f t="shared" si="2"/>
        <v>-131.88999999999942</v>
      </c>
      <c r="J20">
        <f t="shared" ca="1" si="3"/>
        <v>0</v>
      </c>
      <c r="K20">
        <f t="shared" ca="1" si="4"/>
        <v>10000</v>
      </c>
      <c r="L20">
        <f t="shared" ca="1" si="5"/>
        <v>0</v>
      </c>
      <c r="M20">
        <f t="shared" ca="1" si="6"/>
        <v>0</v>
      </c>
      <c r="N20">
        <f>COUNTIF(工作表2!$A$2:$A$248,A20)</f>
        <v>0</v>
      </c>
      <c r="P20" s="7">
        <f t="shared" si="7"/>
        <v>-167</v>
      </c>
      <c r="Q20" s="8">
        <f t="shared" ca="1" si="8"/>
        <v>0</v>
      </c>
      <c r="R20" s="8">
        <f t="shared" ca="1" si="9"/>
        <v>10000</v>
      </c>
      <c r="S20" s="8">
        <f t="shared" ca="1" si="10"/>
        <v>0</v>
      </c>
      <c r="T20" s="9">
        <f t="shared" ca="1" si="11"/>
        <v>0</v>
      </c>
      <c r="U20" s="23">
        <v>1</v>
      </c>
      <c r="V20" s="11">
        <f t="dataTable" ref="V20:W32" dt2D="0" dtr="0" r1="O1" ca="1"/>
        <v>0.11332861396972316</v>
      </c>
      <c r="W20" s="12">
        <v>7.3879892076568199E-2</v>
      </c>
    </row>
    <row r="21" spans="1:23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2"/>
      <c r="G21" s="2" t="str">
        <f t="shared" ca="1" si="0"/>
        <v/>
      </c>
      <c r="H21">
        <f t="shared" ca="1" si="1"/>
        <v>0</v>
      </c>
      <c r="I21">
        <f t="shared" si="2"/>
        <v>-266.0600000000004</v>
      </c>
      <c r="J21">
        <f t="shared" ca="1" si="3"/>
        <v>0</v>
      </c>
      <c r="K21">
        <f t="shared" ca="1" si="4"/>
        <v>10000</v>
      </c>
      <c r="L21">
        <f t="shared" ca="1" si="5"/>
        <v>0</v>
      </c>
      <c r="M21">
        <f t="shared" ca="1" si="6"/>
        <v>0</v>
      </c>
      <c r="N21">
        <f>COUNTIF(工作表2!$A$2:$A$248,A21)</f>
        <v>0</v>
      </c>
      <c r="P21" s="7">
        <f t="shared" si="7"/>
        <v>-222</v>
      </c>
      <c r="Q21" s="8">
        <f t="shared" ca="1" si="8"/>
        <v>0</v>
      </c>
      <c r="R21" s="8">
        <f t="shared" ca="1" si="9"/>
        <v>10000</v>
      </c>
      <c r="S21" s="8">
        <f t="shared" ca="1" si="10"/>
        <v>0</v>
      </c>
      <c r="T21" s="9">
        <f t="shared" ca="1" si="11"/>
        <v>0</v>
      </c>
      <c r="U21" s="23">
        <v>1.5</v>
      </c>
      <c r="V21" s="11">
        <v>0.17613091645387979</v>
      </c>
      <c r="W21" s="12">
        <v>0.10081101706352924</v>
      </c>
    </row>
    <row r="22" spans="1:23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2"/>
      <c r="G22" s="2" t="str">
        <f t="shared" ca="1" si="0"/>
        <v/>
      </c>
      <c r="H22">
        <f t="shared" ca="1" si="1"/>
        <v>0</v>
      </c>
      <c r="I22">
        <f t="shared" si="2"/>
        <v>183.97000000000025</v>
      </c>
      <c r="J22">
        <f t="shared" ca="1" si="3"/>
        <v>0</v>
      </c>
      <c r="K22">
        <f t="shared" ca="1" si="4"/>
        <v>10000</v>
      </c>
      <c r="L22">
        <f t="shared" ca="1" si="5"/>
        <v>0</v>
      </c>
      <c r="M22">
        <f t="shared" ca="1" si="6"/>
        <v>0</v>
      </c>
      <c r="N22">
        <f>COUNTIF(工作表2!$A$2:$A$248,A22)</f>
        <v>0</v>
      </c>
      <c r="P22" s="7">
        <f t="shared" si="7"/>
        <v>152</v>
      </c>
      <c r="Q22" s="8">
        <f t="shared" ca="1" si="8"/>
        <v>0</v>
      </c>
      <c r="R22" s="8">
        <f t="shared" ca="1" si="9"/>
        <v>10000</v>
      </c>
      <c r="S22" s="8">
        <f t="shared" ca="1" si="10"/>
        <v>0</v>
      </c>
      <c r="T22" s="9">
        <f t="shared" ca="1" si="11"/>
        <v>0</v>
      </c>
      <c r="U22" s="23">
        <v>2</v>
      </c>
      <c r="V22" s="11">
        <v>0.19605499519800529</v>
      </c>
      <c r="W22" s="12">
        <v>0.10522581302153289</v>
      </c>
    </row>
    <row r="23" spans="1:23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2"/>
      <c r="G23" s="2" t="str">
        <f t="shared" ca="1" si="0"/>
        <v/>
      </c>
      <c r="H23">
        <f t="shared" ca="1" si="1"/>
        <v>0</v>
      </c>
      <c r="I23">
        <f t="shared" si="2"/>
        <v>-85.320000000000618</v>
      </c>
      <c r="J23">
        <f t="shared" ca="1" si="3"/>
        <v>0</v>
      </c>
      <c r="K23">
        <f t="shared" ca="1" si="4"/>
        <v>10000</v>
      </c>
      <c r="L23">
        <f t="shared" ca="1" si="5"/>
        <v>0</v>
      </c>
      <c r="M23">
        <f t="shared" ca="1" si="6"/>
        <v>0</v>
      </c>
      <c r="N23">
        <f>COUNTIF(工作表2!$A$2:$A$248,A23)</f>
        <v>0</v>
      </c>
      <c r="P23" s="7">
        <f t="shared" si="7"/>
        <v>-100</v>
      </c>
      <c r="Q23" s="8">
        <f t="shared" ca="1" si="8"/>
        <v>0</v>
      </c>
      <c r="R23" s="8">
        <f t="shared" ca="1" si="9"/>
        <v>10000</v>
      </c>
      <c r="S23" s="8">
        <f t="shared" ca="1" si="10"/>
        <v>0</v>
      </c>
      <c r="T23" s="9">
        <f t="shared" ca="1" si="11"/>
        <v>0</v>
      </c>
      <c r="U23" s="23">
        <v>2.5</v>
      </c>
      <c r="V23" s="11">
        <v>0.23483672145233303</v>
      </c>
      <c r="W23" s="12">
        <v>9.2933401624472944E-2</v>
      </c>
    </row>
    <row r="24" spans="1:23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2"/>
      <c r="G24" s="2" t="str">
        <f t="shared" ca="1" si="0"/>
        <v/>
      </c>
      <c r="H24">
        <f t="shared" ca="1" si="1"/>
        <v>0</v>
      </c>
      <c r="I24">
        <f t="shared" si="2"/>
        <v>140.24000000000069</v>
      </c>
      <c r="J24">
        <f t="shared" ca="1" si="3"/>
        <v>0</v>
      </c>
      <c r="K24">
        <f t="shared" ca="1" si="4"/>
        <v>10000</v>
      </c>
      <c r="L24">
        <f t="shared" ca="1" si="5"/>
        <v>0</v>
      </c>
      <c r="M24">
        <f t="shared" ca="1" si="6"/>
        <v>0</v>
      </c>
      <c r="N24">
        <f>COUNTIF(工作表2!$A$2:$A$248,A24)</f>
        <v>0</v>
      </c>
      <c r="P24" s="7">
        <f t="shared" si="7"/>
        <v>189</v>
      </c>
      <c r="Q24" s="8">
        <f t="shared" ca="1" si="8"/>
        <v>0</v>
      </c>
      <c r="R24" s="8">
        <f t="shared" ca="1" si="9"/>
        <v>10000</v>
      </c>
      <c r="S24" s="8">
        <f t="shared" ca="1" si="10"/>
        <v>0</v>
      </c>
      <c r="T24" s="9">
        <f t="shared" ca="1" si="11"/>
        <v>0</v>
      </c>
      <c r="U24" s="23">
        <v>3</v>
      </c>
      <c r="V24" s="11">
        <v>0.2341569052918353</v>
      </c>
      <c r="W24" s="12">
        <v>6.6772388916835679E-2</v>
      </c>
    </row>
    <row r="25" spans="1:23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2"/>
      <c r="G25" s="2" t="str">
        <f t="shared" ca="1" si="0"/>
        <v/>
      </c>
      <c r="H25">
        <f t="shared" ca="1" si="1"/>
        <v>0</v>
      </c>
      <c r="I25">
        <f t="shared" si="2"/>
        <v>295.33999999999924</v>
      </c>
      <c r="J25">
        <f t="shared" ca="1" si="3"/>
        <v>0</v>
      </c>
      <c r="K25">
        <f t="shared" ca="1" si="4"/>
        <v>10000</v>
      </c>
      <c r="L25">
        <f t="shared" ca="1" si="5"/>
        <v>0</v>
      </c>
      <c r="M25">
        <f t="shared" ca="1" si="6"/>
        <v>0</v>
      </c>
      <c r="N25">
        <f>COUNTIF(工作表2!$A$2:$A$248,A25)</f>
        <v>0</v>
      </c>
      <c r="P25" s="7">
        <f t="shared" si="7"/>
        <v>342</v>
      </c>
      <c r="Q25" s="8">
        <f t="shared" ca="1" si="8"/>
        <v>0</v>
      </c>
      <c r="R25" s="8">
        <f t="shared" ca="1" si="9"/>
        <v>10000</v>
      </c>
      <c r="S25" s="8">
        <f t="shared" ca="1" si="10"/>
        <v>0</v>
      </c>
      <c r="T25" s="9">
        <f t="shared" ca="1" si="11"/>
        <v>0</v>
      </c>
      <c r="U25" s="23">
        <v>3.5</v>
      </c>
      <c r="V25" s="11">
        <v>0.24274921863105847</v>
      </c>
      <c r="W25" s="12">
        <v>2.8325955758998322E-2</v>
      </c>
    </row>
    <row r="26" spans="1:23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2"/>
      <c r="G26" s="2" t="str">
        <f t="shared" ca="1" si="0"/>
        <v/>
      </c>
      <c r="H26">
        <f t="shared" ca="1" si="1"/>
        <v>0</v>
      </c>
      <c r="I26">
        <f t="shared" si="2"/>
        <v>-26.059999999999491</v>
      </c>
      <c r="J26">
        <f t="shared" ca="1" si="3"/>
        <v>0</v>
      </c>
      <c r="K26">
        <f t="shared" ca="1" si="4"/>
        <v>10000</v>
      </c>
      <c r="L26">
        <f t="shared" ca="1" si="5"/>
        <v>0</v>
      </c>
      <c r="M26">
        <f t="shared" ca="1" si="6"/>
        <v>0</v>
      </c>
      <c r="N26">
        <f>COUNTIF(工作表2!$A$2:$A$248,A26)</f>
        <v>0</v>
      </c>
      <c r="P26" s="7">
        <f t="shared" si="7"/>
        <v>-81</v>
      </c>
      <c r="Q26" s="8">
        <f t="shared" ca="1" si="8"/>
        <v>0</v>
      </c>
      <c r="R26" s="8">
        <f t="shared" ca="1" si="9"/>
        <v>10000</v>
      </c>
      <c r="S26" s="8">
        <f t="shared" ca="1" si="10"/>
        <v>0</v>
      </c>
      <c r="T26" s="9">
        <f t="shared" ca="1" si="11"/>
        <v>0</v>
      </c>
      <c r="U26" s="23">
        <v>4</v>
      </c>
      <c r="V26" s="11">
        <v>0.21904665593563322</v>
      </c>
      <c r="W26" s="12">
        <v>-8.1584227674447729E-2</v>
      </c>
    </row>
    <row r="27" spans="1:23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2"/>
      <c r="G27" s="2" t="str">
        <f t="shared" ca="1" si="0"/>
        <v/>
      </c>
      <c r="H27">
        <f t="shared" ca="1" si="1"/>
        <v>0</v>
      </c>
      <c r="I27">
        <f t="shared" si="2"/>
        <v>-23.720000000000255</v>
      </c>
      <c r="J27">
        <f t="shared" ca="1" si="3"/>
        <v>0</v>
      </c>
      <c r="K27">
        <f t="shared" ca="1" si="4"/>
        <v>10000</v>
      </c>
      <c r="L27">
        <f t="shared" ca="1" si="5"/>
        <v>0</v>
      </c>
      <c r="M27">
        <f t="shared" ca="1" si="6"/>
        <v>0</v>
      </c>
      <c r="N27">
        <f>COUNTIF(工作表2!$A$2:$A$248,A27)</f>
        <v>0</v>
      </c>
      <c r="P27" s="7">
        <f t="shared" si="7"/>
        <v>35</v>
      </c>
      <c r="Q27" s="8">
        <f t="shared" ca="1" si="8"/>
        <v>0</v>
      </c>
      <c r="R27" s="8">
        <f t="shared" ca="1" si="9"/>
        <v>10000</v>
      </c>
      <c r="S27" s="8">
        <f t="shared" ca="1" si="10"/>
        <v>0</v>
      </c>
      <c r="T27" s="9">
        <f t="shared" ca="1" si="11"/>
        <v>0</v>
      </c>
      <c r="U27" s="23">
        <v>4.5</v>
      </c>
      <c r="V27" s="11">
        <v>0.19538627417816556</v>
      </c>
      <c r="W27" s="12">
        <v>-9.3822783651059005E-2</v>
      </c>
    </row>
    <row r="28" spans="1:23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2"/>
      <c r="G28" s="2" t="str">
        <f t="shared" ca="1" si="0"/>
        <v/>
      </c>
      <c r="H28">
        <f t="shared" ca="1" si="1"/>
        <v>0</v>
      </c>
      <c r="I28">
        <f t="shared" si="2"/>
        <v>-11.229999999999563</v>
      </c>
      <c r="J28">
        <f t="shared" ca="1" si="3"/>
        <v>0</v>
      </c>
      <c r="K28">
        <f t="shared" ca="1" si="4"/>
        <v>10000</v>
      </c>
      <c r="L28">
        <f t="shared" ca="1" si="5"/>
        <v>0</v>
      </c>
      <c r="M28">
        <f t="shared" ca="1" si="6"/>
        <v>0</v>
      </c>
      <c r="N28">
        <f>COUNTIF(工作表2!$A$2:$A$248,A28)</f>
        <v>0</v>
      </c>
      <c r="P28" s="7">
        <f t="shared" si="7"/>
        <v>-83</v>
      </c>
      <c r="Q28" s="8">
        <f t="shared" ca="1" si="8"/>
        <v>0</v>
      </c>
      <c r="R28" s="8">
        <f t="shared" ca="1" si="9"/>
        <v>10000</v>
      </c>
      <c r="S28" s="8">
        <f t="shared" ca="1" si="10"/>
        <v>0</v>
      </c>
      <c r="T28" s="9">
        <f t="shared" ca="1" si="11"/>
        <v>0</v>
      </c>
      <c r="U28" s="23">
        <v>5</v>
      </c>
      <c r="V28" s="11">
        <v>0.15105097990840588</v>
      </c>
      <c r="W28" s="12">
        <v>-0.11830830079992238</v>
      </c>
    </row>
    <row r="29" spans="1:23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2"/>
      <c r="G29" s="2" t="str">
        <f t="shared" ca="1" si="0"/>
        <v/>
      </c>
      <c r="H29">
        <f t="shared" ca="1" si="1"/>
        <v>0</v>
      </c>
      <c r="I29">
        <f t="shared" si="2"/>
        <v>-90.100000000000364</v>
      </c>
      <c r="J29">
        <f t="shared" ca="1" si="3"/>
        <v>0</v>
      </c>
      <c r="K29">
        <f t="shared" ca="1" si="4"/>
        <v>10000</v>
      </c>
      <c r="L29">
        <f t="shared" ca="1" si="5"/>
        <v>0</v>
      </c>
      <c r="M29">
        <f t="shared" ca="1" si="6"/>
        <v>0</v>
      </c>
      <c r="N29">
        <f>COUNTIF(工作表2!$A$2:$A$248,A29)</f>
        <v>0</v>
      </c>
      <c r="P29" s="7">
        <f t="shared" si="7"/>
        <v>-77</v>
      </c>
      <c r="Q29" s="8">
        <f t="shared" ca="1" si="8"/>
        <v>0</v>
      </c>
      <c r="R29" s="8">
        <f t="shared" ca="1" si="9"/>
        <v>10000</v>
      </c>
      <c r="S29" s="8">
        <f t="shared" ca="1" si="10"/>
        <v>0</v>
      </c>
      <c r="T29" s="9">
        <f t="shared" ca="1" si="11"/>
        <v>0</v>
      </c>
      <c r="U29" s="23">
        <v>5.5</v>
      </c>
      <c r="V29" s="11">
        <v>9.516265685517844E-2</v>
      </c>
      <c r="W29" s="12">
        <v>-0.12339040043142524</v>
      </c>
    </row>
    <row r="30" spans="1:23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2"/>
      <c r="G30" s="2" t="str">
        <f t="shared" ca="1" si="0"/>
        <v/>
      </c>
      <c r="H30">
        <f t="shared" ca="1" si="1"/>
        <v>0</v>
      </c>
      <c r="I30">
        <f t="shared" si="2"/>
        <v>-19.239999999999782</v>
      </c>
      <c r="J30">
        <f t="shared" ca="1" si="3"/>
        <v>0</v>
      </c>
      <c r="K30">
        <f t="shared" ca="1" si="4"/>
        <v>10000</v>
      </c>
      <c r="L30">
        <f t="shared" ca="1" si="5"/>
        <v>0</v>
      </c>
      <c r="M30">
        <f t="shared" ca="1" si="6"/>
        <v>0</v>
      </c>
      <c r="N30">
        <f>COUNTIF(工作表2!$A$2:$A$248,A30)</f>
        <v>0</v>
      </c>
      <c r="P30" s="7">
        <f t="shared" si="7"/>
        <v>-15</v>
      </c>
      <c r="Q30" s="8">
        <f t="shared" ca="1" si="8"/>
        <v>0</v>
      </c>
      <c r="R30" s="8">
        <f t="shared" ca="1" si="9"/>
        <v>10000</v>
      </c>
      <c r="S30" s="8">
        <f t="shared" ca="1" si="10"/>
        <v>0</v>
      </c>
      <c r="T30" s="9">
        <f t="shared" ca="1" si="11"/>
        <v>0</v>
      </c>
      <c r="U30" s="23">
        <v>6</v>
      </c>
      <c r="V30" s="11">
        <v>1.6063279648016904E-2</v>
      </c>
      <c r="W30" s="12">
        <v>-0.13232358381280374</v>
      </c>
    </row>
    <row r="31" spans="1:23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2"/>
      <c r="G31" s="2" t="str">
        <f t="shared" ca="1" si="0"/>
        <v/>
      </c>
      <c r="H31">
        <f t="shared" ca="1" si="1"/>
        <v>0</v>
      </c>
      <c r="I31">
        <f t="shared" si="2"/>
        <v>101.30999999999949</v>
      </c>
      <c r="J31">
        <f t="shared" ca="1" si="3"/>
        <v>0</v>
      </c>
      <c r="K31">
        <f t="shared" ca="1" si="4"/>
        <v>10000</v>
      </c>
      <c r="L31">
        <f t="shared" ca="1" si="5"/>
        <v>0</v>
      </c>
      <c r="M31">
        <f t="shared" ca="1" si="6"/>
        <v>0</v>
      </c>
      <c r="N31">
        <f>COUNTIF(工作表2!$A$2:$A$248,A31)</f>
        <v>0</v>
      </c>
      <c r="P31" s="7">
        <f t="shared" si="7"/>
        <v>148</v>
      </c>
      <c r="Q31" s="8">
        <f t="shared" ca="1" si="8"/>
        <v>0</v>
      </c>
      <c r="R31" s="8">
        <f t="shared" ca="1" si="9"/>
        <v>10000</v>
      </c>
      <c r="S31" s="8">
        <f t="shared" ca="1" si="10"/>
        <v>0</v>
      </c>
      <c r="T31" s="9">
        <f t="shared" ca="1" si="11"/>
        <v>0</v>
      </c>
      <c r="U31" s="23">
        <v>6.5</v>
      </c>
      <c r="V31" s="11">
        <v>-0.10341876761991842</v>
      </c>
      <c r="W31" s="12">
        <v>-0.13758462987566522</v>
      </c>
    </row>
    <row r="32" spans="1:23" ht="17.25" thickBot="1" x14ac:dyDescent="0.3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2"/>
      <c r="G32" s="2" t="str">
        <f t="shared" ca="1" si="0"/>
        <v/>
      </c>
      <c r="H32">
        <f t="shared" ca="1" si="1"/>
        <v>0</v>
      </c>
      <c r="I32">
        <f t="shared" si="2"/>
        <v>3.3700000000008004</v>
      </c>
      <c r="J32">
        <f t="shared" ca="1" si="3"/>
        <v>0</v>
      </c>
      <c r="K32">
        <f t="shared" ca="1" si="4"/>
        <v>10000</v>
      </c>
      <c r="L32">
        <f t="shared" ca="1" si="5"/>
        <v>0</v>
      </c>
      <c r="M32">
        <f t="shared" ca="1" si="6"/>
        <v>0</v>
      </c>
      <c r="N32">
        <f>COUNTIF(工作表2!$A$2:$A$248,A32)</f>
        <v>0</v>
      </c>
      <c r="P32" s="7">
        <f t="shared" si="7"/>
        <v>-8</v>
      </c>
      <c r="Q32" s="8">
        <f t="shared" ca="1" si="8"/>
        <v>0</v>
      </c>
      <c r="R32" s="8">
        <f t="shared" ca="1" si="9"/>
        <v>10000</v>
      </c>
      <c r="S32" s="8">
        <f t="shared" ca="1" si="10"/>
        <v>0</v>
      </c>
      <c r="T32" s="9">
        <f t="shared" ca="1" si="11"/>
        <v>0</v>
      </c>
      <c r="U32" s="24">
        <v>7</v>
      </c>
      <c r="V32" s="13">
        <v>-0.10701374208256242</v>
      </c>
      <c r="W32" s="14">
        <v>-0.15174359616958566</v>
      </c>
    </row>
    <row r="33" spans="1:23" ht="17.25" thickBot="1" x14ac:dyDescent="0.3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2"/>
      <c r="G33" s="2" t="str">
        <f t="shared" ca="1" si="0"/>
        <v/>
      </c>
      <c r="H33">
        <f t="shared" ca="1" si="1"/>
        <v>0</v>
      </c>
      <c r="I33">
        <f t="shared" si="2"/>
        <v>-55.840000000000146</v>
      </c>
      <c r="J33">
        <f t="shared" ca="1" si="3"/>
        <v>0</v>
      </c>
      <c r="K33">
        <f t="shared" ca="1" si="4"/>
        <v>10000</v>
      </c>
      <c r="L33">
        <f t="shared" ca="1" si="5"/>
        <v>0</v>
      </c>
      <c r="M33">
        <f t="shared" ca="1" si="6"/>
        <v>0</v>
      </c>
      <c r="N33">
        <f>COUNTIF(工作表2!$A$2:$A$248,A33)</f>
        <v>0</v>
      </c>
      <c r="P33" s="7">
        <f t="shared" si="7"/>
        <v>-88</v>
      </c>
      <c r="Q33" s="8">
        <f t="shared" ca="1" si="8"/>
        <v>0</v>
      </c>
      <c r="R33" s="8">
        <f t="shared" ca="1" si="9"/>
        <v>10000</v>
      </c>
      <c r="S33" s="8">
        <f t="shared" ca="1" si="10"/>
        <v>0</v>
      </c>
      <c r="T33" s="9">
        <f t="shared" ca="1" si="11"/>
        <v>0</v>
      </c>
      <c r="U33" s="25" t="s">
        <v>19</v>
      </c>
      <c r="V33" s="15"/>
      <c r="W33" s="16"/>
    </row>
    <row r="34" spans="1:23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2"/>
      <c r="G34" s="2" t="str">
        <f t="shared" ca="1" si="0"/>
        <v/>
      </c>
      <c r="H34">
        <f t="shared" ca="1" si="1"/>
        <v>0</v>
      </c>
      <c r="I34">
        <f t="shared" si="2"/>
        <v>172.69999999999982</v>
      </c>
      <c r="J34">
        <f t="shared" ca="1" si="3"/>
        <v>0</v>
      </c>
      <c r="K34">
        <f t="shared" ca="1" si="4"/>
        <v>10000</v>
      </c>
      <c r="L34">
        <f t="shared" ca="1" si="5"/>
        <v>0</v>
      </c>
      <c r="M34">
        <f t="shared" ca="1" si="6"/>
        <v>0</v>
      </c>
      <c r="N34">
        <f>COUNTIF(工作表2!$A$2:$A$248,A34)</f>
        <v>1</v>
      </c>
      <c r="P34" s="7">
        <f t="shared" si="7"/>
        <v>242</v>
      </c>
      <c r="Q34" s="8">
        <f t="shared" ca="1" si="8"/>
        <v>0</v>
      </c>
      <c r="R34" s="8">
        <f t="shared" ca="1" si="9"/>
        <v>10000</v>
      </c>
      <c r="S34" s="8">
        <f t="shared" ca="1" si="10"/>
        <v>0</v>
      </c>
      <c r="T34" s="9">
        <f t="shared" ca="1" si="11"/>
        <v>0</v>
      </c>
    </row>
    <row r="35" spans="1:23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2"/>
      <c r="G35" s="2" t="str">
        <f t="shared" ca="1" si="0"/>
        <v/>
      </c>
      <c r="H35">
        <f t="shared" ca="1" si="1"/>
        <v>0</v>
      </c>
      <c r="I35">
        <f t="shared" si="2"/>
        <v>-33.630000000000109</v>
      </c>
      <c r="J35">
        <f t="shared" ca="1" si="3"/>
        <v>0</v>
      </c>
      <c r="K35">
        <f t="shared" ca="1" si="4"/>
        <v>10000</v>
      </c>
      <c r="L35">
        <f t="shared" ca="1" si="5"/>
        <v>0</v>
      </c>
      <c r="M35">
        <f t="shared" ca="1" si="6"/>
        <v>0</v>
      </c>
      <c r="N35">
        <f>COUNTIF(工作表2!$A$2:$A$248,A35)</f>
        <v>0</v>
      </c>
      <c r="P35" s="7">
        <f t="shared" si="7"/>
        <v>-44</v>
      </c>
      <c r="Q35" s="8">
        <f t="shared" ca="1" si="8"/>
        <v>0</v>
      </c>
      <c r="R35" s="8">
        <f t="shared" ca="1" si="9"/>
        <v>10000</v>
      </c>
      <c r="S35" s="8">
        <f t="shared" ca="1" si="10"/>
        <v>0</v>
      </c>
      <c r="T35" s="9">
        <f t="shared" ca="1" si="11"/>
        <v>0</v>
      </c>
    </row>
    <row r="36" spans="1:23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2"/>
      <c r="G36" s="2" t="str">
        <f t="shared" ca="1" si="0"/>
        <v/>
      </c>
      <c r="H36">
        <f t="shared" ca="1" si="1"/>
        <v>0</v>
      </c>
      <c r="I36">
        <f t="shared" si="2"/>
        <v>67.670000000000073</v>
      </c>
      <c r="J36">
        <f t="shared" ca="1" si="3"/>
        <v>0</v>
      </c>
      <c r="K36">
        <f t="shared" ca="1" si="4"/>
        <v>10000</v>
      </c>
      <c r="L36">
        <f t="shared" ca="1" si="5"/>
        <v>0</v>
      </c>
      <c r="M36">
        <f t="shared" ca="1" si="6"/>
        <v>0</v>
      </c>
      <c r="N36">
        <f>COUNTIF(工作表2!$A$2:$A$248,A36)</f>
        <v>0</v>
      </c>
      <c r="P36" s="7">
        <f t="shared" si="7"/>
        <v>60</v>
      </c>
      <c r="Q36" s="8">
        <f t="shared" ca="1" si="8"/>
        <v>0</v>
      </c>
      <c r="R36" s="8">
        <f t="shared" ca="1" si="9"/>
        <v>10000</v>
      </c>
      <c r="S36" s="8">
        <f t="shared" ca="1" si="10"/>
        <v>0</v>
      </c>
      <c r="T36" s="9">
        <f t="shared" ca="1" si="11"/>
        <v>0</v>
      </c>
    </row>
    <row r="37" spans="1:23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2"/>
      <c r="G37" s="2" t="str">
        <f t="shared" ca="1" si="0"/>
        <v/>
      </c>
      <c r="H37">
        <f t="shared" ca="1" si="1"/>
        <v>0</v>
      </c>
      <c r="I37">
        <f t="shared" si="2"/>
        <v>-5.1400000000003274</v>
      </c>
      <c r="J37">
        <f t="shared" ca="1" si="3"/>
        <v>0</v>
      </c>
      <c r="K37">
        <f t="shared" ca="1" si="4"/>
        <v>10000</v>
      </c>
      <c r="L37">
        <f t="shared" ca="1" si="5"/>
        <v>0</v>
      </c>
      <c r="M37">
        <f t="shared" ca="1" si="6"/>
        <v>0</v>
      </c>
      <c r="N37">
        <f>COUNTIF(工作表2!$A$2:$A$248,A37)</f>
        <v>0</v>
      </c>
      <c r="P37" s="7">
        <f t="shared" si="7"/>
        <v>-5</v>
      </c>
      <c r="Q37" s="8">
        <f t="shared" ca="1" si="8"/>
        <v>0</v>
      </c>
      <c r="R37" s="8">
        <f t="shared" ca="1" si="9"/>
        <v>10000</v>
      </c>
      <c r="S37" s="8">
        <f t="shared" ca="1" si="10"/>
        <v>0</v>
      </c>
      <c r="T37" s="9">
        <f t="shared" ca="1" si="11"/>
        <v>0</v>
      </c>
    </row>
    <row r="38" spans="1:23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2"/>
      <c r="G38" s="2" t="str">
        <f t="shared" ca="1" si="0"/>
        <v/>
      </c>
      <c r="H38">
        <f t="shared" ca="1" si="1"/>
        <v>0</v>
      </c>
      <c r="I38">
        <f t="shared" si="2"/>
        <v>-13.6899999999996</v>
      </c>
      <c r="J38">
        <f t="shared" ca="1" si="3"/>
        <v>0</v>
      </c>
      <c r="K38">
        <f t="shared" ca="1" si="4"/>
        <v>10000</v>
      </c>
      <c r="L38">
        <f t="shared" ca="1" si="5"/>
        <v>0</v>
      </c>
      <c r="M38">
        <f t="shared" ca="1" si="6"/>
        <v>0</v>
      </c>
      <c r="N38">
        <f>COUNTIF(工作表2!$A$2:$A$248,A38)</f>
        <v>0</v>
      </c>
      <c r="P38" s="7">
        <f t="shared" si="7"/>
        <v>4</v>
      </c>
      <c r="Q38" s="8">
        <f t="shared" ca="1" si="8"/>
        <v>0</v>
      </c>
      <c r="R38" s="8">
        <f t="shared" ca="1" si="9"/>
        <v>10000</v>
      </c>
      <c r="S38" s="8">
        <f t="shared" ca="1" si="10"/>
        <v>0</v>
      </c>
      <c r="T38" s="9">
        <f t="shared" ca="1" si="11"/>
        <v>0</v>
      </c>
    </row>
    <row r="39" spans="1:23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2"/>
      <c r="G39" s="2" t="str">
        <f t="shared" ca="1" si="0"/>
        <v/>
      </c>
      <c r="H39">
        <f t="shared" ca="1" si="1"/>
        <v>0</v>
      </c>
      <c r="I39">
        <f t="shared" si="2"/>
        <v>-74.539999999999964</v>
      </c>
      <c r="J39">
        <f t="shared" ca="1" si="3"/>
        <v>0</v>
      </c>
      <c r="K39">
        <f t="shared" ca="1" si="4"/>
        <v>10000</v>
      </c>
      <c r="L39">
        <f t="shared" ca="1" si="5"/>
        <v>0</v>
      </c>
      <c r="M39">
        <f t="shared" ca="1" si="6"/>
        <v>0</v>
      </c>
      <c r="N39">
        <f>COUNTIF(工作表2!$A$2:$A$248,A39)</f>
        <v>0</v>
      </c>
      <c r="P39" s="7">
        <f t="shared" si="7"/>
        <v>-100</v>
      </c>
      <c r="Q39" s="8">
        <f t="shared" ca="1" si="8"/>
        <v>0</v>
      </c>
      <c r="R39" s="8">
        <f t="shared" ca="1" si="9"/>
        <v>10000</v>
      </c>
      <c r="S39" s="8">
        <f t="shared" ca="1" si="10"/>
        <v>0</v>
      </c>
      <c r="T39" s="9">
        <f t="shared" ca="1" si="11"/>
        <v>0</v>
      </c>
    </row>
    <row r="40" spans="1:23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2"/>
      <c r="G40" s="2" t="str">
        <f t="shared" ca="1" si="0"/>
        <v/>
      </c>
      <c r="H40">
        <f t="shared" ca="1" si="1"/>
        <v>0</v>
      </c>
      <c r="I40">
        <f t="shared" si="2"/>
        <v>54.800000000000182</v>
      </c>
      <c r="J40">
        <f t="shared" ca="1" si="3"/>
        <v>0</v>
      </c>
      <c r="K40">
        <f t="shared" ca="1" si="4"/>
        <v>10000</v>
      </c>
      <c r="L40">
        <f t="shared" ca="1" si="5"/>
        <v>0</v>
      </c>
      <c r="M40">
        <f t="shared" ca="1" si="6"/>
        <v>0</v>
      </c>
      <c r="N40">
        <f>COUNTIF(工作表2!$A$2:$A$248,A40)</f>
        <v>0</v>
      </c>
      <c r="P40" s="7">
        <f t="shared" si="7"/>
        <v>51</v>
      </c>
      <c r="Q40" s="8">
        <f t="shared" ca="1" si="8"/>
        <v>0</v>
      </c>
      <c r="R40" s="8">
        <f t="shared" ca="1" si="9"/>
        <v>10000</v>
      </c>
      <c r="S40" s="8">
        <f t="shared" ca="1" si="10"/>
        <v>0</v>
      </c>
      <c r="T40" s="9">
        <f t="shared" ca="1" si="11"/>
        <v>0</v>
      </c>
    </row>
    <row r="41" spans="1:23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2"/>
      <c r="G41" s="2" t="str">
        <f t="shared" ca="1" si="0"/>
        <v/>
      </c>
      <c r="H41">
        <f t="shared" ca="1" si="1"/>
        <v>0</v>
      </c>
      <c r="I41">
        <f t="shared" si="2"/>
        <v>84.569999999999709</v>
      </c>
      <c r="J41">
        <f t="shared" ca="1" si="3"/>
        <v>0</v>
      </c>
      <c r="K41">
        <f t="shared" ca="1" si="4"/>
        <v>10000</v>
      </c>
      <c r="L41">
        <f t="shared" ca="1" si="5"/>
        <v>0</v>
      </c>
      <c r="M41">
        <f t="shared" ca="1" si="6"/>
        <v>0</v>
      </c>
      <c r="N41">
        <f>COUNTIF(工作表2!$A$2:$A$248,A41)</f>
        <v>0</v>
      </c>
      <c r="P41" s="7">
        <f t="shared" si="7"/>
        <v>70</v>
      </c>
      <c r="Q41" s="8">
        <f t="shared" ca="1" si="8"/>
        <v>0</v>
      </c>
      <c r="R41" s="8">
        <f t="shared" ca="1" si="9"/>
        <v>10000</v>
      </c>
      <c r="S41" s="8">
        <f t="shared" ca="1" si="10"/>
        <v>0</v>
      </c>
      <c r="T41" s="9">
        <f t="shared" ca="1" si="11"/>
        <v>0</v>
      </c>
    </row>
    <row r="42" spans="1:23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2"/>
      <c r="G42" s="2" t="str">
        <f t="shared" ca="1" si="0"/>
        <v/>
      </c>
      <c r="H42">
        <f t="shared" ca="1" si="1"/>
        <v>0</v>
      </c>
      <c r="I42">
        <f t="shared" si="2"/>
        <v>64.519999999999527</v>
      </c>
      <c r="J42">
        <f t="shared" ca="1" si="3"/>
        <v>0</v>
      </c>
      <c r="K42">
        <f t="shared" ca="1" si="4"/>
        <v>10000</v>
      </c>
      <c r="L42">
        <f t="shared" ca="1" si="5"/>
        <v>0</v>
      </c>
      <c r="M42">
        <f t="shared" ca="1" si="6"/>
        <v>0</v>
      </c>
      <c r="N42">
        <f>COUNTIF(工作表2!$A$2:$A$248,A42)</f>
        <v>0</v>
      </c>
      <c r="P42" s="7">
        <f t="shared" si="7"/>
        <v>83</v>
      </c>
      <c r="Q42" s="8">
        <f t="shared" ca="1" si="8"/>
        <v>0</v>
      </c>
      <c r="R42" s="8">
        <f t="shared" ca="1" si="9"/>
        <v>10000</v>
      </c>
      <c r="S42" s="8">
        <f t="shared" ca="1" si="10"/>
        <v>0</v>
      </c>
      <c r="T42" s="9">
        <f t="shared" ca="1" si="11"/>
        <v>0</v>
      </c>
    </row>
    <row r="43" spans="1:23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2"/>
      <c r="G43" s="2" t="str">
        <f t="shared" ca="1" si="0"/>
        <v/>
      </c>
      <c r="H43">
        <f t="shared" ca="1" si="1"/>
        <v>0</v>
      </c>
      <c r="I43">
        <f t="shared" si="2"/>
        <v>52.110000000000582</v>
      </c>
      <c r="J43">
        <f t="shared" ca="1" si="3"/>
        <v>0</v>
      </c>
      <c r="K43">
        <f t="shared" ca="1" si="4"/>
        <v>10000</v>
      </c>
      <c r="L43">
        <f t="shared" ca="1" si="5"/>
        <v>0</v>
      </c>
      <c r="M43">
        <f t="shared" ca="1" si="6"/>
        <v>0</v>
      </c>
      <c r="N43">
        <f>COUNTIF(工作表2!$A$2:$A$248,A43)</f>
        <v>0</v>
      </c>
      <c r="P43" s="7">
        <f t="shared" si="7"/>
        <v>63</v>
      </c>
      <c r="Q43" s="8">
        <f t="shared" ca="1" si="8"/>
        <v>0</v>
      </c>
      <c r="R43" s="8">
        <f t="shared" ca="1" si="9"/>
        <v>10000</v>
      </c>
      <c r="S43" s="8">
        <f t="shared" ca="1" si="10"/>
        <v>0</v>
      </c>
      <c r="T43" s="9">
        <f t="shared" ca="1" si="11"/>
        <v>0</v>
      </c>
    </row>
    <row r="44" spans="1:23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2"/>
      <c r="G44" s="2" t="str">
        <f t="shared" ca="1" si="0"/>
        <v/>
      </c>
      <c r="H44">
        <f t="shared" ca="1" si="1"/>
        <v>0</v>
      </c>
      <c r="I44">
        <f t="shared" si="2"/>
        <v>-146.65000000000055</v>
      </c>
      <c r="J44">
        <f t="shared" ca="1" si="3"/>
        <v>0</v>
      </c>
      <c r="K44">
        <f t="shared" ca="1" si="4"/>
        <v>10000</v>
      </c>
      <c r="L44">
        <f t="shared" ca="1" si="5"/>
        <v>0</v>
      </c>
      <c r="M44">
        <f t="shared" ca="1" si="6"/>
        <v>0</v>
      </c>
      <c r="N44">
        <f>COUNTIF(工作表2!$A$2:$A$248,A44)</f>
        <v>0</v>
      </c>
      <c r="P44" s="7">
        <f t="shared" si="7"/>
        <v>-101</v>
      </c>
      <c r="Q44" s="8">
        <f t="shared" ca="1" si="8"/>
        <v>0</v>
      </c>
      <c r="R44" s="8">
        <f t="shared" ca="1" si="9"/>
        <v>10000</v>
      </c>
      <c r="S44" s="8">
        <f t="shared" ca="1" si="10"/>
        <v>0</v>
      </c>
      <c r="T44" s="9">
        <f t="shared" ca="1" si="11"/>
        <v>0</v>
      </c>
    </row>
    <row r="45" spans="1:23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2"/>
      <c r="G45" s="2" t="str">
        <f t="shared" ca="1" si="0"/>
        <v/>
      </c>
      <c r="H45">
        <f t="shared" ca="1" si="1"/>
        <v>0</v>
      </c>
      <c r="I45">
        <f t="shared" si="2"/>
        <v>-166.11999999999989</v>
      </c>
      <c r="J45">
        <f t="shared" ca="1" si="3"/>
        <v>0</v>
      </c>
      <c r="K45">
        <f t="shared" ca="1" si="4"/>
        <v>10000</v>
      </c>
      <c r="L45">
        <f t="shared" ca="1" si="5"/>
        <v>0</v>
      </c>
      <c r="M45">
        <f t="shared" ca="1" si="6"/>
        <v>0</v>
      </c>
      <c r="N45">
        <f>COUNTIF(工作表2!$A$2:$A$248,A45)</f>
        <v>0</v>
      </c>
      <c r="P45" s="7">
        <f t="shared" si="7"/>
        <v>-122</v>
      </c>
      <c r="Q45" s="8">
        <f t="shared" ca="1" si="8"/>
        <v>0</v>
      </c>
      <c r="R45" s="8">
        <f t="shared" ca="1" si="9"/>
        <v>10000</v>
      </c>
      <c r="S45" s="8">
        <f t="shared" ca="1" si="10"/>
        <v>0</v>
      </c>
      <c r="T45" s="9">
        <f t="shared" ca="1" si="11"/>
        <v>0</v>
      </c>
    </row>
    <row r="46" spans="1:23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2"/>
      <c r="G46" s="2" t="str">
        <f t="shared" ca="1" si="0"/>
        <v/>
      </c>
      <c r="H46">
        <f t="shared" ca="1" si="1"/>
        <v>0</v>
      </c>
      <c r="I46">
        <f t="shared" si="2"/>
        <v>51.950000000000728</v>
      </c>
      <c r="J46">
        <f t="shared" ca="1" si="3"/>
        <v>0</v>
      </c>
      <c r="K46">
        <f t="shared" ca="1" si="4"/>
        <v>10000</v>
      </c>
      <c r="L46">
        <f t="shared" ca="1" si="5"/>
        <v>0</v>
      </c>
      <c r="M46">
        <f t="shared" ca="1" si="6"/>
        <v>0</v>
      </c>
      <c r="N46">
        <f>COUNTIF(工作表2!$A$2:$A$248,A46)</f>
        <v>0</v>
      </c>
      <c r="P46" s="7">
        <f t="shared" si="7"/>
        <v>57</v>
      </c>
      <c r="Q46" s="8">
        <f t="shared" ca="1" si="8"/>
        <v>0</v>
      </c>
      <c r="R46" s="8">
        <f t="shared" ca="1" si="9"/>
        <v>10000</v>
      </c>
      <c r="S46" s="8">
        <f t="shared" ca="1" si="10"/>
        <v>0</v>
      </c>
      <c r="T46" s="9">
        <f t="shared" ca="1" si="11"/>
        <v>0</v>
      </c>
    </row>
    <row r="47" spans="1:23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2"/>
      <c r="G47" s="2" t="str">
        <f t="shared" ca="1" si="0"/>
        <v/>
      </c>
      <c r="H47">
        <f t="shared" ca="1" si="1"/>
        <v>0</v>
      </c>
      <c r="I47">
        <f t="shared" si="2"/>
        <v>-67.6200000000008</v>
      </c>
      <c r="J47">
        <f t="shared" ca="1" si="3"/>
        <v>0</v>
      </c>
      <c r="K47">
        <f t="shared" ca="1" si="4"/>
        <v>10000</v>
      </c>
      <c r="L47">
        <f t="shared" ca="1" si="5"/>
        <v>0</v>
      </c>
      <c r="M47">
        <f t="shared" ca="1" si="6"/>
        <v>0</v>
      </c>
      <c r="N47">
        <f>COUNTIF(工作表2!$A$2:$A$248,A47)</f>
        <v>0</v>
      </c>
      <c r="P47" s="7">
        <f t="shared" si="7"/>
        <v>-94</v>
      </c>
      <c r="Q47" s="8">
        <f t="shared" ca="1" si="8"/>
        <v>0</v>
      </c>
      <c r="R47" s="8">
        <f t="shared" ca="1" si="9"/>
        <v>10000</v>
      </c>
      <c r="S47" s="8">
        <f t="shared" ca="1" si="10"/>
        <v>0</v>
      </c>
      <c r="T47" s="9">
        <f t="shared" ca="1" si="11"/>
        <v>0</v>
      </c>
    </row>
    <row r="48" spans="1:23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2"/>
      <c r="G48" s="2" t="str">
        <f t="shared" ca="1" si="0"/>
        <v/>
      </c>
      <c r="H48">
        <f t="shared" ca="1" si="1"/>
        <v>0</v>
      </c>
      <c r="I48">
        <f t="shared" si="2"/>
        <v>89.070000000000618</v>
      </c>
      <c r="J48">
        <f t="shared" ca="1" si="3"/>
        <v>0</v>
      </c>
      <c r="K48">
        <f t="shared" ca="1" si="4"/>
        <v>10000</v>
      </c>
      <c r="L48">
        <f t="shared" ca="1" si="5"/>
        <v>0</v>
      </c>
      <c r="M48">
        <f t="shared" ca="1" si="6"/>
        <v>0</v>
      </c>
      <c r="N48">
        <f>COUNTIF(工作表2!$A$2:$A$248,A48)</f>
        <v>0</v>
      </c>
      <c r="P48" s="7">
        <f t="shared" si="7"/>
        <v>79</v>
      </c>
      <c r="Q48" s="8">
        <f t="shared" ca="1" si="8"/>
        <v>0</v>
      </c>
      <c r="R48" s="8">
        <f t="shared" ca="1" si="9"/>
        <v>10000</v>
      </c>
      <c r="S48" s="8">
        <f t="shared" ca="1" si="10"/>
        <v>0</v>
      </c>
      <c r="T48" s="9">
        <f t="shared" ca="1" si="11"/>
        <v>0</v>
      </c>
    </row>
    <row r="49" spans="1:23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2"/>
      <c r="G49" s="2" t="str">
        <f t="shared" ca="1" si="0"/>
        <v/>
      </c>
      <c r="H49">
        <f t="shared" ca="1" si="1"/>
        <v>0</v>
      </c>
      <c r="I49">
        <f t="shared" si="2"/>
        <v>-21.320000000000618</v>
      </c>
      <c r="J49">
        <f t="shared" ca="1" si="3"/>
        <v>0</v>
      </c>
      <c r="K49">
        <f t="shared" ca="1" si="4"/>
        <v>10000</v>
      </c>
      <c r="L49">
        <f t="shared" ca="1" si="5"/>
        <v>0</v>
      </c>
      <c r="M49">
        <f t="shared" ca="1" si="6"/>
        <v>0</v>
      </c>
      <c r="N49">
        <f>COUNTIF(工作表2!$A$2:$A$248,A49)</f>
        <v>0</v>
      </c>
      <c r="P49" s="7">
        <f t="shared" si="7"/>
        <v>-35</v>
      </c>
      <c r="Q49" s="8">
        <f t="shared" ca="1" si="8"/>
        <v>0</v>
      </c>
      <c r="R49" s="8">
        <f t="shared" ca="1" si="9"/>
        <v>10000</v>
      </c>
      <c r="S49" s="8">
        <f t="shared" ca="1" si="10"/>
        <v>0</v>
      </c>
      <c r="T49" s="9">
        <f t="shared" ca="1" si="11"/>
        <v>0</v>
      </c>
    </row>
    <row r="50" spans="1:23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2"/>
      <c r="G50" s="2" t="str">
        <f t="shared" ca="1" si="0"/>
        <v/>
      </c>
      <c r="H50">
        <f t="shared" ca="1" si="1"/>
        <v>0</v>
      </c>
      <c r="I50">
        <f t="shared" si="2"/>
        <v>-145.09999999999945</v>
      </c>
      <c r="J50">
        <f t="shared" ca="1" si="3"/>
        <v>0</v>
      </c>
      <c r="K50">
        <f t="shared" ca="1" si="4"/>
        <v>10000</v>
      </c>
      <c r="L50">
        <f t="shared" ca="1" si="5"/>
        <v>0</v>
      </c>
      <c r="M50">
        <f t="shared" ca="1" si="6"/>
        <v>0</v>
      </c>
      <c r="N50">
        <f>COUNTIF(工作表2!$A$2:$A$248,A50)</f>
        <v>0</v>
      </c>
      <c r="P50" s="7">
        <f t="shared" si="7"/>
        <v>-134</v>
      </c>
      <c r="Q50" s="8">
        <f t="shared" ca="1" si="8"/>
        <v>0</v>
      </c>
      <c r="R50" s="8">
        <f t="shared" ca="1" si="9"/>
        <v>10000</v>
      </c>
      <c r="S50" s="8">
        <f t="shared" ca="1" si="10"/>
        <v>0</v>
      </c>
      <c r="T50" s="9">
        <f t="shared" ca="1" si="11"/>
        <v>0</v>
      </c>
    </row>
    <row r="51" spans="1:23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2"/>
      <c r="G51" s="2" t="str">
        <f t="shared" ca="1" si="0"/>
        <v/>
      </c>
      <c r="H51">
        <f t="shared" ca="1" si="1"/>
        <v>0</v>
      </c>
      <c r="I51">
        <f t="shared" si="2"/>
        <v>-157.51000000000022</v>
      </c>
      <c r="J51">
        <f t="shared" ca="1" si="3"/>
        <v>0</v>
      </c>
      <c r="K51">
        <f t="shared" ca="1" si="4"/>
        <v>10000</v>
      </c>
      <c r="L51">
        <f t="shared" ca="1" si="5"/>
        <v>0</v>
      </c>
      <c r="M51">
        <f t="shared" ca="1" si="6"/>
        <v>0</v>
      </c>
      <c r="N51">
        <f>COUNTIF(工作表2!$A$2:$A$248,A51)</f>
        <v>0</v>
      </c>
      <c r="P51" s="7">
        <f t="shared" si="7"/>
        <v>-121</v>
      </c>
      <c r="Q51" s="8">
        <f t="shared" ca="1" si="8"/>
        <v>0</v>
      </c>
      <c r="R51" s="8">
        <f t="shared" ca="1" si="9"/>
        <v>10000</v>
      </c>
      <c r="S51" s="8">
        <f t="shared" ca="1" si="10"/>
        <v>0</v>
      </c>
      <c r="T51" s="9">
        <f t="shared" ca="1" si="11"/>
        <v>0</v>
      </c>
    </row>
    <row r="52" spans="1:23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2"/>
      <c r="G52" s="2" t="str">
        <f t="shared" ca="1" si="0"/>
        <v/>
      </c>
      <c r="H52">
        <f t="shared" ca="1" si="1"/>
        <v>0</v>
      </c>
      <c r="I52">
        <f t="shared" si="2"/>
        <v>174.82999999999993</v>
      </c>
      <c r="J52">
        <f t="shared" ca="1" si="3"/>
        <v>0</v>
      </c>
      <c r="K52">
        <f t="shared" ca="1" si="4"/>
        <v>10000</v>
      </c>
      <c r="L52">
        <f t="shared" ca="1" si="5"/>
        <v>0</v>
      </c>
      <c r="M52">
        <f t="shared" ca="1" si="6"/>
        <v>0</v>
      </c>
      <c r="N52">
        <f>COUNTIF(工作表2!$A$2:$A$248,A52)</f>
        <v>0</v>
      </c>
      <c r="P52" s="7">
        <f t="shared" si="7"/>
        <v>184</v>
      </c>
      <c r="Q52" s="8">
        <f t="shared" ca="1" si="8"/>
        <v>0</v>
      </c>
      <c r="R52" s="8">
        <f t="shared" ca="1" si="9"/>
        <v>10000</v>
      </c>
      <c r="S52" s="8">
        <f t="shared" ca="1" si="10"/>
        <v>0</v>
      </c>
      <c r="T52" s="9">
        <f t="shared" ca="1" si="11"/>
        <v>0</v>
      </c>
    </row>
    <row r="53" spans="1:23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2"/>
      <c r="G53" s="2" t="str">
        <f t="shared" ca="1" si="0"/>
        <v/>
      </c>
      <c r="H53">
        <f t="shared" ca="1" si="1"/>
        <v>0</v>
      </c>
      <c r="I53">
        <f t="shared" si="2"/>
        <v>174.25</v>
      </c>
      <c r="J53">
        <f t="shared" ca="1" si="3"/>
        <v>0</v>
      </c>
      <c r="K53">
        <f t="shared" ca="1" si="4"/>
        <v>10000</v>
      </c>
      <c r="L53">
        <f t="shared" ca="1" si="5"/>
        <v>0</v>
      </c>
      <c r="M53">
        <f t="shared" ca="1" si="6"/>
        <v>0</v>
      </c>
      <c r="N53">
        <f>COUNTIF(工作表2!$A$2:$A$248,A53)</f>
        <v>0</v>
      </c>
      <c r="P53" s="7">
        <f t="shared" si="7"/>
        <v>176</v>
      </c>
      <c r="Q53" s="8">
        <f t="shared" ca="1" si="8"/>
        <v>0</v>
      </c>
      <c r="R53" s="8">
        <f t="shared" ca="1" si="9"/>
        <v>10000</v>
      </c>
      <c r="S53" s="8">
        <f t="shared" ca="1" si="10"/>
        <v>0</v>
      </c>
      <c r="T53" s="9">
        <f t="shared" ca="1" si="11"/>
        <v>0</v>
      </c>
    </row>
    <row r="54" spans="1:23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2"/>
      <c r="G54" s="2" t="str">
        <f t="shared" ca="1" si="0"/>
        <v/>
      </c>
      <c r="H54">
        <f t="shared" ca="1" si="1"/>
        <v>0</v>
      </c>
      <c r="I54">
        <f t="shared" si="2"/>
        <v>128.02999999999975</v>
      </c>
      <c r="J54">
        <f t="shared" ca="1" si="3"/>
        <v>0</v>
      </c>
      <c r="K54">
        <f t="shared" ca="1" si="4"/>
        <v>10000</v>
      </c>
      <c r="L54">
        <f t="shared" ca="1" si="5"/>
        <v>0</v>
      </c>
      <c r="M54">
        <f t="shared" ca="1" si="6"/>
        <v>0</v>
      </c>
      <c r="N54">
        <f>COUNTIF(工作表2!$A$2:$A$248,A54)</f>
        <v>0</v>
      </c>
      <c r="P54" s="7">
        <f t="shared" si="7"/>
        <v>95</v>
      </c>
      <c r="Q54" s="8">
        <f t="shared" ca="1" si="8"/>
        <v>0</v>
      </c>
      <c r="R54" s="8">
        <f t="shared" ca="1" si="9"/>
        <v>10000</v>
      </c>
      <c r="S54" s="8">
        <f t="shared" ca="1" si="10"/>
        <v>0</v>
      </c>
      <c r="T54" s="9">
        <f t="shared" ca="1" si="11"/>
        <v>0</v>
      </c>
    </row>
    <row r="55" spans="1:23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2"/>
      <c r="G55" s="2" t="str">
        <f t="shared" ca="1" si="0"/>
        <v/>
      </c>
      <c r="H55">
        <f t="shared" ca="1" si="1"/>
        <v>0</v>
      </c>
      <c r="I55">
        <f t="shared" si="2"/>
        <v>-31.759999999999309</v>
      </c>
      <c r="J55">
        <f t="shared" ca="1" si="3"/>
        <v>0</v>
      </c>
      <c r="K55">
        <f t="shared" ca="1" si="4"/>
        <v>10000</v>
      </c>
      <c r="L55">
        <f t="shared" ca="1" si="5"/>
        <v>0</v>
      </c>
      <c r="M55">
        <f t="shared" ca="1" si="6"/>
        <v>0</v>
      </c>
      <c r="N55">
        <f>COUNTIF(工作表2!$A$2:$A$248,A55)</f>
        <v>1</v>
      </c>
      <c r="P55" s="7">
        <f t="shared" si="7"/>
        <v>-55</v>
      </c>
      <c r="Q55" s="8">
        <f t="shared" ca="1" si="8"/>
        <v>0</v>
      </c>
      <c r="R55" s="8">
        <f t="shared" ca="1" si="9"/>
        <v>10000</v>
      </c>
      <c r="S55" s="8">
        <f t="shared" ca="1" si="10"/>
        <v>0</v>
      </c>
      <c r="T55" s="9">
        <f t="shared" ca="1" si="11"/>
        <v>0</v>
      </c>
    </row>
    <row r="56" spans="1:23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2"/>
      <c r="G56" s="2" t="str">
        <f t="shared" ca="1" si="0"/>
        <v/>
      </c>
      <c r="H56">
        <f t="shared" ca="1" si="1"/>
        <v>0</v>
      </c>
      <c r="I56">
        <f t="shared" si="2"/>
        <v>200.19999999999982</v>
      </c>
      <c r="J56">
        <f t="shared" ca="1" si="3"/>
        <v>0</v>
      </c>
      <c r="K56">
        <f t="shared" ca="1" si="4"/>
        <v>10000</v>
      </c>
      <c r="L56">
        <f t="shared" ca="1" si="5"/>
        <v>0</v>
      </c>
      <c r="M56">
        <f t="shared" ca="1" si="6"/>
        <v>0</v>
      </c>
      <c r="N56">
        <f>COUNTIF(工作表2!$A$2:$A$248,A56)</f>
        <v>0</v>
      </c>
      <c r="P56" s="7">
        <f t="shared" si="7"/>
        <v>210</v>
      </c>
      <c r="Q56" s="8">
        <f t="shared" ca="1" si="8"/>
        <v>0</v>
      </c>
      <c r="R56" s="8">
        <f t="shared" ca="1" si="9"/>
        <v>10000</v>
      </c>
      <c r="S56" s="8">
        <f t="shared" ca="1" si="10"/>
        <v>0</v>
      </c>
      <c r="T56" s="9">
        <f t="shared" ca="1" si="11"/>
        <v>0</v>
      </c>
    </row>
    <row r="57" spans="1:23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2"/>
      <c r="G57" s="2" t="str">
        <f t="shared" ca="1" si="0"/>
        <v/>
      </c>
      <c r="H57">
        <f t="shared" ca="1" si="1"/>
        <v>0</v>
      </c>
      <c r="I57">
        <f t="shared" si="2"/>
        <v>80.1899999999996</v>
      </c>
      <c r="J57">
        <f t="shared" ca="1" si="3"/>
        <v>0</v>
      </c>
      <c r="K57">
        <f t="shared" ca="1" si="4"/>
        <v>10000</v>
      </c>
      <c r="L57">
        <f t="shared" ca="1" si="5"/>
        <v>0</v>
      </c>
      <c r="M57">
        <f t="shared" ca="1" si="6"/>
        <v>0</v>
      </c>
      <c r="N57">
        <f>COUNTIF(工作表2!$A$2:$A$248,A57)</f>
        <v>0</v>
      </c>
      <c r="P57" s="7">
        <f t="shared" si="7"/>
        <v>40</v>
      </c>
      <c r="Q57" s="8">
        <f t="shared" ca="1" si="8"/>
        <v>0</v>
      </c>
      <c r="R57" s="8">
        <f t="shared" ca="1" si="9"/>
        <v>10000</v>
      </c>
      <c r="S57" s="8">
        <f t="shared" ca="1" si="10"/>
        <v>0</v>
      </c>
      <c r="T57" s="9">
        <f t="shared" ca="1" si="11"/>
        <v>0</v>
      </c>
    </row>
    <row r="58" spans="1:23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2"/>
      <c r="G58" s="2" t="str">
        <f t="shared" ca="1" si="0"/>
        <v/>
      </c>
      <c r="H58">
        <f t="shared" ca="1" si="1"/>
        <v>0</v>
      </c>
      <c r="I58">
        <f t="shared" si="2"/>
        <v>-14.420000000000073</v>
      </c>
      <c r="J58">
        <f t="shared" ca="1" si="3"/>
        <v>0</v>
      </c>
      <c r="K58">
        <f t="shared" ca="1" si="4"/>
        <v>10000</v>
      </c>
      <c r="L58">
        <f t="shared" ca="1" si="5"/>
        <v>0</v>
      </c>
      <c r="M58">
        <f t="shared" ca="1" si="6"/>
        <v>0</v>
      </c>
      <c r="N58">
        <f>COUNTIF(工作表2!$A$2:$A$248,A58)</f>
        <v>0</v>
      </c>
      <c r="P58" s="7">
        <f t="shared" si="7"/>
        <v>-10</v>
      </c>
      <c r="Q58" s="8">
        <f t="shared" ca="1" si="8"/>
        <v>0</v>
      </c>
      <c r="R58" s="8">
        <f t="shared" ca="1" si="9"/>
        <v>10000</v>
      </c>
      <c r="S58" s="8">
        <f t="shared" ca="1" si="10"/>
        <v>0</v>
      </c>
      <c r="T58" s="9">
        <f t="shared" ca="1" si="11"/>
        <v>0</v>
      </c>
    </row>
    <row r="59" spans="1:23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2"/>
      <c r="G59" s="2" t="str">
        <f t="shared" ca="1" si="0"/>
        <v/>
      </c>
      <c r="H59">
        <f t="shared" ca="1" si="1"/>
        <v>0</v>
      </c>
      <c r="I59">
        <f t="shared" si="2"/>
        <v>-53.849999999999454</v>
      </c>
      <c r="J59">
        <f t="shared" ca="1" si="3"/>
        <v>0</v>
      </c>
      <c r="K59">
        <f t="shared" ca="1" si="4"/>
        <v>10000</v>
      </c>
      <c r="L59">
        <f t="shared" ca="1" si="5"/>
        <v>0</v>
      </c>
      <c r="M59">
        <f t="shared" ca="1" si="6"/>
        <v>0</v>
      </c>
      <c r="N59">
        <f>COUNTIF(工作表2!$A$2:$A$248,A59)</f>
        <v>0</v>
      </c>
      <c r="P59" s="7">
        <f t="shared" si="7"/>
        <v>-36</v>
      </c>
      <c r="Q59" s="8">
        <f t="shared" ca="1" si="8"/>
        <v>0</v>
      </c>
      <c r="R59" s="8">
        <f t="shared" ca="1" si="9"/>
        <v>10000</v>
      </c>
      <c r="S59" s="8">
        <f t="shared" ca="1" si="10"/>
        <v>0</v>
      </c>
      <c r="T59" s="9">
        <f t="shared" ca="1" si="11"/>
        <v>0</v>
      </c>
    </row>
    <row r="60" spans="1:23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2"/>
      <c r="G60" s="2" t="str">
        <f t="shared" ca="1" si="0"/>
        <v/>
      </c>
      <c r="H60">
        <f t="shared" ca="1" si="1"/>
        <v>0</v>
      </c>
      <c r="I60">
        <f t="shared" si="2"/>
        <v>123.57999999999993</v>
      </c>
      <c r="J60">
        <f t="shared" ca="1" si="3"/>
        <v>0</v>
      </c>
      <c r="K60">
        <f t="shared" ca="1" si="4"/>
        <v>10000</v>
      </c>
      <c r="L60">
        <f t="shared" ca="1" si="5"/>
        <v>0</v>
      </c>
      <c r="M60">
        <f t="shared" ca="1" si="6"/>
        <v>0</v>
      </c>
      <c r="N60">
        <f>COUNTIF(工作表2!$A$2:$A$248,A60)</f>
        <v>0</v>
      </c>
      <c r="P60" s="7">
        <f t="shared" si="7"/>
        <v>181</v>
      </c>
      <c r="Q60" s="8">
        <f t="shared" ca="1" si="8"/>
        <v>0</v>
      </c>
      <c r="R60" s="8">
        <f t="shared" ca="1" si="9"/>
        <v>10000</v>
      </c>
      <c r="S60" s="8">
        <f t="shared" ca="1" si="10"/>
        <v>0</v>
      </c>
      <c r="T60" s="9">
        <f t="shared" ca="1" si="11"/>
        <v>0</v>
      </c>
    </row>
    <row r="61" spans="1:23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2">
        <f>AVERAGE(B2:B61)</f>
        <v>6963.3621666666704</v>
      </c>
      <c r="G61" s="2">
        <f t="shared" ca="1" si="0"/>
        <v>91433.616666666669</v>
      </c>
      <c r="H61">
        <f t="shared" ca="1" si="1"/>
        <v>1</v>
      </c>
      <c r="I61">
        <f>B61-B60</f>
        <v>-222.34000000000015</v>
      </c>
      <c r="J61">
        <f ca="1">H60*I61</f>
        <v>0</v>
      </c>
      <c r="K61">
        <f ca="1">K60+I61*L60</f>
        <v>10000</v>
      </c>
      <c r="L61">
        <f ca="1">INT(K61*$O$1/B61)*H61</f>
        <v>1</v>
      </c>
      <c r="M61">
        <f ca="1">ABS(L61-L60)</f>
        <v>1</v>
      </c>
      <c r="N61">
        <f>COUNTIF(工作表2!$A$2:$A$248,A61)</f>
        <v>0</v>
      </c>
      <c r="P61" s="7">
        <f t="shared" si="7"/>
        <v>-159</v>
      </c>
      <c r="Q61" s="8">
        <f t="shared" ca="1" si="8"/>
        <v>0</v>
      </c>
      <c r="R61" s="8">
        <f t="shared" ca="1" si="9"/>
        <v>10000</v>
      </c>
      <c r="S61" s="8">
        <f t="shared" ca="1" si="10"/>
        <v>1</v>
      </c>
      <c r="T61" s="9">
        <f t="shared" ca="1" si="11"/>
        <v>1</v>
      </c>
    </row>
    <row r="62" spans="1:23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2">
        <f t="shared" ref="F62:F125" si="12">AVERAGE(B3:B62)</f>
        <v>6970.6221666666697</v>
      </c>
      <c r="G62" s="2">
        <f t="shared" ca="1" si="0"/>
        <v>91933.53333333334</v>
      </c>
      <c r="H62">
        <f t="shared" ca="1" si="1"/>
        <v>1</v>
      </c>
      <c r="I62">
        <f t="shared" ref="I62:I125" si="13">B62-B61</f>
        <v>164.35999999999967</v>
      </c>
      <c r="J62">
        <f t="shared" ref="J62:J125" ca="1" si="14">H61*I62</f>
        <v>164.35999999999967</v>
      </c>
      <c r="K62">
        <f ca="1">K61+I62*L61</f>
        <v>10164.36</v>
      </c>
      <c r="L62">
        <f t="shared" ref="L62:L124" ca="1" si="15">INT(K62*$O$1/B62)*H62</f>
        <v>1</v>
      </c>
      <c r="M62">
        <f t="shared" ref="M62:M125" ca="1" si="16">ABS(L62-L61)</f>
        <v>0</v>
      </c>
      <c r="N62">
        <f>COUNTIF(工作表2!$A$2:$A$248,A62)</f>
        <v>0</v>
      </c>
      <c r="P62" s="7">
        <f t="shared" si="7"/>
        <v>163</v>
      </c>
      <c r="Q62" s="8">
        <f t="shared" ca="1" si="8"/>
        <v>163</v>
      </c>
      <c r="R62" s="8">
        <f t="shared" ca="1" si="9"/>
        <v>10163</v>
      </c>
      <c r="S62" s="8">
        <f t="shared" ca="1" si="10"/>
        <v>1</v>
      </c>
      <c r="T62" s="9">
        <f t="shared" ca="1" si="11"/>
        <v>0</v>
      </c>
    </row>
    <row r="63" spans="1:23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2">
        <f t="shared" si="12"/>
        <v>6977.7146666666695</v>
      </c>
      <c r="G63" s="2">
        <f t="shared" ca="1" si="0"/>
        <v>92035.016666666663</v>
      </c>
      <c r="H63">
        <f t="shared" ca="1" si="1"/>
        <v>1</v>
      </c>
      <c r="I63">
        <f t="shared" si="13"/>
        <v>-57.739999999999782</v>
      </c>
      <c r="J63">
        <f t="shared" ca="1" si="14"/>
        <v>-57.739999999999782</v>
      </c>
      <c r="K63">
        <f t="shared" ref="K63:K125" ca="1" si="17">K62+I63*L62</f>
        <v>10106.620000000001</v>
      </c>
      <c r="L63">
        <f t="shared" ca="1" si="15"/>
        <v>1</v>
      </c>
      <c r="M63">
        <f t="shared" ca="1" si="16"/>
        <v>0</v>
      </c>
      <c r="N63">
        <f>COUNTIF(工作表2!$A$2:$A$248,A63)</f>
        <v>0</v>
      </c>
      <c r="P63" s="7">
        <f t="shared" si="7"/>
        <v>-39</v>
      </c>
      <c r="Q63" s="8">
        <f t="shared" ca="1" si="8"/>
        <v>-39</v>
      </c>
      <c r="R63" s="8">
        <f t="shared" ca="1" si="9"/>
        <v>10124</v>
      </c>
      <c r="S63" s="8">
        <f t="shared" ca="1" si="10"/>
        <v>1</v>
      </c>
      <c r="T63" s="9">
        <f t="shared" ca="1" si="11"/>
        <v>0</v>
      </c>
      <c r="U63" s="3"/>
      <c r="V63" s="3"/>
      <c r="W63" s="3"/>
    </row>
    <row r="64" spans="1:23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2">
        <f t="shared" si="12"/>
        <v>6983.9378333333352</v>
      </c>
      <c r="G64" s="2">
        <f t="shared" ca="1" si="0"/>
        <v>91800.8</v>
      </c>
      <c r="H64">
        <f t="shared" ca="1" si="1"/>
        <v>-1</v>
      </c>
      <c r="I64">
        <f t="shared" si="13"/>
        <v>-142.89999999999964</v>
      </c>
      <c r="J64">
        <f t="shared" ca="1" si="14"/>
        <v>-142.89999999999964</v>
      </c>
      <c r="K64">
        <f t="shared" ca="1" si="17"/>
        <v>9963.7200000000012</v>
      </c>
      <c r="L64">
        <f t="shared" ca="1" si="15"/>
        <v>-1</v>
      </c>
      <c r="M64">
        <f t="shared" ca="1" si="16"/>
        <v>2</v>
      </c>
      <c r="N64">
        <f>COUNTIF(工作表2!$A$2:$A$248,A64)</f>
        <v>0</v>
      </c>
      <c r="P64" s="7">
        <f t="shared" si="7"/>
        <v>-77</v>
      </c>
      <c r="Q64" s="8">
        <f t="shared" ca="1" si="8"/>
        <v>-77</v>
      </c>
      <c r="R64" s="8">
        <f t="shared" ca="1" si="9"/>
        <v>10047</v>
      </c>
      <c r="S64" s="8">
        <f t="shared" ca="1" si="10"/>
        <v>-1</v>
      </c>
      <c r="T64" s="9">
        <f t="shared" ca="1" si="11"/>
        <v>2</v>
      </c>
    </row>
    <row r="65" spans="1:20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2">
        <f t="shared" si="12"/>
        <v>6988.2801666666683</v>
      </c>
      <c r="G65" s="2">
        <f t="shared" ca="1" si="0"/>
        <v>91499.483333333337</v>
      </c>
      <c r="H65">
        <f t="shared" ca="1" si="1"/>
        <v>-1</v>
      </c>
      <c r="I65">
        <f t="shared" si="13"/>
        <v>-74.850000000000364</v>
      </c>
      <c r="J65">
        <f t="shared" ca="1" si="14"/>
        <v>74.850000000000364</v>
      </c>
      <c r="K65">
        <f t="shared" ca="1" si="17"/>
        <v>10038.570000000002</v>
      </c>
      <c r="L65">
        <f t="shared" ca="1" si="15"/>
        <v>-1</v>
      </c>
      <c r="M65">
        <f t="shared" ca="1" si="16"/>
        <v>0</v>
      </c>
      <c r="N65">
        <f>COUNTIF(工作表2!$A$2:$A$248,A65)</f>
        <v>0</v>
      </c>
      <c r="P65" s="7">
        <f t="shared" si="7"/>
        <v>-77</v>
      </c>
      <c r="Q65" s="8">
        <f t="shared" ca="1" si="8"/>
        <v>77</v>
      </c>
      <c r="R65" s="8">
        <f t="shared" ca="1" si="9"/>
        <v>10124</v>
      </c>
      <c r="S65" s="8">
        <f t="shared" ca="1" si="10"/>
        <v>-1</v>
      </c>
      <c r="T65" s="9">
        <f t="shared" ca="1" si="11"/>
        <v>0</v>
      </c>
    </row>
    <row r="66" spans="1:20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2">
        <f t="shared" si="12"/>
        <v>6993.2310000000007</v>
      </c>
      <c r="G66" s="2">
        <f t="shared" ca="1" si="0"/>
        <v>91743.266666666663</v>
      </c>
      <c r="H66">
        <f t="shared" ca="1" si="1"/>
        <v>-1</v>
      </c>
      <c r="I66">
        <f t="shared" si="13"/>
        <v>54.850000000000364</v>
      </c>
      <c r="J66">
        <f t="shared" ca="1" si="14"/>
        <v>-54.850000000000364</v>
      </c>
      <c r="K66">
        <f t="shared" ca="1" si="17"/>
        <v>9983.7200000000012</v>
      </c>
      <c r="L66">
        <f t="shared" ca="1" si="15"/>
        <v>-1</v>
      </c>
      <c r="M66">
        <f t="shared" ca="1" si="16"/>
        <v>0</v>
      </c>
      <c r="N66">
        <f>COUNTIF(工作表2!$A$2:$A$248,A66)</f>
        <v>0</v>
      </c>
      <c r="P66" s="7">
        <f t="shared" si="7"/>
        <v>44</v>
      </c>
      <c r="Q66" s="8">
        <f t="shared" ca="1" si="8"/>
        <v>-44</v>
      </c>
      <c r="R66" s="8">
        <f ca="1">R65+P66*S65</f>
        <v>10080</v>
      </c>
      <c r="S66" s="8">
        <f t="shared" ca="1" si="10"/>
        <v>-1</v>
      </c>
      <c r="T66" s="9">
        <f t="shared" ca="1" si="11"/>
        <v>0</v>
      </c>
    </row>
    <row r="67" spans="1:20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2">
        <f t="shared" si="12"/>
        <v>6997.9335000000001</v>
      </c>
      <c r="G67" s="2">
        <f t="shared" ref="G67:G130" ca="1" si="18">IF(ROW()&gt;$G$1,AVERAGE(OFFSET(C67,-$G$1+1,,$G$1)),"")</f>
        <v>91759.71666666666</v>
      </c>
      <c r="H67">
        <f t="shared" ref="H67:H130" ca="1" si="19">IF(G67="",0,SIGN(C67-G67))</f>
        <v>-1</v>
      </c>
      <c r="I67">
        <f t="shared" si="13"/>
        <v>-17.110000000000582</v>
      </c>
      <c r="J67">
        <f t="shared" ca="1" si="14"/>
        <v>17.110000000000582</v>
      </c>
      <c r="K67">
        <f t="shared" ca="1" si="17"/>
        <v>10000.830000000002</v>
      </c>
      <c r="L67">
        <f t="shared" ca="1" si="15"/>
        <v>-1</v>
      </c>
      <c r="M67">
        <f t="shared" ca="1" si="16"/>
        <v>0</v>
      </c>
      <c r="N67">
        <f>COUNTIF(工作表2!$A$2:$A$248,A67)</f>
        <v>0</v>
      </c>
      <c r="P67" s="7">
        <f t="shared" si="7"/>
        <v>-59</v>
      </c>
      <c r="Q67" s="8">
        <f t="shared" ca="1" si="8"/>
        <v>59</v>
      </c>
      <c r="R67" s="8">
        <f t="shared" ca="1" si="9"/>
        <v>10139</v>
      </c>
      <c r="S67" s="8">
        <f t="shared" ca="1" si="10"/>
        <v>-1</v>
      </c>
      <c r="T67" s="9">
        <f t="shared" ca="1" si="11"/>
        <v>0</v>
      </c>
    </row>
    <row r="68" spans="1:20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2">
        <f t="shared" si="12"/>
        <v>7001.7551666666677</v>
      </c>
      <c r="G68" s="2">
        <f t="shared" ca="1" si="18"/>
        <v>91973.21666666666</v>
      </c>
      <c r="H68">
        <f t="shared" ca="1" si="19"/>
        <v>1</v>
      </c>
      <c r="I68">
        <f t="shared" si="13"/>
        <v>61.730000000000473</v>
      </c>
      <c r="J68">
        <f t="shared" ca="1" si="14"/>
        <v>-61.730000000000473</v>
      </c>
      <c r="K68">
        <f t="shared" ca="1" si="17"/>
        <v>9939.1000000000022</v>
      </c>
      <c r="L68">
        <f t="shared" ca="1" si="15"/>
        <v>1</v>
      </c>
      <c r="M68">
        <f t="shared" ca="1" si="16"/>
        <v>2</v>
      </c>
      <c r="N68">
        <f>COUNTIF(工作表2!$A$2:$A$248,A68)</f>
        <v>0</v>
      </c>
      <c r="P68" s="7">
        <f t="shared" ref="P68:P131" si="20">D68-IF(N67=1,E67,D67)</f>
        <v>63</v>
      </c>
      <c r="Q68" s="8">
        <f t="shared" ref="Q68:Q131" ca="1" si="21">H67*P68</f>
        <v>-63</v>
      </c>
      <c r="R68" s="8">
        <f t="shared" ref="R68:R131" ca="1" si="22">R67+P68*S67</f>
        <v>10076</v>
      </c>
      <c r="S68" s="8">
        <f t="shared" ref="S68:S131" ca="1" si="23">INT(R68*$O$1/IF(N68=1,E68,D68))*H68</f>
        <v>1</v>
      </c>
      <c r="T68" s="9">
        <f t="shared" ref="T68:T131" ca="1" si="24">IF(N68=1,ABS(S68)+ABS(S67),ABS(S68-S67))</f>
        <v>2</v>
      </c>
    </row>
    <row r="69" spans="1:20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2">
        <f t="shared" si="12"/>
        <v>7006.8021666666673</v>
      </c>
      <c r="G69" s="2">
        <f t="shared" ca="1" si="18"/>
        <v>92231.766666666663</v>
      </c>
      <c r="H69">
        <f t="shared" ca="1" si="19"/>
        <v>1</v>
      </c>
      <c r="I69">
        <f t="shared" si="13"/>
        <v>101.5</v>
      </c>
      <c r="J69">
        <f t="shared" ca="1" si="14"/>
        <v>101.5</v>
      </c>
      <c r="K69">
        <f t="shared" ca="1" si="17"/>
        <v>10040.600000000002</v>
      </c>
      <c r="L69">
        <f t="shared" ca="1" si="15"/>
        <v>1</v>
      </c>
      <c r="M69">
        <f t="shared" ca="1" si="16"/>
        <v>0</v>
      </c>
      <c r="N69">
        <f>COUNTIF(工作表2!$A$2:$A$248,A69)</f>
        <v>0</v>
      </c>
      <c r="P69" s="7">
        <f t="shared" si="20"/>
        <v>86</v>
      </c>
      <c r="Q69" s="8">
        <f t="shared" ca="1" si="21"/>
        <v>86</v>
      </c>
      <c r="R69" s="8">
        <f t="shared" ca="1" si="22"/>
        <v>10162</v>
      </c>
      <c r="S69" s="8">
        <f t="shared" ca="1" si="23"/>
        <v>1</v>
      </c>
      <c r="T69" s="9">
        <f t="shared" ca="1" si="24"/>
        <v>0</v>
      </c>
    </row>
    <row r="70" spans="1:20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2">
        <f t="shared" si="12"/>
        <v>7010.9841666666671</v>
      </c>
      <c r="G70" s="2">
        <f t="shared" ca="1" si="18"/>
        <v>92523.416666666672</v>
      </c>
      <c r="H70">
        <f t="shared" ca="1" si="19"/>
        <v>1</v>
      </c>
      <c r="I70">
        <f t="shared" si="13"/>
        <v>-90.659999999999854</v>
      </c>
      <c r="J70">
        <f t="shared" ca="1" si="14"/>
        <v>-90.659999999999854</v>
      </c>
      <c r="K70">
        <f t="shared" ca="1" si="17"/>
        <v>9949.9400000000023</v>
      </c>
      <c r="L70">
        <f t="shared" ca="1" si="15"/>
        <v>1</v>
      </c>
      <c r="M70">
        <f t="shared" ca="1" si="16"/>
        <v>0</v>
      </c>
      <c r="N70">
        <f>COUNTIF(工作表2!$A$2:$A$248,A70)</f>
        <v>0</v>
      </c>
      <c r="P70" s="7">
        <f t="shared" si="20"/>
        <v>-118</v>
      </c>
      <c r="Q70" s="8">
        <f t="shared" ca="1" si="21"/>
        <v>-118</v>
      </c>
      <c r="R70" s="8">
        <f t="shared" ca="1" si="22"/>
        <v>10044</v>
      </c>
      <c r="S70" s="8">
        <f t="shared" ca="1" si="23"/>
        <v>1</v>
      </c>
      <c r="T70" s="9">
        <f t="shared" ca="1" si="24"/>
        <v>0</v>
      </c>
    </row>
    <row r="71" spans="1:20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2">
        <f t="shared" si="12"/>
        <v>7010.4561666666668</v>
      </c>
      <c r="G71" s="2">
        <f t="shared" ca="1" si="18"/>
        <v>91729.183333333334</v>
      </c>
      <c r="H71">
        <f t="shared" ca="1" si="19"/>
        <v>-1</v>
      </c>
      <c r="I71">
        <f t="shared" si="13"/>
        <v>-94.770000000000437</v>
      </c>
      <c r="J71">
        <f t="shared" ca="1" si="14"/>
        <v>-94.770000000000437</v>
      </c>
      <c r="K71">
        <f t="shared" ca="1" si="17"/>
        <v>9855.1700000000019</v>
      </c>
      <c r="L71">
        <f t="shared" ca="1" si="15"/>
        <v>-1</v>
      </c>
      <c r="M71">
        <f t="shared" ca="1" si="16"/>
        <v>2</v>
      </c>
      <c r="N71">
        <f>COUNTIF(工作表2!$A$2:$A$248,A71)</f>
        <v>0</v>
      </c>
      <c r="P71" s="7">
        <f t="shared" si="20"/>
        <v>-126</v>
      </c>
      <c r="Q71" s="8">
        <f t="shared" ca="1" si="21"/>
        <v>-126</v>
      </c>
      <c r="R71" s="8">
        <f t="shared" ca="1" si="22"/>
        <v>9918</v>
      </c>
      <c r="S71" s="8">
        <f t="shared" ca="1" si="23"/>
        <v>-1</v>
      </c>
      <c r="T71" s="9">
        <f t="shared" ca="1" si="24"/>
        <v>2</v>
      </c>
    </row>
    <row r="72" spans="1:20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2">
        <f t="shared" si="12"/>
        <v>7010.7756666666673</v>
      </c>
      <c r="G72" s="2">
        <f t="shared" ca="1" si="18"/>
        <v>90644.15</v>
      </c>
      <c r="H72">
        <f t="shared" ca="1" si="19"/>
        <v>-1</v>
      </c>
      <c r="I72">
        <f t="shared" si="13"/>
        <v>-69.340000000000146</v>
      </c>
      <c r="J72">
        <f t="shared" ca="1" si="14"/>
        <v>69.340000000000146</v>
      </c>
      <c r="K72">
        <f t="shared" ca="1" si="17"/>
        <v>9924.510000000002</v>
      </c>
      <c r="L72">
        <f t="shared" ca="1" si="15"/>
        <v>-1</v>
      </c>
      <c r="M72">
        <f t="shared" ca="1" si="16"/>
        <v>0</v>
      </c>
      <c r="N72">
        <f>COUNTIF(工作表2!$A$2:$A$248,A72)</f>
        <v>0</v>
      </c>
      <c r="P72" s="7">
        <f t="shared" si="20"/>
        <v>-40</v>
      </c>
      <c r="Q72" s="8">
        <f t="shared" ca="1" si="21"/>
        <v>40</v>
      </c>
      <c r="R72" s="8">
        <f t="shared" ca="1" si="22"/>
        <v>9958</v>
      </c>
      <c r="S72" s="8">
        <f t="shared" ca="1" si="23"/>
        <v>-1</v>
      </c>
      <c r="T72" s="9">
        <f t="shared" ca="1" si="24"/>
        <v>0</v>
      </c>
    </row>
    <row r="73" spans="1:20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2">
        <f t="shared" si="12"/>
        <v>7009.2048333333332</v>
      </c>
      <c r="G73" s="2">
        <f t="shared" ca="1" si="18"/>
        <v>90418.53333333334</v>
      </c>
      <c r="H73">
        <f t="shared" ca="1" si="19"/>
        <v>-1</v>
      </c>
      <c r="I73">
        <f t="shared" si="13"/>
        <v>-108.82999999999993</v>
      </c>
      <c r="J73">
        <f t="shared" ca="1" si="14"/>
        <v>108.82999999999993</v>
      </c>
      <c r="K73">
        <f t="shared" ca="1" si="17"/>
        <v>10033.340000000002</v>
      </c>
      <c r="L73">
        <f t="shared" ca="1" si="15"/>
        <v>-1</v>
      </c>
      <c r="M73">
        <f t="shared" ca="1" si="16"/>
        <v>0</v>
      </c>
      <c r="N73">
        <f>COUNTIF(工作表2!$A$2:$A$248,A73)</f>
        <v>0</v>
      </c>
      <c r="P73" s="7">
        <f t="shared" si="20"/>
        <v>-221</v>
      </c>
      <c r="Q73" s="8">
        <f t="shared" ca="1" si="21"/>
        <v>221</v>
      </c>
      <c r="R73" s="8">
        <f t="shared" ca="1" si="22"/>
        <v>10179</v>
      </c>
      <c r="S73" s="8">
        <f t="shared" ca="1" si="23"/>
        <v>-1</v>
      </c>
      <c r="T73" s="9">
        <f t="shared" ca="1" si="24"/>
        <v>0</v>
      </c>
    </row>
    <row r="74" spans="1:20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2">
        <f t="shared" si="12"/>
        <v>7007.9936666666672</v>
      </c>
      <c r="G74" s="2">
        <f t="shared" ca="1" si="18"/>
        <v>89846.116666666669</v>
      </c>
      <c r="H74">
        <f t="shared" ca="1" si="19"/>
        <v>-1</v>
      </c>
      <c r="I74">
        <f t="shared" si="13"/>
        <v>-50.239999999999782</v>
      </c>
      <c r="J74">
        <f t="shared" ca="1" si="14"/>
        <v>50.239999999999782</v>
      </c>
      <c r="K74">
        <f t="shared" ca="1" si="17"/>
        <v>10083.580000000002</v>
      </c>
      <c r="L74">
        <f t="shared" ca="1" si="15"/>
        <v>-1</v>
      </c>
      <c r="M74">
        <f t="shared" ca="1" si="16"/>
        <v>0</v>
      </c>
      <c r="N74">
        <f>COUNTIF(工作表2!$A$2:$A$248,A74)</f>
        <v>0</v>
      </c>
      <c r="P74" s="7">
        <f t="shared" si="20"/>
        <v>-6</v>
      </c>
      <c r="Q74" s="8">
        <f t="shared" ca="1" si="21"/>
        <v>6</v>
      </c>
      <c r="R74" s="8">
        <f t="shared" ca="1" si="22"/>
        <v>10185</v>
      </c>
      <c r="S74" s="8">
        <f t="shared" ca="1" si="23"/>
        <v>-1</v>
      </c>
      <c r="T74" s="9">
        <f t="shared" ca="1" si="24"/>
        <v>0</v>
      </c>
    </row>
    <row r="75" spans="1:20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2">
        <f t="shared" si="12"/>
        <v>7007.2748333333338</v>
      </c>
      <c r="G75" s="2">
        <f t="shared" ca="1" si="18"/>
        <v>89695.1</v>
      </c>
      <c r="H75">
        <f t="shared" ca="1" si="19"/>
        <v>-1</v>
      </c>
      <c r="I75">
        <f t="shared" si="13"/>
        <v>47.319999999999709</v>
      </c>
      <c r="J75">
        <f t="shared" ca="1" si="14"/>
        <v>-47.319999999999709</v>
      </c>
      <c r="K75">
        <f t="shared" ca="1" si="17"/>
        <v>10036.260000000002</v>
      </c>
      <c r="L75">
        <f t="shared" ca="1" si="15"/>
        <v>-1</v>
      </c>
      <c r="M75">
        <f t="shared" ca="1" si="16"/>
        <v>0</v>
      </c>
      <c r="N75">
        <f>COUNTIF(工作表2!$A$2:$A$248,A75)</f>
        <v>0</v>
      </c>
      <c r="P75" s="7">
        <f t="shared" si="20"/>
        <v>41</v>
      </c>
      <c r="Q75" s="8">
        <f t="shared" ca="1" si="21"/>
        <v>-41</v>
      </c>
      <c r="R75" s="8">
        <f t="shared" ca="1" si="22"/>
        <v>10144</v>
      </c>
      <c r="S75" s="8">
        <f t="shared" ca="1" si="23"/>
        <v>-1</v>
      </c>
      <c r="T75" s="9">
        <f t="shared" ca="1" si="24"/>
        <v>0</v>
      </c>
    </row>
    <row r="76" spans="1:20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2">
        <f t="shared" si="12"/>
        <v>7003.7686666666677</v>
      </c>
      <c r="G76" s="2">
        <f t="shared" ca="1" si="18"/>
        <v>89690.633333333331</v>
      </c>
      <c r="H76">
        <f t="shared" ca="1" si="19"/>
        <v>-1</v>
      </c>
      <c r="I76">
        <f t="shared" si="13"/>
        <v>-167.29999999999927</v>
      </c>
      <c r="J76">
        <f t="shared" ca="1" si="14"/>
        <v>167.29999999999927</v>
      </c>
      <c r="K76">
        <f t="shared" ca="1" si="17"/>
        <v>10203.560000000001</v>
      </c>
      <c r="L76">
        <f t="shared" ca="1" si="15"/>
        <v>-1</v>
      </c>
      <c r="M76">
        <f t="shared" ca="1" si="16"/>
        <v>0</v>
      </c>
      <c r="N76">
        <f>COUNTIF(工作表2!$A$2:$A$248,A76)</f>
        <v>1</v>
      </c>
      <c r="P76" s="7">
        <f t="shared" si="20"/>
        <v>-240</v>
      </c>
      <c r="Q76" s="8">
        <f t="shared" ca="1" si="21"/>
        <v>240</v>
      </c>
      <c r="R76" s="8">
        <f t="shared" ca="1" si="22"/>
        <v>10384</v>
      </c>
      <c r="S76" s="8">
        <f t="shared" ca="1" si="23"/>
        <v>-1</v>
      </c>
      <c r="T76" s="9">
        <f t="shared" ca="1" si="24"/>
        <v>2</v>
      </c>
    </row>
    <row r="77" spans="1:20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2">
        <f t="shared" si="12"/>
        <v>6999.4358333333339</v>
      </c>
      <c r="G77" s="2">
        <f t="shared" ca="1" si="18"/>
        <v>89922.483333333337</v>
      </c>
      <c r="H77">
        <f t="shared" ca="1" si="19"/>
        <v>-1</v>
      </c>
      <c r="I77">
        <f t="shared" si="13"/>
        <v>-118.88000000000011</v>
      </c>
      <c r="J77">
        <f t="shared" ca="1" si="14"/>
        <v>118.88000000000011</v>
      </c>
      <c r="K77">
        <f t="shared" ca="1" si="17"/>
        <v>10322.440000000002</v>
      </c>
      <c r="L77">
        <f t="shared" ca="1" si="15"/>
        <v>-1</v>
      </c>
      <c r="M77">
        <f t="shared" ca="1" si="16"/>
        <v>0</v>
      </c>
      <c r="N77">
        <f>COUNTIF(工作表2!$A$2:$A$248,A77)</f>
        <v>0</v>
      </c>
      <c r="P77" s="7">
        <f t="shared" si="20"/>
        <v>-168</v>
      </c>
      <c r="Q77" s="8">
        <f t="shared" ca="1" si="21"/>
        <v>168</v>
      </c>
      <c r="R77" s="8">
        <f t="shared" ca="1" si="22"/>
        <v>10552</v>
      </c>
      <c r="S77" s="8">
        <f t="shared" ca="1" si="23"/>
        <v>-1</v>
      </c>
      <c r="T77" s="9">
        <f t="shared" ca="1" si="24"/>
        <v>0</v>
      </c>
    </row>
    <row r="78" spans="1:20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2">
        <f t="shared" si="12"/>
        <v>6995.305166666667</v>
      </c>
      <c r="G78" s="2">
        <f t="shared" ca="1" si="18"/>
        <v>90016.8</v>
      </c>
      <c r="H78">
        <f t="shared" ca="1" si="19"/>
        <v>-1</v>
      </c>
      <c r="I78">
        <f t="shared" si="13"/>
        <v>-13.980000000000473</v>
      </c>
      <c r="J78">
        <f t="shared" ca="1" si="14"/>
        <v>13.980000000000473</v>
      </c>
      <c r="K78">
        <f t="shared" ca="1" si="17"/>
        <v>10336.420000000002</v>
      </c>
      <c r="L78">
        <f t="shared" ca="1" si="15"/>
        <v>-1</v>
      </c>
      <c r="M78">
        <f t="shared" ca="1" si="16"/>
        <v>0</v>
      </c>
      <c r="N78">
        <f>COUNTIF(工作表2!$A$2:$A$248,A78)</f>
        <v>0</v>
      </c>
      <c r="P78" s="7">
        <f t="shared" si="20"/>
        <v>78</v>
      </c>
      <c r="Q78" s="8">
        <f t="shared" ca="1" si="21"/>
        <v>-78</v>
      </c>
      <c r="R78" s="8">
        <f t="shared" ca="1" si="22"/>
        <v>10474</v>
      </c>
      <c r="S78" s="8">
        <f t="shared" ca="1" si="23"/>
        <v>-1</v>
      </c>
      <c r="T78" s="9">
        <f t="shared" ca="1" si="24"/>
        <v>0</v>
      </c>
    </row>
    <row r="79" spans="1:20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2">
        <f t="shared" si="12"/>
        <v>6989.3744999999999</v>
      </c>
      <c r="G79" s="2">
        <f t="shared" ca="1" si="18"/>
        <v>90032.5</v>
      </c>
      <c r="H79">
        <f t="shared" ca="1" si="19"/>
        <v>-1</v>
      </c>
      <c r="I79">
        <f t="shared" si="13"/>
        <v>-158.55000000000018</v>
      </c>
      <c r="J79">
        <f t="shared" ca="1" si="14"/>
        <v>158.55000000000018</v>
      </c>
      <c r="K79">
        <f t="shared" ca="1" si="17"/>
        <v>10494.970000000001</v>
      </c>
      <c r="L79">
        <f t="shared" ca="1" si="15"/>
        <v>-1</v>
      </c>
      <c r="M79">
        <f t="shared" ca="1" si="16"/>
        <v>0</v>
      </c>
      <c r="N79">
        <f>COUNTIF(工作表2!$A$2:$A$248,A79)</f>
        <v>0</v>
      </c>
      <c r="P79" s="7">
        <f t="shared" si="20"/>
        <v>-157</v>
      </c>
      <c r="Q79" s="8">
        <f t="shared" ca="1" si="21"/>
        <v>157</v>
      </c>
      <c r="R79" s="8">
        <f t="shared" ca="1" si="22"/>
        <v>10631</v>
      </c>
      <c r="S79" s="8">
        <f t="shared" ca="1" si="23"/>
        <v>-1</v>
      </c>
      <c r="T79" s="9">
        <f t="shared" ca="1" si="24"/>
        <v>0</v>
      </c>
    </row>
    <row r="80" spans="1:20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2">
        <f t="shared" si="12"/>
        <v>6986.9781666666668</v>
      </c>
      <c r="G80" s="2">
        <f t="shared" ca="1" si="18"/>
        <v>90072.03333333334</v>
      </c>
      <c r="H80">
        <f t="shared" ca="1" si="19"/>
        <v>-1</v>
      </c>
      <c r="I80">
        <f t="shared" si="13"/>
        <v>80.170000000000073</v>
      </c>
      <c r="J80">
        <f t="shared" ca="1" si="14"/>
        <v>-80.170000000000073</v>
      </c>
      <c r="K80">
        <f t="shared" ca="1" si="17"/>
        <v>10414.800000000001</v>
      </c>
      <c r="L80">
        <f t="shared" ca="1" si="15"/>
        <v>-1</v>
      </c>
      <c r="M80">
        <f t="shared" ca="1" si="16"/>
        <v>0</v>
      </c>
      <c r="N80">
        <f>COUNTIF(工作表2!$A$2:$A$248,A80)</f>
        <v>0</v>
      </c>
      <c r="P80" s="7">
        <f t="shared" si="20"/>
        <v>93</v>
      </c>
      <c r="Q80" s="8">
        <f t="shared" ca="1" si="21"/>
        <v>-93</v>
      </c>
      <c r="R80" s="8">
        <f t="shared" ca="1" si="22"/>
        <v>10538</v>
      </c>
      <c r="S80" s="8">
        <f t="shared" ca="1" si="23"/>
        <v>-1</v>
      </c>
      <c r="T80" s="9">
        <f t="shared" ca="1" si="24"/>
        <v>0</v>
      </c>
    </row>
    <row r="81" spans="1:20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2">
        <f t="shared" si="12"/>
        <v>6992.7561666666652</v>
      </c>
      <c r="G81" s="2">
        <f t="shared" ca="1" si="18"/>
        <v>90509.3</v>
      </c>
      <c r="H81">
        <f t="shared" ca="1" si="19"/>
        <v>-1</v>
      </c>
      <c r="I81">
        <f t="shared" si="13"/>
        <v>224.40000000000055</v>
      </c>
      <c r="J81">
        <f t="shared" ca="1" si="14"/>
        <v>-224.40000000000055</v>
      </c>
      <c r="K81">
        <f t="shared" ca="1" si="17"/>
        <v>10190.400000000001</v>
      </c>
      <c r="L81">
        <f t="shared" ca="1" si="15"/>
        <v>-1</v>
      </c>
      <c r="M81">
        <f t="shared" ca="1" si="16"/>
        <v>0</v>
      </c>
      <c r="N81">
        <f>COUNTIF(工作表2!$A$2:$A$248,A81)</f>
        <v>0</v>
      </c>
      <c r="P81" s="7">
        <f t="shared" si="20"/>
        <v>235</v>
      </c>
      <c r="Q81" s="8">
        <f t="shared" ca="1" si="21"/>
        <v>-235</v>
      </c>
      <c r="R81" s="8">
        <f t="shared" ca="1" si="22"/>
        <v>10303</v>
      </c>
      <c r="S81" s="8">
        <f t="shared" ca="1" si="23"/>
        <v>-1</v>
      </c>
      <c r="T81" s="9">
        <f t="shared" ca="1" si="24"/>
        <v>0</v>
      </c>
    </row>
    <row r="82" spans="1:20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2">
        <f t="shared" si="12"/>
        <v>6993.9008333333331</v>
      </c>
      <c r="G82" s="2">
        <f t="shared" ca="1" si="18"/>
        <v>90495.8</v>
      </c>
      <c r="H82">
        <f t="shared" ca="1" si="19"/>
        <v>-1</v>
      </c>
      <c r="I82">
        <f t="shared" si="13"/>
        <v>-94.030000000000655</v>
      </c>
      <c r="J82">
        <f t="shared" ca="1" si="14"/>
        <v>94.030000000000655</v>
      </c>
      <c r="K82">
        <f t="shared" ca="1" si="17"/>
        <v>10284.430000000002</v>
      </c>
      <c r="L82">
        <f t="shared" ca="1" si="15"/>
        <v>-1</v>
      </c>
      <c r="M82">
        <f t="shared" ca="1" si="16"/>
        <v>0</v>
      </c>
      <c r="N82">
        <f>COUNTIF(工作表2!$A$2:$A$248,A82)</f>
        <v>0</v>
      </c>
      <c r="P82" s="7">
        <f t="shared" si="20"/>
        <v>-105</v>
      </c>
      <c r="Q82" s="8">
        <f t="shared" ca="1" si="21"/>
        <v>105</v>
      </c>
      <c r="R82" s="8">
        <f t="shared" ca="1" si="22"/>
        <v>10408</v>
      </c>
      <c r="S82" s="8">
        <f t="shared" ca="1" si="23"/>
        <v>-1</v>
      </c>
      <c r="T82" s="9">
        <f t="shared" ca="1" si="24"/>
        <v>0</v>
      </c>
    </row>
    <row r="83" spans="1:20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2">
        <f t="shared" si="12"/>
        <v>6996.3733333333321</v>
      </c>
      <c r="G83" s="2">
        <f t="shared" ca="1" si="18"/>
        <v>90474.183333333334</v>
      </c>
      <c r="H83">
        <f t="shared" ca="1" si="19"/>
        <v>-1</v>
      </c>
      <c r="I83">
        <f t="shared" si="13"/>
        <v>-5.6499999999996362</v>
      </c>
      <c r="J83">
        <f t="shared" ca="1" si="14"/>
        <v>5.6499999999996362</v>
      </c>
      <c r="K83">
        <f t="shared" ca="1" si="17"/>
        <v>10290.080000000002</v>
      </c>
      <c r="L83">
        <f t="shared" ca="1" si="15"/>
        <v>-1</v>
      </c>
      <c r="M83">
        <f t="shared" ca="1" si="16"/>
        <v>0</v>
      </c>
      <c r="N83">
        <f>COUNTIF(工作表2!$A$2:$A$248,A83)</f>
        <v>0</v>
      </c>
      <c r="P83" s="7">
        <f t="shared" si="20"/>
        <v>5</v>
      </c>
      <c r="Q83" s="8">
        <f t="shared" ca="1" si="21"/>
        <v>-5</v>
      </c>
      <c r="R83" s="8">
        <f t="shared" ca="1" si="22"/>
        <v>10403</v>
      </c>
      <c r="S83" s="8">
        <f t="shared" ca="1" si="23"/>
        <v>-1</v>
      </c>
      <c r="T83" s="9">
        <f t="shared" ca="1" si="24"/>
        <v>0</v>
      </c>
    </row>
    <row r="84" spans="1:20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2">
        <f t="shared" si="12"/>
        <v>6993.1526666666659</v>
      </c>
      <c r="G84" s="2">
        <f t="shared" ca="1" si="18"/>
        <v>89953.266666666663</v>
      </c>
      <c r="H84">
        <f t="shared" ca="1" si="19"/>
        <v>-1</v>
      </c>
      <c r="I84">
        <f t="shared" si="13"/>
        <v>-201.35000000000036</v>
      </c>
      <c r="J84">
        <f t="shared" ca="1" si="14"/>
        <v>201.35000000000036</v>
      </c>
      <c r="K84">
        <f t="shared" ca="1" si="17"/>
        <v>10491.430000000002</v>
      </c>
      <c r="L84">
        <f t="shared" ca="1" si="15"/>
        <v>-1</v>
      </c>
      <c r="M84">
        <f t="shared" ca="1" si="16"/>
        <v>0</v>
      </c>
      <c r="N84">
        <f>COUNTIF(工作表2!$A$2:$A$248,A84)</f>
        <v>0</v>
      </c>
      <c r="P84" s="7">
        <f t="shared" si="20"/>
        <v>-249</v>
      </c>
      <c r="Q84" s="8">
        <f t="shared" ca="1" si="21"/>
        <v>249</v>
      </c>
      <c r="R84" s="8">
        <f t="shared" ca="1" si="22"/>
        <v>10652</v>
      </c>
      <c r="S84" s="8">
        <f t="shared" ca="1" si="23"/>
        <v>-1</v>
      </c>
      <c r="T84" s="9">
        <f t="shared" ca="1" si="24"/>
        <v>0</v>
      </c>
    </row>
    <row r="85" spans="1:20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2">
        <f t="shared" si="12"/>
        <v>6984.9533333333329</v>
      </c>
      <c r="G85" s="2">
        <f t="shared" ca="1" si="18"/>
        <v>88553.21666666666</v>
      </c>
      <c r="H85">
        <f t="shared" ca="1" si="19"/>
        <v>-1</v>
      </c>
      <c r="I85">
        <f t="shared" si="13"/>
        <v>-3.3799999999991996</v>
      </c>
      <c r="J85">
        <f t="shared" ca="1" si="14"/>
        <v>3.3799999999991996</v>
      </c>
      <c r="K85">
        <f t="shared" ca="1" si="17"/>
        <v>10494.810000000001</v>
      </c>
      <c r="L85">
        <f t="shared" ca="1" si="15"/>
        <v>-1</v>
      </c>
      <c r="M85">
        <f t="shared" ca="1" si="16"/>
        <v>0</v>
      </c>
      <c r="N85">
        <f>COUNTIF(工作表2!$A$2:$A$248,A85)</f>
        <v>0</v>
      </c>
      <c r="P85" s="7">
        <f t="shared" si="20"/>
        <v>39</v>
      </c>
      <c r="Q85" s="8">
        <f t="shared" ca="1" si="21"/>
        <v>-39</v>
      </c>
      <c r="R85" s="8">
        <f t="shared" ca="1" si="22"/>
        <v>10613</v>
      </c>
      <c r="S85" s="8">
        <f t="shared" ca="1" si="23"/>
        <v>-1</v>
      </c>
      <c r="T85" s="9">
        <f t="shared" ca="1" si="24"/>
        <v>0</v>
      </c>
    </row>
    <row r="86" spans="1:20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2">
        <f t="shared" si="12"/>
        <v>6976.9176666666663</v>
      </c>
      <c r="G86" s="2">
        <f t="shared" ca="1" si="18"/>
        <v>87504.96666666666</v>
      </c>
      <c r="H86">
        <f t="shared" ca="1" si="19"/>
        <v>-1</v>
      </c>
      <c r="I86">
        <f t="shared" si="13"/>
        <v>-16.240000000000691</v>
      </c>
      <c r="J86">
        <f t="shared" ca="1" si="14"/>
        <v>16.240000000000691</v>
      </c>
      <c r="K86">
        <f t="shared" ca="1" si="17"/>
        <v>10511.050000000003</v>
      </c>
      <c r="L86">
        <f t="shared" ca="1" si="15"/>
        <v>-1</v>
      </c>
      <c r="M86">
        <f t="shared" ca="1" si="16"/>
        <v>0</v>
      </c>
      <c r="N86">
        <f>COUNTIF(工作表2!$A$2:$A$248,A86)</f>
        <v>0</v>
      </c>
      <c r="P86" s="7">
        <f t="shared" si="20"/>
        <v>-22</v>
      </c>
      <c r="Q86" s="8">
        <f t="shared" ca="1" si="21"/>
        <v>22</v>
      </c>
      <c r="R86" s="8">
        <f t="shared" ca="1" si="22"/>
        <v>10635</v>
      </c>
      <c r="S86" s="8">
        <f t="shared" ca="1" si="23"/>
        <v>-1</v>
      </c>
      <c r="T86" s="9">
        <f t="shared" ca="1" si="24"/>
        <v>0</v>
      </c>
    </row>
    <row r="87" spans="1:20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2">
        <f t="shared" si="12"/>
        <v>6968.550666666667</v>
      </c>
      <c r="G87" s="2">
        <f t="shared" ca="1" si="18"/>
        <v>87067.7</v>
      </c>
      <c r="H87">
        <f t="shared" ca="1" si="19"/>
        <v>-1</v>
      </c>
      <c r="I87">
        <f t="shared" si="13"/>
        <v>-43.599999999999454</v>
      </c>
      <c r="J87">
        <f t="shared" ca="1" si="14"/>
        <v>43.599999999999454</v>
      </c>
      <c r="K87">
        <f t="shared" ca="1" si="17"/>
        <v>10554.650000000001</v>
      </c>
      <c r="L87">
        <f t="shared" ca="1" si="15"/>
        <v>-1</v>
      </c>
      <c r="M87">
        <f t="shared" ca="1" si="16"/>
        <v>0</v>
      </c>
      <c r="N87">
        <f>COUNTIF(工作表2!$A$2:$A$248,A87)</f>
        <v>0</v>
      </c>
      <c r="P87" s="7">
        <f t="shared" si="20"/>
        <v>-77</v>
      </c>
      <c r="Q87" s="8">
        <f t="shared" ca="1" si="21"/>
        <v>77</v>
      </c>
      <c r="R87" s="8">
        <f t="shared" ca="1" si="22"/>
        <v>10712</v>
      </c>
      <c r="S87" s="8">
        <f t="shared" ca="1" si="23"/>
        <v>-1</v>
      </c>
      <c r="T87" s="9">
        <f t="shared" ca="1" si="24"/>
        <v>0</v>
      </c>
    </row>
    <row r="88" spans="1:20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2">
        <f t="shared" si="12"/>
        <v>6955.9375000000009</v>
      </c>
      <c r="G88" s="2">
        <f t="shared" ca="1" si="18"/>
        <v>86191.833333333328</v>
      </c>
      <c r="H88">
        <f t="shared" ca="1" si="19"/>
        <v>-1</v>
      </c>
      <c r="I88">
        <f t="shared" si="13"/>
        <v>-266</v>
      </c>
      <c r="J88">
        <f t="shared" ca="1" si="14"/>
        <v>266</v>
      </c>
      <c r="K88">
        <f t="shared" ca="1" si="17"/>
        <v>10820.650000000001</v>
      </c>
      <c r="L88">
        <f t="shared" ca="1" si="15"/>
        <v>-1</v>
      </c>
      <c r="M88">
        <f t="shared" ca="1" si="16"/>
        <v>0</v>
      </c>
      <c r="N88">
        <f>COUNTIF(工作表2!$A$2:$A$248,A88)</f>
        <v>0</v>
      </c>
      <c r="P88" s="7">
        <f t="shared" si="20"/>
        <v>-411</v>
      </c>
      <c r="Q88" s="8">
        <f t="shared" ca="1" si="21"/>
        <v>411</v>
      </c>
      <c r="R88" s="8">
        <f t="shared" ca="1" si="22"/>
        <v>11123</v>
      </c>
      <c r="S88" s="8">
        <f t="shared" ca="1" si="23"/>
        <v>-1</v>
      </c>
      <c r="T88" s="9">
        <f t="shared" ca="1" si="24"/>
        <v>0</v>
      </c>
    </row>
    <row r="89" spans="1:20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2">
        <f t="shared" si="12"/>
        <v>6945.6173333333336</v>
      </c>
      <c r="G89" s="2">
        <f t="shared" ca="1" si="18"/>
        <v>86186.45</v>
      </c>
      <c r="H89">
        <f t="shared" ca="1" si="19"/>
        <v>-1</v>
      </c>
      <c r="I89">
        <f t="shared" si="13"/>
        <v>47.479999999999563</v>
      </c>
      <c r="J89">
        <f t="shared" ca="1" si="14"/>
        <v>-47.479999999999563</v>
      </c>
      <c r="K89">
        <f t="shared" ca="1" si="17"/>
        <v>10773.170000000002</v>
      </c>
      <c r="L89">
        <f t="shared" ca="1" si="15"/>
        <v>-1</v>
      </c>
      <c r="M89">
        <f t="shared" ca="1" si="16"/>
        <v>0</v>
      </c>
      <c r="N89">
        <f>COUNTIF(工作表2!$A$2:$A$248,A89)</f>
        <v>0</v>
      </c>
      <c r="P89" s="7">
        <f t="shared" si="20"/>
        <v>125</v>
      </c>
      <c r="Q89" s="8">
        <f t="shared" ca="1" si="21"/>
        <v>-125</v>
      </c>
      <c r="R89" s="8">
        <f t="shared" ca="1" si="22"/>
        <v>10998</v>
      </c>
      <c r="S89" s="8">
        <f t="shared" ca="1" si="23"/>
        <v>-1</v>
      </c>
      <c r="T89" s="9">
        <f t="shared" ca="1" si="24"/>
        <v>0</v>
      </c>
    </row>
    <row r="90" spans="1:20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2">
        <f t="shared" si="12"/>
        <v>6939.0245000000004</v>
      </c>
      <c r="G90" s="2">
        <f t="shared" ca="1" si="18"/>
        <v>86702.733333333337</v>
      </c>
      <c r="H90">
        <f t="shared" ca="1" si="19"/>
        <v>-1</v>
      </c>
      <c r="I90">
        <f t="shared" si="13"/>
        <v>204.40000000000055</v>
      </c>
      <c r="J90">
        <f t="shared" ca="1" si="14"/>
        <v>-204.40000000000055</v>
      </c>
      <c r="K90">
        <f t="shared" ca="1" si="17"/>
        <v>10568.77</v>
      </c>
      <c r="L90">
        <f t="shared" ca="1" si="15"/>
        <v>-1</v>
      </c>
      <c r="M90">
        <f t="shared" ca="1" si="16"/>
        <v>0</v>
      </c>
      <c r="N90">
        <f>COUNTIF(工作表2!$A$2:$A$248,A90)</f>
        <v>0</v>
      </c>
      <c r="P90" s="7">
        <f t="shared" si="20"/>
        <v>265</v>
      </c>
      <c r="Q90" s="8">
        <f t="shared" ca="1" si="21"/>
        <v>-265</v>
      </c>
      <c r="R90" s="8">
        <f t="shared" ca="1" si="22"/>
        <v>10733</v>
      </c>
      <c r="S90" s="8">
        <f t="shared" ca="1" si="23"/>
        <v>-1</v>
      </c>
      <c r="T90" s="9">
        <f t="shared" ca="1" si="24"/>
        <v>0</v>
      </c>
    </row>
    <row r="91" spans="1:20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2">
        <f t="shared" si="12"/>
        <v>6931.0338333333339</v>
      </c>
      <c r="G91" s="2">
        <f t="shared" ca="1" si="18"/>
        <v>86899.1</v>
      </c>
      <c r="H91">
        <f t="shared" ca="1" si="19"/>
        <v>1</v>
      </c>
      <c r="I91">
        <f t="shared" si="13"/>
        <v>17.4399999999996</v>
      </c>
      <c r="J91">
        <f t="shared" ca="1" si="14"/>
        <v>-17.4399999999996</v>
      </c>
      <c r="K91">
        <f t="shared" ca="1" si="17"/>
        <v>10551.330000000002</v>
      </c>
      <c r="L91">
        <f t="shared" ca="1" si="15"/>
        <v>1</v>
      </c>
      <c r="M91">
        <f t="shared" ca="1" si="16"/>
        <v>2</v>
      </c>
      <c r="N91">
        <f>COUNTIF(工作表2!$A$2:$A$248,A91)</f>
        <v>0</v>
      </c>
      <c r="P91" s="7">
        <f t="shared" si="20"/>
        <v>-58</v>
      </c>
      <c r="Q91" s="8">
        <f t="shared" ca="1" si="21"/>
        <v>58</v>
      </c>
      <c r="R91" s="8">
        <f t="shared" ca="1" si="22"/>
        <v>10791</v>
      </c>
      <c r="S91" s="8">
        <f t="shared" ca="1" si="23"/>
        <v>1</v>
      </c>
      <c r="T91" s="9">
        <f t="shared" ca="1" si="24"/>
        <v>2</v>
      </c>
    </row>
    <row r="92" spans="1:20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2">
        <f t="shared" si="12"/>
        <v>6922.7409999999991</v>
      </c>
      <c r="G92" s="2">
        <f t="shared" ca="1" si="18"/>
        <v>87227.983333333337</v>
      </c>
      <c r="H92">
        <f t="shared" ca="1" si="19"/>
        <v>-1</v>
      </c>
      <c r="I92">
        <f t="shared" si="13"/>
        <v>-14.760000000000218</v>
      </c>
      <c r="J92">
        <f t="shared" ca="1" si="14"/>
        <v>-14.760000000000218</v>
      </c>
      <c r="K92">
        <f t="shared" ca="1" si="17"/>
        <v>10536.570000000002</v>
      </c>
      <c r="L92">
        <f t="shared" ca="1" si="15"/>
        <v>-1</v>
      </c>
      <c r="M92">
        <f t="shared" ca="1" si="16"/>
        <v>2</v>
      </c>
      <c r="N92">
        <f>COUNTIF(工作表2!$A$2:$A$248,A92)</f>
        <v>0</v>
      </c>
      <c r="P92" s="7">
        <f t="shared" si="20"/>
        <v>-17</v>
      </c>
      <c r="Q92" s="8">
        <f t="shared" ca="1" si="21"/>
        <v>-17</v>
      </c>
      <c r="R92" s="8">
        <f t="shared" ca="1" si="22"/>
        <v>10774</v>
      </c>
      <c r="S92" s="8">
        <f t="shared" ca="1" si="23"/>
        <v>-1</v>
      </c>
      <c r="T92" s="9">
        <f t="shared" ca="1" si="24"/>
        <v>2</v>
      </c>
    </row>
    <row r="93" spans="1:20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2">
        <f t="shared" si="12"/>
        <v>6914.6605</v>
      </c>
      <c r="G93" s="2">
        <f t="shared" ca="1" si="18"/>
        <v>87584.95</v>
      </c>
      <c r="H93">
        <f t="shared" ca="1" si="19"/>
        <v>-1</v>
      </c>
      <c r="I93">
        <f t="shared" si="13"/>
        <v>-43.099999999999454</v>
      </c>
      <c r="J93">
        <f t="shared" ca="1" si="14"/>
        <v>43.099999999999454</v>
      </c>
      <c r="K93">
        <f t="shared" ca="1" si="17"/>
        <v>10579.670000000002</v>
      </c>
      <c r="L93">
        <f t="shared" ca="1" si="15"/>
        <v>-1</v>
      </c>
      <c r="M93">
        <f t="shared" ca="1" si="16"/>
        <v>0</v>
      </c>
      <c r="N93">
        <f>COUNTIF(工作表2!$A$2:$A$248,A93)</f>
        <v>0</v>
      </c>
      <c r="P93" s="7">
        <f t="shared" si="20"/>
        <v>-45</v>
      </c>
      <c r="Q93" s="8">
        <f t="shared" ca="1" si="21"/>
        <v>45</v>
      </c>
      <c r="R93" s="8">
        <f t="shared" ca="1" si="22"/>
        <v>10819</v>
      </c>
      <c r="S93" s="8">
        <f t="shared" ca="1" si="23"/>
        <v>-1</v>
      </c>
      <c r="T93" s="9">
        <f t="shared" ca="1" si="24"/>
        <v>0</v>
      </c>
    </row>
    <row r="94" spans="1:20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2">
        <f t="shared" si="12"/>
        <v>6902.9591666666674</v>
      </c>
      <c r="G94" s="2">
        <f t="shared" ca="1" si="18"/>
        <v>87156.71666666666</v>
      </c>
      <c r="H94">
        <f t="shared" ca="1" si="19"/>
        <v>-1</v>
      </c>
      <c r="I94">
        <f t="shared" si="13"/>
        <v>-44.550000000000182</v>
      </c>
      <c r="J94">
        <f t="shared" ca="1" si="14"/>
        <v>44.550000000000182</v>
      </c>
      <c r="K94">
        <f t="shared" ca="1" si="17"/>
        <v>10624.220000000001</v>
      </c>
      <c r="L94">
        <f t="shared" ca="1" si="15"/>
        <v>-1</v>
      </c>
      <c r="M94">
        <f t="shared" ca="1" si="16"/>
        <v>0</v>
      </c>
      <c r="N94">
        <f>COUNTIF(工作表2!$A$2:$A$248,A94)</f>
        <v>0</v>
      </c>
      <c r="P94" s="7">
        <f t="shared" si="20"/>
        <v>-38</v>
      </c>
      <c r="Q94" s="8">
        <f t="shared" ca="1" si="21"/>
        <v>38</v>
      </c>
      <c r="R94" s="8">
        <f t="shared" ca="1" si="22"/>
        <v>10857</v>
      </c>
      <c r="S94" s="8">
        <f t="shared" ca="1" si="23"/>
        <v>-1</v>
      </c>
      <c r="T94" s="9">
        <f t="shared" ca="1" si="24"/>
        <v>0</v>
      </c>
    </row>
    <row r="95" spans="1:20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2">
        <f t="shared" si="12"/>
        <v>6890.518</v>
      </c>
      <c r="G95" s="2">
        <f t="shared" ca="1" si="18"/>
        <v>86966.116666666669</v>
      </c>
      <c r="H95">
        <f t="shared" ca="1" si="19"/>
        <v>-1</v>
      </c>
      <c r="I95">
        <f t="shared" si="13"/>
        <v>-78.020000000000437</v>
      </c>
      <c r="J95">
        <f t="shared" ca="1" si="14"/>
        <v>78.020000000000437</v>
      </c>
      <c r="K95">
        <f t="shared" ca="1" si="17"/>
        <v>10702.240000000002</v>
      </c>
      <c r="L95">
        <f t="shared" ca="1" si="15"/>
        <v>-1</v>
      </c>
      <c r="M95">
        <f t="shared" ca="1" si="16"/>
        <v>0</v>
      </c>
      <c r="N95">
        <f>COUNTIF(工作表2!$A$2:$A$248,A95)</f>
        <v>0</v>
      </c>
      <c r="P95" s="7">
        <f t="shared" si="20"/>
        <v>-72</v>
      </c>
      <c r="Q95" s="8">
        <f t="shared" ca="1" si="21"/>
        <v>72</v>
      </c>
      <c r="R95" s="8">
        <f t="shared" ca="1" si="22"/>
        <v>10929</v>
      </c>
      <c r="S95" s="8">
        <f t="shared" ca="1" si="23"/>
        <v>-1</v>
      </c>
      <c r="T95" s="9">
        <f t="shared" ca="1" si="24"/>
        <v>0</v>
      </c>
    </row>
    <row r="96" spans="1:20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2">
        <f t="shared" si="12"/>
        <v>6880.5036666666674</v>
      </c>
      <c r="G96" s="2">
        <f t="shared" ca="1" si="18"/>
        <v>86826.633333333331</v>
      </c>
      <c r="H96">
        <f t="shared" ca="1" si="19"/>
        <v>1</v>
      </c>
      <c r="I96">
        <f t="shared" si="13"/>
        <v>213.28000000000065</v>
      </c>
      <c r="J96">
        <f t="shared" ca="1" si="14"/>
        <v>-213.28000000000065</v>
      </c>
      <c r="K96">
        <f t="shared" ca="1" si="17"/>
        <v>10488.960000000001</v>
      </c>
      <c r="L96">
        <f t="shared" ca="1" si="15"/>
        <v>1</v>
      </c>
      <c r="M96">
        <f t="shared" ca="1" si="16"/>
        <v>2</v>
      </c>
      <c r="N96">
        <f>COUNTIF(工作表2!$A$2:$A$248,A96)</f>
        <v>0</v>
      </c>
      <c r="P96" s="7">
        <f t="shared" si="20"/>
        <v>320</v>
      </c>
      <c r="Q96" s="8">
        <f t="shared" ca="1" si="21"/>
        <v>-320</v>
      </c>
      <c r="R96" s="8">
        <f t="shared" ca="1" si="22"/>
        <v>10609</v>
      </c>
      <c r="S96" s="8">
        <f t="shared" ca="1" si="23"/>
        <v>1</v>
      </c>
      <c r="T96" s="9">
        <f t="shared" ca="1" si="24"/>
        <v>2</v>
      </c>
    </row>
    <row r="97" spans="1:20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2">
        <f t="shared" si="12"/>
        <v>6871.0533333333324</v>
      </c>
      <c r="G97" s="2">
        <f t="shared" ca="1" si="18"/>
        <v>87710.95</v>
      </c>
      <c r="H97">
        <f t="shared" ca="1" si="19"/>
        <v>1</v>
      </c>
      <c r="I97">
        <f t="shared" si="13"/>
        <v>28.699999999999818</v>
      </c>
      <c r="J97">
        <f t="shared" ca="1" si="14"/>
        <v>28.699999999999818</v>
      </c>
      <c r="K97">
        <f t="shared" ca="1" si="17"/>
        <v>10517.66</v>
      </c>
      <c r="L97">
        <f t="shared" ca="1" si="15"/>
        <v>1</v>
      </c>
      <c r="M97">
        <f t="shared" ca="1" si="16"/>
        <v>0</v>
      </c>
      <c r="N97">
        <f>COUNTIF(工作表2!$A$2:$A$248,A97)</f>
        <v>0</v>
      </c>
      <c r="P97" s="7">
        <f t="shared" si="20"/>
        <v>-70</v>
      </c>
      <c r="Q97" s="8">
        <f t="shared" ca="1" si="21"/>
        <v>-70</v>
      </c>
      <c r="R97" s="8">
        <f t="shared" ca="1" si="22"/>
        <v>10539</v>
      </c>
      <c r="S97" s="8">
        <f t="shared" ca="1" si="23"/>
        <v>1</v>
      </c>
      <c r="T97" s="9">
        <f t="shared" ca="1" si="24"/>
        <v>0</v>
      </c>
    </row>
    <row r="98" spans="1:20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2">
        <f t="shared" si="12"/>
        <v>6860.063666666666</v>
      </c>
      <c r="G98" s="2">
        <f t="shared" ca="1" si="18"/>
        <v>87341.816666666666</v>
      </c>
      <c r="H98">
        <f t="shared" ca="1" si="19"/>
        <v>-1</v>
      </c>
      <c r="I98">
        <f t="shared" si="13"/>
        <v>-106.05000000000018</v>
      </c>
      <c r="J98">
        <f t="shared" ca="1" si="14"/>
        <v>-106.05000000000018</v>
      </c>
      <c r="K98">
        <f t="shared" ca="1" si="17"/>
        <v>10411.61</v>
      </c>
      <c r="L98">
        <f t="shared" ca="1" si="15"/>
        <v>-1</v>
      </c>
      <c r="M98">
        <f t="shared" ca="1" si="16"/>
        <v>2</v>
      </c>
      <c r="N98">
        <f>COUNTIF(工作表2!$A$2:$A$248,A98)</f>
        <v>0</v>
      </c>
      <c r="P98" s="7">
        <f t="shared" si="20"/>
        <v>-118</v>
      </c>
      <c r="Q98" s="8">
        <f t="shared" ca="1" si="21"/>
        <v>-118</v>
      </c>
      <c r="R98" s="8">
        <f t="shared" ca="1" si="22"/>
        <v>10421</v>
      </c>
      <c r="S98" s="8">
        <f t="shared" ca="1" si="23"/>
        <v>-1</v>
      </c>
      <c r="T98" s="9">
        <f t="shared" ca="1" si="24"/>
        <v>2</v>
      </c>
    </row>
    <row r="99" spans="1:20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2">
        <f t="shared" si="12"/>
        <v>6849.7514999999994</v>
      </c>
      <c r="G99" s="2">
        <f t="shared" ca="1" si="18"/>
        <v>86776.9</v>
      </c>
      <c r="H99">
        <f t="shared" ca="1" si="19"/>
        <v>-1</v>
      </c>
      <c r="I99">
        <f t="shared" si="13"/>
        <v>-33.890000000000327</v>
      </c>
      <c r="J99">
        <f t="shared" ca="1" si="14"/>
        <v>33.890000000000327</v>
      </c>
      <c r="K99">
        <f t="shared" ca="1" si="17"/>
        <v>10445.5</v>
      </c>
      <c r="L99">
        <f t="shared" ca="1" si="15"/>
        <v>-1</v>
      </c>
      <c r="M99">
        <f t="shared" ca="1" si="16"/>
        <v>0</v>
      </c>
      <c r="N99">
        <f>COUNTIF(工作表2!$A$2:$A$248,A99)</f>
        <v>0</v>
      </c>
      <c r="P99" s="7">
        <f t="shared" si="20"/>
        <v>-27</v>
      </c>
      <c r="Q99" s="8">
        <f t="shared" ca="1" si="21"/>
        <v>27</v>
      </c>
      <c r="R99" s="8">
        <f t="shared" ca="1" si="22"/>
        <v>10448</v>
      </c>
      <c r="S99" s="8">
        <f t="shared" ca="1" si="23"/>
        <v>-1</v>
      </c>
      <c r="T99" s="9">
        <f t="shared" ca="1" si="24"/>
        <v>0</v>
      </c>
    </row>
    <row r="100" spans="1:20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2">
        <f t="shared" si="12"/>
        <v>6837.9818333333333</v>
      </c>
      <c r="G100" s="2">
        <f t="shared" ca="1" si="18"/>
        <v>86581.383333333331</v>
      </c>
      <c r="H100">
        <f t="shared" ca="1" si="19"/>
        <v>-1</v>
      </c>
      <c r="I100">
        <f t="shared" si="13"/>
        <v>-32.649999999999636</v>
      </c>
      <c r="J100">
        <f t="shared" ca="1" si="14"/>
        <v>32.649999999999636</v>
      </c>
      <c r="K100">
        <f t="shared" ca="1" si="17"/>
        <v>10478.15</v>
      </c>
      <c r="L100">
        <f t="shared" ca="1" si="15"/>
        <v>-1</v>
      </c>
      <c r="M100">
        <f t="shared" ca="1" si="16"/>
        <v>0</v>
      </c>
      <c r="N100">
        <f>COUNTIF(工作表2!$A$2:$A$248,A100)</f>
        <v>1</v>
      </c>
      <c r="P100" s="7">
        <f t="shared" si="20"/>
        <v>-64</v>
      </c>
      <c r="Q100" s="8">
        <f t="shared" ca="1" si="21"/>
        <v>64</v>
      </c>
      <c r="R100" s="8">
        <f t="shared" ca="1" si="22"/>
        <v>10512</v>
      </c>
      <c r="S100" s="8">
        <f t="shared" ca="1" si="23"/>
        <v>-1</v>
      </c>
      <c r="T100" s="9">
        <f t="shared" ca="1" si="24"/>
        <v>2</v>
      </c>
    </row>
    <row r="101" spans="1:20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2">
        <f t="shared" si="12"/>
        <v>6825.1608333333334</v>
      </c>
      <c r="G101" s="2">
        <f t="shared" ca="1" si="18"/>
        <v>86225.53333333334</v>
      </c>
      <c r="H101">
        <f t="shared" ca="1" si="19"/>
        <v>-1</v>
      </c>
      <c r="I101">
        <f t="shared" si="13"/>
        <v>21.489999999999782</v>
      </c>
      <c r="J101">
        <f t="shared" ca="1" si="14"/>
        <v>-21.489999999999782</v>
      </c>
      <c r="K101">
        <f t="shared" ca="1" si="17"/>
        <v>10456.66</v>
      </c>
      <c r="L101">
        <f t="shared" ca="1" si="15"/>
        <v>-1</v>
      </c>
      <c r="M101">
        <f t="shared" ca="1" si="16"/>
        <v>0</v>
      </c>
      <c r="N101">
        <f>COUNTIF(工作表2!$A$2:$A$248,A101)</f>
        <v>0</v>
      </c>
      <c r="P101" s="7">
        <f t="shared" si="20"/>
        <v>12</v>
      </c>
      <c r="Q101" s="8">
        <f t="shared" ca="1" si="21"/>
        <v>-12</v>
      </c>
      <c r="R101" s="8">
        <f t="shared" ca="1" si="22"/>
        <v>10500</v>
      </c>
      <c r="S101" s="8">
        <f t="shared" ca="1" si="23"/>
        <v>-1</v>
      </c>
      <c r="T101" s="9">
        <f t="shared" ca="1" si="24"/>
        <v>0</v>
      </c>
    </row>
    <row r="102" spans="1:20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2">
        <f t="shared" si="12"/>
        <v>6809.5436666666665</v>
      </c>
      <c r="G102" s="2">
        <f t="shared" ca="1" si="18"/>
        <v>85067.65</v>
      </c>
      <c r="H102">
        <f t="shared" ca="1" si="19"/>
        <v>-1</v>
      </c>
      <c r="I102">
        <f t="shared" si="13"/>
        <v>-103.25</v>
      </c>
      <c r="J102">
        <f t="shared" ca="1" si="14"/>
        <v>103.25</v>
      </c>
      <c r="K102">
        <f t="shared" ca="1" si="17"/>
        <v>10559.91</v>
      </c>
      <c r="L102">
        <f t="shared" ca="1" si="15"/>
        <v>-1</v>
      </c>
      <c r="M102">
        <f t="shared" ca="1" si="16"/>
        <v>0</v>
      </c>
      <c r="N102">
        <f>COUNTIF(工作表2!$A$2:$A$248,A102)</f>
        <v>0</v>
      </c>
      <c r="P102" s="7">
        <f t="shared" si="20"/>
        <v>-132</v>
      </c>
      <c r="Q102" s="8">
        <f t="shared" ca="1" si="21"/>
        <v>132</v>
      </c>
      <c r="R102" s="8">
        <f t="shared" ca="1" si="22"/>
        <v>10632</v>
      </c>
      <c r="S102" s="8">
        <f t="shared" ca="1" si="23"/>
        <v>-1</v>
      </c>
      <c r="T102" s="9">
        <f t="shared" ca="1" si="24"/>
        <v>0</v>
      </c>
    </row>
    <row r="103" spans="1:20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2">
        <f t="shared" si="12"/>
        <v>6789.7956666666678</v>
      </c>
      <c r="G103" s="2">
        <f t="shared" ca="1" si="18"/>
        <v>83783.816666666666</v>
      </c>
      <c r="H103">
        <f t="shared" ca="1" si="19"/>
        <v>-1</v>
      </c>
      <c r="I103">
        <f t="shared" si="13"/>
        <v>-195.73999999999978</v>
      </c>
      <c r="J103">
        <f t="shared" ca="1" si="14"/>
        <v>195.73999999999978</v>
      </c>
      <c r="K103">
        <f t="shared" ca="1" si="17"/>
        <v>10755.65</v>
      </c>
      <c r="L103">
        <f t="shared" ca="1" si="15"/>
        <v>-1</v>
      </c>
      <c r="M103">
        <f t="shared" ca="1" si="16"/>
        <v>0</v>
      </c>
      <c r="N103">
        <f>COUNTIF(工作表2!$A$2:$A$248,A103)</f>
        <v>0</v>
      </c>
      <c r="P103" s="7">
        <f t="shared" si="20"/>
        <v>-245</v>
      </c>
      <c r="Q103" s="8">
        <f t="shared" ca="1" si="21"/>
        <v>245</v>
      </c>
      <c r="R103" s="8">
        <f t="shared" ca="1" si="22"/>
        <v>10877</v>
      </c>
      <c r="S103" s="8">
        <f t="shared" ca="1" si="23"/>
        <v>-1</v>
      </c>
      <c r="T103" s="9">
        <f t="shared" ca="1" si="24"/>
        <v>0</v>
      </c>
    </row>
    <row r="104" spans="1:20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2">
        <f t="shared" si="12"/>
        <v>6773.8656666666675</v>
      </c>
      <c r="G104" s="2">
        <f t="shared" ca="1" si="18"/>
        <v>82668.03333333334</v>
      </c>
      <c r="H104">
        <f t="shared" ca="1" si="19"/>
        <v>-1</v>
      </c>
      <c r="I104">
        <f t="shared" si="13"/>
        <v>82.430000000000291</v>
      </c>
      <c r="J104">
        <f t="shared" ca="1" si="14"/>
        <v>-82.430000000000291</v>
      </c>
      <c r="K104">
        <f t="shared" ca="1" si="17"/>
        <v>10673.22</v>
      </c>
      <c r="L104">
        <f t="shared" ca="1" si="15"/>
        <v>-1</v>
      </c>
      <c r="M104">
        <f t="shared" ca="1" si="16"/>
        <v>0</v>
      </c>
      <c r="N104">
        <f>COUNTIF(工作表2!$A$2:$A$248,A104)</f>
        <v>0</v>
      </c>
      <c r="P104" s="7">
        <f t="shared" si="20"/>
        <v>180</v>
      </c>
      <c r="Q104" s="8">
        <f t="shared" ca="1" si="21"/>
        <v>-180</v>
      </c>
      <c r="R104" s="8">
        <f t="shared" ca="1" si="22"/>
        <v>10697</v>
      </c>
      <c r="S104" s="8">
        <f t="shared" ca="1" si="23"/>
        <v>-1</v>
      </c>
      <c r="T104" s="9">
        <f t="shared" ca="1" si="24"/>
        <v>0</v>
      </c>
    </row>
    <row r="105" spans="1:20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2">
        <f t="shared" si="12"/>
        <v>6761.0915000000005</v>
      </c>
      <c r="G105" s="2">
        <f t="shared" ca="1" si="18"/>
        <v>82222.53333333334</v>
      </c>
      <c r="H105">
        <f t="shared" ca="1" si="19"/>
        <v>-1</v>
      </c>
      <c r="I105">
        <f t="shared" si="13"/>
        <v>23.229999999999563</v>
      </c>
      <c r="J105">
        <f t="shared" ca="1" si="14"/>
        <v>-23.229999999999563</v>
      </c>
      <c r="K105">
        <f t="shared" ca="1" si="17"/>
        <v>10649.99</v>
      </c>
      <c r="L105">
        <f t="shared" ca="1" si="15"/>
        <v>-1</v>
      </c>
      <c r="M105">
        <f t="shared" ca="1" si="16"/>
        <v>0</v>
      </c>
      <c r="N105">
        <f>COUNTIF(工作表2!$A$2:$A$248,A105)</f>
        <v>0</v>
      </c>
      <c r="P105" s="7">
        <f t="shared" si="20"/>
        <v>-75</v>
      </c>
      <c r="Q105" s="8">
        <f t="shared" ca="1" si="21"/>
        <v>75</v>
      </c>
      <c r="R105" s="8">
        <f t="shared" ca="1" si="22"/>
        <v>10772</v>
      </c>
      <c r="S105" s="8">
        <f t="shared" ca="1" si="23"/>
        <v>-1</v>
      </c>
      <c r="T105" s="9">
        <f t="shared" ca="1" si="24"/>
        <v>0</v>
      </c>
    </row>
    <row r="106" spans="1:20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2">
        <f t="shared" si="12"/>
        <v>6746.1938333333337</v>
      </c>
      <c r="G106" s="2">
        <f t="shared" ca="1" si="18"/>
        <v>81447.383333333331</v>
      </c>
      <c r="H106">
        <f t="shared" ca="1" si="19"/>
        <v>-1</v>
      </c>
      <c r="I106">
        <f t="shared" si="13"/>
        <v>-75.460000000000036</v>
      </c>
      <c r="J106">
        <f t="shared" ca="1" si="14"/>
        <v>75.460000000000036</v>
      </c>
      <c r="K106">
        <f t="shared" ca="1" si="17"/>
        <v>10725.45</v>
      </c>
      <c r="L106">
        <f t="shared" ca="1" si="15"/>
        <v>-1</v>
      </c>
      <c r="M106">
        <f t="shared" ca="1" si="16"/>
        <v>0</v>
      </c>
      <c r="N106">
        <f>COUNTIF(工作表2!$A$2:$A$248,A106)</f>
        <v>0</v>
      </c>
      <c r="P106" s="7">
        <f t="shared" si="20"/>
        <v>-75</v>
      </c>
      <c r="Q106" s="8">
        <f t="shared" ca="1" si="21"/>
        <v>75</v>
      </c>
      <c r="R106" s="8">
        <f t="shared" ca="1" si="22"/>
        <v>10847</v>
      </c>
      <c r="S106" s="8">
        <f t="shared" ca="1" si="23"/>
        <v>-1</v>
      </c>
      <c r="T106" s="9">
        <f t="shared" ca="1" si="24"/>
        <v>0</v>
      </c>
    </row>
    <row r="107" spans="1:20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2">
        <f t="shared" si="12"/>
        <v>6731.0996666666661</v>
      </c>
      <c r="G107" s="2">
        <f t="shared" ca="1" si="18"/>
        <v>80949.8</v>
      </c>
      <c r="H107">
        <f t="shared" ca="1" si="19"/>
        <v>-1</v>
      </c>
      <c r="I107">
        <f t="shared" si="13"/>
        <v>-79.409999999999854</v>
      </c>
      <c r="J107">
        <f t="shared" ca="1" si="14"/>
        <v>79.409999999999854</v>
      </c>
      <c r="K107">
        <f t="shared" ca="1" si="17"/>
        <v>10804.86</v>
      </c>
      <c r="L107">
        <f t="shared" ca="1" si="15"/>
        <v>-1</v>
      </c>
      <c r="M107">
        <f t="shared" ca="1" si="16"/>
        <v>0</v>
      </c>
      <c r="N107">
        <f>COUNTIF(工作表2!$A$2:$A$248,A107)</f>
        <v>0</v>
      </c>
      <c r="P107" s="7">
        <f t="shared" si="20"/>
        <v>10</v>
      </c>
      <c r="Q107" s="8">
        <f t="shared" ca="1" si="21"/>
        <v>-10</v>
      </c>
      <c r="R107" s="8">
        <f t="shared" ca="1" si="22"/>
        <v>10837</v>
      </c>
      <c r="S107" s="8">
        <f t="shared" ca="1" si="23"/>
        <v>-1</v>
      </c>
      <c r="T107" s="9">
        <f t="shared" ca="1" si="24"/>
        <v>0</v>
      </c>
    </row>
    <row r="108" spans="1:20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2">
        <f t="shared" si="12"/>
        <v>6714.7596666666659</v>
      </c>
      <c r="G108" s="2">
        <f t="shared" ca="1" si="18"/>
        <v>80454.233333333337</v>
      </c>
      <c r="H108">
        <f t="shared" ca="1" si="19"/>
        <v>-1</v>
      </c>
      <c r="I108">
        <f t="shared" si="13"/>
        <v>14.319999999999709</v>
      </c>
      <c r="J108">
        <f t="shared" ca="1" si="14"/>
        <v>-14.319999999999709</v>
      </c>
      <c r="K108">
        <f t="shared" ca="1" si="17"/>
        <v>10790.54</v>
      </c>
      <c r="L108">
        <f t="shared" ca="1" si="15"/>
        <v>-1</v>
      </c>
      <c r="M108">
        <f t="shared" ca="1" si="16"/>
        <v>0</v>
      </c>
      <c r="N108">
        <f>COUNTIF(工作表2!$A$2:$A$248,A108)</f>
        <v>0</v>
      </c>
      <c r="P108" s="7">
        <f t="shared" si="20"/>
        <v>30</v>
      </c>
      <c r="Q108" s="8">
        <f t="shared" ca="1" si="21"/>
        <v>-30</v>
      </c>
      <c r="R108" s="8">
        <f t="shared" ca="1" si="22"/>
        <v>10807</v>
      </c>
      <c r="S108" s="8">
        <f t="shared" ca="1" si="23"/>
        <v>-1</v>
      </c>
      <c r="T108" s="9">
        <f t="shared" ca="1" si="24"/>
        <v>0</v>
      </c>
    </row>
    <row r="109" spans="1:20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2">
        <f t="shared" si="12"/>
        <v>6696.5161666666654</v>
      </c>
      <c r="G109" s="2">
        <f t="shared" ca="1" si="18"/>
        <v>80070.383333333331</v>
      </c>
      <c r="H109">
        <f t="shared" ca="1" si="19"/>
        <v>-1</v>
      </c>
      <c r="I109">
        <f t="shared" si="13"/>
        <v>-135.52999999999975</v>
      </c>
      <c r="J109">
        <f t="shared" ca="1" si="14"/>
        <v>135.52999999999975</v>
      </c>
      <c r="K109">
        <f t="shared" ca="1" si="17"/>
        <v>10926.07</v>
      </c>
      <c r="L109">
        <f t="shared" ca="1" si="15"/>
        <v>-1</v>
      </c>
      <c r="M109">
        <f t="shared" ca="1" si="16"/>
        <v>0</v>
      </c>
      <c r="N109">
        <f>COUNTIF(工作表2!$A$2:$A$248,A109)</f>
        <v>0</v>
      </c>
      <c r="P109" s="7">
        <f t="shared" si="20"/>
        <v>-156</v>
      </c>
      <c r="Q109" s="8">
        <f t="shared" ca="1" si="21"/>
        <v>156</v>
      </c>
      <c r="R109" s="8">
        <f t="shared" ca="1" si="22"/>
        <v>10963</v>
      </c>
      <c r="S109" s="8">
        <f t="shared" ca="1" si="23"/>
        <v>-1</v>
      </c>
      <c r="T109" s="9">
        <f t="shared" ca="1" si="24"/>
        <v>0</v>
      </c>
    </row>
    <row r="110" spans="1:20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2">
        <f t="shared" si="12"/>
        <v>6678.805166666667</v>
      </c>
      <c r="G110" s="2">
        <f t="shared" ca="1" si="18"/>
        <v>79836</v>
      </c>
      <c r="H110">
        <f t="shared" ca="1" si="19"/>
        <v>-1</v>
      </c>
      <c r="I110">
        <f t="shared" si="13"/>
        <v>-113.14999999999964</v>
      </c>
      <c r="J110">
        <f t="shared" ca="1" si="14"/>
        <v>113.14999999999964</v>
      </c>
      <c r="K110">
        <f t="shared" ca="1" si="17"/>
        <v>11039.22</v>
      </c>
      <c r="L110">
        <f t="shared" ca="1" si="15"/>
        <v>-1</v>
      </c>
      <c r="M110">
        <f t="shared" ca="1" si="16"/>
        <v>0</v>
      </c>
      <c r="N110">
        <f>COUNTIF(工作表2!$A$2:$A$248,A110)</f>
        <v>0</v>
      </c>
      <c r="P110" s="7">
        <f t="shared" si="20"/>
        <v>-74</v>
      </c>
      <c r="Q110" s="8">
        <f t="shared" ca="1" si="21"/>
        <v>74</v>
      </c>
      <c r="R110" s="8">
        <f t="shared" ca="1" si="22"/>
        <v>11037</v>
      </c>
      <c r="S110" s="8">
        <f t="shared" ca="1" si="23"/>
        <v>-1</v>
      </c>
      <c r="T110" s="9">
        <f t="shared" ca="1" si="24"/>
        <v>0</v>
      </c>
    </row>
    <row r="111" spans="1:20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2">
        <f t="shared" si="12"/>
        <v>6663.6229999999987</v>
      </c>
      <c r="G111" s="2">
        <f t="shared" ca="1" si="18"/>
        <v>79845.933333333334</v>
      </c>
      <c r="H111">
        <f t="shared" ca="1" si="19"/>
        <v>-1</v>
      </c>
      <c r="I111">
        <f t="shared" si="13"/>
        <v>-5.7800000000006548</v>
      </c>
      <c r="J111">
        <f t="shared" ca="1" si="14"/>
        <v>5.7800000000006548</v>
      </c>
      <c r="K111">
        <f t="shared" ca="1" si="17"/>
        <v>11045</v>
      </c>
      <c r="L111">
        <f t="shared" ca="1" si="15"/>
        <v>-1</v>
      </c>
      <c r="M111">
        <f t="shared" ca="1" si="16"/>
        <v>0</v>
      </c>
      <c r="N111">
        <f>COUNTIF(工作表2!$A$2:$A$248,A111)</f>
        <v>0</v>
      </c>
      <c r="P111" s="7">
        <f t="shared" si="20"/>
        <v>10</v>
      </c>
      <c r="Q111" s="8">
        <f t="shared" ca="1" si="21"/>
        <v>-10</v>
      </c>
      <c r="R111" s="8">
        <f t="shared" ca="1" si="22"/>
        <v>11027</v>
      </c>
      <c r="S111" s="8">
        <f t="shared" ca="1" si="23"/>
        <v>-1</v>
      </c>
      <c r="T111" s="9">
        <f t="shared" ca="1" si="24"/>
        <v>0</v>
      </c>
    </row>
    <row r="112" spans="1:20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2">
        <f t="shared" si="12"/>
        <v>6641.7108333333335</v>
      </c>
      <c r="G112" s="2">
        <f t="shared" ca="1" si="18"/>
        <v>79381.666666666672</v>
      </c>
      <c r="H112">
        <f t="shared" ca="1" si="19"/>
        <v>-1</v>
      </c>
      <c r="I112">
        <f t="shared" si="13"/>
        <v>-228.96999999999935</v>
      </c>
      <c r="J112">
        <f t="shared" ca="1" si="14"/>
        <v>228.96999999999935</v>
      </c>
      <c r="K112">
        <f t="shared" ca="1" si="17"/>
        <v>11273.97</v>
      </c>
      <c r="L112">
        <f t="shared" ca="1" si="15"/>
        <v>-2</v>
      </c>
      <c r="M112">
        <f t="shared" ca="1" si="16"/>
        <v>1</v>
      </c>
      <c r="N112">
        <f>COUNTIF(工作表2!$A$2:$A$248,A112)</f>
        <v>0</v>
      </c>
      <c r="P112" s="7">
        <f t="shared" si="20"/>
        <v>-332</v>
      </c>
      <c r="Q112" s="8">
        <f t="shared" ca="1" si="21"/>
        <v>332</v>
      </c>
      <c r="R112" s="8">
        <f t="shared" ca="1" si="22"/>
        <v>11359</v>
      </c>
      <c r="S112" s="8">
        <f t="shared" ca="1" si="23"/>
        <v>-2</v>
      </c>
      <c r="T112" s="9">
        <f t="shared" ca="1" si="24"/>
        <v>1</v>
      </c>
    </row>
    <row r="113" spans="1:20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2">
        <f t="shared" si="12"/>
        <v>6616.2261666666654</v>
      </c>
      <c r="G113" s="2">
        <f t="shared" ca="1" si="18"/>
        <v>78941.066666666666</v>
      </c>
      <c r="H113">
        <f t="shared" ca="1" si="19"/>
        <v>-1</v>
      </c>
      <c r="I113">
        <f t="shared" si="13"/>
        <v>-40.100000000000364</v>
      </c>
      <c r="J113">
        <f t="shared" ca="1" si="14"/>
        <v>40.100000000000364</v>
      </c>
      <c r="K113">
        <f t="shared" ca="1" si="17"/>
        <v>11354.17</v>
      </c>
      <c r="L113">
        <f t="shared" ca="1" si="15"/>
        <v>-2</v>
      </c>
      <c r="M113">
        <f t="shared" ca="1" si="16"/>
        <v>0</v>
      </c>
      <c r="N113">
        <f>COUNTIF(工作表2!$A$2:$A$248,A113)</f>
        <v>0</v>
      </c>
      <c r="P113" s="7">
        <f t="shared" si="20"/>
        <v>22</v>
      </c>
      <c r="Q113" s="8">
        <f t="shared" ca="1" si="21"/>
        <v>-22</v>
      </c>
      <c r="R113" s="8">
        <f t="shared" ca="1" si="22"/>
        <v>11315</v>
      </c>
      <c r="S113" s="8">
        <f t="shared" ca="1" si="23"/>
        <v>-2</v>
      </c>
      <c r="T113" s="9">
        <f t="shared" ca="1" si="24"/>
        <v>0</v>
      </c>
    </row>
    <row r="114" spans="1:20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2">
        <f t="shared" si="12"/>
        <v>6592.5308333333323</v>
      </c>
      <c r="G114" s="2">
        <f t="shared" ca="1" si="18"/>
        <v>77940.616666666669</v>
      </c>
      <c r="H114">
        <f t="shared" ca="1" si="19"/>
        <v>-1</v>
      </c>
      <c r="I114">
        <f t="shared" si="13"/>
        <v>235.39000000000033</v>
      </c>
      <c r="J114">
        <f t="shared" ca="1" si="14"/>
        <v>-235.39000000000033</v>
      </c>
      <c r="K114">
        <f t="shared" ca="1" si="17"/>
        <v>10883.39</v>
      </c>
      <c r="L114">
        <f t="shared" ca="1" si="15"/>
        <v>-1</v>
      </c>
      <c r="M114">
        <f t="shared" ca="1" si="16"/>
        <v>1</v>
      </c>
      <c r="N114">
        <f>COUNTIF(工作表2!$A$2:$A$248,A114)</f>
        <v>0</v>
      </c>
      <c r="P114" s="7">
        <f t="shared" si="20"/>
        <v>187</v>
      </c>
      <c r="Q114" s="8">
        <f t="shared" ca="1" si="21"/>
        <v>-187</v>
      </c>
      <c r="R114" s="8">
        <f t="shared" ca="1" si="22"/>
        <v>10941</v>
      </c>
      <c r="S114" s="8">
        <f t="shared" ca="1" si="23"/>
        <v>-1</v>
      </c>
      <c r="T114" s="9">
        <f t="shared" ca="1" si="24"/>
        <v>1</v>
      </c>
    </row>
    <row r="115" spans="1:20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2">
        <f t="shared" si="12"/>
        <v>6571.2448333333323</v>
      </c>
      <c r="G115" s="2">
        <f t="shared" ca="1" si="18"/>
        <v>77073.53333333334</v>
      </c>
      <c r="H115">
        <f t="shared" ca="1" si="19"/>
        <v>-1</v>
      </c>
      <c r="I115">
        <f t="shared" si="13"/>
        <v>112.79999999999927</v>
      </c>
      <c r="J115">
        <f t="shared" ca="1" si="14"/>
        <v>-112.79999999999927</v>
      </c>
      <c r="K115">
        <f t="shared" ca="1" si="17"/>
        <v>10770.59</v>
      </c>
      <c r="L115">
        <f t="shared" ca="1" si="15"/>
        <v>-1</v>
      </c>
      <c r="M115">
        <f t="shared" ca="1" si="16"/>
        <v>0</v>
      </c>
      <c r="N115">
        <f>COUNTIF(工作表2!$A$2:$A$248,A115)</f>
        <v>0</v>
      </c>
      <c r="P115" s="7">
        <f t="shared" si="20"/>
        <v>68</v>
      </c>
      <c r="Q115" s="8">
        <f t="shared" ca="1" si="21"/>
        <v>-68</v>
      </c>
      <c r="R115" s="8">
        <f t="shared" ca="1" si="22"/>
        <v>10873</v>
      </c>
      <c r="S115" s="8">
        <f t="shared" ca="1" si="23"/>
        <v>-1</v>
      </c>
      <c r="T115" s="9">
        <f t="shared" ca="1" si="24"/>
        <v>0</v>
      </c>
    </row>
    <row r="116" spans="1:20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2">
        <f t="shared" si="12"/>
        <v>6544.967999999998</v>
      </c>
      <c r="G116" s="2">
        <f t="shared" ca="1" si="18"/>
        <v>75156.96666666666</v>
      </c>
      <c r="H116">
        <f t="shared" ca="1" si="19"/>
        <v>-1</v>
      </c>
      <c r="I116">
        <f t="shared" si="13"/>
        <v>-99.25</v>
      </c>
      <c r="J116">
        <f t="shared" ca="1" si="14"/>
        <v>99.25</v>
      </c>
      <c r="K116">
        <f t="shared" ca="1" si="17"/>
        <v>10869.84</v>
      </c>
      <c r="L116">
        <f t="shared" ca="1" si="15"/>
        <v>-1</v>
      </c>
      <c r="M116">
        <f t="shared" ca="1" si="16"/>
        <v>0</v>
      </c>
      <c r="N116">
        <f>COUNTIF(工作表2!$A$2:$A$248,A116)</f>
        <v>0</v>
      </c>
      <c r="P116" s="7">
        <f t="shared" si="20"/>
        <v>-65</v>
      </c>
      <c r="Q116" s="8">
        <f t="shared" ca="1" si="21"/>
        <v>65</v>
      </c>
      <c r="R116" s="8">
        <f t="shared" ca="1" si="22"/>
        <v>10938</v>
      </c>
      <c r="S116" s="8">
        <f t="shared" ca="1" si="23"/>
        <v>-1</v>
      </c>
      <c r="T116" s="9">
        <f t="shared" ca="1" si="24"/>
        <v>0</v>
      </c>
    </row>
    <row r="117" spans="1:20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2">
        <f t="shared" si="12"/>
        <v>6518.5924999999988</v>
      </c>
      <c r="G117" s="2">
        <f t="shared" ca="1" si="18"/>
        <v>73312.5</v>
      </c>
      <c r="H117">
        <f t="shared" ca="1" si="19"/>
        <v>-1</v>
      </c>
      <c r="I117">
        <f t="shared" si="13"/>
        <v>74.270000000000437</v>
      </c>
      <c r="J117">
        <f t="shared" ca="1" si="14"/>
        <v>-74.270000000000437</v>
      </c>
      <c r="K117">
        <f t="shared" ca="1" si="17"/>
        <v>10795.57</v>
      </c>
      <c r="L117">
        <f t="shared" ca="1" si="15"/>
        <v>-1</v>
      </c>
      <c r="M117">
        <f t="shared" ca="1" si="16"/>
        <v>0</v>
      </c>
      <c r="N117">
        <f>COUNTIF(工作表2!$A$2:$A$248,A117)</f>
        <v>0</v>
      </c>
      <c r="P117" s="7">
        <f t="shared" si="20"/>
        <v>70</v>
      </c>
      <c r="Q117" s="8">
        <f t="shared" ca="1" si="21"/>
        <v>-70</v>
      </c>
      <c r="R117" s="8">
        <f t="shared" ca="1" si="22"/>
        <v>10868</v>
      </c>
      <c r="S117" s="8">
        <f t="shared" ca="1" si="23"/>
        <v>-1</v>
      </c>
      <c r="T117" s="9">
        <f t="shared" ca="1" si="24"/>
        <v>0</v>
      </c>
    </row>
    <row r="118" spans="1:20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2">
        <f t="shared" si="12"/>
        <v>6497.0294999999996</v>
      </c>
      <c r="G118" s="2">
        <f t="shared" ca="1" si="18"/>
        <v>71298.916666666672</v>
      </c>
      <c r="H118">
        <f t="shared" ca="1" si="19"/>
        <v>-1</v>
      </c>
      <c r="I118">
        <f t="shared" si="13"/>
        <v>274.32999999999993</v>
      </c>
      <c r="J118">
        <f t="shared" ca="1" si="14"/>
        <v>-274.32999999999993</v>
      </c>
      <c r="K118">
        <f t="shared" ca="1" si="17"/>
        <v>10521.24</v>
      </c>
      <c r="L118">
        <f t="shared" ca="1" si="15"/>
        <v>-1</v>
      </c>
      <c r="M118">
        <f t="shared" ca="1" si="16"/>
        <v>0</v>
      </c>
      <c r="N118">
        <f>COUNTIF(工作表2!$A$2:$A$248,A118)</f>
        <v>1</v>
      </c>
      <c r="P118" s="7">
        <f t="shared" si="20"/>
        <v>378</v>
      </c>
      <c r="Q118" s="8">
        <f t="shared" ca="1" si="21"/>
        <v>-378</v>
      </c>
      <c r="R118" s="8">
        <f t="shared" ca="1" si="22"/>
        <v>10490</v>
      </c>
      <c r="S118" s="8">
        <f t="shared" ca="1" si="23"/>
        <v>-1</v>
      </c>
      <c r="T118" s="9">
        <f t="shared" ca="1" si="24"/>
        <v>2</v>
      </c>
    </row>
    <row r="119" spans="1:20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2">
        <f t="shared" si="12"/>
        <v>6480.3856666666661</v>
      </c>
      <c r="G119" s="2">
        <f t="shared" ca="1" si="18"/>
        <v>71152.983333333337</v>
      </c>
      <c r="H119">
        <f t="shared" ca="1" si="19"/>
        <v>1</v>
      </c>
      <c r="I119">
        <f t="shared" si="13"/>
        <v>241.30000000000018</v>
      </c>
      <c r="J119">
        <f t="shared" ca="1" si="14"/>
        <v>-241.30000000000018</v>
      </c>
      <c r="K119">
        <f t="shared" ca="1" si="17"/>
        <v>10279.939999999999</v>
      </c>
      <c r="L119">
        <f t="shared" ca="1" si="15"/>
        <v>1</v>
      </c>
      <c r="M119">
        <f t="shared" ca="1" si="16"/>
        <v>2</v>
      </c>
      <c r="N119">
        <f>COUNTIF(工作表2!$A$2:$A$248,A119)</f>
        <v>0</v>
      </c>
      <c r="P119" s="7">
        <f t="shared" si="20"/>
        <v>310</v>
      </c>
      <c r="Q119" s="8">
        <f t="shared" ca="1" si="21"/>
        <v>-310</v>
      </c>
      <c r="R119" s="8">
        <f t="shared" ca="1" si="22"/>
        <v>10180</v>
      </c>
      <c r="S119" s="8">
        <f t="shared" ca="1" si="23"/>
        <v>1</v>
      </c>
      <c r="T119" s="9">
        <f t="shared" ca="1" si="24"/>
        <v>2</v>
      </c>
    </row>
    <row r="120" spans="1:20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2">
        <f t="shared" si="12"/>
        <v>6459.4706666666661</v>
      </c>
      <c r="G120" s="2">
        <f t="shared" ca="1" si="18"/>
        <v>70333.21666666666</v>
      </c>
      <c r="H120">
        <f t="shared" ca="1" si="19"/>
        <v>1</v>
      </c>
      <c r="I120">
        <f t="shared" si="13"/>
        <v>-132.69000000000051</v>
      </c>
      <c r="J120">
        <f t="shared" ca="1" si="14"/>
        <v>-132.69000000000051</v>
      </c>
      <c r="K120">
        <f t="shared" ca="1" si="17"/>
        <v>10147.249999999998</v>
      </c>
      <c r="L120">
        <f t="shared" ca="1" si="15"/>
        <v>1</v>
      </c>
      <c r="M120">
        <f t="shared" ca="1" si="16"/>
        <v>0</v>
      </c>
      <c r="N120">
        <f>COUNTIF(工作表2!$A$2:$A$248,A120)</f>
        <v>0</v>
      </c>
      <c r="P120" s="7">
        <f t="shared" si="20"/>
        <v>-215</v>
      </c>
      <c r="Q120" s="8">
        <f t="shared" ca="1" si="21"/>
        <v>-215</v>
      </c>
      <c r="R120" s="8">
        <f t="shared" ca="1" si="22"/>
        <v>9965</v>
      </c>
      <c r="S120" s="8">
        <f t="shared" ca="1" si="23"/>
        <v>1</v>
      </c>
      <c r="T120" s="9">
        <f t="shared" ca="1" si="24"/>
        <v>0</v>
      </c>
    </row>
    <row r="121" spans="1:20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2">
        <f t="shared" si="12"/>
        <v>6443.2268333333323</v>
      </c>
      <c r="G121" s="2">
        <f t="shared" ca="1" si="18"/>
        <v>69323.899999999994</v>
      </c>
      <c r="H121">
        <f t="shared" ca="1" si="19"/>
        <v>1</v>
      </c>
      <c r="I121">
        <f t="shared" si="13"/>
        <v>57.930000000000291</v>
      </c>
      <c r="J121">
        <f t="shared" ca="1" si="14"/>
        <v>57.930000000000291</v>
      </c>
      <c r="K121">
        <f t="shared" ca="1" si="17"/>
        <v>10205.179999999998</v>
      </c>
      <c r="L121">
        <f t="shared" ca="1" si="15"/>
        <v>1</v>
      </c>
      <c r="M121">
        <f t="shared" ca="1" si="16"/>
        <v>0</v>
      </c>
      <c r="N121">
        <f>COUNTIF(工作表2!$A$2:$A$248,A121)</f>
        <v>0</v>
      </c>
      <c r="P121" s="7">
        <f t="shared" si="20"/>
        <v>110</v>
      </c>
      <c r="Q121" s="8">
        <f t="shared" ca="1" si="21"/>
        <v>110</v>
      </c>
      <c r="R121" s="8">
        <f t="shared" ca="1" si="22"/>
        <v>10075</v>
      </c>
      <c r="S121" s="8">
        <f t="shared" ca="1" si="23"/>
        <v>1</v>
      </c>
      <c r="T121" s="9">
        <f t="shared" ca="1" si="24"/>
        <v>0</v>
      </c>
    </row>
    <row r="122" spans="1:20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2">
        <f t="shared" si="12"/>
        <v>6424.8546666666662</v>
      </c>
      <c r="G122" s="2">
        <f t="shared" ca="1" si="18"/>
        <v>68469.483333333337</v>
      </c>
      <c r="H122">
        <f t="shared" ca="1" si="19"/>
        <v>1</v>
      </c>
      <c r="I122">
        <f t="shared" si="13"/>
        <v>36.659999999999854</v>
      </c>
      <c r="J122">
        <f t="shared" ca="1" si="14"/>
        <v>36.659999999999854</v>
      </c>
      <c r="K122">
        <f t="shared" ca="1" si="17"/>
        <v>10241.839999999998</v>
      </c>
      <c r="L122">
        <f t="shared" ca="1" si="15"/>
        <v>1</v>
      </c>
      <c r="M122">
        <f t="shared" ca="1" si="16"/>
        <v>0</v>
      </c>
      <c r="N122">
        <f>COUNTIF(工作表2!$A$2:$A$248,A122)</f>
        <v>0</v>
      </c>
      <c r="P122" s="7">
        <f t="shared" si="20"/>
        <v>-45</v>
      </c>
      <c r="Q122" s="8">
        <f t="shared" ca="1" si="21"/>
        <v>-45</v>
      </c>
      <c r="R122" s="8">
        <f t="shared" ca="1" si="22"/>
        <v>10030</v>
      </c>
      <c r="S122" s="8">
        <f t="shared" ca="1" si="23"/>
        <v>1</v>
      </c>
      <c r="T122" s="9">
        <f t="shared" ca="1" si="24"/>
        <v>0</v>
      </c>
    </row>
    <row r="123" spans="1:20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2">
        <f t="shared" si="12"/>
        <v>6408.1613333333335</v>
      </c>
      <c r="G123" s="2">
        <f t="shared" ca="1" si="18"/>
        <v>67521.78333333334</v>
      </c>
      <c r="H123">
        <f t="shared" ca="1" si="19"/>
        <v>-1</v>
      </c>
      <c r="I123">
        <f t="shared" si="13"/>
        <v>42.990000000000691</v>
      </c>
      <c r="J123">
        <f t="shared" ca="1" si="14"/>
        <v>42.990000000000691</v>
      </c>
      <c r="K123">
        <f t="shared" ca="1" si="17"/>
        <v>10284.829999999998</v>
      </c>
      <c r="L123">
        <f t="shared" ca="1" si="15"/>
        <v>-1</v>
      </c>
      <c r="M123">
        <f t="shared" ca="1" si="16"/>
        <v>2</v>
      </c>
      <c r="N123">
        <f>COUNTIF(工作表2!$A$2:$A$248,A123)</f>
        <v>0</v>
      </c>
      <c r="P123" s="7">
        <f t="shared" si="20"/>
        <v>89</v>
      </c>
      <c r="Q123" s="8">
        <f t="shared" ca="1" si="21"/>
        <v>89</v>
      </c>
      <c r="R123" s="8">
        <f t="shared" ca="1" si="22"/>
        <v>10119</v>
      </c>
      <c r="S123" s="8">
        <f t="shared" ca="1" si="23"/>
        <v>-1</v>
      </c>
      <c r="T123" s="9">
        <f t="shared" ca="1" si="24"/>
        <v>2</v>
      </c>
    </row>
    <row r="124" spans="1:20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2">
        <f t="shared" si="12"/>
        <v>6393.7451666666657</v>
      </c>
      <c r="G124" s="2">
        <f t="shared" ca="1" si="18"/>
        <v>67545.066666666666</v>
      </c>
      <c r="H124">
        <f t="shared" ca="1" si="19"/>
        <v>1</v>
      </c>
      <c r="I124">
        <f t="shared" si="13"/>
        <v>-6.2700000000004366</v>
      </c>
      <c r="J124">
        <f t="shared" ca="1" si="14"/>
        <v>6.2700000000004366</v>
      </c>
      <c r="K124">
        <f t="shared" ca="1" si="17"/>
        <v>10291.099999999999</v>
      </c>
      <c r="L124">
        <f t="shared" ca="1" si="15"/>
        <v>1</v>
      </c>
      <c r="M124">
        <f t="shared" ca="1" si="16"/>
        <v>2</v>
      </c>
      <c r="N124">
        <f>COUNTIF(工作表2!$A$2:$A$248,A124)</f>
        <v>0</v>
      </c>
      <c r="P124" s="7">
        <f t="shared" si="20"/>
        <v>-50</v>
      </c>
      <c r="Q124" s="8">
        <f t="shared" ca="1" si="21"/>
        <v>50</v>
      </c>
      <c r="R124" s="8">
        <f t="shared" ca="1" si="22"/>
        <v>10169</v>
      </c>
      <c r="S124" s="8">
        <f t="shared" ca="1" si="23"/>
        <v>1</v>
      </c>
      <c r="T124" s="9">
        <f t="shared" ca="1" si="24"/>
        <v>2</v>
      </c>
    </row>
    <row r="125" spans="1:20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2">
        <f t="shared" si="12"/>
        <v>6379.764666666666</v>
      </c>
      <c r="G125" s="2">
        <f t="shared" ca="1" si="18"/>
        <v>67397.766666666663</v>
      </c>
      <c r="H125">
        <f t="shared" ca="1" si="19"/>
        <v>-1</v>
      </c>
      <c r="I125">
        <f t="shared" si="13"/>
        <v>-48.710000000000036</v>
      </c>
      <c r="J125">
        <f t="shared" ca="1" si="14"/>
        <v>-48.710000000000036</v>
      </c>
      <c r="K125">
        <f t="shared" ca="1" si="17"/>
        <v>10242.39</v>
      </c>
      <c r="L125">
        <f t="shared" ref="L125:L188" ca="1" si="25">INT(K125*$O$1/B125)*H125</f>
        <v>-1</v>
      </c>
      <c r="M125">
        <f t="shared" ca="1" si="16"/>
        <v>2</v>
      </c>
      <c r="N125">
        <f>COUNTIF(工作表2!$A$2:$A$248,A125)</f>
        <v>0</v>
      </c>
      <c r="P125" s="7">
        <f t="shared" si="20"/>
        <v>-74</v>
      </c>
      <c r="Q125" s="8">
        <f t="shared" ca="1" si="21"/>
        <v>-74</v>
      </c>
      <c r="R125" s="8">
        <f t="shared" ca="1" si="22"/>
        <v>10095</v>
      </c>
      <c r="S125" s="8">
        <f t="shared" ca="1" si="23"/>
        <v>-1</v>
      </c>
      <c r="T125" s="9">
        <f t="shared" ca="1" si="24"/>
        <v>2</v>
      </c>
    </row>
    <row r="126" spans="1:20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2">
        <f t="shared" ref="F126:F189" si="26">AVERAGE(B67:B126)</f>
        <v>6367.1966666666667</v>
      </c>
      <c r="G126" s="2">
        <f t="shared" ca="1" si="18"/>
        <v>67428.55</v>
      </c>
      <c r="H126">
        <f t="shared" ca="1" si="19"/>
        <v>1</v>
      </c>
      <c r="I126">
        <f t="shared" ref="I126:I189" si="27">B126-B125</f>
        <v>139.60000000000036</v>
      </c>
      <c r="J126">
        <f t="shared" ref="J126:J189" ca="1" si="28">H125*I126</f>
        <v>-139.60000000000036</v>
      </c>
      <c r="K126">
        <f t="shared" ref="K126:K189" ca="1" si="29">K125+I126*L125</f>
        <v>10102.789999999999</v>
      </c>
      <c r="L126">
        <f t="shared" ca="1" si="25"/>
        <v>1</v>
      </c>
      <c r="M126">
        <f t="shared" ref="M126:M189" ca="1" si="30">ABS(L126-L125)</f>
        <v>2</v>
      </c>
      <c r="N126">
        <f>COUNTIF(工作表2!$A$2:$A$248,A126)</f>
        <v>0</v>
      </c>
      <c r="P126" s="7">
        <f t="shared" si="20"/>
        <v>105</v>
      </c>
      <c r="Q126" s="8">
        <f t="shared" ca="1" si="21"/>
        <v>-105</v>
      </c>
      <c r="R126" s="8">
        <f t="shared" ca="1" si="22"/>
        <v>9990</v>
      </c>
      <c r="S126" s="8">
        <f t="shared" ca="1" si="23"/>
        <v>1</v>
      </c>
      <c r="T126" s="9">
        <f t="shared" ca="1" si="24"/>
        <v>2</v>
      </c>
    </row>
    <row r="127" spans="1:20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2">
        <f t="shared" si="26"/>
        <v>6354.7571666666663</v>
      </c>
      <c r="G127" s="2">
        <f t="shared" ca="1" si="18"/>
        <v>67930.766666666663</v>
      </c>
      <c r="H127">
        <f t="shared" ca="1" si="19"/>
        <v>1</v>
      </c>
      <c r="I127">
        <f t="shared" si="27"/>
        <v>-9.4000000000005457</v>
      </c>
      <c r="J127">
        <f t="shared" ca="1" si="28"/>
        <v>-9.4000000000005457</v>
      </c>
      <c r="K127">
        <f t="shared" ca="1" si="29"/>
        <v>10093.39</v>
      </c>
      <c r="L127">
        <f t="shared" ca="1" si="25"/>
        <v>1</v>
      </c>
      <c r="M127">
        <f t="shared" ca="1" si="30"/>
        <v>0</v>
      </c>
      <c r="N127">
        <f>COUNTIF(工作表2!$A$2:$A$248,A127)</f>
        <v>0</v>
      </c>
      <c r="P127" s="7">
        <f t="shared" si="20"/>
        <v>-62</v>
      </c>
      <c r="Q127" s="8">
        <f t="shared" ca="1" si="21"/>
        <v>-62</v>
      </c>
      <c r="R127" s="8">
        <f t="shared" ca="1" si="22"/>
        <v>9928</v>
      </c>
      <c r="S127" s="8">
        <f t="shared" ca="1" si="23"/>
        <v>1</v>
      </c>
      <c r="T127" s="9">
        <f t="shared" ca="1" si="24"/>
        <v>0</v>
      </c>
    </row>
    <row r="128" spans="1:20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2">
        <f t="shared" si="26"/>
        <v>6341.1113333333342</v>
      </c>
      <c r="G128" s="2">
        <f t="shared" ca="1" si="18"/>
        <v>67571.8</v>
      </c>
      <c r="H128">
        <f t="shared" ca="1" si="19"/>
        <v>1</v>
      </c>
      <c r="I128">
        <f t="shared" si="27"/>
        <v>-10.649999999999636</v>
      </c>
      <c r="J128">
        <f t="shared" ca="1" si="28"/>
        <v>-10.649999999999636</v>
      </c>
      <c r="K128">
        <f t="shared" ca="1" si="29"/>
        <v>10082.74</v>
      </c>
      <c r="L128">
        <f t="shared" ca="1" si="25"/>
        <v>1</v>
      </c>
      <c r="M128">
        <f t="shared" ca="1" si="30"/>
        <v>0</v>
      </c>
      <c r="N128">
        <f>COUNTIF(工作表2!$A$2:$A$248,A128)</f>
        <v>0</v>
      </c>
      <c r="P128" s="7">
        <f t="shared" si="20"/>
        <v>37</v>
      </c>
      <c r="Q128" s="8">
        <f t="shared" ca="1" si="21"/>
        <v>37</v>
      </c>
      <c r="R128" s="8">
        <f t="shared" ca="1" si="22"/>
        <v>9965</v>
      </c>
      <c r="S128" s="8">
        <f t="shared" ca="1" si="23"/>
        <v>1</v>
      </c>
      <c r="T128" s="9">
        <f t="shared" ca="1" si="24"/>
        <v>0</v>
      </c>
    </row>
    <row r="129" spans="1:20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2">
        <f t="shared" si="26"/>
        <v>6326.4178333333339</v>
      </c>
      <c r="G129" s="2">
        <f t="shared" ca="1" si="18"/>
        <v>66781.233333333337</v>
      </c>
      <c r="H129">
        <f t="shared" ca="1" si="19"/>
        <v>1</v>
      </c>
      <c r="I129">
        <f t="shared" si="27"/>
        <v>38.639999999999418</v>
      </c>
      <c r="J129">
        <f t="shared" ca="1" si="28"/>
        <v>38.639999999999418</v>
      </c>
      <c r="K129">
        <f t="shared" ca="1" si="29"/>
        <v>10121.379999999999</v>
      </c>
      <c r="L129">
        <f t="shared" ca="1" si="25"/>
        <v>1</v>
      </c>
      <c r="M129">
        <f t="shared" ca="1" si="30"/>
        <v>0</v>
      </c>
      <c r="N129">
        <f>COUNTIF(工作表2!$A$2:$A$248,A129)</f>
        <v>0</v>
      </c>
      <c r="P129" s="7">
        <f t="shared" si="20"/>
        <v>15</v>
      </c>
      <c r="Q129" s="8">
        <f t="shared" ca="1" si="21"/>
        <v>15</v>
      </c>
      <c r="R129" s="8">
        <f t="shared" ca="1" si="22"/>
        <v>9980</v>
      </c>
      <c r="S129" s="8">
        <f t="shared" ca="1" si="23"/>
        <v>1</v>
      </c>
      <c r="T129" s="9">
        <f t="shared" ca="1" si="24"/>
        <v>0</v>
      </c>
    </row>
    <row r="130" spans="1:20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2">
        <f t="shared" si="26"/>
        <v>6313.4058333333342</v>
      </c>
      <c r="G130" s="2">
        <f t="shared" ca="1" si="18"/>
        <v>66026.53333333334</v>
      </c>
      <c r="H130">
        <f t="shared" ca="1" si="19"/>
        <v>-1</v>
      </c>
      <c r="I130">
        <f t="shared" si="27"/>
        <v>10.230000000000473</v>
      </c>
      <c r="J130">
        <f t="shared" ca="1" si="28"/>
        <v>10.230000000000473</v>
      </c>
      <c r="K130">
        <f t="shared" ca="1" si="29"/>
        <v>10131.61</v>
      </c>
      <c r="L130">
        <f t="shared" ca="1" si="25"/>
        <v>-1</v>
      </c>
      <c r="M130">
        <f t="shared" ca="1" si="30"/>
        <v>2</v>
      </c>
      <c r="N130">
        <f>COUNTIF(工作表2!$A$2:$A$248,A130)</f>
        <v>0</v>
      </c>
      <c r="P130" s="7">
        <f t="shared" si="20"/>
        <v>25</v>
      </c>
      <c r="Q130" s="8">
        <f t="shared" ca="1" si="21"/>
        <v>25</v>
      </c>
      <c r="R130" s="8">
        <f t="shared" ca="1" si="22"/>
        <v>10005</v>
      </c>
      <c r="S130" s="8">
        <f t="shared" ca="1" si="23"/>
        <v>-1</v>
      </c>
      <c r="T130" s="9">
        <f t="shared" ca="1" si="24"/>
        <v>2</v>
      </c>
    </row>
    <row r="131" spans="1:20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2">
        <f t="shared" si="26"/>
        <v>6302.9978333333338</v>
      </c>
      <c r="G131" s="2">
        <f t="shared" ref="G131:G194" ca="1" si="31">IF(ROW()&gt;$G$1,AVERAGE(OFFSET(C131,-$G$1+1,,$G$1)),"")</f>
        <v>66541.7</v>
      </c>
      <c r="H131">
        <f t="shared" ref="H131:H194" ca="1" si="32">IF(G131="",0,SIGN(C131-G131))</f>
        <v>1</v>
      </c>
      <c r="I131">
        <f t="shared" si="27"/>
        <v>61.470000000000255</v>
      </c>
      <c r="J131">
        <f t="shared" ca="1" si="28"/>
        <v>-61.470000000000255</v>
      </c>
      <c r="K131">
        <f t="shared" ca="1" si="29"/>
        <v>10070.14</v>
      </c>
      <c r="L131">
        <f t="shared" ca="1" si="25"/>
        <v>1</v>
      </c>
      <c r="M131">
        <f t="shared" ca="1" si="30"/>
        <v>2</v>
      </c>
      <c r="N131">
        <f>COUNTIF(工作表2!$A$2:$A$248,A131)</f>
        <v>0</v>
      </c>
      <c r="P131" s="7">
        <f t="shared" si="20"/>
        <v>24</v>
      </c>
      <c r="Q131" s="8">
        <f t="shared" ca="1" si="21"/>
        <v>-24</v>
      </c>
      <c r="R131" s="8">
        <f t="shared" ca="1" si="22"/>
        <v>9981</v>
      </c>
      <c r="S131" s="8">
        <f t="shared" ca="1" si="23"/>
        <v>1</v>
      </c>
      <c r="T131" s="9">
        <f t="shared" ca="1" si="24"/>
        <v>2</v>
      </c>
    </row>
    <row r="132" spans="1:20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2">
        <f t="shared" si="26"/>
        <v>6293.6318333333347</v>
      </c>
      <c r="G132" s="2">
        <f t="shared" ca="1" si="31"/>
        <v>66648.733333333337</v>
      </c>
      <c r="H132">
        <f t="shared" ca="1" si="32"/>
        <v>-1</v>
      </c>
      <c r="I132">
        <f t="shared" si="27"/>
        <v>-6.8200000000006185</v>
      </c>
      <c r="J132">
        <f t="shared" ca="1" si="28"/>
        <v>-6.8200000000006185</v>
      </c>
      <c r="K132">
        <f t="shared" ca="1" si="29"/>
        <v>10063.32</v>
      </c>
      <c r="L132">
        <f t="shared" ca="1" si="25"/>
        <v>-1</v>
      </c>
      <c r="M132">
        <f t="shared" ca="1" si="30"/>
        <v>2</v>
      </c>
      <c r="N132">
        <f>COUNTIF(工作表2!$A$2:$A$248,A132)</f>
        <v>0</v>
      </c>
      <c r="P132" s="7">
        <f t="shared" ref="P132:P195" si="33">D132-IF(N131=1,E131,D131)</f>
        <v>31</v>
      </c>
      <c r="Q132" s="8">
        <f t="shared" ref="Q132:Q195" ca="1" si="34">H131*P132</f>
        <v>31</v>
      </c>
      <c r="R132" s="8">
        <f t="shared" ref="R132:R195" ca="1" si="35">R131+P132*S131</f>
        <v>10012</v>
      </c>
      <c r="S132" s="8">
        <f t="shared" ref="S132:S195" ca="1" si="36">INT(R132*$O$1/IF(N132=1,E132,D132))*H132</f>
        <v>-1</v>
      </c>
      <c r="T132" s="9">
        <f t="shared" ref="T132:T195" ca="1" si="37">IF(N132=1,ABS(S132)+ABS(S131),ABS(S132-S131))</f>
        <v>2</v>
      </c>
    </row>
    <row r="133" spans="1:20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2">
        <f t="shared" si="26"/>
        <v>6285.2495000000008</v>
      </c>
      <c r="G133" s="2">
        <f t="shared" ca="1" si="31"/>
        <v>66825.850000000006</v>
      </c>
      <c r="H133">
        <f t="shared" ca="1" si="32"/>
        <v>1</v>
      </c>
      <c r="I133">
        <f t="shared" si="27"/>
        <v>-49.809999999999491</v>
      </c>
      <c r="J133">
        <f t="shared" ca="1" si="28"/>
        <v>49.809999999999491</v>
      </c>
      <c r="K133">
        <f t="shared" ca="1" si="29"/>
        <v>10113.129999999999</v>
      </c>
      <c r="L133">
        <f t="shared" ca="1" si="25"/>
        <v>1</v>
      </c>
      <c r="M133">
        <f t="shared" ca="1" si="30"/>
        <v>2</v>
      </c>
      <c r="N133">
        <f>COUNTIF(工作表2!$A$2:$A$248,A133)</f>
        <v>0</v>
      </c>
      <c r="P133" s="7">
        <f t="shared" si="33"/>
        <v>-69</v>
      </c>
      <c r="Q133" s="8">
        <f t="shared" ca="1" si="34"/>
        <v>69</v>
      </c>
      <c r="R133" s="8">
        <f t="shared" ca="1" si="35"/>
        <v>10081</v>
      </c>
      <c r="S133" s="8">
        <f t="shared" ca="1" si="36"/>
        <v>1</v>
      </c>
      <c r="T133" s="9">
        <f t="shared" ca="1" si="37"/>
        <v>2</v>
      </c>
    </row>
    <row r="134" spans="1:20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2">
        <f t="shared" si="26"/>
        <v>6278.1366666666681</v>
      </c>
      <c r="G134" s="2">
        <f t="shared" ca="1" si="31"/>
        <v>66969.649999999994</v>
      </c>
      <c r="H134">
        <f t="shared" ca="1" si="32"/>
        <v>-1</v>
      </c>
      <c r="I134">
        <f t="shared" si="27"/>
        <v>25.929999999999382</v>
      </c>
      <c r="J134">
        <f t="shared" ca="1" si="28"/>
        <v>25.929999999999382</v>
      </c>
      <c r="K134">
        <f t="shared" ca="1" si="29"/>
        <v>10139.059999999998</v>
      </c>
      <c r="L134">
        <f t="shared" ca="1" si="25"/>
        <v>-1</v>
      </c>
      <c r="M134">
        <f t="shared" ca="1" si="30"/>
        <v>2</v>
      </c>
      <c r="N134">
        <f>COUNTIF(工作表2!$A$2:$A$248,A134)</f>
        <v>0</v>
      </c>
      <c r="P134" s="7">
        <f t="shared" si="33"/>
        <v>38</v>
      </c>
      <c r="Q134" s="8">
        <f t="shared" ca="1" si="34"/>
        <v>38</v>
      </c>
      <c r="R134" s="8">
        <f t="shared" ca="1" si="35"/>
        <v>10119</v>
      </c>
      <c r="S134" s="8">
        <f t="shared" ca="1" si="36"/>
        <v>-1</v>
      </c>
      <c r="T134" s="9">
        <f t="shared" ca="1" si="37"/>
        <v>2</v>
      </c>
    </row>
    <row r="135" spans="1:20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2">
        <f t="shared" si="26"/>
        <v>6272.4950000000008</v>
      </c>
      <c r="G135" s="2">
        <f t="shared" ca="1" si="31"/>
        <v>67558.183333333334</v>
      </c>
      <c r="H135">
        <f t="shared" ca="1" si="32"/>
        <v>1</v>
      </c>
      <c r="I135">
        <f t="shared" si="27"/>
        <v>135.59000000000015</v>
      </c>
      <c r="J135">
        <f t="shared" ca="1" si="28"/>
        <v>-135.59000000000015</v>
      </c>
      <c r="K135">
        <f t="shared" ca="1" si="29"/>
        <v>10003.469999999998</v>
      </c>
      <c r="L135">
        <f t="shared" ca="1" si="25"/>
        <v>1</v>
      </c>
      <c r="M135">
        <f t="shared" ca="1" si="30"/>
        <v>2</v>
      </c>
      <c r="N135">
        <f>COUNTIF(工作表2!$A$2:$A$248,A135)</f>
        <v>0</v>
      </c>
      <c r="P135" s="7">
        <f t="shared" si="33"/>
        <v>130</v>
      </c>
      <c r="Q135" s="8">
        <f t="shared" ca="1" si="34"/>
        <v>-130</v>
      </c>
      <c r="R135" s="8">
        <f t="shared" ca="1" si="35"/>
        <v>9989</v>
      </c>
      <c r="S135" s="8">
        <f t="shared" ca="1" si="36"/>
        <v>1</v>
      </c>
      <c r="T135" s="9">
        <f t="shared" ca="1" si="37"/>
        <v>2</v>
      </c>
    </row>
    <row r="136" spans="1:20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2">
        <f t="shared" si="26"/>
        <v>6270.8735000000006</v>
      </c>
      <c r="G136" s="2">
        <f t="shared" ca="1" si="31"/>
        <v>68960.133333333331</v>
      </c>
      <c r="H136">
        <f t="shared" ca="1" si="32"/>
        <v>1</v>
      </c>
      <c r="I136">
        <f t="shared" si="27"/>
        <v>73.909999999999854</v>
      </c>
      <c r="J136">
        <f t="shared" ca="1" si="28"/>
        <v>73.909999999999854</v>
      </c>
      <c r="K136">
        <f t="shared" ca="1" si="29"/>
        <v>10077.379999999997</v>
      </c>
      <c r="L136">
        <f t="shared" ca="1" si="25"/>
        <v>1</v>
      </c>
      <c r="M136">
        <f t="shared" ca="1" si="30"/>
        <v>0</v>
      </c>
      <c r="N136">
        <f>COUNTIF(工作表2!$A$2:$A$248,A136)</f>
        <v>0</v>
      </c>
      <c r="P136" s="7">
        <f t="shared" si="33"/>
        <v>40</v>
      </c>
      <c r="Q136" s="8">
        <f t="shared" ca="1" si="34"/>
        <v>40</v>
      </c>
      <c r="R136" s="8">
        <f t="shared" ca="1" si="35"/>
        <v>10029</v>
      </c>
      <c r="S136" s="8">
        <f t="shared" ca="1" si="36"/>
        <v>1</v>
      </c>
      <c r="T136" s="9">
        <f t="shared" ca="1" si="37"/>
        <v>0</v>
      </c>
    </row>
    <row r="137" spans="1:20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2">
        <f t="shared" si="26"/>
        <v>6272.6473333333352</v>
      </c>
      <c r="G137" s="2">
        <f t="shared" ca="1" si="31"/>
        <v>70279.149999999994</v>
      </c>
      <c r="H137">
        <f t="shared" ca="1" si="32"/>
        <v>1</v>
      </c>
      <c r="I137">
        <f t="shared" si="27"/>
        <v>84.840000000000146</v>
      </c>
      <c r="J137">
        <f t="shared" ca="1" si="28"/>
        <v>84.840000000000146</v>
      </c>
      <c r="K137">
        <f t="shared" ca="1" si="29"/>
        <v>10162.219999999998</v>
      </c>
      <c r="L137">
        <f t="shared" ca="1" si="25"/>
        <v>1</v>
      </c>
      <c r="M137">
        <f t="shared" ca="1" si="30"/>
        <v>0</v>
      </c>
      <c r="N137">
        <f>COUNTIF(工作表2!$A$2:$A$248,A137)</f>
        <v>1</v>
      </c>
      <c r="P137" s="7">
        <f t="shared" si="33"/>
        <v>117</v>
      </c>
      <c r="Q137" s="8">
        <f t="shared" ca="1" si="34"/>
        <v>117</v>
      </c>
      <c r="R137" s="8">
        <f t="shared" ca="1" si="35"/>
        <v>10146</v>
      </c>
      <c r="S137" s="8">
        <f t="shared" ca="1" si="36"/>
        <v>1</v>
      </c>
      <c r="T137" s="9">
        <f t="shared" ca="1" si="37"/>
        <v>2</v>
      </c>
    </row>
    <row r="138" spans="1:20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2">
        <f t="shared" si="26"/>
        <v>6276.9531666666689</v>
      </c>
      <c r="G138" s="2">
        <f t="shared" ca="1" si="31"/>
        <v>71629.266666666663</v>
      </c>
      <c r="H138">
        <f t="shared" ca="1" si="32"/>
        <v>1</v>
      </c>
      <c r="I138">
        <f t="shared" si="27"/>
        <v>137.94000000000051</v>
      </c>
      <c r="J138">
        <f t="shared" ca="1" si="28"/>
        <v>137.94000000000051</v>
      </c>
      <c r="K138">
        <f t="shared" ca="1" si="29"/>
        <v>10300.159999999998</v>
      </c>
      <c r="L138">
        <f t="shared" ca="1" si="25"/>
        <v>1</v>
      </c>
      <c r="M138">
        <f t="shared" ca="1" si="30"/>
        <v>0</v>
      </c>
      <c r="N138">
        <f>COUNTIF(工作表2!$A$2:$A$248,A138)</f>
        <v>0</v>
      </c>
      <c r="P138" s="7">
        <f t="shared" si="33"/>
        <v>154</v>
      </c>
      <c r="Q138" s="8">
        <f t="shared" ca="1" si="34"/>
        <v>154</v>
      </c>
      <c r="R138" s="8">
        <f t="shared" ca="1" si="35"/>
        <v>10300</v>
      </c>
      <c r="S138" s="8">
        <f t="shared" ca="1" si="36"/>
        <v>1</v>
      </c>
      <c r="T138" s="9">
        <f t="shared" ca="1" si="37"/>
        <v>0</v>
      </c>
    </row>
    <row r="139" spans="1:20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2">
        <f t="shared" si="26"/>
        <v>6285.6061666666674</v>
      </c>
      <c r="G139" s="2">
        <f t="shared" ca="1" si="31"/>
        <v>73333.866666666669</v>
      </c>
      <c r="H139">
        <f t="shared" ca="1" si="32"/>
        <v>1</v>
      </c>
      <c r="I139">
        <f t="shared" si="27"/>
        <v>102.27999999999975</v>
      </c>
      <c r="J139">
        <f t="shared" ca="1" si="28"/>
        <v>102.27999999999975</v>
      </c>
      <c r="K139">
        <f t="shared" ca="1" si="29"/>
        <v>10402.439999999999</v>
      </c>
      <c r="L139">
        <f t="shared" ca="1" si="25"/>
        <v>1</v>
      </c>
      <c r="M139">
        <f t="shared" ca="1" si="30"/>
        <v>0</v>
      </c>
      <c r="N139">
        <f>COUNTIF(工作表2!$A$2:$A$248,A139)</f>
        <v>0</v>
      </c>
      <c r="P139" s="7">
        <f t="shared" si="33"/>
        <v>136</v>
      </c>
      <c r="Q139" s="8">
        <f t="shared" ca="1" si="34"/>
        <v>136</v>
      </c>
      <c r="R139" s="8">
        <f t="shared" ca="1" si="35"/>
        <v>10436</v>
      </c>
      <c r="S139" s="8">
        <f t="shared" ca="1" si="36"/>
        <v>1</v>
      </c>
      <c r="T139" s="9">
        <f t="shared" ca="1" si="37"/>
        <v>0</v>
      </c>
    </row>
    <row r="140" spans="1:20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2">
        <f t="shared" si="26"/>
        <v>6292.8578333333335</v>
      </c>
      <c r="G140" s="2">
        <f t="shared" ca="1" si="31"/>
        <v>74754.71666666666</v>
      </c>
      <c r="H140">
        <f t="shared" ca="1" si="32"/>
        <v>1</v>
      </c>
      <c r="I140">
        <f t="shared" si="27"/>
        <v>-3.9099999999998545</v>
      </c>
      <c r="J140">
        <f t="shared" ca="1" si="28"/>
        <v>-3.9099999999998545</v>
      </c>
      <c r="K140">
        <f t="shared" ca="1" si="29"/>
        <v>10398.529999999999</v>
      </c>
      <c r="L140">
        <f t="shared" ca="1" si="25"/>
        <v>1</v>
      </c>
      <c r="M140">
        <f t="shared" ca="1" si="30"/>
        <v>0</v>
      </c>
      <c r="N140">
        <f>COUNTIF(工作表2!$A$2:$A$248,A140)</f>
        <v>0</v>
      </c>
      <c r="P140" s="7">
        <f t="shared" si="33"/>
        <v>5</v>
      </c>
      <c r="Q140" s="8">
        <f t="shared" ca="1" si="34"/>
        <v>5</v>
      </c>
      <c r="R140" s="8">
        <f t="shared" ca="1" si="35"/>
        <v>10441</v>
      </c>
      <c r="S140" s="8">
        <f t="shared" ca="1" si="36"/>
        <v>1</v>
      </c>
      <c r="T140" s="9">
        <f t="shared" ca="1" si="37"/>
        <v>0</v>
      </c>
    </row>
    <row r="141" spans="1:20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2">
        <f t="shared" si="26"/>
        <v>6297.2003333333332</v>
      </c>
      <c r="G141" s="2">
        <f t="shared" ca="1" si="31"/>
        <v>74941.683333333334</v>
      </c>
      <c r="H141">
        <f t="shared" ca="1" si="32"/>
        <v>1</v>
      </c>
      <c r="I141">
        <f t="shared" si="27"/>
        <v>49.849999999999454</v>
      </c>
      <c r="J141">
        <f t="shared" ca="1" si="28"/>
        <v>49.849999999999454</v>
      </c>
      <c r="K141">
        <f t="shared" ca="1" si="29"/>
        <v>10448.379999999997</v>
      </c>
      <c r="L141">
        <f t="shared" ca="1" si="25"/>
        <v>1</v>
      </c>
      <c r="M141">
        <f t="shared" ca="1" si="30"/>
        <v>0</v>
      </c>
      <c r="N141">
        <f>COUNTIF(工作表2!$A$2:$A$248,A141)</f>
        <v>0</v>
      </c>
      <c r="P141" s="7">
        <f t="shared" si="33"/>
        <v>25</v>
      </c>
      <c r="Q141" s="8">
        <f t="shared" ca="1" si="34"/>
        <v>25</v>
      </c>
      <c r="R141" s="8">
        <f t="shared" ca="1" si="35"/>
        <v>10466</v>
      </c>
      <c r="S141" s="8">
        <f t="shared" ca="1" si="36"/>
        <v>1</v>
      </c>
      <c r="T141" s="9">
        <f t="shared" ca="1" si="37"/>
        <v>0</v>
      </c>
    </row>
    <row r="142" spans="1:20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2">
        <f t="shared" si="26"/>
        <v>6301.4808333333331</v>
      </c>
      <c r="G142" s="2">
        <f t="shared" ca="1" si="31"/>
        <v>75878.53333333334</v>
      </c>
      <c r="H142">
        <f t="shared" ca="1" si="32"/>
        <v>1</v>
      </c>
      <c r="I142">
        <f t="shared" si="27"/>
        <v>-97.75</v>
      </c>
      <c r="J142">
        <f t="shared" ca="1" si="28"/>
        <v>-97.75</v>
      </c>
      <c r="K142">
        <f t="shared" ca="1" si="29"/>
        <v>10350.629999999997</v>
      </c>
      <c r="L142">
        <f t="shared" ca="1" si="25"/>
        <v>1</v>
      </c>
      <c r="M142">
        <f t="shared" ca="1" si="30"/>
        <v>0</v>
      </c>
      <c r="N142">
        <f>COUNTIF(工作表2!$A$2:$A$248,A142)</f>
        <v>0</v>
      </c>
      <c r="P142" s="7">
        <f t="shared" si="33"/>
        <v>-95</v>
      </c>
      <c r="Q142" s="8">
        <f t="shared" ca="1" si="34"/>
        <v>-95</v>
      </c>
      <c r="R142" s="8">
        <f t="shared" ca="1" si="35"/>
        <v>10371</v>
      </c>
      <c r="S142" s="8">
        <f t="shared" ca="1" si="36"/>
        <v>1</v>
      </c>
      <c r="T142" s="9">
        <f t="shared" ca="1" si="37"/>
        <v>0</v>
      </c>
    </row>
    <row r="143" spans="1:20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2">
        <f t="shared" si="26"/>
        <v>6304.9211666666661</v>
      </c>
      <c r="G143" s="2">
        <f t="shared" ca="1" si="31"/>
        <v>76291.316666666666</v>
      </c>
      <c r="H143">
        <f t="shared" ca="1" si="32"/>
        <v>1</v>
      </c>
      <c r="I143">
        <f t="shared" si="27"/>
        <v>-56.059999999999491</v>
      </c>
      <c r="J143">
        <f t="shared" ca="1" si="28"/>
        <v>-56.059999999999491</v>
      </c>
      <c r="K143">
        <f t="shared" ca="1" si="29"/>
        <v>10294.569999999998</v>
      </c>
      <c r="L143">
        <f t="shared" ca="1" si="25"/>
        <v>1</v>
      </c>
      <c r="M143">
        <f t="shared" ca="1" si="30"/>
        <v>0</v>
      </c>
      <c r="N143">
        <f>COUNTIF(工作表2!$A$2:$A$248,A143)</f>
        <v>0</v>
      </c>
      <c r="P143" s="7">
        <f t="shared" si="33"/>
        <v>-24</v>
      </c>
      <c r="Q143" s="8">
        <f t="shared" ca="1" si="34"/>
        <v>-24</v>
      </c>
      <c r="R143" s="8">
        <f t="shared" ca="1" si="35"/>
        <v>10347</v>
      </c>
      <c r="S143" s="8">
        <f t="shared" ca="1" si="36"/>
        <v>1</v>
      </c>
      <c r="T143" s="9">
        <f t="shared" ca="1" si="37"/>
        <v>0</v>
      </c>
    </row>
    <row r="144" spans="1:20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2">
        <f t="shared" si="26"/>
        <v>6312.583333333333</v>
      </c>
      <c r="G144" s="2">
        <f t="shared" ca="1" si="31"/>
        <v>77080.71666666666</v>
      </c>
      <c r="H144">
        <f t="shared" ca="1" si="32"/>
        <v>1</v>
      </c>
      <c r="I144">
        <f t="shared" si="27"/>
        <v>51.960000000000036</v>
      </c>
      <c r="J144">
        <f t="shared" ca="1" si="28"/>
        <v>51.960000000000036</v>
      </c>
      <c r="K144">
        <f t="shared" ca="1" si="29"/>
        <v>10346.529999999999</v>
      </c>
      <c r="L144">
        <f t="shared" ca="1" si="25"/>
        <v>1</v>
      </c>
      <c r="M144">
        <f t="shared" ca="1" si="30"/>
        <v>0</v>
      </c>
      <c r="N144">
        <f>COUNTIF(工作表2!$A$2:$A$248,A144)</f>
        <v>0</v>
      </c>
      <c r="P144" s="7">
        <f t="shared" si="33"/>
        <v>29</v>
      </c>
      <c r="Q144" s="8">
        <f t="shared" ca="1" si="34"/>
        <v>29</v>
      </c>
      <c r="R144" s="8">
        <f t="shared" ca="1" si="35"/>
        <v>10376</v>
      </c>
      <c r="S144" s="8">
        <f t="shared" ca="1" si="36"/>
        <v>1</v>
      </c>
      <c r="T144" s="9">
        <f t="shared" ca="1" si="37"/>
        <v>0</v>
      </c>
    </row>
    <row r="145" spans="1:20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2">
        <f t="shared" si="26"/>
        <v>6321.8329999999987</v>
      </c>
      <c r="G145" s="2">
        <f t="shared" ca="1" si="31"/>
        <v>78296.96666666666</v>
      </c>
      <c r="H145">
        <f t="shared" ca="1" si="32"/>
        <v>1</v>
      </c>
      <c r="I145">
        <f t="shared" si="27"/>
        <v>91.869999999999891</v>
      </c>
      <c r="J145">
        <f t="shared" ca="1" si="28"/>
        <v>91.869999999999891</v>
      </c>
      <c r="K145">
        <f t="shared" ca="1" si="29"/>
        <v>10438.399999999998</v>
      </c>
      <c r="L145">
        <f t="shared" ca="1" si="25"/>
        <v>1</v>
      </c>
      <c r="M145">
        <f t="shared" ca="1" si="30"/>
        <v>0</v>
      </c>
      <c r="N145">
        <f>COUNTIF(工作表2!$A$2:$A$248,A145)</f>
        <v>0</v>
      </c>
      <c r="P145" s="7">
        <f t="shared" si="33"/>
        <v>85</v>
      </c>
      <c r="Q145" s="8">
        <f t="shared" ca="1" si="34"/>
        <v>85</v>
      </c>
      <c r="R145" s="8">
        <f t="shared" ca="1" si="35"/>
        <v>10461</v>
      </c>
      <c r="S145" s="8">
        <f t="shared" ca="1" si="36"/>
        <v>1</v>
      </c>
      <c r="T145" s="9">
        <f t="shared" ca="1" si="37"/>
        <v>0</v>
      </c>
    </row>
    <row r="146" spans="1:20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2">
        <f t="shared" si="26"/>
        <v>6329.160499999999</v>
      </c>
      <c r="G146" s="2">
        <f t="shared" ca="1" si="31"/>
        <v>78706.71666666666</v>
      </c>
      <c r="H146">
        <f t="shared" ca="1" si="32"/>
        <v>1</v>
      </c>
      <c r="I146">
        <f t="shared" si="27"/>
        <v>-131.56999999999971</v>
      </c>
      <c r="J146">
        <f t="shared" ca="1" si="28"/>
        <v>-131.56999999999971</v>
      </c>
      <c r="K146">
        <f t="shared" ca="1" si="29"/>
        <v>10306.829999999998</v>
      </c>
      <c r="L146">
        <f t="shared" ca="1" si="25"/>
        <v>1</v>
      </c>
      <c r="M146">
        <f t="shared" ca="1" si="30"/>
        <v>0</v>
      </c>
      <c r="N146">
        <f>COUNTIF(工作表2!$A$2:$A$248,A146)</f>
        <v>0</v>
      </c>
      <c r="P146" s="7">
        <f t="shared" si="33"/>
        <v>-148</v>
      </c>
      <c r="Q146" s="8">
        <f t="shared" ca="1" si="34"/>
        <v>-148</v>
      </c>
      <c r="R146" s="8">
        <f t="shared" ca="1" si="35"/>
        <v>10313</v>
      </c>
      <c r="S146" s="8">
        <f t="shared" ca="1" si="36"/>
        <v>1</v>
      </c>
      <c r="T146" s="9">
        <f t="shared" ca="1" si="37"/>
        <v>0</v>
      </c>
    </row>
    <row r="147" spans="1:20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2">
        <f t="shared" si="26"/>
        <v>6337.1643333333323</v>
      </c>
      <c r="G147" s="2">
        <f t="shared" ca="1" si="31"/>
        <v>79114.233333333337</v>
      </c>
      <c r="H147">
        <f t="shared" ca="1" si="32"/>
        <v>-1</v>
      </c>
      <c r="I147">
        <f t="shared" si="27"/>
        <v>-3.0200000000004366</v>
      </c>
      <c r="J147">
        <f t="shared" ca="1" si="28"/>
        <v>-3.0200000000004366</v>
      </c>
      <c r="K147">
        <f t="shared" ca="1" si="29"/>
        <v>10303.809999999998</v>
      </c>
      <c r="L147">
        <f t="shared" ca="1" si="25"/>
        <v>-1</v>
      </c>
      <c r="M147">
        <f t="shared" ca="1" si="30"/>
        <v>2</v>
      </c>
      <c r="N147">
        <f>COUNTIF(工作表2!$A$2:$A$248,A147)</f>
        <v>0</v>
      </c>
      <c r="P147" s="7">
        <f t="shared" si="33"/>
        <v>37</v>
      </c>
      <c r="Q147" s="8">
        <f t="shared" ca="1" si="34"/>
        <v>37</v>
      </c>
      <c r="R147" s="8">
        <f t="shared" ca="1" si="35"/>
        <v>10350</v>
      </c>
      <c r="S147" s="8">
        <f t="shared" ca="1" si="36"/>
        <v>-1</v>
      </c>
      <c r="T147" s="9">
        <f t="shared" ca="1" si="37"/>
        <v>2</v>
      </c>
    </row>
    <row r="148" spans="1:20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2">
        <f t="shared" si="26"/>
        <v>6349.3191666666653</v>
      </c>
      <c r="G148" s="2">
        <f t="shared" ca="1" si="31"/>
        <v>79496.366666666669</v>
      </c>
      <c r="H148">
        <f t="shared" ca="1" si="32"/>
        <v>-1</v>
      </c>
      <c r="I148">
        <f t="shared" si="27"/>
        <v>-16.9399999999996</v>
      </c>
      <c r="J148">
        <f t="shared" ca="1" si="28"/>
        <v>16.9399999999996</v>
      </c>
      <c r="K148">
        <f t="shared" ca="1" si="29"/>
        <v>10320.749999999996</v>
      </c>
      <c r="L148">
        <f t="shared" ca="1" si="25"/>
        <v>-1</v>
      </c>
      <c r="M148">
        <f t="shared" ca="1" si="30"/>
        <v>0</v>
      </c>
      <c r="N148">
        <f>COUNTIF(工作表2!$A$2:$A$248,A148)</f>
        <v>0</v>
      </c>
      <c r="P148" s="7">
        <f t="shared" si="33"/>
        <v>-49</v>
      </c>
      <c r="Q148" s="8">
        <f t="shared" ca="1" si="34"/>
        <v>49</v>
      </c>
      <c r="R148" s="8">
        <f t="shared" ca="1" si="35"/>
        <v>10399</v>
      </c>
      <c r="S148" s="8">
        <f t="shared" ca="1" si="36"/>
        <v>-1</v>
      </c>
      <c r="T148" s="9">
        <f t="shared" ca="1" si="37"/>
        <v>0</v>
      </c>
    </row>
    <row r="149" spans="1:20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2">
        <f t="shared" si="26"/>
        <v>6362.9653333333308</v>
      </c>
      <c r="G149" s="2">
        <f t="shared" ca="1" si="31"/>
        <v>80157.600000000006</v>
      </c>
      <c r="H149">
        <f t="shared" ca="1" si="32"/>
        <v>1</v>
      </c>
      <c r="I149">
        <f t="shared" si="27"/>
        <v>136.96000000000004</v>
      </c>
      <c r="J149">
        <f t="shared" ca="1" si="28"/>
        <v>-136.96000000000004</v>
      </c>
      <c r="K149">
        <f t="shared" ca="1" si="29"/>
        <v>10183.789999999997</v>
      </c>
      <c r="L149">
        <f t="shared" ca="1" si="25"/>
        <v>1</v>
      </c>
      <c r="M149">
        <f t="shared" ca="1" si="30"/>
        <v>2</v>
      </c>
      <c r="N149">
        <f>COUNTIF(工作表2!$A$2:$A$248,A149)</f>
        <v>0</v>
      </c>
      <c r="P149" s="7">
        <f t="shared" si="33"/>
        <v>175</v>
      </c>
      <c r="Q149" s="8">
        <f t="shared" ca="1" si="34"/>
        <v>-175</v>
      </c>
      <c r="R149" s="8">
        <f t="shared" ca="1" si="35"/>
        <v>10224</v>
      </c>
      <c r="S149" s="8">
        <f t="shared" ca="1" si="36"/>
        <v>1</v>
      </c>
      <c r="T149" s="9">
        <f t="shared" ca="1" si="37"/>
        <v>2</v>
      </c>
    </row>
    <row r="150" spans="1:20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2">
        <f t="shared" si="26"/>
        <v>6376.768666666665</v>
      </c>
      <c r="G150" s="2">
        <f t="shared" ca="1" si="31"/>
        <v>81261.600000000006</v>
      </c>
      <c r="H150">
        <f t="shared" ca="1" si="32"/>
        <v>1</v>
      </c>
      <c r="I150">
        <f t="shared" si="27"/>
        <v>213.82999999999993</v>
      </c>
      <c r="J150">
        <f t="shared" ca="1" si="28"/>
        <v>213.82999999999993</v>
      </c>
      <c r="K150">
        <f t="shared" ca="1" si="29"/>
        <v>10397.619999999997</v>
      </c>
      <c r="L150">
        <f t="shared" ca="1" si="25"/>
        <v>1</v>
      </c>
      <c r="M150">
        <f t="shared" ca="1" si="30"/>
        <v>0</v>
      </c>
      <c r="N150">
        <f>COUNTIF(工作表2!$A$2:$A$248,A150)</f>
        <v>0</v>
      </c>
      <c r="P150" s="7">
        <f t="shared" si="33"/>
        <v>256</v>
      </c>
      <c r="Q150" s="8">
        <f t="shared" ca="1" si="34"/>
        <v>256</v>
      </c>
      <c r="R150" s="8">
        <f t="shared" ca="1" si="35"/>
        <v>10480</v>
      </c>
      <c r="S150" s="8">
        <f t="shared" ca="1" si="36"/>
        <v>1</v>
      </c>
      <c r="T150" s="9">
        <f t="shared" ca="1" si="37"/>
        <v>0</v>
      </c>
    </row>
    <row r="151" spans="1:20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2">
        <f t="shared" si="26"/>
        <v>6389.4428333333317</v>
      </c>
      <c r="G151" s="2">
        <f t="shared" ca="1" si="31"/>
        <v>81903.53333333334</v>
      </c>
      <c r="H151">
        <f t="shared" ca="1" si="32"/>
        <v>1</v>
      </c>
      <c r="I151">
        <f t="shared" si="27"/>
        <v>-50.3100000000004</v>
      </c>
      <c r="J151">
        <f t="shared" ca="1" si="28"/>
        <v>-50.3100000000004</v>
      </c>
      <c r="K151">
        <f t="shared" ca="1" si="29"/>
        <v>10347.309999999998</v>
      </c>
      <c r="L151">
        <f t="shared" ca="1" si="25"/>
        <v>1</v>
      </c>
      <c r="M151">
        <f t="shared" ca="1" si="30"/>
        <v>0</v>
      </c>
      <c r="N151">
        <f>COUNTIF(工作表2!$A$2:$A$248,A151)</f>
        <v>0</v>
      </c>
      <c r="P151" s="7">
        <f t="shared" si="33"/>
        <v>-61</v>
      </c>
      <c r="Q151" s="8">
        <f t="shared" ca="1" si="34"/>
        <v>-61</v>
      </c>
      <c r="R151" s="8">
        <f t="shared" ca="1" si="35"/>
        <v>10419</v>
      </c>
      <c r="S151" s="8">
        <f t="shared" ca="1" si="36"/>
        <v>1</v>
      </c>
      <c r="T151" s="9">
        <f t="shared" ca="1" si="37"/>
        <v>0</v>
      </c>
    </row>
    <row r="152" spans="1:20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2">
        <f t="shared" si="26"/>
        <v>6402.0594999999976</v>
      </c>
      <c r="G152" s="2">
        <f t="shared" ca="1" si="31"/>
        <v>81777.016666666663</v>
      </c>
      <c r="H152">
        <f t="shared" ca="1" si="32"/>
        <v>-1</v>
      </c>
      <c r="I152">
        <f t="shared" si="27"/>
        <v>-18.210000000000036</v>
      </c>
      <c r="J152">
        <f t="shared" ca="1" si="28"/>
        <v>-18.210000000000036</v>
      </c>
      <c r="K152">
        <f t="shared" ca="1" si="29"/>
        <v>10329.099999999999</v>
      </c>
      <c r="L152">
        <f t="shared" ca="1" si="25"/>
        <v>-1</v>
      </c>
      <c r="M152">
        <f t="shared" ca="1" si="30"/>
        <v>2</v>
      </c>
      <c r="N152">
        <f>COUNTIF(工作表2!$A$2:$A$248,A152)</f>
        <v>0</v>
      </c>
      <c r="P152" s="7">
        <f t="shared" si="33"/>
        <v>9</v>
      </c>
      <c r="Q152" s="8">
        <f t="shared" ca="1" si="34"/>
        <v>9</v>
      </c>
      <c r="R152" s="8">
        <f t="shared" ca="1" si="35"/>
        <v>10428</v>
      </c>
      <c r="S152" s="8">
        <f t="shared" ca="1" si="36"/>
        <v>-1</v>
      </c>
      <c r="T152" s="9">
        <f t="shared" ca="1" si="37"/>
        <v>2</v>
      </c>
    </row>
    <row r="153" spans="1:20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2">
        <f t="shared" si="26"/>
        <v>6414.9261666666653</v>
      </c>
      <c r="G153" s="2">
        <f t="shared" ca="1" si="31"/>
        <v>81530.416666666672</v>
      </c>
      <c r="H153">
        <f t="shared" ca="1" si="32"/>
        <v>-1</v>
      </c>
      <c r="I153">
        <f t="shared" si="27"/>
        <v>-28.099999999999454</v>
      </c>
      <c r="J153">
        <f t="shared" ca="1" si="28"/>
        <v>28.099999999999454</v>
      </c>
      <c r="K153">
        <f t="shared" ca="1" si="29"/>
        <v>10357.199999999997</v>
      </c>
      <c r="L153">
        <f t="shared" ca="1" si="25"/>
        <v>-1</v>
      </c>
      <c r="M153">
        <f t="shared" ca="1" si="30"/>
        <v>0</v>
      </c>
      <c r="N153">
        <f>COUNTIF(工作表2!$A$2:$A$248,A153)</f>
        <v>0</v>
      </c>
      <c r="P153" s="7">
        <f t="shared" si="33"/>
        <v>-40</v>
      </c>
      <c r="Q153" s="8">
        <f t="shared" ca="1" si="34"/>
        <v>40</v>
      </c>
      <c r="R153" s="8">
        <f t="shared" ca="1" si="35"/>
        <v>10468</v>
      </c>
      <c r="S153" s="8">
        <f t="shared" ca="1" si="36"/>
        <v>-1</v>
      </c>
      <c r="T153" s="9">
        <f t="shared" ca="1" si="37"/>
        <v>0</v>
      </c>
    </row>
    <row r="154" spans="1:20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2">
        <f t="shared" si="26"/>
        <v>6430.8273333333309</v>
      </c>
      <c r="G154" s="2">
        <f t="shared" ca="1" si="31"/>
        <v>82544.166666666672</v>
      </c>
      <c r="H154">
        <f t="shared" ca="1" si="32"/>
        <v>1</v>
      </c>
      <c r="I154">
        <f t="shared" si="27"/>
        <v>137.51999999999953</v>
      </c>
      <c r="J154">
        <f t="shared" ca="1" si="28"/>
        <v>-137.51999999999953</v>
      </c>
      <c r="K154">
        <f t="shared" ca="1" si="29"/>
        <v>10219.679999999997</v>
      </c>
      <c r="L154">
        <f t="shared" ca="1" si="25"/>
        <v>1</v>
      </c>
      <c r="M154">
        <f t="shared" ca="1" si="30"/>
        <v>2</v>
      </c>
      <c r="N154">
        <f>COUNTIF(工作表2!$A$2:$A$248,A154)</f>
        <v>0</v>
      </c>
      <c r="P154" s="7">
        <f t="shared" si="33"/>
        <v>106</v>
      </c>
      <c r="Q154" s="8">
        <f t="shared" ca="1" si="34"/>
        <v>-106</v>
      </c>
      <c r="R154" s="8">
        <f t="shared" ca="1" si="35"/>
        <v>10362</v>
      </c>
      <c r="S154" s="8">
        <f t="shared" ca="1" si="36"/>
        <v>1</v>
      </c>
      <c r="T154" s="9">
        <f t="shared" ca="1" si="37"/>
        <v>2</v>
      </c>
    </row>
    <row r="155" spans="1:20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2">
        <f t="shared" si="26"/>
        <v>6447.9003333333303</v>
      </c>
      <c r="G155" s="2">
        <f t="shared" ca="1" si="31"/>
        <v>83679.366666666669</v>
      </c>
      <c r="H155">
        <f t="shared" ca="1" si="32"/>
        <v>1</v>
      </c>
      <c r="I155">
        <f t="shared" si="27"/>
        <v>-7.7100000000000364</v>
      </c>
      <c r="J155">
        <f t="shared" ca="1" si="28"/>
        <v>-7.7100000000000364</v>
      </c>
      <c r="K155">
        <f t="shared" ca="1" si="29"/>
        <v>10211.969999999998</v>
      </c>
      <c r="L155">
        <f t="shared" ca="1" si="25"/>
        <v>1</v>
      </c>
      <c r="M155">
        <f t="shared" ca="1" si="30"/>
        <v>0</v>
      </c>
      <c r="N155">
        <f>COUNTIF(工作表2!$A$2:$A$248,A155)</f>
        <v>0</v>
      </c>
      <c r="P155" s="7">
        <f t="shared" si="33"/>
        <v>-50</v>
      </c>
      <c r="Q155" s="8">
        <f t="shared" ca="1" si="34"/>
        <v>-50</v>
      </c>
      <c r="R155" s="8">
        <f t="shared" ca="1" si="35"/>
        <v>10312</v>
      </c>
      <c r="S155" s="8">
        <f t="shared" ca="1" si="36"/>
        <v>1</v>
      </c>
      <c r="T155" s="9">
        <f t="shared" ca="1" si="37"/>
        <v>0</v>
      </c>
    </row>
    <row r="156" spans="1:20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2">
        <f t="shared" si="26"/>
        <v>6461.0303333333313</v>
      </c>
      <c r="G156" s="2">
        <f t="shared" ca="1" si="31"/>
        <v>84355.983333333337</v>
      </c>
      <c r="H156">
        <f t="shared" ca="1" si="32"/>
        <v>1</v>
      </c>
      <c r="I156">
        <f t="shared" si="27"/>
        <v>-23.300000000000182</v>
      </c>
      <c r="J156">
        <f t="shared" ca="1" si="28"/>
        <v>-23.300000000000182</v>
      </c>
      <c r="K156">
        <f t="shared" ca="1" si="29"/>
        <v>10188.669999999998</v>
      </c>
      <c r="L156">
        <f t="shared" ca="1" si="25"/>
        <v>1</v>
      </c>
      <c r="M156">
        <f t="shared" ca="1" si="30"/>
        <v>0</v>
      </c>
      <c r="N156">
        <f>COUNTIF(工作表2!$A$2:$A$248,A156)</f>
        <v>0</v>
      </c>
      <c r="P156" s="7">
        <f t="shared" si="33"/>
        <v>-55</v>
      </c>
      <c r="Q156" s="8">
        <f t="shared" ca="1" si="34"/>
        <v>-55</v>
      </c>
      <c r="R156" s="8">
        <f t="shared" ca="1" si="35"/>
        <v>10257</v>
      </c>
      <c r="S156" s="8">
        <f t="shared" ca="1" si="36"/>
        <v>1</v>
      </c>
      <c r="T156" s="9">
        <f t="shared" ca="1" si="37"/>
        <v>0</v>
      </c>
    </row>
    <row r="157" spans="1:20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2">
        <f t="shared" si="26"/>
        <v>6475.2728333333316</v>
      </c>
      <c r="G157" s="2">
        <f t="shared" ca="1" si="31"/>
        <v>84282.416666666672</v>
      </c>
      <c r="H157">
        <f t="shared" ca="1" si="32"/>
        <v>1</v>
      </c>
      <c r="I157">
        <f t="shared" si="27"/>
        <v>95.450000000000728</v>
      </c>
      <c r="J157">
        <f t="shared" ca="1" si="28"/>
        <v>95.450000000000728</v>
      </c>
      <c r="K157">
        <f t="shared" ca="1" si="29"/>
        <v>10284.119999999999</v>
      </c>
      <c r="L157">
        <f t="shared" ca="1" si="25"/>
        <v>1</v>
      </c>
      <c r="M157">
        <f t="shared" ca="1" si="30"/>
        <v>0</v>
      </c>
      <c r="N157">
        <f>COUNTIF(工作表2!$A$2:$A$248,A157)</f>
        <v>0</v>
      </c>
      <c r="P157" s="7">
        <f t="shared" si="33"/>
        <v>102</v>
      </c>
      <c r="Q157" s="8">
        <f t="shared" ca="1" si="34"/>
        <v>102</v>
      </c>
      <c r="R157" s="8">
        <f t="shared" ca="1" si="35"/>
        <v>10359</v>
      </c>
      <c r="S157" s="8">
        <f t="shared" ca="1" si="36"/>
        <v>1</v>
      </c>
      <c r="T157" s="9">
        <f t="shared" ca="1" si="37"/>
        <v>0</v>
      </c>
    </row>
    <row r="158" spans="1:20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2">
        <f t="shared" si="26"/>
        <v>6492.2961666666661</v>
      </c>
      <c r="G158" s="2">
        <f t="shared" ca="1" si="31"/>
        <v>85711.8</v>
      </c>
      <c r="H158">
        <f t="shared" ca="1" si="32"/>
        <v>1</v>
      </c>
      <c r="I158">
        <f t="shared" si="27"/>
        <v>60.799999999999272</v>
      </c>
      <c r="J158">
        <f t="shared" ca="1" si="28"/>
        <v>60.799999999999272</v>
      </c>
      <c r="K158">
        <f t="shared" ca="1" si="29"/>
        <v>10344.919999999998</v>
      </c>
      <c r="L158">
        <f t="shared" ca="1" si="25"/>
        <v>1</v>
      </c>
      <c r="M158">
        <f t="shared" ca="1" si="30"/>
        <v>0</v>
      </c>
      <c r="N158">
        <f>COUNTIF(工作表2!$A$2:$A$248,A158)</f>
        <v>0</v>
      </c>
      <c r="P158" s="7">
        <f t="shared" si="33"/>
        <v>-12</v>
      </c>
      <c r="Q158" s="8">
        <f t="shared" ca="1" si="34"/>
        <v>-12</v>
      </c>
      <c r="R158" s="8">
        <f t="shared" ca="1" si="35"/>
        <v>10347</v>
      </c>
      <c r="S158" s="8">
        <f t="shared" ca="1" si="36"/>
        <v>1</v>
      </c>
      <c r="T158" s="9">
        <f t="shared" ca="1" si="37"/>
        <v>0</v>
      </c>
    </row>
    <row r="159" spans="1:20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2">
        <f t="shared" si="26"/>
        <v>6511.5429999999997</v>
      </c>
      <c r="G159" s="2">
        <f t="shared" ca="1" si="31"/>
        <v>87094.35</v>
      </c>
      <c r="H159">
        <f t="shared" ca="1" si="32"/>
        <v>1</v>
      </c>
      <c r="I159">
        <f t="shared" si="27"/>
        <v>99.520000000000437</v>
      </c>
      <c r="J159">
        <f t="shared" ca="1" si="28"/>
        <v>99.520000000000437</v>
      </c>
      <c r="K159">
        <f t="shared" ca="1" si="29"/>
        <v>10444.439999999999</v>
      </c>
      <c r="L159">
        <f t="shared" ca="1" si="25"/>
        <v>1</v>
      </c>
      <c r="M159">
        <f t="shared" ca="1" si="30"/>
        <v>0</v>
      </c>
      <c r="N159">
        <f>COUNTIF(工作表2!$A$2:$A$248,A159)</f>
        <v>0</v>
      </c>
      <c r="P159" s="7">
        <f t="shared" si="33"/>
        <v>115</v>
      </c>
      <c r="Q159" s="8">
        <f t="shared" ca="1" si="34"/>
        <v>115</v>
      </c>
      <c r="R159" s="8">
        <f t="shared" ca="1" si="35"/>
        <v>10462</v>
      </c>
      <c r="S159" s="8">
        <f t="shared" ca="1" si="36"/>
        <v>1</v>
      </c>
      <c r="T159" s="9">
        <f t="shared" ca="1" si="37"/>
        <v>0</v>
      </c>
    </row>
    <row r="160" spans="1:20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2">
        <f t="shared" si="26"/>
        <v>6530.8114999999998</v>
      </c>
      <c r="G160" s="2">
        <f t="shared" ca="1" si="31"/>
        <v>88995.516666666663</v>
      </c>
      <c r="H160">
        <f t="shared" ca="1" si="32"/>
        <v>1</v>
      </c>
      <c r="I160">
        <f t="shared" si="27"/>
        <v>-31.350000000000364</v>
      </c>
      <c r="J160">
        <f t="shared" ca="1" si="28"/>
        <v>-31.350000000000364</v>
      </c>
      <c r="K160">
        <f t="shared" ca="1" si="29"/>
        <v>10413.089999999998</v>
      </c>
      <c r="L160">
        <f t="shared" ca="1" si="25"/>
        <v>1</v>
      </c>
      <c r="M160">
        <f t="shared" ca="1" si="30"/>
        <v>0</v>
      </c>
      <c r="N160">
        <f>COUNTIF(工作表2!$A$2:$A$248,A160)</f>
        <v>0</v>
      </c>
      <c r="P160" s="7">
        <f t="shared" si="33"/>
        <v>-20</v>
      </c>
      <c r="Q160" s="8">
        <f t="shared" ca="1" si="34"/>
        <v>-20</v>
      </c>
      <c r="R160" s="8">
        <f t="shared" ca="1" si="35"/>
        <v>10442</v>
      </c>
      <c r="S160" s="8">
        <f t="shared" ca="1" si="36"/>
        <v>1</v>
      </c>
      <c r="T160" s="9">
        <f t="shared" ca="1" si="37"/>
        <v>0</v>
      </c>
    </row>
    <row r="161" spans="1:20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2">
        <f t="shared" si="26"/>
        <v>6551.6331666666665</v>
      </c>
      <c r="G161" s="2">
        <f t="shared" ca="1" si="31"/>
        <v>90145.46666666666</v>
      </c>
      <c r="H161">
        <f t="shared" ca="1" si="32"/>
        <v>1</v>
      </c>
      <c r="I161">
        <f t="shared" si="27"/>
        <v>114.68000000000029</v>
      </c>
      <c r="J161">
        <f t="shared" ca="1" si="28"/>
        <v>114.68000000000029</v>
      </c>
      <c r="K161">
        <f t="shared" ca="1" si="29"/>
        <v>10527.769999999999</v>
      </c>
      <c r="L161">
        <f t="shared" ca="1" si="25"/>
        <v>1</v>
      </c>
      <c r="M161">
        <f t="shared" ca="1" si="30"/>
        <v>0</v>
      </c>
      <c r="N161">
        <f>COUNTIF(工作表2!$A$2:$A$248,A161)</f>
        <v>0</v>
      </c>
      <c r="P161" s="7">
        <f t="shared" si="33"/>
        <v>110</v>
      </c>
      <c r="Q161" s="8">
        <f t="shared" ca="1" si="34"/>
        <v>110</v>
      </c>
      <c r="R161" s="8">
        <f t="shared" ca="1" si="35"/>
        <v>10552</v>
      </c>
      <c r="S161" s="8">
        <f t="shared" ca="1" si="36"/>
        <v>1</v>
      </c>
      <c r="T161" s="9">
        <f t="shared" ca="1" si="37"/>
        <v>0</v>
      </c>
    </row>
    <row r="162" spans="1:20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2">
        <f t="shared" si="26"/>
        <v>6574.8703333333342</v>
      </c>
      <c r="G162" s="2">
        <f t="shared" ca="1" si="31"/>
        <v>91799.866666666669</v>
      </c>
      <c r="H162">
        <f t="shared" ca="1" si="32"/>
        <v>1</v>
      </c>
      <c r="I162">
        <f t="shared" si="27"/>
        <v>41.680000000000291</v>
      </c>
      <c r="J162">
        <f t="shared" ca="1" si="28"/>
        <v>41.680000000000291</v>
      </c>
      <c r="K162">
        <f t="shared" ca="1" si="29"/>
        <v>10569.449999999999</v>
      </c>
      <c r="L162">
        <f t="shared" ca="1" si="25"/>
        <v>1</v>
      </c>
      <c r="M162">
        <f t="shared" ca="1" si="30"/>
        <v>0</v>
      </c>
      <c r="N162">
        <f>COUNTIF(工作表2!$A$2:$A$248,A162)</f>
        <v>0</v>
      </c>
      <c r="P162" s="7">
        <f t="shared" si="33"/>
        <v>50</v>
      </c>
      <c r="Q162" s="8">
        <f t="shared" ca="1" si="34"/>
        <v>50</v>
      </c>
      <c r="R162" s="8">
        <f t="shared" ca="1" si="35"/>
        <v>10602</v>
      </c>
      <c r="S162" s="8">
        <f t="shared" ca="1" si="36"/>
        <v>1</v>
      </c>
      <c r="T162" s="9">
        <f t="shared" ca="1" si="37"/>
        <v>0</v>
      </c>
    </row>
    <row r="163" spans="1:20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2">
        <f t="shared" si="26"/>
        <v>6601.4458333333332</v>
      </c>
      <c r="G163" s="2">
        <f t="shared" ca="1" si="31"/>
        <v>93167.2</v>
      </c>
      <c r="H163">
        <f t="shared" ca="1" si="32"/>
        <v>1</v>
      </c>
      <c r="I163">
        <f t="shared" si="27"/>
        <v>4.5599999999994907</v>
      </c>
      <c r="J163">
        <f t="shared" ca="1" si="28"/>
        <v>4.5599999999994907</v>
      </c>
      <c r="K163">
        <f t="shared" ca="1" si="29"/>
        <v>10574.009999999998</v>
      </c>
      <c r="L163">
        <f t="shared" ca="1" si="25"/>
        <v>1</v>
      </c>
      <c r="M163">
        <f t="shared" ca="1" si="30"/>
        <v>0</v>
      </c>
      <c r="N163">
        <f>COUNTIF(工作表2!$A$2:$A$248,A163)</f>
        <v>0</v>
      </c>
      <c r="P163" s="7">
        <f t="shared" si="33"/>
        <v>20</v>
      </c>
      <c r="Q163" s="8">
        <f t="shared" ca="1" si="34"/>
        <v>20</v>
      </c>
      <c r="R163" s="8">
        <f t="shared" ca="1" si="35"/>
        <v>10622</v>
      </c>
      <c r="S163" s="8">
        <f t="shared" ca="1" si="36"/>
        <v>1</v>
      </c>
      <c r="T163" s="9">
        <f t="shared" ca="1" si="37"/>
        <v>0</v>
      </c>
    </row>
    <row r="164" spans="1:20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2">
        <f t="shared" si="26"/>
        <v>6624.087833333333</v>
      </c>
      <c r="G164" s="2">
        <f t="shared" ca="1" si="31"/>
        <v>94839.666666666672</v>
      </c>
      <c r="H164">
        <f t="shared" ca="1" si="32"/>
        <v>1</v>
      </c>
      <c r="I164">
        <f t="shared" si="27"/>
        <v>-153.57999999999993</v>
      </c>
      <c r="J164">
        <f t="shared" ca="1" si="28"/>
        <v>-153.57999999999993</v>
      </c>
      <c r="K164">
        <f t="shared" ca="1" si="29"/>
        <v>10420.429999999998</v>
      </c>
      <c r="L164">
        <f t="shared" ca="1" si="25"/>
        <v>1</v>
      </c>
      <c r="M164">
        <f t="shared" ca="1" si="30"/>
        <v>0</v>
      </c>
      <c r="N164">
        <f>COUNTIF(工作表2!$A$2:$A$248,A164)</f>
        <v>1</v>
      </c>
      <c r="P164" s="7">
        <f t="shared" si="33"/>
        <v>-150</v>
      </c>
      <c r="Q164" s="8">
        <f t="shared" ca="1" si="34"/>
        <v>-150</v>
      </c>
      <c r="R164" s="8">
        <f t="shared" ca="1" si="35"/>
        <v>10472</v>
      </c>
      <c r="S164" s="8">
        <f t="shared" ca="1" si="36"/>
        <v>1</v>
      </c>
      <c r="T164" s="9">
        <f t="shared" ca="1" si="37"/>
        <v>2</v>
      </c>
    </row>
    <row r="165" spans="1:20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2">
        <f t="shared" si="26"/>
        <v>6646.6833333333325</v>
      </c>
      <c r="G165" s="2">
        <f t="shared" ca="1" si="31"/>
        <v>95565.95</v>
      </c>
      <c r="H165">
        <f t="shared" ca="1" si="32"/>
        <v>1</v>
      </c>
      <c r="I165">
        <f t="shared" si="27"/>
        <v>20.440000000000509</v>
      </c>
      <c r="J165">
        <f t="shared" ca="1" si="28"/>
        <v>20.440000000000509</v>
      </c>
      <c r="K165">
        <f t="shared" ca="1" si="29"/>
        <v>10440.869999999999</v>
      </c>
      <c r="L165">
        <f t="shared" ca="1" si="25"/>
        <v>1</v>
      </c>
      <c r="M165">
        <f t="shared" ca="1" si="30"/>
        <v>0</v>
      </c>
      <c r="N165">
        <f>COUNTIF(工作表2!$A$2:$A$248,A165)</f>
        <v>0</v>
      </c>
      <c r="P165" s="7">
        <f t="shared" si="33"/>
        <v>31</v>
      </c>
      <c r="Q165" s="8">
        <f t="shared" ca="1" si="34"/>
        <v>31</v>
      </c>
      <c r="R165" s="8">
        <f t="shared" ca="1" si="35"/>
        <v>10503</v>
      </c>
      <c r="S165" s="8">
        <f t="shared" ca="1" si="36"/>
        <v>1</v>
      </c>
      <c r="T165" s="9">
        <f t="shared" ca="1" si="37"/>
        <v>0</v>
      </c>
    </row>
    <row r="166" spans="1:20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2">
        <f t="shared" si="26"/>
        <v>6672.5065000000004</v>
      </c>
      <c r="G166" s="2">
        <f t="shared" ca="1" si="31"/>
        <v>97386.383333333331</v>
      </c>
      <c r="H166">
        <f t="shared" ca="1" si="32"/>
        <v>1</v>
      </c>
      <c r="I166">
        <f t="shared" si="27"/>
        <v>118.19999999999982</v>
      </c>
      <c r="J166">
        <f t="shared" ca="1" si="28"/>
        <v>118.19999999999982</v>
      </c>
      <c r="K166">
        <f t="shared" ca="1" si="29"/>
        <v>10559.07</v>
      </c>
      <c r="L166">
        <f t="shared" ca="1" si="25"/>
        <v>1</v>
      </c>
      <c r="M166">
        <f t="shared" ca="1" si="30"/>
        <v>0</v>
      </c>
      <c r="N166">
        <f>COUNTIF(工作表2!$A$2:$A$248,A166)</f>
        <v>0</v>
      </c>
      <c r="P166" s="7">
        <f t="shared" si="33"/>
        <v>63</v>
      </c>
      <c r="Q166" s="8">
        <f t="shared" ca="1" si="34"/>
        <v>63</v>
      </c>
      <c r="R166" s="8">
        <f t="shared" ca="1" si="35"/>
        <v>10566</v>
      </c>
      <c r="S166" s="8">
        <f t="shared" ca="1" si="36"/>
        <v>1</v>
      </c>
      <c r="T166" s="9">
        <f t="shared" ca="1" si="37"/>
        <v>0</v>
      </c>
    </row>
    <row r="167" spans="1:20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2">
        <f t="shared" si="26"/>
        <v>6699.9246666666677</v>
      </c>
      <c r="G167" s="2">
        <f t="shared" ca="1" si="31"/>
        <v>98770.516666666663</v>
      </c>
      <c r="H167">
        <f t="shared" ca="1" si="32"/>
        <v>1</v>
      </c>
      <c r="I167">
        <f t="shared" si="27"/>
        <v>16.289999999999964</v>
      </c>
      <c r="J167">
        <f t="shared" ca="1" si="28"/>
        <v>16.289999999999964</v>
      </c>
      <c r="K167">
        <f t="shared" ca="1" si="29"/>
        <v>10575.36</v>
      </c>
      <c r="L167">
        <f t="shared" ca="1" si="25"/>
        <v>1</v>
      </c>
      <c r="M167">
        <f t="shared" ca="1" si="30"/>
        <v>0</v>
      </c>
      <c r="N167">
        <f>COUNTIF(工作表2!$A$2:$A$248,A167)</f>
        <v>0</v>
      </c>
      <c r="P167" s="7">
        <f t="shared" si="33"/>
        <v>-23</v>
      </c>
      <c r="Q167" s="8">
        <f t="shared" ca="1" si="34"/>
        <v>-23</v>
      </c>
      <c r="R167" s="8">
        <f t="shared" ca="1" si="35"/>
        <v>10543</v>
      </c>
      <c r="S167" s="8">
        <f t="shared" ca="1" si="36"/>
        <v>1</v>
      </c>
      <c r="T167" s="9">
        <f t="shared" ca="1" si="37"/>
        <v>0</v>
      </c>
    </row>
    <row r="168" spans="1:20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2">
        <f t="shared" si="26"/>
        <v>6725.7881666666672</v>
      </c>
      <c r="G168" s="2">
        <f t="shared" ca="1" si="31"/>
        <v>100031.61666666667</v>
      </c>
      <c r="H168">
        <f t="shared" ca="1" si="32"/>
        <v>1</v>
      </c>
      <c r="I168">
        <f t="shared" si="27"/>
        <v>-78.960000000000036</v>
      </c>
      <c r="J168">
        <f t="shared" ca="1" si="28"/>
        <v>-78.960000000000036</v>
      </c>
      <c r="K168">
        <f t="shared" ca="1" si="29"/>
        <v>10496.400000000001</v>
      </c>
      <c r="L168">
        <f t="shared" ca="1" si="25"/>
        <v>1</v>
      </c>
      <c r="M168">
        <f t="shared" ca="1" si="30"/>
        <v>0</v>
      </c>
      <c r="N168">
        <f>COUNTIF(工作表2!$A$2:$A$248,A168)</f>
        <v>0</v>
      </c>
      <c r="P168" s="7">
        <f t="shared" si="33"/>
        <v>-55</v>
      </c>
      <c r="Q168" s="8">
        <f t="shared" ca="1" si="34"/>
        <v>-55</v>
      </c>
      <c r="R168" s="8">
        <f t="shared" ca="1" si="35"/>
        <v>10488</v>
      </c>
      <c r="S168" s="8">
        <f t="shared" ca="1" si="36"/>
        <v>1</v>
      </c>
      <c r="T168" s="9">
        <f t="shared" ca="1" si="37"/>
        <v>0</v>
      </c>
    </row>
    <row r="169" spans="1:20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2">
        <f t="shared" si="26"/>
        <v>6753.0185000000001</v>
      </c>
      <c r="G169" s="2">
        <f t="shared" ca="1" si="31"/>
        <v>101278.96666666666</v>
      </c>
      <c r="H169">
        <f t="shared" ca="1" si="32"/>
        <v>1</v>
      </c>
      <c r="I169">
        <f t="shared" si="27"/>
        <v>-53.520000000000437</v>
      </c>
      <c r="J169">
        <f t="shared" ca="1" si="28"/>
        <v>-53.520000000000437</v>
      </c>
      <c r="K169">
        <f t="shared" ca="1" si="29"/>
        <v>10442.880000000001</v>
      </c>
      <c r="L169">
        <f t="shared" ca="1" si="25"/>
        <v>1</v>
      </c>
      <c r="M169">
        <f t="shared" ca="1" si="30"/>
        <v>0</v>
      </c>
      <c r="N169">
        <f>COUNTIF(工作表2!$A$2:$A$248,A169)</f>
        <v>0</v>
      </c>
      <c r="P169" s="7">
        <f t="shared" si="33"/>
        <v>-16</v>
      </c>
      <c r="Q169" s="8">
        <f t="shared" ca="1" si="34"/>
        <v>-16</v>
      </c>
      <c r="R169" s="8">
        <f t="shared" ca="1" si="35"/>
        <v>10472</v>
      </c>
      <c r="S169" s="8">
        <f t="shared" ca="1" si="36"/>
        <v>1</v>
      </c>
      <c r="T169" s="9">
        <f t="shared" ca="1" si="37"/>
        <v>0</v>
      </c>
    </row>
    <row r="170" spans="1:20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2">
        <f t="shared" si="26"/>
        <v>6778.6848333333337</v>
      </c>
      <c r="G170" s="2">
        <f t="shared" ca="1" si="31"/>
        <v>102387.91666666667</v>
      </c>
      <c r="H170">
        <f t="shared" ca="1" si="32"/>
        <v>1</v>
      </c>
      <c r="I170">
        <f t="shared" si="27"/>
        <v>-206.98999999999978</v>
      </c>
      <c r="J170">
        <f t="shared" ca="1" si="28"/>
        <v>-206.98999999999978</v>
      </c>
      <c r="K170">
        <f t="shared" ca="1" si="29"/>
        <v>10235.890000000001</v>
      </c>
      <c r="L170">
        <f t="shared" ca="1" si="25"/>
        <v>1</v>
      </c>
      <c r="M170">
        <f t="shared" ca="1" si="30"/>
        <v>0</v>
      </c>
      <c r="N170">
        <f>COUNTIF(工作表2!$A$2:$A$248,A170)</f>
        <v>0</v>
      </c>
      <c r="P170" s="7">
        <f t="shared" si="33"/>
        <v>-178</v>
      </c>
      <c r="Q170" s="8">
        <f t="shared" ca="1" si="34"/>
        <v>-178</v>
      </c>
      <c r="R170" s="8">
        <f t="shared" ca="1" si="35"/>
        <v>10294</v>
      </c>
      <c r="S170" s="8">
        <f t="shared" ca="1" si="36"/>
        <v>1</v>
      </c>
      <c r="T170" s="9">
        <f t="shared" ca="1" si="37"/>
        <v>0</v>
      </c>
    </row>
    <row r="171" spans="1:20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2">
        <f t="shared" si="26"/>
        <v>6805.8066666666673</v>
      </c>
      <c r="G171" s="2">
        <f t="shared" ca="1" si="31"/>
        <v>103147.08333333333</v>
      </c>
      <c r="H171">
        <f t="shared" ca="1" si="32"/>
        <v>-1</v>
      </c>
      <c r="I171">
        <f t="shared" si="27"/>
        <v>81.550000000000182</v>
      </c>
      <c r="J171">
        <f t="shared" ca="1" si="28"/>
        <v>81.550000000000182</v>
      </c>
      <c r="K171">
        <f t="shared" ca="1" si="29"/>
        <v>10317.440000000002</v>
      </c>
      <c r="L171">
        <f t="shared" ca="1" si="25"/>
        <v>-1</v>
      </c>
      <c r="M171">
        <f t="shared" ca="1" si="30"/>
        <v>2</v>
      </c>
      <c r="N171">
        <f>COUNTIF(工作表2!$A$2:$A$248,A171)</f>
        <v>0</v>
      </c>
      <c r="P171" s="7">
        <f t="shared" si="33"/>
        <v>59</v>
      </c>
      <c r="Q171" s="8">
        <f t="shared" ca="1" si="34"/>
        <v>59</v>
      </c>
      <c r="R171" s="8">
        <f t="shared" ca="1" si="35"/>
        <v>10353</v>
      </c>
      <c r="S171" s="8">
        <f t="shared" ca="1" si="36"/>
        <v>-1</v>
      </c>
      <c r="T171" s="9">
        <f t="shared" ca="1" si="37"/>
        <v>2</v>
      </c>
    </row>
    <row r="172" spans="1:20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2">
        <f t="shared" si="26"/>
        <v>6836.9461666666666</v>
      </c>
      <c r="G172" s="2">
        <f t="shared" ca="1" si="31"/>
        <v>103971.28333333334</v>
      </c>
      <c r="H172">
        <f t="shared" ca="1" si="32"/>
        <v>1</v>
      </c>
      <c r="I172">
        <f t="shared" si="27"/>
        <v>12.090000000000146</v>
      </c>
      <c r="J172">
        <f t="shared" ca="1" si="28"/>
        <v>-12.090000000000146</v>
      </c>
      <c r="K172">
        <f t="shared" ca="1" si="29"/>
        <v>10305.350000000002</v>
      </c>
      <c r="L172">
        <f t="shared" ca="1" si="25"/>
        <v>1</v>
      </c>
      <c r="M172">
        <f t="shared" ca="1" si="30"/>
        <v>2</v>
      </c>
      <c r="N172">
        <f>COUNTIF(工作表2!$A$2:$A$248,A172)</f>
        <v>0</v>
      </c>
      <c r="P172" s="7">
        <f t="shared" si="33"/>
        <v>-4</v>
      </c>
      <c r="Q172" s="8">
        <f t="shared" ca="1" si="34"/>
        <v>4</v>
      </c>
      <c r="R172" s="8">
        <f t="shared" ca="1" si="35"/>
        <v>10357</v>
      </c>
      <c r="S172" s="8">
        <f t="shared" ca="1" si="36"/>
        <v>1</v>
      </c>
      <c r="T172" s="9">
        <f t="shared" ca="1" si="37"/>
        <v>2</v>
      </c>
    </row>
    <row r="173" spans="1:20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2">
        <f t="shared" si="26"/>
        <v>6872.1669999999995</v>
      </c>
      <c r="G173" s="2">
        <f t="shared" ca="1" si="31"/>
        <v>105266.73333333334</v>
      </c>
      <c r="H173">
        <f t="shared" ca="1" si="32"/>
        <v>1</v>
      </c>
      <c r="I173">
        <f t="shared" si="27"/>
        <v>204.77999999999975</v>
      </c>
      <c r="J173">
        <f t="shared" ca="1" si="28"/>
        <v>204.77999999999975</v>
      </c>
      <c r="K173">
        <f t="shared" ca="1" si="29"/>
        <v>10510.130000000001</v>
      </c>
      <c r="L173">
        <f t="shared" ca="1" si="25"/>
        <v>1</v>
      </c>
      <c r="M173">
        <f t="shared" ca="1" si="30"/>
        <v>0</v>
      </c>
      <c r="N173">
        <f>COUNTIF(工作表2!$A$2:$A$248,A173)</f>
        <v>0</v>
      </c>
      <c r="P173" s="7">
        <f t="shared" si="33"/>
        <v>189</v>
      </c>
      <c r="Q173" s="8">
        <f t="shared" ca="1" si="34"/>
        <v>189</v>
      </c>
      <c r="R173" s="8">
        <f t="shared" ca="1" si="35"/>
        <v>10546</v>
      </c>
      <c r="S173" s="8">
        <f t="shared" ca="1" si="36"/>
        <v>1</v>
      </c>
      <c r="T173" s="9">
        <f t="shared" ca="1" si="37"/>
        <v>0</v>
      </c>
    </row>
    <row r="174" spans="1:20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2">
        <f t="shared" si="26"/>
        <v>6903.2</v>
      </c>
      <c r="G174" s="2">
        <f t="shared" ca="1" si="31"/>
        <v>106481.91666666667</v>
      </c>
      <c r="H174">
        <f t="shared" ca="1" si="32"/>
        <v>1</v>
      </c>
      <c r="I174">
        <f t="shared" si="27"/>
        <v>-15.880000000000109</v>
      </c>
      <c r="J174">
        <f t="shared" ca="1" si="28"/>
        <v>-15.880000000000109</v>
      </c>
      <c r="K174">
        <f t="shared" ca="1" si="29"/>
        <v>10494.25</v>
      </c>
      <c r="L174">
        <f t="shared" ca="1" si="25"/>
        <v>1</v>
      </c>
      <c r="M174">
        <f t="shared" ca="1" si="30"/>
        <v>0</v>
      </c>
      <c r="N174">
        <f>COUNTIF(工作表2!$A$2:$A$248,A174)</f>
        <v>0</v>
      </c>
      <c r="P174" s="7">
        <f t="shared" si="33"/>
        <v>-26</v>
      </c>
      <c r="Q174" s="8">
        <f t="shared" ca="1" si="34"/>
        <v>-26</v>
      </c>
      <c r="R174" s="8">
        <f t="shared" ca="1" si="35"/>
        <v>10520</v>
      </c>
      <c r="S174" s="8">
        <f t="shared" ca="1" si="36"/>
        <v>1</v>
      </c>
      <c r="T174" s="9">
        <f t="shared" ca="1" si="37"/>
        <v>0</v>
      </c>
    </row>
    <row r="175" spans="1:20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2">
        <f t="shared" si="26"/>
        <v>6932.1511666666665</v>
      </c>
      <c r="G175" s="2">
        <f t="shared" ca="1" si="31"/>
        <v>107687.33333333333</v>
      </c>
      <c r="H175">
        <f t="shared" ca="1" si="32"/>
        <v>1</v>
      </c>
      <c r="I175">
        <f t="shared" si="27"/>
        <v>-12.109999999999673</v>
      </c>
      <c r="J175">
        <f t="shared" ca="1" si="28"/>
        <v>-12.109999999999673</v>
      </c>
      <c r="K175">
        <f t="shared" ca="1" si="29"/>
        <v>10482.14</v>
      </c>
      <c r="L175">
        <f t="shared" ca="1" si="25"/>
        <v>1</v>
      </c>
      <c r="M175">
        <f t="shared" ca="1" si="30"/>
        <v>0</v>
      </c>
      <c r="N175">
        <f>COUNTIF(工作表2!$A$2:$A$248,A175)</f>
        <v>0</v>
      </c>
      <c r="P175" s="7">
        <f t="shared" si="33"/>
        <v>4</v>
      </c>
      <c r="Q175" s="8">
        <f t="shared" ca="1" si="34"/>
        <v>4</v>
      </c>
      <c r="R175" s="8">
        <f t="shared" ca="1" si="35"/>
        <v>10524</v>
      </c>
      <c r="S175" s="8">
        <f t="shared" ca="1" si="36"/>
        <v>1</v>
      </c>
      <c r="T175" s="9">
        <f t="shared" ca="1" si="37"/>
        <v>0</v>
      </c>
    </row>
    <row r="176" spans="1:20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2">
        <f t="shared" si="26"/>
        <v>6961.2444999999989</v>
      </c>
      <c r="G176" s="2">
        <f t="shared" ca="1" si="31"/>
        <v>108790.43333333333</v>
      </c>
      <c r="H176">
        <f t="shared" ca="1" si="32"/>
        <v>1</v>
      </c>
      <c r="I176">
        <f t="shared" si="27"/>
        <v>-90.720000000000255</v>
      </c>
      <c r="J176">
        <f t="shared" ca="1" si="28"/>
        <v>-90.720000000000255</v>
      </c>
      <c r="K176">
        <f t="shared" ca="1" si="29"/>
        <v>10391.419999999998</v>
      </c>
      <c r="L176">
        <f t="shared" ca="1" si="25"/>
        <v>1</v>
      </c>
      <c r="M176">
        <f t="shared" ca="1" si="30"/>
        <v>0</v>
      </c>
      <c r="N176">
        <f>COUNTIF(工作表2!$A$2:$A$248,A176)</f>
        <v>0</v>
      </c>
      <c r="P176" s="7">
        <f t="shared" si="33"/>
        <v>-84</v>
      </c>
      <c r="Q176" s="8">
        <f t="shared" ca="1" si="34"/>
        <v>-84</v>
      </c>
      <c r="R176" s="8">
        <f t="shared" ca="1" si="35"/>
        <v>10440</v>
      </c>
      <c r="S176" s="8">
        <f t="shared" ca="1" si="36"/>
        <v>1</v>
      </c>
      <c r="T176" s="9">
        <f t="shared" ca="1" si="37"/>
        <v>0</v>
      </c>
    </row>
    <row r="177" spans="1:20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2">
        <f t="shared" si="26"/>
        <v>6989.3506666666653</v>
      </c>
      <c r="G177" s="2">
        <f t="shared" ca="1" si="31"/>
        <v>109251.88333333333</v>
      </c>
      <c r="H177">
        <f t="shared" ca="1" si="32"/>
        <v>-1</v>
      </c>
      <c r="I177">
        <f t="shared" si="27"/>
        <v>15.039999999999964</v>
      </c>
      <c r="J177">
        <f t="shared" ca="1" si="28"/>
        <v>15.039999999999964</v>
      </c>
      <c r="K177">
        <f t="shared" ca="1" si="29"/>
        <v>10406.459999999999</v>
      </c>
      <c r="L177">
        <f t="shared" ca="1" si="25"/>
        <v>-1</v>
      </c>
      <c r="M177">
        <f t="shared" ca="1" si="30"/>
        <v>2</v>
      </c>
      <c r="N177">
        <f>COUNTIF(工作表2!$A$2:$A$248,A177)</f>
        <v>0</v>
      </c>
      <c r="P177" s="7">
        <f t="shared" si="33"/>
        <v>41</v>
      </c>
      <c r="Q177" s="8">
        <f t="shared" ca="1" si="34"/>
        <v>41</v>
      </c>
      <c r="R177" s="8">
        <f t="shared" ca="1" si="35"/>
        <v>10481</v>
      </c>
      <c r="S177" s="8">
        <f t="shared" ca="1" si="36"/>
        <v>-1</v>
      </c>
      <c r="T177" s="9">
        <f t="shared" ca="1" si="37"/>
        <v>2</v>
      </c>
    </row>
    <row r="178" spans="1:20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2">
        <f t="shared" si="26"/>
        <v>7012.7193333333316</v>
      </c>
      <c r="G178" s="2">
        <f t="shared" ca="1" si="31"/>
        <v>110009.43333333333</v>
      </c>
      <c r="H178">
        <f t="shared" ca="1" si="32"/>
        <v>-1</v>
      </c>
      <c r="I178">
        <f t="shared" si="27"/>
        <v>-9.9200000000000728</v>
      </c>
      <c r="J178">
        <f t="shared" ca="1" si="28"/>
        <v>9.9200000000000728</v>
      </c>
      <c r="K178">
        <f t="shared" ca="1" si="29"/>
        <v>10416.379999999999</v>
      </c>
      <c r="L178">
        <f t="shared" ca="1" si="25"/>
        <v>-1</v>
      </c>
      <c r="M178">
        <f t="shared" ca="1" si="30"/>
        <v>0</v>
      </c>
      <c r="N178">
        <f>COUNTIF(工作表2!$A$2:$A$248,A178)</f>
        <v>0</v>
      </c>
      <c r="P178" s="7">
        <f t="shared" si="33"/>
        <v>-90</v>
      </c>
      <c r="Q178" s="8">
        <f t="shared" ca="1" si="34"/>
        <v>90</v>
      </c>
      <c r="R178" s="8">
        <f t="shared" ca="1" si="35"/>
        <v>10571</v>
      </c>
      <c r="S178" s="8">
        <f t="shared" ca="1" si="36"/>
        <v>-1</v>
      </c>
      <c r="T178" s="9">
        <f t="shared" ca="1" si="37"/>
        <v>0</v>
      </c>
    </row>
    <row r="179" spans="1:20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2">
        <f t="shared" si="26"/>
        <v>7031.6323333333312</v>
      </c>
      <c r="G179" s="2">
        <f t="shared" ca="1" si="31"/>
        <v>109711.48333333334</v>
      </c>
      <c r="H179">
        <f t="shared" ca="1" si="32"/>
        <v>-1</v>
      </c>
      <c r="I179">
        <f t="shared" si="27"/>
        <v>-26.039999999999964</v>
      </c>
      <c r="J179">
        <f t="shared" ca="1" si="28"/>
        <v>26.039999999999964</v>
      </c>
      <c r="K179">
        <f t="shared" ca="1" si="29"/>
        <v>10442.419999999998</v>
      </c>
      <c r="L179">
        <f t="shared" ca="1" si="25"/>
        <v>-1</v>
      </c>
      <c r="M179">
        <f t="shared" ca="1" si="30"/>
        <v>0</v>
      </c>
      <c r="N179">
        <f>COUNTIF(工作表2!$A$2:$A$248,A179)</f>
        <v>0</v>
      </c>
      <c r="P179" s="7">
        <f t="shared" si="33"/>
        <v>48</v>
      </c>
      <c r="Q179" s="8">
        <f t="shared" ca="1" si="34"/>
        <v>-48</v>
      </c>
      <c r="R179" s="8">
        <f t="shared" ca="1" si="35"/>
        <v>10523</v>
      </c>
      <c r="S179" s="8">
        <f t="shared" ca="1" si="36"/>
        <v>-1</v>
      </c>
      <c r="T179" s="9">
        <f t="shared" ca="1" si="37"/>
        <v>0</v>
      </c>
    </row>
    <row r="180" spans="1:20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2">
        <f t="shared" si="26"/>
        <v>7052.2199999999984</v>
      </c>
      <c r="G180" s="2">
        <f t="shared" ca="1" si="31"/>
        <v>109060.11666666667</v>
      </c>
      <c r="H180">
        <f t="shared" ca="1" si="32"/>
        <v>-1</v>
      </c>
      <c r="I180">
        <f t="shared" si="27"/>
        <v>-32.210000000000036</v>
      </c>
      <c r="J180">
        <f t="shared" ca="1" si="28"/>
        <v>32.210000000000036</v>
      </c>
      <c r="K180">
        <f t="shared" ca="1" si="29"/>
        <v>10474.629999999997</v>
      </c>
      <c r="L180">
        <f t="shared" ca="1" si="25"/>
        <v>-1</v>
      </c>
      <c r="M180">
        <f t="shared" ca="1" si="30"/>
        <v>0</v>
      </c>
      <c r="N180">
        <f>COUNTIF(工作表2!$A$2:$A$248,A180)</f>
        <v>0</v>
      </c>
      <c r="P180" s="7">
        <f t="shared" si="33"/>
        <v>-49</v>
      </c>
      <c r="Q180" s="8">
        <f t="shared" ca="1" si="34"/>
        <v>49</v>
      </c>
      <c r="R180" s="8">
        <f t="shared" ca="1" si="35"/>
        <v>10572</v>
      </c>
      <c r="S180" s="8">
        <f t="shared" ca="1" si="36"/>
        <v>-1</v>
      </c>
      <c r="T180" s="9">
        <f t="shared" ca="1" si="37"/>
        <v>0</v>
      </c>
    </row>
    <row r="181" spans="1:20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2">
        <f t="shared" si="26"/>
        <v>7074.780999999999</v>
      </c>
      <c r="G181" s="2">
        <f t="shared" ca="1" si="31"/>
        <v>109546.88333333333</v>
      </c>
      <c r="H181">
        <f t="shared" ca="1" si="32"/>
        <v>-1</v>
      </c>
      <c r="I181">
        <f t="shared" si="27"/>
        <v>176.32999999999993</v>
      </c>
      <c r="J181">
        <f t="shared" ca="1" si="28"/>
        <v>-176.32999999999993</v>
      </c>
      <c r="K181">
        <f t="shared" ca="1" si="29"/>
        <v>10298.299999999997</v>
      </c>
      <c r="L181">
        <f t="shared" ca="1" si="25"/>
        <v>-1</v>
      </c>
      <c r="M181">
        <f t="shared" ca="1" si="30"/>
        <v>0</v>
      </c>
      <c r="N181">
        <f>COUNTIF(工作表2!$A$2:$A$248,A181)</f>
        <v>0</v>
      </c>
      <c r="P181" s="7">
        <f t="shared" si="33"/>
        <v>141</v>
      </c>
      <c r="Q181" s="8">
        <f t="shared" ca="1" si="34"/>
        <v>-141</v>
      </c>
      <c r="R181" s="8">
        <f t="shared" ca="1" si="35"/>
        <v>10431</v>
      </c>
      <c r="S181" s="8">
        <f t="shared" ca="1" si="36"/>
        <v>-1</v>
      </c>
      <c r="T181" s="9">
        <f t="shared" ca="1" si="37"/>
        <v>0</v>
      </c>
    </row>
    <row r="182" spans="1:20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2">
        <f t="shared" si="26"/>
        <v>7096.4661666666661</v>
      </c>
      <c r="G182" s="2">
        <f t="shared" ca="1" si="31"/>
        <v>109698.53333333334</v>
      </c>
      <c r="H182">
        <f t="shared" ca="1" si="32"/>
        <v>-1</v>
      </c>
      <c r="I182">
        <f t="shared" si="27"/>
        <v>-15.889999999999418</v>
      </c>
      <c r="J182">
        <f t="shared" ca="1" si="28"/>
        <v>15.889999999999418</v>
      </c>
      <c r="K182">
        <f t="shared" ca="1" si="29"/>
        <v>10314.189999999997</v>
      </c>
      <c r="L182">
        <f t="shared" ca="1" si="25"/>
        <v>-1</v>
      </c>
      <c r="M182">
        <f t="shared" ca="1" si="30"/>
        <v>0</v>
      </c>
      <c r="N182">
        <f>COUNTIF(工作表2!$A$2:$A$248,A182)</f>
        <v>0</v>
      </c>
      <c r="P182" s="7">
        <f t="shared" si="33"/>
        <v>0</v>
      </c>
      <c r="Q182" s="8">
        <f t="shared" ca="1" si="34"/>
        <v>0</v>
      </c>
      <c r="R182" s="8">
        <f t="shared" ca="1" si="35"/>
        <v>10431</v>
      </c>
      <c r="S182" s="8">
        <f t="shared" ca="1" si="36"/>
        <v>-1</v>
      </c>
      <c r="T182" s="9">
        <f t="shared" ca="1" si="37"/>
        <v>0</v>
      </c>
    </row>
    <row r="183" spans="1:20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2">
        <f t="shared" si="26"/>
        <v>7117.8201666666664</v>
      </c>
      <c r="G183" s="2">
        <f t="shared" ca="1" si="31"/>
        <v>110850.15</v>
      </c>
      <c r="H183">
        <f t="shared" ca="1" si="32"/>
        <v>1</v>
      </c>
      <c r="I183">
        <f t="shared" si="27"/>
        <v>23.119999999999891</v>
      </c>
      <c r="J183">
        <f t="shared" ca="1" si="28"/>
        <v>-23.119999999999891</v>
      </c>
      <c r="K183">
        <f t="shared" ca="1" si="29"/>
        <v>10291.069999999996</v>
      </c>
      <c r="L183">
        <f t="shared" ca="1" si="25"/>
        <v>1</v>
      </c>
      <c r="M183">
        <f t="shared" ca="1" si="30"/>
        <v>2</v>
      </c>
      <c r="N183">
        <f>COUNTIF(工作表2!$A$2:$A$248,A183)</f>
        <v>0</v>
      </c>
      <c r="P183" s="7">
        <f t="shared" si="33"/>
        <v>-10</v>
      </c>
      <c r="Q183" s="8">
        <f t="shared" ca="1" si="34"/>
        <v>10</v>
      </c>
      <c r="R183" s="8">
        <f t="shared" ca="1" si="35"/>
        <v>10441</v>
      </c>
      <c r="S183" s="8">
        <f t="shared" ca="1" si="36"/>
        <v>1</v>
      </c>
      <c r="T183" s="9">
        <f t="shared" ca="1" si="37"/>
        <v>2</v>
      </c>
    </row>
    <row r="184" spans="1:20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2">
        <f t="shared" si="26"/>
        <v>7139.041166666666</v>
      </c>
      <c r="G184" s="2">
        <f t="shared" ca="1" si="31"/>
        <v>111842.88333333333</v>
      </c>
      <c r="H184">
        <f t="shared" ca="1" si="32"/>
        <v>1</v>
      </c>
      <c r="I184">
        <f t="shared" si="27"/>
        <v>-14.25</v>
      </c>
      <c r="J184">
        <f t="shared" ca="1" si="28"/>
        <v>-14.25</v>
      </c>
      <c r="K184">
        <f t="shared" ca="1" si="29"/>
        <v>10276.819999999996</v>
      </c>
      <c r="L184">
        <f t="shared" ca="1" si="25"/>
        <v>1</v>
      </c>
      <c r="M184">
        <f t="shared" ca="1" si="30"/>
        <v>0</v>
      </c>
      <c r="N184">
        <f>COUNTIF(工作表2!$A$2:$A$248,A184)</f>
        <v>0</v>
      </c>
      <c r="P184" s="7">
        <f t="shared" si="33"/>
        <v>0</v>
      </c>
      <c r="Q184" s="8">
        <f t="shared" ca="1" si="34"/>
        <v>0</v>
      </c>
      <c r="R184" s="8">
        <f t="shared" ca="1" si="35"/>
        <v>10441</v>
      </c>
      <c r="S184" s="8">
        <f t="shared" ca="1" si="36"/>
        <v>1</v>
      </c>
      <c r="T184" s="9">
        <f t="shared" ca="1" si="37"/>
        <v>0</v>
      </c>
    </row>
    <row r="185" spans="1:20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2">
        <f t="shared" si="26"/>
        <v>7161.5588333333326</v>
      </c>
      <c r="G185" s="2">
        <f t="shared" ca="1" si="31"/>
        <v>113331.25</v>
      </c>
      <c r="H185">
        <f t="shared" ca="1" si="32"/>
        <v>1</v>
      </c>
      <c r="I185">
        <f t="shared" si="27"/>
        <v>29.090000000000146</v>
      </c>
      <c r="J185">
        <f t="shared" ca="1" si="28"/>
        <v>29.090000000000146</v>
      </c>
      <c r="K185">
        <f t="shared" ca="1" si="29"/>
        <v>10305.909999999996</v>
      </c>
      <c r="L185">
        <f t="shared" ca="1" si="25"/>
        <v>1</v>
      </c>
      <c r="M185">
        <f t="shared" ca="1" si="30"/>
        <v>0</v>
      </c>
      <c r="N185">
        <f>COUNTIF(工作表2!$A$2:$A$248,A185)</f>
        <v>1</v>
      </c>
      <c r="P185" s="7">
        <f t="shared" si="33"/>
        <v>9</v>
      </c>
      <c r="Q185" s="8">
        <f t="shared" ca="1" si="34"/>
        <v>9</v>
      </c>
      <c r="R185" s="8">
        <f t="shared" ca="1" si="35"/>
        <v>10450</v>
      </c>
      <c r="S185" s="8">
        <f t="shared" ca="1" si="36"/>
        <v>1</v>
      </c>
      <c r="T185" s="9">
        <f t="shared" ca="1" si="37"/>
        <v>2</v>
      </c>
    </row>
    <row r="186" spans="1:20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2">
        <f t="shared" si="26"/>
        <v>7181.6544999999996</v>
      </c>
      <c r="G186" s="2">
        <f t="shared" ca="1" si="31"/>
        <v>114184.13333333333</v>
      </c>
      <c r="H186">
        <f t="shared" ca="1" si="32"/>
        <v>1</v>
      </c>
      <c r="I186">
        <f t="shared" si="27"/>
        <v>-5.7200000000002547</v>
      </c>
      <c r="J186">
        <f t="shared" ca="1" si="28"/>
        <v>-5.7200000000002547</v>
      </c>
      <c r="K186">
        <f t="shared" ca="1" si="29"/>
        <v>10300.189999999995</v>
      </c>
      <c r="L186">
        <f t="shared" ca="1" si="25"/>
        <v>1</v>
      </c>
      <c r="M186">
        <f t="shared" ca="1" si="30"/>
        <v>0</v>
      </c>
      <c r="N186">
        <f>COUNTIF(工作表2!$A$2:$A$248,A186)</f>
        <v>0</v>
      </c>
      <c r="P186" s="7">
        <f t="shared" si="33"/>
        <v>-14</v>
      </c>
      <c r="Q186" s="8">
        <f t="shared" ca="1" si="34"/>
        <v>-14</v>
      </c>
      <c r="R186" s="8">
        <f t="shared" ca="1" si="35"/>
        <v>10436</v>
      </c>
      <c r="S186" s="8">
        <f t="shared" ca="1" si="36"/>
        <v>1</v>
      </c>
      <c r="T186" s="9">
        <f t="shared" ca="1" si="37"/>
        <v>0</v>
      </c>
    </row>
    <row r="187" spans="1:20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2">
        <f t="shared" si="26"/>
        <v>7201.8703333333342</v>
      </c>
      <c r="G187" s="2">
        <f t="shared" ca="1" si="31"/>
        <v>114225.58333333333</v>
      </c>
      <c r="H187">
        <f t="shared" ca="1" si="32"/>
        <v>-1</v>
      </c>
      <c r="I187">
        <f t="shared" si="27"/>
        <v>-2.1900000000005093</v>
      </c>
      <c r="J187">
        <f t="shared" ca="1" si="28"/>
        <v>-2.1900000000005093</v>
      </c>
      <c r="K187">
        <f t="shared" ca="1" si="29"/>
        <v>10297.999999999995</v>
      </c>
      <c r="L187">
        <f t="shared" ca="1" si="25"/>
        <v>-1</v>
      </c>
      <c r="M187">
        <f t="shared" ca="1" si="30"/>
        <v>2</v>
      </c>
      <c r="N187">
        <f>COUNTIF(工作表2!$A$2:$A$248,A187)</f>
        <v>0</v>
      </c>
      <c r="P187" s="7">
        <f t="shared" si="33"/>
        <v>15</v>
      </c>
      <c r="Q187" s="8">
        <f t="shared" ca="1" si="34"/>
        <v>15</v>
      </c>
      <c r="R187" s="8">
        <f t="shared" ca="1" si="35"/>
        <v>10451</v>
      </c>
      <c r="S187" s="8">
        <f t="shared" ca="1" si="36"/>
        <v>-1</v>
      </c>
      <c r="T187" s="9">
        <f t="shared" ca="1" si="37"/>
        <v>2</v>
      </c>
    </row>
    <row r="188" spans="1:20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2">
        <f t="shared" si="26"/>
        <v>7221.956000000001</v>
      </c>
      <c r="G188" s="2">
        <f t="shared" ca="1" si="31"/>
        <v>114859.81666666667</v>
      </c>
      <c r="H188">
        <f t="shared" ca="1" si="32"/>
        <v>-1</v>
      </c>
      <c r="I188">
        <f t="shared" si="27"/>
        <v>-18.460000000000036</v>
      </c>
      <c r="J188">
        <f t="shared" ca="1" si="28"/>
        <v>18.460000000000036</v>
      </c>
      <c r="K188">
        <f t="shared" ca="1" si="29"/>
        <v>10316.459999999995</v>
      </c>
      <c r="L188">
        <f t="shared" ca="1" si="25"/>
        <v>-1</v>
      </c>
      <c r="M188">
        <f t="shared" ca="1" si="30"/>
        <v>0</v>
      </c>
      <c r="N188">
        <f>COUNTIF(工作表2!$A$2:$A$248,A188)</f>
        <v>0</v>
      </c>
      <c r="P188" s="7">
        <f t="shared" si="33"/>
        <v>3</v>
      </c>
      <c r="Q188" s="8">
        <f t="shared" ca="1" si="34"/>
        <v>-3</v>
      </c>
      <c r="R188" s="8">
        <f t="shared" ca="1" si="35"/>
        <v>10448</v>
      </c>
      <c r="S188" s="8">
        <f t="shared" ca="1" si="36"/>
        <v>-1</v>
      </c>
      <c r="T188" s="9">
        <f t="shared" ca="1" si="37"/>
        <v>0</v>
      </c>
    </row>
    <row r="189" spans="1:20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2">
        <f t="shared" si="26"/>
        <v>7238.5443333333342</v>
      </c>
      <c r="G189" s="2">
        <f t="shared" ca="1" si="31"/>
        <v>115968.78333333334</v>
      </c>
      <c r="H189">
        <f t="shared" ca="1" si="32"/>
        <v>1</v>
      </c>
      <c r="I189">
        <f t="shared" si="27"/>
        <v>-171.19999999999982</v>
      </c>
      <c r="J189">
        <f t="shared" ca="1" si="28"/>
        <v>171.19999999999982</v>
      </c>
      <c r="K189">
        <f t="shared" ca="1" si="29"/>
        <v>10487.659999999996</v>
      </c>
      <c r="L189">
        <f t="shared" ref="L189:L252" ca="1" si="38">INT(K189*$O$1/B189)*H189</f>
        <v>1</v>
      </c>
      <c r="M189">
        <f t="shared" ca="1" si="30"/>
        <v>2</v>
      </c>
      <c r="N189">
        <f>COUNTIF(工作表2!$A$2:$A$248,A189)</f>
        <v>0</v>
      </c>
      <c r="P189" s="7">
        <f t="shared" si="33"/>
        <v>-119</v>
      </c>
      <c r="Q189" s="8">
        <f t="shared" ca="1" si="34"/>
        <v>119</v>
      </c>
      <c r="R189" s="8">
        <f t="shared" ca="1" si="35"/>
        <v>10567</v>
      </c>
      <c r="S189" s="8">
        <f t="shared" ca="1" si="36"/>
        <v>1</v>
      </c>
      <c r="T189" s="9">
        <f t="shared" ca="1" si="37"/>
        <v>2</v>
      </c>
    </row>
    <row r="190" spans="1:20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2">
        <f t="shared" ref="F190:F253" si="39">AVERAGE(B131:B190)</f>
        <v>7255.122166666667</v>
      </c>
      <c r="G190" s="2">
        <f t="shared" ca="1" si="31"/>
        <v>116939.93333333333</v>
      </c>
      <c r="H190">
        <f t="shared" ca="1" si="32"/>
        <v>-1</v>
      </c>
      <c r="I190">
        <f t="shared" ref="I190:I253" si="40">B190-B189</f>
        <v>9.6000000000003638</v>
      </c>
      <c r="J190">
        <f t="shared" ref="J190:J253" ca="1" si="41">H189*I190</f>
        <v>9.6000000000003638</v>
      </c>
      <c r="K190">
        <f t="shared" ref="K190:K253" ca="1" si="42">K189+I190*L189</f>
        <v>10497.259999999997</v>
      </c>
      <c r="L190">
        <f t="shared" ca="1" si="38"/>
        <v>-1</v>
      </c>
      <c r="M190">
        <f t="shared" ref="M190:M253" ca="1" si="43">ABS(L190-L189)</f>
        <v>2</v>
      </c>
      <c r="N190">
        <f>COUNTIF(工作表2!$A$2:$A$248,A190)</f>
        <v>0</v>
      </c>
      <c r="P190" s="7">
        <f t="shared" si="33"/>
        <v>-9</v>
      </c>
      <c r="Q190" s="8">
        <f t="shared" ca="1" si="34"/>
        <v>-9</v>
      </c>
      <c r="R190" s="8">
        <f t="shared" ca="1" si="35"/>
        <v>10558</v>
      </c>
      <c r="S190" s="8">
        <f t="shared" ca="1" si="36"/>
        <v>-1</v>
      </c>
      <c r="T190" s="9">
        <f t="shared" ca="1" si="37"/>
        <v>2</v>
      </c>
    </row>
    <row r="191" spans="1:20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2">
        <f t="shared" si="39"/>
        <v>7271.3818333333329</v>
      </c>
      <c r="G191" s="2">
        <f t="shared" ca="1" si="31"/>
        <v>117450.66666666667</v>
      </c>
      <c r="H191">
        <f t="shared" ca="1" si="32"/>
        <v>1</v>
      </c>
      <c r="I191">
        <f t="shared" si="40"/>
        <v>42.380000000000109</v>
      </c>
      <c r="J191">
        <f t="shared" ca="1" si="41"/>
        <v>-42.380000000000109</v>
      </c>
      <c r="K191">
        <f t="shared" ca="1" si="42"/>
        <v>10454.879999999997</v>
      </c>
      <c r="L191">
        <f t="shared" ca="1" si="38"/>
        <v>1</v>
      </c>
      <c r="M191">
        <f t="shared" ca="1" si="43"/>
        <v>2</v>
      </c>
      <c r="N191">
        <f>COUNTIF(工作表2!$A$2:$A$248,A191)</f>
        <v>0</v>
      </c>
      <c r="P191" s="7">
        <f t="shared" si="33"/>
        <v>-20</v>
      </c>
      <c r="Q191" s="8">
        <f t="shared" ca="1" si="34"/>
        <v>20</v>
      </c>
      <c r="R191" s="8">
        <f t="shared" ca="1" si="35"/>
        <v>10578</v>
      </c>
      <c r="S191" s="8">
        <f t="shared" ca="1" si="36"/>
        <v>1</v>
      </c>
      <c r="T191" s="9">
        <f t="shared" ca="1" si="37"/>
        <v>2</v>
      </c>
    </row>
    <row r="192" spans="1:20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2">
        <f t="shared" si="39"/>
        <v>7286.3944999999994</v>
      </c>
      <c r="G192" s="2">
        <f t="shared" ca="1" si="31"/>
        <v>118171.2</v>
      </c>
      <c r="H192">
        <f t="shared" ca="1" si="32"/>
        <v>-1</v>
      </c>
      <c r="I192">
        <f t="shared" si="40"/>
        <v>-81.640000000000327</v>
      </c>
      <c r="J192">
        <f t="shared" ca="1" si="41"/>
        <v>-81.640000000000327</v>
      </c>
      <c r="K192">
        <f t="shared" ca="1" si="42"/>
        <v>10373.239999999998</v>
      </c>
      <c r="L192">
        <f t="shared" ca="1" si="38"/>
        <v>-1</v>
      </c>
      <c r="M192">
        <f t="shared" ca="1" si="43"/>
        <v>2</v>
      </c>
      <c r="N192">
        <f>COUNTIF(工作表2!$A$2:$A$248,A192)</f>
        <v>0</v>
      </c>
      <c r="P192" s="7">
        <f t="shared" si="33"/>
        <v>-62</v>
      </c>
      <c r="Q192" s="8">
        <f t="shared" ca="1" si="34"/>
        <v>-62</v>
      </c>
      <c r="R192" s="8">
        <f t="shared" ca="1" si="35"/>
        <v>10516</v>
      </c>
      <c r="S192" s="8">
        <f t="shared" ca="1" si="36"/>
        <v>-1</v>
      </c>
      <c r="T192" s="9">
        <f t="shared" ca="1" si="37"/>
        <v>2</v>
      </c>
    </row>
    <row r="193" spans="1:20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2">
        <f t="shared" si="39"/>
        <v>7302.7761666666665</v>
      </c>
      <c r="G193" s="2">
        <f t="shared" ca="1" si="31"/>
        <v>118937.48333333334</v>
      </c>
      <c r="H193">
        <f t="shared" ca="1" si="32"/>
        <v>1</v>
      </c>
      <c r="I193">
        <f t="shared" si="40"/>
        <v>32.329999999999927</v>
      </c>
      <c r="J193">
        <f t="shared" ca="1" si="41"/>
        <v>-32.329999999999927</v>
      </c>
      <c r="K193">
        <f t="shared" ca="1" si="42"/>
        <v>10340.909999999998</v>
      </c>
      <c r="L193">
        <f t="shared" ca="1" si="38"/>
        <v>1</v>
      </c>
      <c r="M193">
        <f t="shared" ca="1" si="43"/>
        <v>2</v>
      </c>
      <c r="N193">
        <f>COUNTIF(工作表2!$A$2:$A$248,A193)</f>
        <v>0</v>
      </c>
      <c r="P193" s="7">
        <f t="shared" si="33"/>
        <v>0</v>
      </c>
      <c r="Q193" s="8">
        <f t="shared" ca="1" si="34"/>
        <v>0</v>
      </c>
      <c r="R193" s="8">
        <f t="shared" ca="1" si="35"/>
        <v>10516</v>
      </c>
      <c r="S193" s="8">
        <f t="shared" ca="1" si="36"/>
        <v>1</v>
      </c>
      <c r="T193" s="9">
        <f t="shared" ca="1" si="37"/>
        <v>2</v>
      </c>
    </row>
    <row r="194" spans="1:20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2">
        <f t="shared" si="39"/>
        <v>7317.0068333333338</v>
      </c>
      <c r="G194" s="2">
        <f t="shared" ca="1" si="31"/>
        <v>119807.03333333334</v>
      </c>
      <c r="H194">
        <f t="shared" ca="1" si="32"/>
        <v>-1</v>
      </c>
      <c r="I194">
        <f t="shared" si="40"/>
        <v>-103.13000000000011</v>
      </c>
      <c r="J194">
        <f t="shared" ca="1" si="41"/>
        <v>-103.13000000000011</v>
      </c>
      <c r="K194">
        <f t="shared" ca="1" si="42"/>
        <v>10237.779999999999</v>
      </c>
      <c r="L194">
        <f t="shared" ca="1" si="38"/>
        <v>-1</v>
      </c>
      <c r="M194">
        <f t="shared" ca="1" si="43"/>
        <v>2</v>
      </c>
      <c r="N194">
        <f>COUNTIF(工作表2!$A$2:$A$248,A194)</f>
        <v>0</v>
      </c>
      <c r="P194" s="7">
        <f t="shared" si="33"/>
        <v>-97</v>
      </c>
      <c r="Q194" s="8">
        <f t="shared" ca="1" si="34"/>
        <v>-97</v>
      </c>
      <c r="R194" s="8">
        <f t="shared" ca="1" si="35"/>
        <v>10419</v>
      </c>
      <c r="S194" s="8">
        <f t="shared" ca="1" si="36"/>
        <v>-1</v>
      </c>
      <c r="T194" s="9">
        <f t="shared" ca="1" si="37"/>
        <v>2</v>
      </c>
    </row>
    <row r="195" spans="1:20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2">
        <f t="shared" si="39"/>
        <v>7330.3285000000005</v>
      </c>
      <c r="G195" s="2">
        <f t="shared" ref="G195:G258" ca="1" si="44">IF(ROW()&gt;$G$1,AVERAGE(OFFSET(C195,-$G$1+1,,$G$1)),"")</f>
        <v>119487.48333333334</v>
      </c>
      <c r="H195">
        <f t="shared" ref="H195:H258" ca="1" si="45">IF(G195="",0,SIGN(C195-G195))</f>
        <v>-1</v>
      </c>
      <c r="I195">
        <f t="shared" si="40"/>
        <v>81.050000000000182</v>
      </c>
      <c r="J195">
        <f t="shared" ca="1" si="41"/>
        <v>-81.050000000000182</v>
      </c>
      <c r="K195">
        <f t="shared" ca="1" si="42"/>
        <v>10156.73</v>
      </c>
      <c r="L195">
        <f t="shared" ca="1" si="38"/>
        <v>-1</v>
      </c>
      <c r="M195">
        <f t="shared" ca="1" si="43"/>
        <v>0</v>
      </c>
      <c r="N195">
        <f>COUNTIF(工作表2!$A$2:$A$248,A195)</f>
        <v>0</v>
      </c>
      <c r="P195" s="7">
        <f t="shared" si="33"/>
        <v>87</v>
      </c>
      <c r="Q195" s="8">
        <f t="shared" ca="1" si="34"/>
        <v>-87</v>
      </c>
      <c r="R195" s="8">
        <f t="shared" ca="1" si="35"/>
        <v>10332</v>
      </c>
      <c r="S195" s="8">
        <f t="shared" ca="1" si="36"/>
        <v>-1</v>
      </c>
      <c r="T195" s="9">
        <f t="shared" ca="1" si="37"/>
        <v>0</v>
      </c>
    </row>
    <row r="196" spans="1:20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2">
        <f t="shared" si="39"/>
        <v>7343.9251666666678</v>
      </c>
      <c r="G196" s="2">
        <f t="shared" ca="1" si="44"/>
        <v>119105.86666666667</v>
      </c>
      <c r="H196">
        <f t="shared" ca="1" si="45"/>
        <v>-1</v>
      </c>
      <c r="I196">
        <f t="shared" si="40"/>
        <v>90.409999999999854</v>
      </c>
      <c r="J196">
        <f t="shared" ca="1" si="41"/>
        <v>-90.409999999999854</v>
      </c>
      <c r="K196">
        <f t="shared" ca="1" si="42"/>
        <v>10066.32</v>
      </c>
      <c r="L196">
        <f t="shared" ca="1" si="38"/>
        <v>-1</v>
      </c>
      <c r="M196">
        <f t="shared" ca="1" si="43"/>
        <v>0</v>
      </c>
      <c r="N196">
        <f>COUNTIF(工作表2!$A$2:$A$248,A196)</f>
        <v>0</v>
      </c>
      <c r="P196" s="7">
        <f t="shared" ref="P196:P259" si="46">D196-IF(N195=1,E195,D195)</f>
        <v>44</v>
      </c>
      <c r="Q196" s="8">
        <f t="shared" ref="Q196:Q259" ca="1" si="47">H195*P196</f>
        <v>-44</v>
      </c>
      <c r="R196" s="8">
        <f t="shared" ref="R196:R259" ca="1" si="48">R195+P196*S195</f>
        <v>10288</v>
      </c>
      <c r="S196" s="8">
        <f t="shared" ref="S196:S259" ca="1" si="49">INT(R196*$O$1/IF(N196=1,E196,D196))*H196</f>
        <v>-1</v>
      </c>
      <c r="T196" s="9">
        <f t="shared" ref="T196:T259" ca="1" si="50">IF(N196=1,ABS(S196)+ABS(S195),ABS(S196-S195))</f>
        <v>0</v>
      </c>
    </row>
    <row r="197" spans="1:20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2">
        <f t="shared" si="39"/>
        <v>7357.5225000000019</v>
      </c>
      <c r="G197" s="2">
        <f t="shared" ca="1" si="44"/>
        <v>119412.33333333333</v>
      </c>
      <c r="H197">
        <f t="shared" ca="1" si="45"/>
        <v>1</v>
      </c>
      <c r="I197">
        <f t="shared" si="40"/>
        <v>84.880000000000109</v>
      </c>
      <c r="J197">
        <f t="shared" ca="1" si="41"/>
        <v>-84.880000000000109</v>
      </c>
      <c r="K197">
        <f t="shared" ca="1" si="42"/>
        <v>9981.4399999999987</v>
      </c>
      <c r="L197">
        <f t="shared" ca="1" si="38"/>
        <v>1</v>
      </c>
      <c r="M197">
        <f t="shared" ca="1" si="43"/>
        <v>2</v>
      </c>
      <c r="N197">
        <f>COUNTIF(工作表2!$A$2:$A$248,A197)</f>
        <v>0</v>
      </c>
      <c r="P197" s="7">
        <f t="shared" si="46"/>
        <v>58</v>
      </c>
      <c r="Q197" s="8">
        <f t="shared" ca="1" si="47"/>
        <v>-58</v>
      </c>
      <c r="R197" s="8">
        <f t="shared" ca="1" si="48"/>
        <v>10230</v>
      </c>
      <c r="S197" s="8">
        <f t="shared" ca="1" si="49"/>
        <v>1</v>
      </c>
      <c r="T197" s="9">
        <f t="shared" ca="1" si="50"/>
        <v>2</v>
      </c>
    </row>
    <row r="198" spans="1:20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2">
        <f t="shared" si="39"/>
        <v>7369.1130000000012</v>
      </c>
      <c r="G198" s="2">
        <f t="shared" ca="1" si="44"/>
        <v>119205.25</v>
      </c>
      <c r="H198">
        <f t="shared" ca="1" si="45"/>
        <v>1</v>
      </c>
      <c r="I198">
        <f t="shared" si="40"/>
        <v>17.529999999999745</v>
      </c>
      <c r="J198">
        <f t="shared" ca="1" si="41"/>
        <v>17.529999999999745</v>
      </c>
      <c r="K198">
        <f t="shared" ca="1" si="42"/>
        <v>9998.9699999999975</v>
      </c>
      <c r="L198">
        <f t="shared" ca="1" si="38"/>
        <v>1</v>
      </c>
      <c r="M198">
        <f t="shared" ca="1" si="43"/>
        <v>0</v>
      </c>
      <c r="N198">
        <f>COUNTIF(工作表2!$A$2:$A$248,A198)</f>
        <v>0</v>
      </c>
      <c r="P198" s="7">
        <f t="shared" si="46"/>
        <v>25</v>
      </c>
      <c r="Q198" s="8">
        <f t="shared" ca="1" si="47"/>
        <v>25</v>
      </c>
      <c r="R198" s="8">
        <f t="shared" ca="1" si="48"/>
        <v>10255</v>
      </c>
      <c r="S198" s="8">
        <f t="shared" ca="1" si="49"/>
        <v>1</v>
      </c>
      <c r="T198" s="9">
        <f t="shared" ca="1" si="50"/>
        <v>0</v>
      </c>
    </row>
    <row r="199" spans="1:20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2">
        <f t="shared" si="39"/>
        <v>7379.8131666666686</v>
      </c>
      <c r="G199" s="2">
        <f t="shared" ca="1" si="44"/>
        <v>119080.21666666666</v>
      </c>
      <c r="H199">
        <f t="shared" ca="1" si="45"/>
        <v>1</v>
      </c>
      <c r="I199">
        <f t="shared" si="40"/>
        <v>48.860000000000582</v>
      </c>
      <c r="J199">
        <f t="shared" ca="1" si="41"/>
        <v>48.860000000000582</v>
      </c>
      <c r="K199">
        <f t="shared" ca="1" si="42"/>
        <v>10047.829999999998</v>
      </c>
      <c r="L199">
        <f t="shared" ca="1" si="38"/>
        <v>1</v>
      </c>
      <c r="M199">
        <f t="shared" ca="1" si="43"/>
        <v>0</v>
      </c>
      <c r="N199">
        <f>COUNTIF(工作表2!$A$2:$A$248,A199)</f>
        <v>0</v>
      </c>
      <c r="P199" s="7">
        <f t="shared" si="46"/>
        <v>49</v>
      </c>
      <c r="Q199" s="8">
        <f t="shared" ca="1" si="47"/>
        <v>49</v>
      </c>
      <c r="R199" s="8">
        <f t="shared" ca="1" si="48"/>
        <v>10304</v>
      </c>
      <c r="S199" s="8">
        <f t="shared" ca="1" si="49"/>
        <v>1</v>
      </c>
      <c r="T199" s="9">
        <f t="shared" ca="1" si="50"/>
        <v>0</v>
      </c>
    </row>
    <row r="200" spans="1:20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2">
        <f t="shared" si="39"/>
        <v>7393.3016666666672</v>
      </c>
      <c r="G200" s="2">
        <f t="shared" ca="1" si="44"/>
        <v>119744.5</v>
      </c>
      <c r="H200">
        <f t="shared" ca="1" si="45"/>
        <v>1</v>
      </c>
      <c r="I200">
        <f t="shared" si="40"/>
        <v>163.38999999999942</v>
      </c>
      <c r="J200">
        <f t="shared" ca="1" si="41"/>
        <v>163.38999999999942</v>
      </c>
      <c r="K200">
        <f t="shared" ca="1" si="42"/>
        <v>10211.219999999998</v>
      </c>
      <c r="L200">
        <f t="shared" ca="1" si="38"/>
        <v>1</v>
      </c>
      <c r="M200">
        <f t="shared" ca="1" si="43"/>
        <v>0</v>
      </c>
      <c r="N200">
        <f>COUNTIF(工作表2!$A$2:$A$248,A200)</f>
        <v>0</v>
      </c>
      <c r="P200" s="7">
        <f t="shared" si="46"/>
        <v>211</v>
      </c>
      <c r="Q200" s="8">
        <f t="shared" ca="1" si="47"/>
        <v>211</v>
      </c>
      <c r="R200" s="8">
        <f t="shared" ca="1" si="48"/>
        <v>10515</v>
      </c>
      <c r="S200" s="8">
        <f t="shared" ca="1" si="49"/>
        <v>1</v>
      </c>
      <c r="T200" s="9">
        <f t="shared" ca="1" si="50"/>
        <v>0</v>
      </c>
    </row>
    <row r="201" spans="1:20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2">
        <f t="shared" si="39"/>
        <v>7407.4500000000007</v>
      </c>
      <c r="G201" s="2">
        <f t="shared" ca="1" si="44"/>
        <v>121016.2</v>
      </c>
      <c r="H201">
        <f t="shared" ca="1" si="45"/>
        <v>1</v>
      </c>
      <c r="I201">
        <f t="shared" si="40"/>
        <v>89.440000000000509</v>
      </c>
      <c r="J201">
        <f t="shared" ca="1" si="41"/>
        <v>89.440000000000509</v>
      </c>
      <c r="K201">
        <f t="shared" ca="1" si="42"/>
        <v>10300.659999999998</v>
      </c>
      <c r="L201">
        <f t="shared" ca="1" si="38"/>
        <v>1</v>
      </c>
      <c r="M201">
        <f t="shared" ca="1" si="43"/>
        <v>0</v>
      </c>
      <c r="N201">
        <f>COUNTIF(工作表2!$A$2:$A$248,A201)</f>
        <v>0</v>
      </c>
      <c r="P201" s="7">
        <f t="shared" si="46"/>
        <v>99</v>
      </c>
      <c r="Q201" s="8">
        <f t="shared" ca="1" si="47"/>
        <v>99</v>
      </c>
      <c r="R201" s="8">
        <f t="shared" ca="1" si="48"/>
        <v>10614</v>
      </c>
      <c r="S201" s="8">
        <f t="shared" ca="1" si="49"/>
        <v>1</v>
      </c>
      <c r="T201" s="9">
        <f t="shared" ca="1" si="50"/>
        <v>0</v>
      </c>
    </row>
    <row r="202" spans="1:20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2">
        <f t="shared" si="39"/>
        <v>7424.3205000000007</v>
      </c>
      <c r="G202" s="2">
        <f t="shared" ca="1" si="44"/>
        <v>122013.01666666666</v>
      </c>
      <c r="H202">
        <f t="shared" ca="1" si="45"/>
        <v>1</v>
      </c>
      <c r="I202">
        <f t="shared" si="40"/>
        <v>65.579999999999927</v>
      </c>
      <c r="J202">
        <f t="shared" ca="1" si="41"/>
        <v>65.579999999999927</v>
      </c>
      <c r="K202">
        <f t="shared" ca="1" si="42"/>
        <v>10366.239999999998</v>
      </c>
      <c r="L202">
        <f t="shared" ca="1" si="38"/>
        <v>1</v>
      </c>
      <c r="M202">
        <f t="shared" ca="1" si="43"/>
        <v>0</v>
      </c>
      <c r="N202">
        <f>COUNTIF(工作表2!$A$2:$A$248,A202)</f>
        <v>0</v>
      </c>
      <c r="P202" s="7">
        <f t="shared" si="46"/>
        <v>31</v>
      </c>
      <c r="Q202" s="8">
        <f t="shared" ca="1" si="47"/>
        <v>31</v>
      </c>
      <c r="R202" s="8">
        <f t="shared" ca="1" si="48"/>
        <v>10645</v>
      </c>
      <c r="S202" s="8">
        <f t="shared" ca="1" si="49"/>
        <v>1</v>
      </c>
      <c r="T202" s="9">
        <f t="shared" ca="1" si="50"/>
        <v>0</v>
      </c>
    </row>
    <row r="203" spans="1:20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2">
        <f t="shared" si="39"/>
        <v>7442.7761666666675</v>
      </c>
      <c r="G203" s="2">
        <f t="shared" ca="1" si="44"/>
        <v>123697.66666666667</v>
      </c>
      <c r="H203">
        <f t="shared" ca="1" si="45"/>
        <v>1</v>
      </c>
      <c r="I203">
        <f t="shared" si="40"/>
        <v>39.050000000000182</v>
      </c>
      <c r="J203">
        <f t="shared" ca="1" si="41"/>
        <v>39.050000000000182</v>
      </c>
      <c r="K203">
        <f t="shared" ca="1" si="42"/>
        <v>10405.289999999997</v>
      </c>
      <c r="L203">
        <f t="shared" ca="1" si="38"/>
        <v>1</v>
      </c>
      <c r="M203">
        <f t="shared" ca="1" si="43"/>
        <v>0</v>
      </c>
      <c r="N203">
        <f>COUNTIF(工作表2!$A$2:$A$248,A203)</f>
        <v>0</v>
      </c>
      <c r="P203" s="7">
        <f t="shared" si="46"/>
        <v>35</v>
      </c>
      <c r="Q203" s="8">
        <f t="shared" ca="1" si="47"/>
        <v>35</v>
      </c>
      <c r="R203" s="8">
        <f t="shared" ca="1" si="48"/>
        <v>10680</v>
      </c>
      <c r="S203" s="8">
        <f t="shared" ca="1" si="49"/>
        <v>1</v>
      </c>
      <c r="T203" s="9">
        <f t="shared" ca="1" si="50"/>
        <v>0</v>
      </c>
    </row>
    <row r="204" spans="1:20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2">
        <f t="shared" si="39"/>
        <v>7460.076500000001</v>
      </c>
      <c r="G204" s="2">
        <f t="shared" ca="1" si="44"/>
        <v>124852.66666666667</v>
      </c>
      <c r="H204">
        <f t="shared" ca="1" si="45"/>
        <v>1</v>
      </c>
      <c r="I204">
        <f t="shared" si="40"/>
        <v>-17.360000000000582</v>
      </c>
      <c r="J204">
        <f t="shared" ca="1" si="41"/>
        <v>-17.360000000000582</v>
      </c>
      <c r="K204">
        <f t="shared" ca="1" si="42"/>
        <v>10387.929999999997</v>
      </c>
      <c r="L204">
        <f t="shared" ca="1" si="38"/>
        <v>1</v>
      </c>
      <c r="M204">
        <f t="shared" ca="1" si="43"/>
        <v>0</v>
      </c>
      <c r="N204">
        <f>COUNTIF(工作表2!$A$2:$A$248,A204)</f>
        <v>0</v>
      </c>
      <c r="P204" s="7">
        <f t="shared" si="46"/>
        <v>0</v>
      </c>
      <c r="Q204" s="8">
        <f t="shared" ca="1" si="47"/>
        <v>0</v>
      </c>
      <c r="R204" s="8">
        <f t="shared" ca="1" si="48"/>
        <v>10680</v>
      </c>
      <c r="S204" s="8">
        <f t="shared" ca="1" si="49"/>
        <v>1</v>
      </c>
      <c r="T204" s="9">
        <f t="shared" ca="1" si="50"/>
        <v>0</v>
      </c>
    </row>
    <row r="205" spans="1:20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2">
        <f t="shared" si="39"/>
        <v>7475.7486666666682</v>
      </c>
      <c r="G205" s="2">
        <f t="shared" ca="1" si="44"/>
        <v>124831.13333333333</v>
      </c>
      <c r="H205">
        <f t="shared" ca="1" si="45"/>
        <v>-1</v>
      </c>
      <c r="I205">
        <f t="shared" si="40"/>
        <v>-5.819999999999709</v>
      </c>
      <c r="J205">
        <f t="shared" ca="1" si="41"/>
        <v>-5.819999999999709</v>
      </c>
      <c r="K205">
        <f t="shared" ca="1" si="42"/>
        <v>10382.109999999997</v>
      </c>
      <c r="L205">
        <f t="shared" ca="1" si="38"/>
        <v>-1</v>
      </c>
      <c r="M205">
        <f t="shared" ca="1" si="43"/>
        <v>2</v>
      </c>
      <c r="N205">
        <f>COUNTIF(工作表2!$A$2:$A$248,A205)</f>
        <v>0</v>
      </c>
      <c r="P205" s="7">
        <f t="shared" si="46"/>
        <v>15</v>
      </c>
      <c r="Q205" s="8">
        <f t="shared" ca="1" si="47"/>
        <v>15</v>
      </c>
      <c r="R205" s="8">
        <f t="shared" ca="1" si="48"/>
        <v>10695</v>
      </c>
      <c r="S205" s="8">
        <f t="shared" ca="1" si="49"/>
        <v>-1</v>
      </c>
      <c r="T205" s="9">
        <f t="shared" ca="1" si="50"/>
        <v>2</v>
      </c>
    </row>
    <row r="206" spans="1:20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2">
        <f t="shared" si="39"/>
        <v>7493.3873333333349</v>
      </c>
      <c r="G206" s="2">
        <f t="shared" ca="1" si="44"/>
        <v>125646.7</v>
      </c>
      <c r="H206">
        <f t="shared" ca="1" si="45"/>
        <v>1</v>
      </c>
      <c r="I206">
        <f t="shared" si="40"/>
        <v>-13.579999999999927</v>
      </c>
      <c r="J206">
        <f t="shared" ca="1" si="41"/>
        <v>13.579999999999927</v>
      </c>
      <c r="K206">
        <f t="shared" ca="1" si="42"/>
        <v>10395.689999999997</v>
      </c>
      <c r="L206">
        <f t="shared" ca="1" si="38"/>
        <v>1</v>
      </c>
      <c r="M206">
        <f t="shared" ca="1" si="43"/>
        <v>2</v>
      </c>
      <c r="N206">
        <f>COUNTIF(工作表2!$A$2:$A$248,A206)</f>
        <v>0</v>
      </c>
      <c r="P206" s="7">
        <f t="shared" si="46"/>
        <v>-32</v>
      </c>
      <c r="Q206" s="8">
        <f t="shared" ca="1" si="47"/>
        <v>32</v>
      </c>
      <c r="R206" s="8">
        <f t="shared" ca="1" si="48"/>
        <v>10727</v>
      </c>
      <c r="S206" s="8">
        <f t="shared" ca="1" si="49"/>
        <v>1</v>
      </c>
      <c r="T206" s="9">
        <f t="shared" ca="1" si="50"/>
        <v>2</v>
      </c>
    </row>
    <row r="207" spans="1:20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2">
        <f t="shared" si="39"/>
        <v>7512.7266666666683</v>
      </c>
      <c r="G207" s="2">
        <f t="shared" ca="1" si="44"/>
        <v>126986.15</v>
      </c>
      <c r="H207">
        <f t="shared" ca="1" si="45"/>
        <v>1</v>
      </c>
      <c r="I207">
        <f t="shared" si="40"/>
        <v>99.020000000000437</v>
      </c>
      <c r="J207">
        <f t="shared" ca="1" si="41"/>
        <v>99.020000000000437</v>
      </c>
      <c r="K207">
        <f t="shared" ca="1" si="42"/>
        <v>10494.709999999997</v>
      </c>
      <c r="L207">
        <f t="shared" ca="1" si="38"/>
        <v>1</v>
      </c>
      <c r="M207">
        <f t="shared" ca="1" si="43"/>
        <v>0</v>
      </c>
      <c r="N207">
        <f>COUNTIF(工作表2!$A$2:$A$248,A207)</f>
        <v>1</v>
      </c>
      <c r="P207" s="7">
        <f t="shared" si="46"/>
        <v>147</v>
      </c>
      <c r="Q207" s="8">
        <f t="shared" ca="1" si="47"/>
        <v>147</v>
      </c>
      <c r="R207" s="8">
        <f t="shared" ca="1" si="48"/>
        <v>10874</v>
      </c>
      <c r="S207" s="8">
        <f t="shared" ca="1" si="49"/>
        <v>1</v>
      </c>
      <c r="T207" s="9">
        <f t="shared" ca="1" si="50"/>
        <v>2</v>
      </c>
    </row>
    <row r="208" spans="1:20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2">
        <f t="shared" si="39"/>
        <v>7535.9373333333351</v>
      </c>
      <c r="G208" s="2">
        <f t="shared" ca="1" si="44"/>
        <v>129650.1</v>
      </c>
      <c r="H208">
        <f t="shared" ca="1" si="45"/>
        <v>1</v>
      </c>
      <c r="I208">
        <f t="shared" si="40"/>
        <v>215.34000000000015</v>
      </c>
      <c r="J208">
        <f t="shared" ca="1" si="41"/>
        <v>215.34000000000015</v>
      </c>
      <c r="K208">
        <f t="shared" ca="1" si="42"/>
        <v>10710.049999999997</v>
      </c>
      <c r="L208">
        <f t="shared" ca="1" si="38"/>
        <v>1</v>
      </c>
      <c r="M208">
        <f t="shared" ca="1" si="43"/>
        <v>0</v>
      </c>
      <c r="N208">
        <f>COUNTIF(工作表2!$A$2:$A$248,A208)</f>
        <v>0</v>
      </c>
      <c r="P208" s="7">
        <f t="shared" si="46"/>
        <v>236</v>
      </c>
      <c r="Q208" s="8">
        <f t="shared" ca="1" si="47"/>
        <v>236</v>
      </c>
      <c r="R208" s="8">
        <f t="shared" ca="1" si="48"/>
        <v>11110</v>
      </c>
      <c r="S208" s="8">
        <f t="shared" ca="1" si="49"/>
        <v>1</v>
      </c>
      <c r="T208" s="9">
        <f t="shared" ca="1" si="50"/>
        <v>0</v>
      </c>
    </row>
    <row r="209" spans="1:20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2">
        <f t="shared" si="39"/>
        <v>7559.1840000000029</v>
      </c>
      <c r="G209" s="2">
        <f t="shared" ca="1" si="44"/>
        <v>131656.65</v>
      </c>
      <c r="H209">
        <f t="shared" ca="1" si="45"/>
        <v>1</v>
      </c>
      <c r="I209">
        <f t="shared" si="40"/>
        <v>139.11999999999898</v>
      </c>
      <c r="J209">
        <f t="shared" ca="1" si="41"/>
        <v>139.11999999999898</v>
      </c>
      <c r="K209">
        <f t="shared" ca="1" si="42"/>
        <v>10849.169999999996</v>
      </c>
      <c r="L209">
        <f t="shared" ca="1" si="38"/>
        <v>1</v>
      </c>
      <c r="M209">
        <f t="shared" ca="1" si="43"/>
        <v>0</v>
      </c>
      <c r="N209">
        <f>COUNTIF(工作表2!$A$2:$A$248,A209)</f>
        <v>0</v>
      </c>
      <c r="P209" s="7">
        <f t="shared" si="46"/>
        <v>90</v>
      </c>
      <c r="Q209" s="8">
        <f t="shared" ca="1" si="47"/>
        <v>90</v>
      </c>
      <c r="R209" s="8">
        <f t="shared" ca="1" si="48"/>
        <v>11200</v>
      </c>
      <c r="S209" s="8">
        <f t="shared" ca="1" si="49"/>
        <v>1</v>
      </c>
      <c r="T209" s="9">
        <f t="shared" ca="1" si="50"/>
        <v>0</v>
      </c>
    </row>
    <row r="210" spans="1:20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2">
        <f t="shared" si="39"/>
        <v>7582.1240000000016</v>
      </c>
      <c r="G210" s="2">
        <f t="shared" ca="1" si="44"/>
        <v>132736.29999999999</v>
      </c>
      <c r="H210">
        <f t="shared" ca="1" si="45"/>
        <v>1</v>
      </c>
      <c r="I210">
        <f t="shared" si="40"/>
        <v>195.43000000000029</v>
      </c>
      <c r="J210">
        <f t="shared" ca="1" si="41"/>
        <v>195.43000000000029</v>
      </c>
      <c r="K210">
        <f t="shared" ca="1" si="42"/>
        <v>11044.599999999997</v>
      </c>
      <c r="L210">
        <f t="shared" ca="1" si="38"/>
        <v>1</v>
      </c>
      <c r="M210">
        <f t="shared" ca="1" si="43"/>
        <v>0</v>
      </c>
      <c r="N210">
        <f>COUNTIF(工作表2!$A$2:$A$248,A210)</f>
        <v>0</v>
      </c>
      <c r="P210" s="7">
        <f t="shared" si="46"/>
        <v>251</v>
      </c>
      <c r="Q210" s="8">
        <f t="shared" ca="1" si="47"/>
        <v>251</v>
      </c>
      <c r="R210" s="8">
        <f t="shared" ca="1" si="48"/>
        <v>11451</v>
      </c>
      <c r="S210" s="8">
        <f t="shared" ca="1" si="49"/>
        <v>1</v>
      </c>
      <c r="T210" s="9">
        <f t="shared" ca="1" si="50"/>
        <v>0</v>
      </c>
    </row>
    <row r="211" spans="1:20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2">
        <f t="shared" si="39"/>
        <v>7603.9593333333351</v>
      </c>
      <c r="G211" s="2">
        <f t="shared" ca="1" si="44"/>
        <v>134285.85</v>
      </c>
      <c r="H211">
        <f t="shared" ca="1" si="45"/>
        <v>1</v>
      </c>
      <c r="I211">
        <f t="shared" si="40"/>
        <v>-116.59000000000015</v>
      </c>
      <c r="J211">
        <f t="shared" ca="1" si="41"/>
        <v>-116.59000000000015</v>
      </c>
      <c r="K211">
        <f t="shared" ca="1" si="42"/>
        <v>10928.009999999997</v>
      </c>
      <c r="L211">
        <f t="shared" ca="1" si="38"/>
        <v>1</v>
      </c>
      <c r="M211">
        <f t="shared" ca="1" si="43"/>
        <v>0</v>
      </c>
      <c r="N211">
        <f>COUNTIF(工作表2!$A$2:$A$248,A211)</f>
        <v>0</v>
      </c>
      <c r="P211" s="7">
        <f t="shared" si="46"/>
        <v>-163</v>
      </c>
      <c r="Q211" s="8">
        <f t="shared" ca="1" si="47"/>
        <v>-163</v>
      </c>
      <c r="R211" s="8">
        <f t="shared" ca="1" si="48"/>
        <v>11288</v>
      </c>
      <c r="S211" s="8">
        <f t="shared" ca="1" si="49"/>
        <v>1</v>
      </c>
      <c r="T211" s="9">
        <f t="shared" ca="1" si="50"/>
        <v>0</v>
      </c>
    </row>
    <row r="212" spans="1:20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2">
        <f t="shared" si="39"/>
        <v>7627.7146666666695</v>
      </c>
      <c r="G212" s="2">
        <f t="shared" ca="1" si="44"/>
        <v>136577.76666666666</v>
      </c>
      <c r="H212">
        <f t="shared" ca="1" si="45"/>
        <v>1</v>
      </c>
      <c r="I212">
        <f t="shared" si="40"/>
        <v>96.989999999999782</v>
      </c>
      <c r="J212">
        <f t="shared" ca="1" si="41"/>
        <v>96.989999999999782</v>
      </c>
      <c r="K212">
        <f t="shared" ca="1" si="42"/>
        <v>11024.999999999996</v>
      </c>
      <c r="L212">
        <f t="shared" ca="1" si="38"/>
        <v>1</v>
      </c>
      <c r="M212">
        <f t="shared" ca="1" si="43"/>
        <v>0</v>
      </c>
      <c r="N212">
        <f>COUNTIF(工作表2!$A$2:$A$248,A212)</f>
        <v>0</v>
      </c>
      <c r="P212" s="7">
        <f t="shared" si="46"/>
        <v>170</v>
      </c>
      <c r="Q212" s="8">
        <f t="shared" ca="1" si="47"/>
        <v>170</v>
      </c>
      <c r="R212" s="8">
        <f t="shared" ca="1" si="48"/>
        <v>11458</v>
      </c>
      <c r="S212" s="8">
        <f t="shared" ca="1" si="49"/>
        <v>1</v>
      </c>
      <c r="T212" s="9">
        <f t="shared" ca="1" si="50"/>
        <v>0</v>
      </c>
    </row>
    <row r="213" spans="1:20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2">
        <f t="shared" si="39"/>
        <v>7646.5490000000027</v>
      </c>
      <c r="G213" s="2">
        <f t="shared" ca="1" si="44"/>
        <v>138654.6</v>
      </c>
      <c r="H213">
        <f t="shared" ca="1" si="45"/>
        <v>1</v>
      </c>
      <c r="I213">
        <f t="shared" si="40"/>
        <v>-323.35999999999876</v>
      </c>
      <c r="J213">
        <f t="shared" ca="1" si="41"/>
        <v>-323.35999999999876</v>
      </c>
      <c r="K213">
        <f t="shared" ca="1" si="42"/>
        <v>10701.639999999998</v>
      </c>
      <c r="L213">
        <f t="shared" ca="1" si="38"/>
        <v>1</v>
      </c>
      <c r="M213">
        <f t="shared" ca="1" si="43"/>
        <v>0</v>
      </c>
      <c r="N213">
        <f>COUNTIF(工作表2!$A$2:$A$248,A213)</f>
        <v>0</v>
      </c>
      <c r="P213" s="7">
        <f t="shared" si="46"/>
        <v>-263</v>
      </c>
      <c r="Q213" s="8">
        <f t="shared" ca="1" si="47"/>
        <v>-263</v>
      </c>
      <c r="R213" s="8">
        <f t="shared" ca="1" si="48"/>
        <v>11195</v>
      </c>
      <c r="S213" s="8">
        <f t="shared" ca="1" si="49"/>
        <v>1</v>
      </c>
      <c r="T213" s="9">
        <f t="shared" ca="1" si="50"/>
        <v>0</v>
      </c>
    </row>
    <row r="214" spans="1:20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2">
        <f t="shared" si="39"/>
        <v>7663.3496666666697</v>
      </c>
      <c r="G214" s="2">
        <f t="shared" ca="1" si="44"/>
        <v>138527.33333333334</v>
      </c>
      <c r="H214">
        <f t="shared" ca="1" si="45"/>
        <v>-1</v>
      </c>
      <c r="I214">
        <f t="shared" si="40"/>
        <v>15.5</v>
      </c>
      <c r="J214">
        <f t="shared" ca="1" si="41"/>
        <v>15.5</v>
      </c>
      <c r="K214">
        <f t="shared" ca="1" si="42"/>
        <v>10717.139999999998</v>
      </c>
      <c r="L214">
        <f t="shared" ca="1" si="38"/>
        <v>-1</v>
      </c>
      <c r="M214">
        <f t="shared" ca="1" si="43"/>
        <v>2</v>
      </c>
      <c r="N214">
        <f>COUNTIF(工作表2!$A$2:$A$248,A214)</f>
        <v>0</v>
      </c>
      <c r="P214" s="7">
        <f t="shared" si="46"/>
        <v>13</v>
      </c>
      <c r="Q214" s="8">
        <f t="shared" ca="1" si="47"/>
        <v>13</v>
      </c>
      <c r="R214" s="8">
        <f t="shared" ca="1" si="48"/>
        <v>11208</v>
      </c>
      <c r="S214" s="8">
        <f t="shared" ca="1" si="49"/>
        <v>-1</v>
      </c>
      <c r="T214" s="9">
        <f t="shared" ca="1" si="50"/>
        <v>2</v>
      </c>
    </row>
    <row r="215" spans="1:20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2">
        <f t="shared" si="39"/>
        <v>7684.1591666666691</v>
      </c>
      <c r="G215" s="2">
        <f t="shared" ca="1" si="44"/>
        <v>139201.91666666666</v>
      </c>
      <c r="H215">
        <f t="shared" ca="1" si="45"/>
        <v>1</v>
      </c>
      <c r="I215">
        <f t="shared" si="40"/>
        <v>232.81999999999971</v>
      </c>
      <c r="J215">
        <f t="shared" ca="1" si="41"/>
        <v>-232.81999999999971</v>
      </c>
      <c r="K215">
        <f t="shared" ca="1" si="42"/>
        <v>10484.319999999998</v>
      </c>
      <c r="L215">
        <f t="shared" ca="1" si="38"/>
        <v>1</v>
      </c>
      <c r="M215">
        <f t="shared" ca="1" si="43"/>
        <v>2</v>
      </c>
      <c r="N215">
        <f>COUNTIF(工作表2!$A$2:$A$248,A215)</f>
        <v>0</v>
      </c>
      <c r="P215" s="7">
        <f t="shared" si="46"/>
        <v>171</v>
      </c>
      <c r="Q215" s="8">
        <f t="shared" ca="1" si="47"/>
        <v>-171</v>
      </c>
      <c r="R215" s="8">
        <f t="shared" ca="1" si="48"/>
        <v>11037</v>
      </c>
      <c r="S215" s="8">
        <f t="shared" ca="1" si="49"/>
        <v>1</v>
      </c>
      <c r="T215" s="9">
        <f t="shared" ca="1" si="50"/>
        <v>2</v>
      </c>
    </row>
    <row r="216" spans="1:20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2">
        <f t="shared" si="39"/>
        <v>7704.5753333333359</v>
      </c>
      <c r="G216" s="2">
        <f t="shared" ca="1" si="44"/>
        <v>140320.04999999999</v>
      </c>
      <c r="H216">
        <f t="shared" ca="1" si="45"/>
        <v>1</v>
      </c>
      <c r="I216">
        <f t="shared" si="40"/>
        <v>-46.899999999999636</v>
      </c>
      <c r="J216">
        <f t="shared" ca="1" si="41"/>
        <v>-46.899999999999636</v>
      </c>
      <c r="K216">
        <f t="shared" ca="1" si="42"/>
        <v>10437.419999999998</v>
      </c>
      <c r="L216">
        <f t="shared" ca="1" si="38"/>
        <v>1</v>
      </c>
      <c r="M216">
        <f t="shared" ca="1" si="43"/>
        <v>0</v>
      </c>
      <c r="N216">
        <f>COUNTIF(工作表2!$A$2:$A$248,A216)</f>
        <v>0</v>
      </c>
      <c r="P216" s="7">
        <f t="shared" si="46"/>
        <v>-59</v>
      </c>
      <c r="Q216" s="8">
        <f t="shared" ca="1" si="47"/>
        <v>-59</v>
      </c>
      <c r="R216" s="8">
        <f t="shared" ca="1" si="48"/>
        <v>10978</v>
      </c>
      <c r="S216" s="8">
        <f t="shared" ca="1" si="49"/>
        <v>1</v>
      </c>
      <c r="T216" s="9">
        <f t="shared" ca="1" si="50"/>
        <v>0</v>
      </c>
    </row>
    <row r="217" spans="1:20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2">
        <f t="shared" si="39"/>
        <v>7725.1460000000034</v>
      </c>
      <c r="G217" s="2">
        <f t="shared" ca="1" si="44"/>
        <v>141408.53333333333</v>
      </c>
      <c r="H217">
        <f t="shared" ca="1" si="45"/>
        <v>1</v>
      </c>
      <c r="I217">
        <f t="shared" si="40"/>
        <v>104.71999999999935</v>
      </c>
      <c r="J217">
        <f t="shared" ca="1" si="41"/>
        <v>104.71999999999935</v>
      </c>
      <c r="K217">
        <f t="shared" ca="1" si="42"/>
        <v>10542.139999999998</v>
      </c>
      <c r="L217">
        <f t="shared" ca="1" si="38"/>
        <v>1</v>
      </c>
      <c r="M217">
        <f t="shared" ca="1" si="43"/>
        <v>0</v>
      </c>
      <c r="N217">
        <f>COUNTIF(工作表2!$A$2:$A$248,A217)</f>
        <v>0</v>
      </c>
      <c r="P217" s="7">
        <f t="shared" si="46"/>
        <v>72</v>
      </c>
      <c r="Q217" s="8">
        <f t="shared" ca="1" si="47"/>
        <v>72</v>
      </c>
      <c r="R217" s="8">
        <f t="shared" ca="1" si="48"/>
        <v>11050</v>
      </c>
      <c r="S217" s="8">
        <f t="shared" ca="1" si="49"/>
        <v>1</v>
      </c>
      <c r="T217" s="9">
        <f t="shared" ca="1" si="50"/>
        <v>0</v>
      </c>
    </row>
    <row r="218" spans="1:20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2">
        <f t="shared" si="39"/>
        <v>7744.5610000000024</v>
      </c>
      <c r="G218" s="2">
        <f t="shared" ca="1" si="44"/>
        <v>142289.43333333332</v>
      </c>
      <c r="H218">
        <f t="shared" ca="1" si="45"/>
        <v>1</v>
      </c>
      <c r="I218">
        <f t="shared" si="40"/>
        <v>-8.5400000000008731</v>
      </c>
      <c r="J218">
        <f t="shared" ca="1" si="41"/>
        <v>-8.5400000000008731</v>
      </c>
      <c r="K218">
        <f t="shared" ca="1" si="42"/>
        <v>10533.599999999997</v>
      </c>
      <c r="L218">
        <f t="shared" ca="1" si="38"/>
        <v>1</v>
      </c>
      <c r="M218">
        <f t="shared" ca="1" si="43"/>
        <v>0</v>
      </c>
      <c r="N218">
        <f>COUNTIF(工作表2!$A$2:$A$248,A218)</f>
        <v>0</v>
      </c>
      <c r="P218" s="7">
        <f t="shared" si="46"/>
        <v>-15</v>
      </c>
      <c r="Q218" s="8">
        <f t="shared" ca="1" si="47"/>
        <v>-15</v>
      </c>
      <c r="R218" s="8">
        <f t="shared" ca="1" si="48"/>
        <v>11035</v>
      </c>
      <c r="S218" s="8">
        <f t="shared" ca="1" si="49"/>
        <v>1</v>
      </c>
      <c r="T218" s="9">
        <f t="shared" ca="1" si="50"/>
        <v>0</v>
      </c>
    </row>
    <row r="219" spans="1:20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2">
        <f t="shared" si="39"/>
        <v>7762.8140000000021</v>
      </c>
      <c r="G219" s="2">
        <f t="shared" ca="1" si="44"/>
        <v>142459.65</v>
      </c>
      <c r="H219">
        <f t="shared" ca="1" si="45"/>
        <v>1</v>
      </c>
      <c r="I219">
        <f t="shared" si="40"/>
        <v>29.800000000001091</v>
      </c>
      <c r="J219">
        <f t="shared" ca="1" si="41"/>
        <v>29.800000000001091</v>
      </c>
      <c r="K219">
        <f t="shared" ca="1" si="42"/>
        <v>10563.399999999998</v>
      </c>
      <c r="L219">
        <f t="shared" ca="1" si="38"/>
        <v>1</v>
      </c>
      <c r="M219">
        <f t="shared" ca="1" si="43"/>
        <v>0</v>
      </c>
      <c r="N219">
        <f>COUNTIF(工作表2!$A$2:$A$248,A219)</f>
        <v>0</v>
      </c>
      <c r="P219" s="7">
        <f t="shared" si="46"/>
        <v>-8</v>
      </c>
      <c r="Q219" s="8">
        <f t="shared" ca="1" si="47"/>
        <v>-8</v>
      </c>
      <c r="R219" s="8">
        <f t="shared" ca="1" si="48"/>
        <v>11027</v>
      </c>
      <c r="S219" s="8">
        <f t="shared" ca="1" si="49"/>
        <v>1</v>
      </c>
      <c r="T219" s="9">
        <f t="shared" ca="1" si="50"/>
        <v>0</v>
      </c>
    </row>
    <row r="220" spans="1:20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2">
        <f t="shared" si="39"/>
        <v>7779.2751666666691</v>
      </c>
      <c r="G220" s="2">
        <f t="shared" ca="1" si="44"/>
        <v>142267.03333333333</v>
      </c>
      <c r="H220">
        <f t="shared" ca="1" si="45"/>
        <v>1</v>
      </c>
      <c r="I220">
        <f t="shared" si="40"/>
        <v>-138.86000000000058</v>
      </c>
      <c r="J220">
        <f t="shared" ca="1" si="41"/>
        <v>-138.86000000000058</v>
      </c>
      <c r="K220">
        <f t="shared" ca="1" si="42"/>
        <v>10424.539999999997</v>
      </c>
      <c r="L220">
        <f t="shared" ca="1" si="38"/>
        <v>1</v>
      </c>
      <c r="M220">
        <f t="shared" ca="1" si="43"/>
        <v>0</v>
      </c>
      <c r="N220">
        <f>COUNTIF(工作表2!$A$2:$A$248,A220)</f>
        <v>0</v>
      </c>
      <c r="P220" s="7">
        <f t="shared" si="46"/>
        <v>-82</v>
      </c>
      <c r="Q220" s="8">
        <f t="shared" ca="1" si="47"/>
        <v>-82</v>
      </c>
      <c r="R220" s="8">
        <f t="shared" ca="1" si="48"/>
        <v>10945</v>
      </c>
      <c r="S220" s="8">
        <f t="shared" ca="1" si="49"/>
        <v>1</v>
      </c>
      <c r="T220" s="9">
        <f t="shared" ca="1" si="50"/>
        <v>0</v>
      </c>
    </row>
    <row r="221" spans="1:20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2">
        <f t="shared" si="39"/>
        <v>7794.0846666666685</v>
      </c>
      <c r="G221" s="2">
        <f t="shared" ca="1" si="44"/>
        <v>142355.28333333333</v>
      </c>
      <c r="H221">
        <f t="shared" ca="1" si="45"/>
        <v>1</v>
      </c>
      <c r="I221">
        <f t="shared" si="40"/>
        <v>15.579999999999927</v>
      </c>
      <c r="J221">
        <f t="shared" ca="1" si="41"/>
        <v>15.579999999999927</v>
      </c>
      <c r="K221">
        <f t="shared" ca="1" si="42"/>
        <v>10440.119999999997</v>
      </c>
      <c r="L221">
        <f t="shared" ca="1" si="38"/>
        <v>1</v>
      </c>
      <c r="M221">
        <f t="shared" ca="1" si="43"/>
        <v>0</v>
      </c>
      <c r="N221">
        <f>COUNTIF(工作表2!$A$2:$A$248,A221)</f>
        <v>0</v>
      </c>
      <c r="P221" s="7">
        <f t="shared" si="46"/>
        <v>34</v>
      </c>
      <c r="Q221" s="8">
        <f t="shared" ca="1" si="47"/>
        <v>34</v>
      </c>
      <c r="R221" s="8">
        <f t="shared" ca="1" si="48"/>
        <v>10979</v>
      </c>
      <c r="S221" s="8">
        <f t="shared" ca="1" si="49"/>
        <v>1</v>
      </c>
      <c r="T221" s="9">
        <f t="shared" ca="1" si="50"/>
        <v>0</v>
      </c>
    </row>
    <row r="222" spans="1:20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2">
        <f t="shared" si="39"/>
        <v>7810.2388333333356</v>
      </c>
      <c r="G222" s="2">
        <f t="shared" ca="1" si="44"/>
        <v>142268.75</v>
      </c>
      <c r="H222">
        <f t="shared" ca="1" si="45"/>
        <v>1</v>
      </c>
      <c r="I222">
        <f t="shared" si="40"/>
        <v>122.36000000000058</v>
      </c>
      <c r="J222">
        <f t="shared" ca="1" si="41"/>
        <v>122.36000000000058</v>
      </c>
      <c r="K222">
        <f t="shared" ca="1" si="42"/>
        <v>10562.479999999998</v>
      </c>
      <c r="L222">
        <f t="shared" ca="1" si="38"/>
        <v>1</v>
      </c>
      <c r="M222">
        <f t="shared" ca="1" si="43"/>
        <v>0</v>
      </c>
      <c r="N222">
        <f>COUNTIF(工作表2!$A$2:$A$248,A222)</f>
        <v>0</v>
      </c>
      <c r="P222" s="7">
        <f t="shared" si="46"/>
        <v>55</v>
      </c>
      <c r="Q222" s="8">
        <f t="shared" ca="1" si="47"/>
        <v>55</v>
      </c>
      <c r="R222" s="8">
        <f t="shared" ca="1" si="48"/>
        <v>11034</v>
      </c>
      <c r="S222" s="8">
        <f t="shared" ca="1" si="49"/>
        <v>1</v>
      </c>
      <c r="T222" s="9">
        <f t="shared" ca="1" si="50"/>
        <v>0</v>
      </c>
    </row>
    <row r="223" spans="1:20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2">
        <f t="shared" si="39"/>
        <v>7825.6143333333357</v>
      </c>
      <c r="G223" s="2">
        <f t="shared" ca="1" si="44"/>
        <v>142619.01666666666</v>
      </c>
      <c r="H223">
        <f t="shared" ca="1" si="45"/>
        <v>1</v>
      </c>
      <c r="I223">
        <f t="shared" si="40"/>
        <v>-42.159999999999854</v>
      </c>
      <c r="J223">
        <f t="shared" ca="1" si="41"/>
        <v>-42.159999999999854</v>
      </c>
      <c r="K223">
        <f t="shared" ca="1" si="42"/>
        <v>10520.319999999998</v>
      </c>
      <c r="L223">
        <f t="shared" ca="1" si="38"/>
        <v>1</v>
      </c>
      <c r="M223">
        <f t="shared" ca="1" si="43"/>
        <v>0</v>
      </c>
      <c r="N223">
        <f>COUNTIF(工作表2!$A$2:$A$248,A223)</f>
        <v>0</v>
      </c>
      <c r="P223" s="7">
        <f t="shared" si="46"/>
        <v>-50</v>
      </c>
      <c r="Q223" s="8">
        <f t="shared" ca="1" si="47"/>
        <v>-50</v>
      </c>
      <c r="R223" s="8">
        <f t="shared" ca="1" si="48"/>
        <v>10984</v>
      </c>
      <c r="S223" s="8">
        <f t="shared" ca="1" si="49"/>
        <v>1</v>
      </c>
      <c r="T223" s="9">
        <f t="shared" ca="1" si="50"/>
        <v>0</v>
      </c>
    </row>
    <row r="224" spans="1:20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2">
        <f t="shared" si="39"/>
        <v>7842.1100000000033</v>
      </c>
      <c r="G224" s="2">
        <f t="shared" ca="1" si="44"/>
        <v>142155.23333333334</v>
      </c>
      <c r="H224">
        <f t="shared" ca="1" si="45"/>
        <v>-1</v>
      </c>
      <c r="I224">
        <f t="shared" si="40"/>
        <v>-86.3700000000008</v>
      </c>
      <c r="J224">
        <f t="shared" ca="1" si="41"/>
        <v>-86.3700000000008</v>
      </c>
      <c r="K224">
        <f t="shared" ca="1" si="42"/>
        <v>10433.949999999997</v>
      </c>
      <c r="L224">
        <f t="shared" ca="1" si="38"/>
        <v>-1</v>
      </c>
      <c r="M224">
        <f t="shared" ca="1" si="43"/>
        <v>2</v>
      </c>
      <c r="N224">
        <f>COUNTIF(工作表2!$A$2:$A$248,A224)</f>
        <v>0</v>
      </c>
      <c r="P224" s="7">
        <f t="shared" si="46"/>
        <v>-15</v>
      </c>
      <c r="Q224" s="8">
        <f t="shared" ca="1" si="47"/>
        <v>-15</v>
      </c>
      <c r="R224" s="8">
        <f t="shared" ca="1" si="48"/>
        <v>10969</v>
      </c>
      <c r="S224" s="8">
        <f t="shared" ca="1" si="49"/>
        <v>-1</v>
      </c>
      <c r="T224" s="9">
        <f t="shared" ca="1" si="50"/>
        <v>2</v>
      </c>
    </row>
    <row r="225" spans="1:20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2">
        <f t="shared" si="39"/>
        <v>7853.9416666666684</v>
      </c>
      <c r="G225" s="2">
        <f t="shared" ca="1" si="44"/>
        <v>143239.79999999999</v>
      </c>
      <c r="H225">
        <f t="shared" ca="1" si="45"/>
        <v>1</v>
      </c>
      <c r="I225">
        <f t="shared" si="40"/>
        <v>-259.39999999999964</v>
      </c>
      <c r="J225">
        <f t="shared" ca="1" si="41"/>
        <v>259.39999999999964</v>
      </c>
      <c r="K225">
        <f t="shared" ca="1" si="42"/>
        <v>10693.349999999997</v>
      </c>
      <c r="L225">
        <f t="shared" ca="1" si="38"/>
        <v>1</v>
      </c>
      <c r="M225">
        <f t="shared" ca="1" si="43"/>
        <v>2</v>
      </c>
      <c r="N225">
        <f>COUNTIF(工作表2!$A$2:$A$248,A225)</f>
        <v>0</v>
      </c>
      <c r="P225" s="7">
        <f t="shared" si="46"/>
        <v>-270</v>
      </c>
      <c r="Q225" s="8">
        <f t="shared" ca="1" si="47"/>
        <v>270</v>
      </c>
      <c r="R225" s="8">
        <f t="shared" ca="1" si="48"/>
        <v>11239</v>
      </c>
      <c r="S225" s="8">
        <f t="shared" ca="1" si="49"/>
        <v>1</v>
      </c>
      <c r="T225" s="9">
        <f t="shared" ca="1" si="50"/>
        <v>2</v>
      </c>
    </row>
    <row r="226" spans="1:20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2">
        <f t="shared" si="39"/>
        <v>7858.539333333335</v>
      </c>
      <c r="G226" s="2">
        <f t="shared" ca="1" si="44"/>
        <v>143032.25</v>
      </c>
      <c r="H226">
        <f t="shared" ca="1" si="45"/>
        <v>-1</v>
      </c>
      <c r="I226">
        <f t="shared" si="40"/>
        <v>-315.84000000000015</v>
      </c>
      <c r="J226">
        <f t="shared" ca="1" si="41"/>
        <v>-315.84000000000015</v>
      </c>
      <c r="K226">
        <f t="shared" ca="1" si="42"/>
        <v>10377.509999999997</v>
      </c>
      <c r="L226">
        <f t="shared" ca="1" si="38"/>
        <v>-1</v>
      </c>
      <c r="M226">
        <f t="shared" ca="1" si="43"/>
        <v>2</v>
      </c>
      <c r="N226">
        <f>COUNTIF(工作表2!$A$2:$A$248,A226)</f>
        <v>0</v>
      </c>
      <c r="P226" s="7">
        <f t="shared" si="46"/>
        <v>-295</v>
      </c>
      <c r="Q226" s="8">
        <f t="shared" ca="1" si="47"/>
        <v>-295</v>
      </c>
      <c r="R226" s="8">
        <f t="shared" ca="1" si="48"/>
        <v>10944</v>
      </c>
      <c r="S226" s="8">
        <f t="shared" ca="1" si="49"/>
        <v>-1</v>
      </c>
      <c r="T226" s="9">
        <f t="shared" ca="1" si="50"/>
        <v>2</v>
      </c>
    </row>
    <row r="227" spans="1:20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2">
        <f t="shared" si="39"/>
        <v>7863.3551666666672</v>
      </c>
      <c r="G227" s="2">
        <f t="shared" ca="1" si="44"/>
        <v>142937.21666666667</v>
      </c>
      <c r="H227">
        <f t="shared" ca="1" si="45"/>
        <v>-1</v>
      </c>
      <c r="I227">
        <f t="shared" si="40"/>
        <v>29.380000000000109</v>
      </c>
      <c r="J227">
        <f t="shared" ca="1" si="41"/>
        <v>-29.380000000000109</v>
      </c>
      <c r="K227">
        <f t="shared" ca="1" si="42"/>
        <v>10348.129999999997</v>
      </c>
      <c r="L227">
        <f t="shared" ca="1" si="38"/>
        <v>-1</v>
      </c>
      <c r="M227">
        <f t="shared" ca="1" si="43"/>
        <v>0</v>
      </c>
      <c r="N227">
        <f>COUNTIF(工作表2!$A$2:$A$248,A227)</f>
        <v>0</v>
      </c>
      <c r="P227" s="7">
        <f t="shared" si="46"/>
        <v>45</v>
      </c>
      <c r="Q227" s="8">
        <f t="shared" ca="1" si="47"/>
        <v>-45</v>
      </c>
      <c r="R227" s="8">
        <f t="shared" ca="1" si="48"/>
        <v>10899</v>
      </c>
      <c r="S227" s="8">
        <f t="shared" ca="1" si="49"/>
        <v>-1</v>
      </c>
      <c r="T227" s="9">
        <f t="shared" ca="1" si="50"/>
        <v>0</v>
      </c>
    </row>
    <row r="228" spans="1:20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2">
        <f t="shared" si="39"/>
        <v>7861.0460000000012</v>
      </c>
      <c r="G228" s="2">
        <f t="shared" ca="1" si="44"/>
        <v>143072.93333333332</v>
      </c>
      <c r="H228">
        <f t="shared" ca="1" si="45"/>
        <v>-1</v>
      </c>
      <c r="I228">
        <f t="shared" si="40"/>
        <v>-506.46000000000004</v>
      </c>
      <c r="J228">
        <f t="shared" ca="1" si="41"/>
        <v>506.46000000000004</v>
      </c>
      <c r="K228">
        <f t="shared" ca="1" si="42"/>
        <v>10854.589999999997</v>
      </c>
      <c r="L228">
        <f t="shared" ca="1" si="38"/>
        <v>-1</v>
      </c>
      <c r="M228">
        <f t="shared" ca="1" si="43"/>
        <v>0</v>
      </c>
      <c r="N228">
        <f>COUNTIF(工作表2!$A$2:$A$248,A228)</f>
        <v>0</v>
      </c>
      <c r="P228" s="7">
        <f t="shared" si="46"/>
        <v>-562</v>
      </c>
      <c r="Q228" s="8">
        <f t="shared" ca="1" si="47"/>
        <v>562</v>
      </c>
      <c r="R228" s="8">
        <f t="shared" ca="1" si="48"/>
        <v>11461</v>
      </c>
      <c r="S228" s="8">
        <f t="shared" ca="1" si="49"/>
        <v>-1</v>
      </c>
      <c r="T228" s="9">
        <f t="shared" ca="1" si="50"/>
        <v>0</v>
      </c>
    </row>
    <row r="229" spans="1:20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2">
        <f t="shared" si="39"/>
        <v>7858.8730000000014</v>
      </c>
      <c r="G229" s="2">
        <f t="shared" ca="1" si="44"/>
        <v>143458.36666666667</v>
      </c>
      <c r="H229">
        <f t="shared" ca="1" si="45"/>
        <v>-1</v>
      </c>
      <c r="I229">
        <f t="shared" si="40"/>
        <v>-45.350000000000364</v>
      </c>
      <c r="J229">
        <f t="shared" ca="1" si="41"/>
        <v>45.350000000000364</v>
      </c>
      <c r="K229">
        <f t="shared" ca="1" si="42"/>
        <v>10899.939999999997</v>
      </c>
      <c r="L229">
        <f t="shared" ca="1" si="38"/>
        <v>-1</v>
      </c>
      <c r="M229">
        <f t="shared" ca="1" si="43"/>
        <v>0</v>
      </c>
      <c r="N229">
        <f>COUNTIF(工作表2!$A$2:$A$248,A229)</f>
        <v>0</v>
      </c>
      <c r="P229" s="7">
        <f t="shared" si="46"/>
        <v>-50</v>
      </c>
      <c r="Q229" s="8">
        <f t="shared" ca="1" si="47"/>
        <v>50</v>
      </c>
      <c r="R229" s="8">
        <f t="shared" ca="1" si="48"/>
        <v>11511</v>
      </c>
      <c r="S229" s="8">
        <f t="shared" ca="1" si="49"/>
        <v>-1</v>
      </c>
      <c r="T229" s="9">
        <f t="shared" ca="1" si="50"/>
        <v>0</v>
      </c>
    </row>
    <row r="230" spans="1:20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2">
        <f t="shared" si="39"/>
        <v>7860.4941666666673</v>
      </c>
      <c r="G230" s="2">
        <f t="shared" ca="1" si="44"/>
        <v>143484.1</v>
      </c>
      <c r="H230">
        <f t="shared" ca="1" si="45"/>
        <v>-1</v>
      </c>
      <c r="I230">
        <f t="shared" si="40"/>
        <v>20.660000000000764</v>
      </c>
      <c r="J230">
        <f t="shared" ca="1" si="41"/>
        <v>-20.660000000000764</v>
      </c>
      <c r="K230">
        <f t="shared" ca="1" si="42"/>
        <v>10879.279999999995</v>
      </c>
      <c r="L230">
        <f t="shared" ca="1" si="38"/>
        <v>-1</v>
      </c>
      <c r="M230">
        <f t="shared" ca="1" si="43"/>
        <v>0</v>
      </c>
      <c r="N230">
        <f>COUNTIF(工作表2!$A$2:$A$248,A230)</f>
        <v>0</v>
      </c>
      <c r="P230" s="7">
        <f t="shared" si="46"/>
        <v>-23</v>
      </c>
      <c r="Q230" s="8">
        <f t="shared" ca="1" si="47"/>
        <v>23</v>
      </c>
      <c r="R230" s="8">
        <f t="shared" ca="1" si="48"/>
        <v>11534</v>
      </c>
      <c r="S230" s="8">
        <f t="shared" ca="1" si="49"/>
        <v>-1</v>
      </c>
      <c r="T230" s="9">
        <f t="shared" ca="1" si="50"/>
        <v>0</v>
      </c>
    </row>
    <row r="231" spans="1:20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2">
        <f t="shared" si="39"/>
        <v>7867.7554999999993</v>
      </c>
      <c r="G231" s="2">
        <f t="shared" ca="1" si="44"/>
        <v>143702.81666666668</v>
      </c>
      <c r="H231">
        <f t="shared" ca="1" si="45"/>
        <v>-1</v>
      </c>
      <c r="I231">
        <f t="shared" si="40"/>
        <v>419.96000000000004</v>
      </c>
      <c r="J231">
        <f t="shared" ca="1" si="41"/>
        <v>-419.96000000000004</v>
      </c>
      <c r="K231">
        <f t="shared" ca="1" si="42"/>
        <v>10459.319999999996</v>
      </c>
      <c r="L231">
        <f t="shared" ca="1" si="38"/>
        <v>-1</v>
      </c>
      <c r="M231">
        <f t="shared" ca="1" si="43"/>
        <v>0</v>
      </c>
      <c r="N231">
        <f>COUNTIF(工作表2!$A$2:$A$248,A231)</f>
        <v>0</v>
      </c>
      <c r="P231" s="7">
        <f t="shared" si="46"/>
        <v>420</v>
      </c>
      <c r="Q231" s="8">
        <f t="shared" ca="1" si="47"/>
        <v>-420</v>
      </c>
      <c r="R231" s="8">
        <f t="shared" ca="1" si="48"/>
        <v>11114</v>
      </c>
      <c r="S231" s="8">
        <f t="shared" ca="1" si="49"/>
        <v>-1</v>
      </c>
      <c r="T231" s="9">
        <f t="shared" ca="1" si="50"/>
        <v>0</v>
      </c>
    </row>
    <row r="232" spans="1:20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2">
        <f t="shared" si="39"/>
        <v>7874.478666666666</v>
      </c>
      <c r="G232" s="2">
        <f t="shared" ca="1" si="44"/>
        <v>144407.98333333334</v>
      </c>
      <c r="H232">
        <f t="shared" ca="1" si="45"/>
        <v>1</v>
      </c>
      <c r="I232">
        <f t="shared" si="40"/>
        <v>-20.200000000000728</v>
      </c>
      <c r="J232">
        <f t="shared" ca="1" si="41"/>
        <v>20.200000000000728</v>
      </c>
      <c r="K232">
        <f t="shared" ca="1" si="42"/>
        <v>10479.519999999997</v>
      </c>
      <c r="L232">
        <f t="shared" ca="1" si="38"/>
        <v>1</v>
      </c>
      <c r="M232">
        <f t="shared" ca="1" si="43"/>
        <v>2</v>
      </c>
      <c r="N232">
        <f>COUNTIF(工作表2!$A$2:$A$248,A232)</f>
        <v>1</v>
      </c>
      <c r="P232" s="7">
        <f t="shared" si="46"/>
        <v>-25</v>
      </c>
      <c r="Q232" s="8">
        <f t="shared" ca="1" si="47"/>
        <v>25</v>
      </c>
      <c r="R232" s="8">
        <f t="shared" ca="1" si="48"/>
        <v>11139</v>
      </c>
      <c r="S232" s="8">
        <f t="shared" ca="1" si="49"/>
        <v>1</v>
      </c>
      <c r="T232" s="9">
        <f t="shared" ca="1" si="50"/>
        <v>2</v>
      </c>
    </row>
    <row r="233" spans="1:20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2">
        <f t="shared" si="39"/>
        <v>7875.9891666666663</v>
      </c>
      <c r="G233" s="2">
        <f t="shared" ca="1" si="44"/>
        <v>143882.46666666667</v>
      </c>
      <c r="H233">
        <f t="shared" ca="1" si="45"/>
        <v>-1</v>
      </c>
      <c r="I233">
        <f t="shared" si="40"/>
        <v>-107.97999999999956</v>
      </c>
      <c r="J233">
        <f t="shared" ca="1" si="41"/>
        <v>-107.97999999999956</v>
      </c>
      <c r="K233">
        <f t="shared" ca="1" si="42"/>
        <v>10371.539999999997</v>
      </c>
      <c r="L233">
        <f t="shared" ca="1" si="38"/>
        <v>-1</v>
      </c>
      <c r="M233">
        <f t="shared" ca="1" si="43"/>
        <v>2</v>
      </c>
      <c r="N233">
        <f>COUNTIF(工作表2!$A$2:$A$248,A233)</f>
        <v>0</v>
      </c>
      <c r="P233" s="7">
        <f t="shared" si="46"/>
        <v>-157</v>
      </c>
      <c r="Q233" s="8">
        <f t="shared" ca="1" si="47"/>
        <v>-157</v>
      </c>
      <c r="R233" s="8">
        <f t="shared" ca="1" si="48"/>
        <v>10982</v>
      </c>
      <c r="S233" s="8">
        <f t="shared" ca="1" si="49"/>
        <v>-1</v>
      </c>
      <c r="T233" s="9">
        <f t="shared" ca="1" si="50"/>
        <v>2</v>
      </c>
    </row>
    <row r="234" spans="1:20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2">
        <f t="shared" si="39"/>
        <v>7878.5284999999994</v>
      </c>
      <c r="G234" s="2">
        <f t="shared" ca="1" si="44"/>
        <v>142916.28333333333</v>
      </c>
      <c r="H234">
        <f t="shared" ca="1" si="45"/>
        <v>-1</v>
      </c>
      <c r="I234">
        <f t="shared" si="40"/>
        <v>45.850000000000364</v>
      </c>
      <c r="J234">
        <f t="shared" ca="1" si="41"/>
        <v>-45.850000000000364</v>
      </c>
      <c r="K234">
        <f t="shared" ca="1" si="42"/>
        <v>10325.689999999997</v>
      </c>
      <c r="L234">
        <f t="shared" ca="1" si="38"/>
        <v>-1</v>
      </c>
      <c r="M234">
        <f t="shared" ca="1" si="43"/>
        <v>0</v>
      </c>
      <c r="N234">
        <f>COUNTIF(工作表2!$A$2:$A$248,A234)</f>
        <v>0</v>
      </c>
      <c r="P234" s="7">
        <f t="shared" si="46"/>
        <v>126</v>
      </c>
      <c r="Q234" s="8">
        <f t="shared" ca="1" si="47"/>
        <v>-126</v>
      </c>
      <c r="R234" s="8">
        <f t="shared" ca="1" si="48"/>
        <v>10856</v>
      </c>
      <c r="S234" s="8">
        <f t="shared" ca="1" si="49"/>
        <v>-1</v>
      </c>
      <c r="T234" s="9">
        <f t="shared" ca="1" si="50"/>
        <v>0</v>
      </c>
    </row>
    <row r="235" spans="1:20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2">
        <f t="shared" si="39"/>
        <v>7879.1228333333338</v>
      </c>
      <c r="G235" s="2">
        <f t="shared" ca="1" si="44"/>
        <v>141620.21666666667</v>
      </c>
      <c r="H235">
        <f t="shared" ca="1" si="45"/>
        <v>-1</v>
      </c>
      <c r="I235">
        <f t="shared" si="40"/>
        <v>-128.8100000000004</v>
      </c>
      <c r="J235">
        <f t="shared" ca="1" si="41"/>
        <v>128.8100000000004</v>
      </c>
      <c r="K235">
        <f t="shared" ca="1" si="42"/>
        <v>10454.499999999996</v>
      </c>
      <c r="L235">
        <f t="shared" ca="1" si="38"/>
        <v>-1</v>
      </c>
      <c r="M235">
        <f t="shared" ca="1" si="43"/>
        <v>0</v>
      </c>
      <c r="N235">
        <f>COUNTIF(工作表2!$A$2:$A$248,A235)</f>
        <v>0</v>
      </c>
      <c r="P235" s="7">
        <f t="shared" si="46"/>
        <v>-182</v>
      </c>
      <c r="Q235" s="8">
        <f t="shared" ca="1" si="47"/>
        <v>182</v>
      </c>
      <c r="R235" s="8">
        <f t="shared" ca="1" si="48"/>
        <v>11038</v>
      </c>
      <c r="S235" s="8">
        <f t="shared" ca="1" si="49"/>
        <v>-1</v>
      </c>
      <c r="T235" s="9">
        <f t="shared" ca="1" si="50"/>
        <v>0</v>
      </c>
    </row>
    <row r="236" spans="1:20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2">
        <f t="shared" si="39"/>
        <v>7877.4335000000001</v>
      </c>
      <c r="G236" s="2">
        <f t="shared" ca="1" si="44"/>
        <v>141040.71666666667</v>
      </c>
      <c r="H236">
        <f t="shared" ca="1" si="45"/>
        <v>-1</v>
      </c>
      <c r="I236">
        <f t="shared" si="40"/>
        <v>-227.73999999999978</v>
      </c>
      <c r="J236">
        <f t="shared" ca="1" si="41"/>
        <v>227.73999999999978</v>
      </c>
      <c r="K236">
        <f t="shared" ca="1" si="42"/>
        <v>10682.239999999996</v>
      </c>
      <c r="L236">
        <f t="shared" ca="1" si="38"/>
        <v>-1</v>
      </c>
      <c r="M236">
        <f t="shared" ca="1" si="43"/>
        <v>0</v>
      </c>
      <c r="N236">
        <f>COUNTIF(工作表2!$A$2:$A$248,A236)</f>
        <v>0</v>
      </c>
      <c r="P236" s="7">
        <f t="shared" si="46"/>
        <v>-172</v>
      </c>
      <c r="Q236" s="8">
        <f t="shared" ca="1" si="47"/>
        <v>172</v>
      </c>
      <c r="R236" s="8">
        <f t="shared" ca="1" si="48"/>
        <v>11210</v>
      </c>
      <c r="S236" s="8">
        <f t="shared" ca="1" si="49"/>
        <v>-1</v>
      </c>
      <c r="T236" s="9">
        <f t="shared" ca="1" si="50"/>
        <v>0</v>
      </c>
    </row>
    <row r="237" spans="1:20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2">
        <f t="shared" si="39"/>
        <v>7877.4356666666672</v>
      </c>
      <c r="G237" s="2">
        <f t="shared" ca="1" si="44"/>
        <v>141042.78333333333</v>
      </c>
      <c r="H237">
        <f t="shared" ca="1" si="45"/>
        <v>-1</v>
      </c>
      <c r="I237">
        <f t="shared" si="40"/>
        <v>116.52999999999975</v>
      </c>
      <c r="J237">
        <f t="shared" ca="1" si="41"/>
        <v>-116.52999999999975</v>
      </c>
      <c r="K237">
        <f t="shared" ca="1" si="42"/>
        <v>10565.709999999995</v>
      </c>
      <c r="L237">
        <f t="shared" ca="1" si="38"/>
        <v>-1</v>
      </c>
      <c r="M237">
        <f t="shared" ca="1" si="43"/>
        <v>0</v>
      </c>
      <c r="N237">
        <f>COUNTIF(工作表2!$A$2:$A$248,A237)</f>
        <v>0</v>
      </c>
      <c r="P237" s="7">
        <f t="shared" si="46"/>
        <v>84</v>
      </c>
      <c r="Q237" s="8">
        <f t="shared" ca="1" si="47"/>
        <v>-84</v>
      </c>
      <c r="R237" s="8">
        <f t="shared" ca="1" si="48"/>
        <v>11126</v>
      </c>
      <c r="S237" s="8">
        <f t="shared" ca="1" si="49"/>
        <v>-1</v>
      </c>
      <c r="T237" s="9">
        <f t="shared" ca="1" si="50"/>
        <v>0</v>
      </c>
    </row>
    <row r="238" spans="1:20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2">
        <f t="shared" si="39"/>
        <v>7875.5176666666666</v>
      </c>
      <c r="G238" s="2">
        <f t="shared" ca="1" si="44"/>
        <v>140473.21666666667</v>
      </c>
      <c r="H238">
        <f t="shared" ca="1" si="45"/>
        <v>-1</v>
      </c>
      <c r="I238">
        <f t="shared" si="40"/>
        <v>-125.13000000000011</v>
      </c>
      <c r="J238">
        <f t="shared" ca="1" si="41"/>
        <v>125.13000000000011</v>
      </c>
      <c r="K238">
        <f t="shared" ca="1" si="42"/>
        <v>10690.839999999997</v>
      </c>
      <c r="L238">
        <f t="shared" ca="1" si="38"/>
        <v>-1</v>
      </c>
      <c r="M238">
        <f t="shared" ca="1" si="43"/>
        <v>0</v>
      </c>
      <c r="N238">
        <f>COUNTIF(工作表2!$A$2:$A$248,A238)</f>
        <v>0</v>
      </c>
      <c r="P238" s="7">
        <f t="shared" si="46"/>
        <v>-150</v>
      </c>
      <c r="Q238" s="8">
        <f t="shared" ca="1" si="47"/>
        <v>150</v>
      </c>
      <c r="R238" s="8">
        <f t="shared" ca="1" si="48"/>
        <v>11276</v>
      </c>
      <c r="S238" s="8">
        <f t="shared" ca="1" si="49"/>
        <v>-1</v>
      </c>
      <c r="T238" s="9">
        <f t="shared" ca="1" si="50"/>
        <v>0</v>
      </c>
    </row>
    <row r="239" spans="1:20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2">
        <f t="shared" si="39"/>
        <v>7874.9293333333326</v>
      </c>
      <c r="G239" s="2">
        <f t="shared" ca="1" si="44"/>
        <v>140340.70000000001</v>
      </c>
      <c r="H239">
        <f t="shared" ca="1" si="45"/>
        <v>-1</v>
      </c>
      <c r="I239">
        <f t="shared" si="40"/>
        <v>53.739999999999782</v>
      </c>
      <c r="J239">
        <f t="shared" ca="1" si="41"/>
        <v>-53.739999999999782</v>
      </c>
      <c r="K239">
        <f t="shared" ca="1" si="42"/>
        <v>10637.099999999997</v>
      </c>
      <c r="L239">
        <f t="shared" ca="1" si="38"/>
        <v>-1</v>
      </c>
      <c r="M239">
        <f t="shared" ca="1" si="43"/>
        <v>0</v>
      </c>
      <c r="N239">
        <f>COUNTIF(工作表2!$A$2:$A$248,A239)</f>
        <v>0</v>
      </c>
      <c r="P239" s="7">
        <f t="shared" si="46"/>
        <v>120</v>
      </c>
      <c r="Q239" s="8">
        <f t="shared" ca="1" si="47"/>
        <v>-120</v>
      </c>
      <c r="R239" s="8">
        <f t="shared" ca="1" si="48"/>
        <v>11156</v>
      </c>
      <c r="S239" s="8">
        <f t="shared" ca="1" si="49"/>
        <v>-1</v>
      </c>
      <c r="T239" s="9">
        <f t="shared" ca="1" si="50"/>
        <v>0</v>
      </c>
    </row>
    <row r="240" spans="1:20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2">
        <f t="shared" si="39"/>
        <v>7873.4385000000002</v>
      </c>
      <c r="G240" s="2">
        <f t="shared" ca="1" si="44"/>
        <v>140181.04999999999</v>
      </c>
      <c r="H240">
        <f t="shared" ca="1" si="45"/>
        <v>-1</v>
      </c>
      <c r="I240">
        <f t="shared" si="40"/>
        <v>-86.359999999999673</v>
      </c>
      <c r="J240">
        <f t="shared" ca="1" si="41"/>
        <v>86.359999999999673</v>
      </c>
      <c r="K240">
        <f t="shared" ca="1" si="42"/>
        <v>10723.459999999995</v>
      </c>
      <c r="L240">
        <f t="shared" ca="1" si="38"/>
        <v>-1</v>
      </c>
      <c r="M240">
        <f t="shared" ca="1" si="43"/>
        <v>0</v>
      </c>
      <c r="N240">
        <f>COUNTIF(工作表2!$A$2:$A$248,A240)</f>
        <v>0</v>
      </c>
      <c r="P240" s="7">
        <f t="shared" si="46"/>
        <v>-181</v>
      </c>
      <c r="Q240" s="8">
        <f t="shared" ca="1" si="47"/>
        <v>181</v>
      </c>
      <c r="R240" s="8">
        <f t="shared" ca="1" si="48"/>
        <v>11337</v>
      </c>
      <c r="S240" s="8">
        <f t="shared" ca="1" si="49"/>
        <v>-1</v>
      </c>
      <c r="T240" s="9">
        <f t="shared" ca="1" si="50"/>
        <v>0</v>
      </c>
    </row>
    <row r="241" spans="1:20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2">
        <f t="shared" si="39"/>
        <v>7866.8286666666663</v>
      </c>
      <c r="G241" s="2">
        <f t="shared" ca="1" si="44"/>
        <v>139285.1</v>
      </c>
      <c r="H241">
        <f t="shared" ca="1" si="45"/>
        <v>-1</v>
      </c>
      <c r="I241">
        <f t="shared" si="40"/>
        <v>-130.8100000000004</v>
      </c>
      <c r="J241">
        <f t="shared" ca="1" si="41"/>
        <v>130.8100000000004</v>
      </c>
      <c r="K241">
        <f t="shared" ca="1" si="42"/>
        <v>10854.269999999997</v>
      </c>
      <c r="L241">
        <f t="shared" ca="1" si="38"/>
        <v>-1</v>
      </c>
      <c r="M241">
        <f t="shared" ca="1" si="43"/>
        <v>0</v>
      </c>
      <c r="N241">
        <f>COUNTIF(工作表2!$A$2:$A$248,A241)</f>
        <v>0</v>
      </c>
      <c r="P241" s="7">
        <f t="shared" si="46"/>
        <v>-58</v>
      </c>
      <c r="Q241" s="8">
        <f t="shared" ca="1" si="47"/>
        <v>58</v>
      </c>
      <c r="R241" s="8">
        <f t="shared" ca="1" si="48"/>
        <v>11395</v>
      </c>
      <c r="S241" s="8">
        <f t="shared" ca="1" si="49"/>
        <v>-1</v>
      </c>
      <c r="T241" s="9">
        <f t="shared" ca="1" si="50"/>
        <v>0</v>
      </c>
    </row>
    <row r="242" spans="1:20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2">
        <f t="shared" si="39"/>
        <v>7860.1378333333323</v>
      </c>
      <c r="G242" s="2">
        <f t="shared" ca="1" si="44"/>
        <v>138743.46666666667</v>
      </c>
      <c r="H242">
        <f t="shared" ca="1" si="45"/>
        <v>-1</v>
      </c>
      <c r="I242">
        <f t="shared" si="40"/>
        <v>-20.75</v>
      </c>
      <c r="J242">
        <f t="shared" ca="1" si="41"/>
        <v>20.75</v>
      </c>
      <c r="K242">
        <f t="shared" ca="1" si="42"/>
        <v>10875.019999999997</v>
      </c>
      <c r="L242">
        <f t="shared" ca="1" si="38"/>
        <v>-1</v>
      </c>
      <c r="M242">
        <f t="shared" ca="1" si="43"/>
        <v>0</v>
      </c>
      <c r="N242">
        <f>COUNTIF(工作表2!$A$2:$A$248,A242)</f>
        <v>0</v>
      </c>
      <c r="P242" s="7">
        <f t="shared" si="46"/>
        <v>-15</v>
      </c>
      <c r="Q242" s="8">
        <f t="shared" ca="1" si="47"/>
        <v>15</v>
      </c>
      <c r="R242" s="8">
        <f t="shared" ca="1" si="48"/>
        <v>11410</v>
      </c>
      <c r="S242" s="8">
        <f t="shared" ca="1" si="49"/>
        <v>-1</v>
      </c>
      <c r="T242" s="9">
        <f t="shared" ca="1" si="50"/>
        <v>0</v>
      </c>
    </row>
    <row r="243" spans="1:20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2">
        <f t="shared" si="39"/>
        <v>7851.9884999999986</v>
      </c>
      <c r="G243" s="2">
        <f t="shared" ca="1" si="44"/>
        <v>137617.06666666668</v>
      </c>
      <c r="H243">
        <f t="shared" ca="1" si="45"/>
        <v>-1</v>
      </c>
      <c r="I243">
        <f t="shared" si="40"/>
        <v>-64.389999999999418</v>
      </c>
      <c r="J243">
        <f t="shared" ca="1" si="41"/>
        <v>64.389999999999418</v>
      </c>
      <c r="K243">
        <f t="shared" ca="1" si="42"/>
        <v>10939.409999999996</v>
      </c>
      <c r="L243">
        <f t="shared" ca="1" si="38"/>
        <v>-1</v>
      </c>
      <c r="M243">
        <f t="shared" ca="1" si="43"/>
        <v>0</v>
      </c>
      <c r="N243">
        <f>COUNTIF(工作表2!$A$2:$A$248,A243)</f>
        <v>0</v>
      </c>
      <c r="P243" s="7">
        <f t="shared" si="46"/>
        <v>-100</v>
      </c>
      <c r="Q243" s="8">
        <f t="shared" ca="1" si="47"/>
        <v>100</v>
      </c>
      <c r="R243" s="8">
        <f t="shared" ca="1" si="48"/>
        <v>11510</v>
      </c>
      <c r="S243" s="8">
        <f t="shared" ca="1" si="49"/>
        <v>-1</v>
      </c>
      <c r="T243" s="9">
        <f t="shared" ca="1" si="50"/>
        <v>0</v>
      </c>
    </row>
    <row r="244" spans="1:20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2">
        <f t="shared" si="39"/>
        <v>7841.5588333333317</v>
      </c>
      <c r="G244" s="2">
        <f t="shared" ca="1" si="44"/>
        <v>136435.93333333332</v>
      </c>
      <c r="H244">
        <f t="shared" ca="1" si="45"/>
        <v>-1</v>
      </c>
      <c r="I244">
        <f t="shared" si="40"/>
        <v>-151.07000000000062</v>
      </c>
      <c r="J244">
        <f t="shared" ca="1" si="41"/>
        <v>151.07000000000062</v>
      </c>
      <c r="K244">
        <f t="shared" ca="1" si="42"/>
        <v>11090.479999999996</v>
      </c>
      <c r="L244">
        <f t="shared" ca="1" si="38"/>
        <v>-1</v>
      </c>
      <c r="M244">
        <f t="shared" ca="1" si="43"/>
        <v>0</v>
      </c>
      <c r="N244">
        <f>COUNTIF(工作表2!$A$2:$A$248,A244)</f>
        <v>0</v>
      </c>
      <c r="P244" s="7">
        <f t="shared" si="46"/>
        <v>-137</v>
      </c>
      <c r="Q244" s="8">
        <f t="shared" ca="1" si="47"/>
        <v>137</v>
      </c>
      <c r="R244" s="8">
        <f t="shared" ca="1" si="48"/>
        <v>11647</v>
      </c>
      <c r="S244" s="8">
        <f t="shared" ca="1" si="49"/>
        <v>-1</v>
      </c>
      <c r="T244" s="9">
        <f t="shared" ca="1" si="50"/>
        <v>0</v>
      </c>
    </row>
    <row r="245" spans="1:20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2">
        <f t="shared" si="39"/>
        <v>7828.3741666666656</v>
      </c>
      <c r="G245" s="2">
        <f t="shared" ca="1" si="44"/>
        <v>135031.70000000001</v>
      </c>
      <c r="H245">
        <f t="shared" ca="1" si="45"/>
        <v>-1</v>
      </c>
      <c r="I245">
        <f t="shared" si="40"/>
        <v>-136.20999999999913</v>
      </c>
      <c r="J245">
        <f t="shared" ca="1" si="41"/>
        <v>136.20999999999913</v>
      </c>
      <c r="K245">
        <f t="shared" ca="1" si="42"/>
        <v>11226.689999999995</v>
      </c>
      <c r="L245">
        <f t="shared" ca="1" si="38"/>
        <v>-1</v>
      </c>
      <c r="M245">
        <f t="shared" ca="1" si="43"/>
        <v>0</v>
      </c>
      <c r="N245">
        <f>COUNTIF(工作表2!$A$2:$A$248,A245)</f>
        <v>0</v>
      </c>
      <c r="P245" s="7">
        <f t="shared" si="46"/>
        <v>-88</v>
      </c>
      <c r="Q245" s="8">
        <f t="shared" ca="1" si="47"/>
        <v>88</v>
      </c>
      <c r="R245" s="8">
        <f t="shared" ca="1" si="48"/>
        <v>11735</v>
      </c>
      <c r="S245" s="8">
        <f t="shared" ca="1" si="49"/>
        <v>-1</v>
      </c>
      <c r="T245" s="9">
        <f t="shared" ca="1" si="50"/>
        <v>0</v>
      </c>
    </row>
    <row r="246" spans="1:20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2">
        <f t="shared" si="39"/>
        <v>7819.0551666666661</v>
      </c>
      <c r="G246" s="2">
        <f t="shared" ca="1" si="44"/>
        <v>134255.78333333333</v>
      </c>
      <c r="H246">
        <f t="shared" ca="1" si="45"/>
        <v>-1</v>
      </c>
      <c r="I246">
        <f t="shared" si="40"/>
        <v>226.21999999999935</v>
      </c>
      <c r="J246">
        <f t="shared" ca="1" si="41"/>
        <v>-226.21999999999935</v>
      </c>
      <c r="K246">
        <f t="shared" ca="1" si="42"/>
        <v>11000.469999999996</v>
      </c>
      <c r="L246">
        <f t="shared" ca="1" si="38"/>
        <v>-1</v>
      </c>
      <c r="M246">
        <f t="shared" ca="1" si="43"/>
        <v>0</v>
      </c>
      <c r="N246">
        <f>COUNTIF(工作表2!$A$2:$A$248,A246)</f>
        <v>0</v>
      </c>
      <c r="P246" s="7">
        <f t="shared" si="46"/>
        <v>0</v>
      </c>
      <c r="Q246" s="8">
        <f t="shared" ca="1" si="47"/>
        <v>0</v>
      </c>
      <c r="R246" s="8">
        <f t="shared" ca="1" si="48"/>
        <v>11735</v>
      </c>
      <c r="S246" s="8">
        <f t="shared" ca="1" si="49"/>
        <v>-1</v>
      </c>
      <c r="T246" s="9">
        <f t="shared" ca="1" si="50"/>
        <v>0</v>
      </c>
    </row>
    <row r="247" spans="1:20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2">
        <f t="shared" si="39"/>
        <v>7809.4105</v>
      </c>
      <c r="G247" s="2">
        <f t="shared" ca="1" si="44"/>
        <v>133782.51666666666</v>
      </c>
      <c r="H247">
        <f t="shared" ca="1" si="45"/>
        <v>-1</v>
      </c>
      <c r="I247">
        <f t="shared" si="40"/>
        <v>-21.729999999999563</v>
      </c>
      <c r="J247">
        <f t="shared" ca="1" si="41"/>
        <v>21.729999999999563</v>
      </c>
      <c r="K247">
        <f t="shared" ca="1" si="42"/>
        <v>11022.199999999995</v>
      </c>
      <c r="L247">
        <f t="shared" ca="1" si="38"/>
        <v>-1</v>
      </c>
      <c r="M247">
        <f t="shared" ca="1" si="43"/>
        <v>0</v>
      </c>
      <c r="N247">
        <f>COUNTIF(工作表2!$A$2:$A$248,A247)</f>
        <v>0</v>
      </c>
      <c r="P247" s="7">
        <f t="shared" si="46"/>
        <v>145</v>
      </c>
      <c r="Q247" s="8">
        <f t="shared" ca="1" si="47"/>
        <v>-145</v>
      </c>
      <c r="R247" s="8">
        <f t="shared" ca="1" si="48"/>
        <v>11590</v>
      </c>
      <c r="S247" s="8">
        <f t="shared" ca="1" si="49"/>
        <v>-1</v>
      </c>
      <c r="T247" s="9">
        <f t="shared" ca="1" si="50"/>
        <v>0</v>
      </c>
    </row>
    <row r="248" spans="1:20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2">
        <f t="shared" si="39"/>
        <v>7804.0999999999995</v>
      </c>
      <c r="G248" s="2">
        <f t="shared" ca="1" si="44"/>
        <v>133829.78333333333</v>
      </c>
      <c r="H248">
        <f t="shared" ca="1" si="45"/>
        <v>-1</v>
      </c>
      <c r="I248">
        <f t="shared" si="40"/>
        <v>241.59000000000015</v>
      </c>
      <c r="J248">
        <f t="shared" ca="1" si="41"/>
        <v>-241.59000000000015</v>
      </c>
      <c r="K248">
        <f t="shared" ca="1" si="42"/>
        <v>10780.609999999995</v>
      </c>
      <c r="L248">
        <f t="shared" ca="1" si="38"/>
        <v>-1</v>
      </c>
      <c r="M248">
        <f t="shared" ca="1" si="43"/>
        <v>0</v>
      </c>
      <c r="N248">
        <f>COUNTIF(工作表2!$A$2:$A$248,A248)</f>
        <v>0</v>
      </c>
      <c r="P248" s="7">
        <f t="shared" si="46"/>
        <v>275</v>
      </c>
      <c r="Q248" s="8">
        <f t="shared" ca="1" si="47"/>
        <v>-275</v>
      </c>
      <c r="R248" s="8">
        <f t="shared" ca="1" si="48"/>
        <v>11315</v>
      </c>
      <c r="S248" s="8">
        <f t="shared" ca="1" si="49"/>
        <v>-1</v>
      </c>
      <c r="T248" s="9">
        <f t="shared" ca="1" si="50"/>
        <v>0</v>
      </c>
    </row>
    <row r="249" spans="1:20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2">
        <f t="shared" si="39"/>
        <v>7800.9608333333326</v>
      </c>
      <c r="G249" s="2">
        <f t="shared" ca="1" si="44"/>
        <v>133345.65</v>
      </c>
      <c r="H249">
        <f t="shared" ca="1" si="45"/>
        <v>-1</v>
      </c>
      <c r="I249">
        <f t="shared" si="40"/>
        <v>-40.920000000000073</v>
      </c>
      <c r="J249">
        <f t="shared" ca="1" si="41"/>
        <v>40.920000000000073</v>
      </c>
      <c r="K249">
        <f t="shared" ca="1" si="42"/>
        <v>10821.529999999995</v>
      </c>
      <c r="L249">
        <f t="shared" ca="1" si="38"/>
        <v>-1</v>
      </c>
      <c r="M249">
        <f t="shared" ca="1" si="43"/>
        <v>0</v>
      </c>
      <c r="N249">
        <f>COUNTIF(工作表2!$A$2:$A$248,A249)</f>
        <v>0</v>
      </c>
      <c r="P249" s="7">
        <f t="shared" si="46"/>
        <v>-60</v>
      </c>
      <c r="Q249" s="8">
        <f t="shared" ca="1" si="47"/>
        <v>60</v>
      </c>
      <c r="R249" s="8">
        <f t="shared" ca="1" si="48"/>
        <v>11375</v>
      </c>
      <c r="S249" s="8">
        <f t="shared" ca="1" si="49"/>
        <v>-1</v>
      </c>
      <c r="T249" s="9">
        <f t="shared" ca="1" si="50"/>
        <v>0</v>
      </c>
    </row>
    <row r="250" spans="1:20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2">
        <f t="shared" si="39"/>
        <v>7799.3543333333328</v>
      </c>
      <c r="G250" s="2">
        <f t="shared" ca="1" si="44"/>
        <v>133672</v>
      </c>
      <c r="H250">
        <f t="shared" ca="1" si="45"/>
        <v>-1</v>
      </c>
      <c r="I250">
        <f t="shared" si="40"/>
        <v>101.55999999999949</v>
      </c>
      <c r="J250">
        <f t="shared" ca="1" si="41"/>
        <v>-101.55999999999949</v>
      </c>
      <c r="K250">
        <f t="shared" ca="1" si="42"/>
        <v>10719.969999999996</v>
      </c>
      <c r="L250">
        <f t="shared" ca="1" si="38"/>
        <v>-1</v>
      </c>
      <c r="M250">
        <f t="shared" ca="1" si="43"/>
        <v>0</v>
      </c>
      <c r="N250">
        <f>COUNTIF(工作表2!$A$2:$A$248,A250)</f>
        <v>0</v>
      </c>
      <c r="P250" s="7">
        <f t="shared" si="46"/>
        <v>86</v>
      </c>
      <c r="Q250" s="8">
        <f t="shared" ca="1" si="47"/>
        <v>-86</v>
      </c>
      <c r="R250" s="8">
        <f t="shared" ca="1" si="48"/>
        <v>11289</v>
      </c>
      <c r="S250" s="8">
        <f t="shared" ca="1" si="49"/>
        <v>-1</v>
      </c>
      <c r="T250" s="9">
        <f t="shared" ca="1" si="50"/>
        <v>0</v>
      </c>
    </row>
    <row r="251" spans="1:20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2">
        <f t="shared" si="39"/>
        <v>7801.9716666666654</v>
      </c>
      <c r="G251" s="2">
        <f t="shared" ca="1" si="44"/>
        <v>134434.36666666667</v>
      </c>
      <c r="H251">
        <f t="shared" ca="1" si="45"/>
        <v>1</v>
      </c>
      <c r="I251">
        <f t="shared" si="40"/>
        <v>295.8100000000004</v>
      </c>
      <c r="J251">
        <f t="shared" ca="1" si="41"/>
        <v>-295.8100000000004</v>
      </c>
      <c r="K251">
        <f t="shared" ca="1" si="42"/>
        <v>10424.159999999996</v>
      </c>
      <c r="L251">
        <f t="shared" ca="1" si="38"/>
        <v>1</v>
      </c>
      <c r="M251">
        <f t="shared" ca="1" si="43"/>
        <v>2</v>
      </c>
      <c r="N251">
        <f>COUNTIF(工作表2!$A$2:$A$248,A251)</f>
        <v>0</v>
      </c>
      <c r="P251" s="7">
        <f t="shared" si="46"/>
        <v>369</v>
      </c>
      <c r="Q251" s="8">
        <f t="shared" ca="1" si="47"/>
        <v>-369</v>
      </c>
      <c r="R251" s="8">
        <f t="shared" ca="1" si="48"/>
        <v>10920</v>
      </c>
      <c r="S251" s="8">
        <f t="shared" ca="1" si="49"/>
        <v>1</v>
      </c>
      <c r="T251" s="9">
        <f t="shared" ca="1" si="50"/>
        <v>2</v>
      </c>
    </row>
    <row r="252" spans="1:20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2">
        <f t="shared" si="39"/>
        <v>7812.4899999999971</v>
      </c>
      <c r="G252" s="2">
        <f t="shared" ca="1" si="44"/>
        <v>135422.81666666668</v>
      </c>
      <c r="H252">
        <f t="shared" ca="1" si="45"/>
        <v>1</v>
      </c>
      <c r="I252">
        <f t="shared" si="40"/>
        <v>392.42000000000007</v>
      </c>
      <c r="J252">
        <f t="shared" ca="1" si="41"/>
        <v>392.42000000000007</v>
      </c>
      <c r="K252">
        <f t="shared" ca="1" si="42"/>
        <v>10816.579999999996</v>
      </c>
      <c r="L252">
        <f t="shared" ca="1" si="38"/>
        <v>1</v>
      </c>
      <c r="M252">
        <f t="shared" ca="1" si="43"/>
        <v>0</v>
      </c>
      <c r="N252">
        <f>COUNTIF(工作表2!$A$2:$A$248,A252)</f>
        <v>0</v>
      </c>
      <c r="P252" s="7">
        <f t="shared" si="46"/>
        <v>510</v>
      </c>
      <c r="Q252" s="8">
        <f t="shared" ca="1" si="47"/>
        <v>510</v>
      </c>
      <c r="R252" s="8">
        <f t="shared" ca="1" si="48"/>
        <v>11430</v>
      </c>
      <c r="S252" s="8">
        <f t="shared" ca="1" si="49"/>
        <v>1</v>
      </c>
      <c r="T252" s="9">
        <f t="shared" ca="1" si="50"/>
        <v>0</v>
      </c>
    </row>
    <row r="253" spans="1:20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2">
        <f t="shared" si="39"/>
        <v>7823.5521666666637</v>
      </c>
      <c r="G253" s="2">
        <f t="shared" ca="1" si="44"/>
        <v>136131.78333333333</v>
      </c>
      <c r="H253">
        <f t="shared" ca="1" si="45"/>
        <v>1</v>
      </c>
      <c r="I253">
        <f t="shared" si="40"/>
        <v>64.960000000000036</v>
      </c>
      <c r="J253">
        <f t="shared" ca="1" si="41"/>
        <v>64.960000000000036</v>
      </c>
      <c r="K253">
        <f t="shared" ca="1" si="42"/>
        <v>10881.539999999997</v>
      </c>
      <c r="L253">
        <f t="shared" ref="L253:L316" ca="1" si="51">INT(K253*$O$1/B253)*H253</f>
        <v>1</v>
      </c>
      <c r="M253">
        <f t="shared" ca="1" si="43"/>
        <v>0</v>
      </c>
      <c r="N253">
        <f>COUNTIF(工作表2!$A$2:$A$248,A253)</f>
        <v>0</v>
      </c>
      <c r="P253" s="7">
        <f t="shared" si="46"/>
        <v>-65</v>
      </c>
      <c r="Q253" s="8">
        <f t="shared" ca="1" si="47"/>
        <v>-65</v>
      </c>
      <c r="R253" s="8">
        <f t="shared" ca="1" si="48"/>
        <v>11365</v>
      </c>
      <c r="S253" s="8">
        <f t="shared" ca="1" si="49"/>
        <v>1</v>
      </c>
      <c r="T253" s="9">
        <f t="shared" ca="1" si="50"/>
        <v>0</v>
      </c>
    </row>
    <row r="254" spans="1:20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2">
        <f t="shared" ref="F254:F317" si="52">AVERAGE(B195:B254)</f>
        <v>7834.8378333333321</v>
      </c>
      <c r="G254" s="2">
        <f t="shared" ca="1" si="44"/>
        <v>136747.15</v>
      </c>
      <c r="H254">
        <f t="shared" ca="1" si="45"/>
        <v>1</v>
      </c>
      <c r="I254">
        <f t="shared" ref="I254:I317" si="53">B254-B253</f>
        <v>-89.720000000000255</v>
      </c>
      <c r="J254">
        <f t="shared" ref="J254:J317" ca="1" si="54">H253*I254</f>
        <v>-89.720000000000255</v>
      </c>
      <c r="K254">
        <f t="shared" ref="K254:K317" ca="1" si="55">K253+I254*L253</f>
        <v>10791.819999999996</v>
      </c>
      <c r="L254">
        <f t="shared" ca="1" si="51"/>
        <v>1</v>
      </c>
      <c r="M254">
        <f t="shared" ref="M254:M317" ca="1" si="56">ABS(L254-L253)</f>
        <v>0</v>
      </c>
      <c r="N254">
        <f>COUNTIF(工作表2!$A$2:$A$248,A254)</f>
        <v>1</v>
      </c>
      <c r="P254" s="7">
        <f t="shared" si="46"/>
        <v>-130</v>
      </c>
      <c r="Q254" s="8">
        <f t="shared" ca="1" si="47"/>
        <v>-130</v>
      </c>
      <c r="R254" s="8">
        <f t="shared" ca="1" si="48"/>
        <v>11235</v>
      </c>
      <c r="S254" s="8">
        <f t="shared" ca="1" si="49"/>
        <v>1</v>
      </c>
      <c r="T254" s="9">
        <f t="shared" ca="1" si="50"/>
        <v>2</v>
      </c>
    </row>
    <row r="255" spans="1:20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2">
        <f t="shared" si="52"/>
        <v>7844.2886666666645</v>
      </c>
      <c r="G255" s="2">
        <f t="shared" ca="1" si="44"/>
        <v>137055.83333333334</v>
      </c>
      <c r="H255">
        <f t="shared" ca="1" si="45"/>
        <v>-1</v>
      </c>
      <c r="I255">
        <f t="shared" si="53"/>
        <v>-29.039999999999964</v>
      </c>
      <c r="J255">
        <f t="shared" ca="1" si="54"/>
        <v>-29.039999999999964</v>
      </c>
      <c r="K255">
        <f t="shared" ca="1" si="55"/>
        <v>10762.779999999995</v>
      </c>
      <c r="L255">
        <f t="shared" ca="1" si="51"/>
        <v>-1</v>
      </c>
      <c r="M255">
        <f t="shared" ca="1" si="56"/>
        <v>2</v>
      </c>
      <c r="N255">
        <f>COUNTIF(工作表2!$A$2:$A$248,A255)</f>
        <v>0</v>
      </c>
      <c r="P255" s="7">
        <f t="shared" si="46"/>
        <v>14</v>
      </c>
      <c r="Q255" s="8">
        <f t="shared" ca="1" si="47"/>
        <v>14</v>
      </c>
      <c r="R255" s="8">
        <f t="shared" ca="1" si="48"/>
        <v>11249</v>
      </c>
      <c r="S255" s="8">
        <f t="shared" ca="1" si="49"/>
        <v>-1</v>
      </c>
      <c r="T255" s="9">
        <f t="shared" ca="1" si="50"/>
        <v>2</v>
      </c>
    </row>
    <row r="256" spans="1:20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2">
        <f t="shared" si="52"/>
        <v>7854.7784999999976</v>
      </c>
      <c r="G256" s="2">
        <f t="shared" ca="1" si="44"/>
        <v>137395.95000000001</v>
      </c>
      <c r="H256">
        <f t="shared" ca="1" si="45"/>
        <v>1</v>
      </c>
      <c r="I256">
        <f t="shared" si="53"/>
        <v>152.75</v>
      </c>
      <c r="J256">
        <f t="shared" ca="1" si="54"/>
        <v>-152.75</v>
      </c>
      <c r="K256">
        <f t="shared" ca="1" si="55"/>
        <v>10610.029999999995</v>
      </c>
      <c r="L256">
        <f t="shared" ca="1" si="51"/>
        <v>1</v>
      </c>
      <c r="M256">
        <f t="shared" ca="1" si="56"/>
        <v>2</v>
      </c>
      <c r="N256">
        <f>COUNTIF(工作表2!$A$2:$A$248,A256)</f>
        <v>0</v>
      </c>
      <c r="P256" s="7">
        <f t="shared" si="46"/>
        <v>145</v>
      </c>
      <c r="Q256" s="8">
        <f t="shared" ca="1" si="47"/>
        <v>-145</v>
      </c>
      <c r="R256" s="8">
        <f t="shared" ca="1" si="48"/>
        <v>11104</v>
      </c>
      <c r="S256" s="8">
        <f t="shared" ca="1" si="49"/>
        <v>1</v>
      </c>
      <c r="T256" s="9">
        <f t="shared" ca="1" si="50"/>
        <v>2</v>
      </c>
    </row>
    <row r="257" spans="1:20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2">
        <f t="shared" si="52"/>
        <v>7864.4561666666641</v>
      </c>
      <c r="G257" s="2">
        <f t="shared" ca="1" si="44"/>
        <v>137542.75</v>
      </c>
      <c r="H257">
        <f t="shared" ca="1" si="45"/>
        <v>1</v>
      </c>
      <c r="I257">
        <f t="shared" si="53"/>
        <v>36.149999999999636</v>
      </c>
      <c r="J257">
        <f t="shared" ca="1" si="54"/>
        <v>36.149999999999636</v>
      </c>
      <c r="K257">
        <f t="shared" ca="1" si="55"/>
        <v>10646.179999999995</v>
      </c>
      <c r="L257">
        <f t="shared" ca="1" si="51"/>
        <v>1</v>
      </c>
      <c r="M257">
        <f t="shared" ca="1" si="56"/>
        <v>0</v>
      </c>
      <c r="N257">
        <f>COUNTIF(工作表2!$A$2:$A$248,A257)</f>
        <v>0</v>
      </c>
      <c r="P257" s="7">
        <f t="shared" si="46"/>
        <v>42</v>
      </c>
      <c r="Q257" s="8">
        <f t="shared" ca="1" si="47"/>
        <v>42</v>
      </c>
      <c r="R257" s="8">
        <f t="shared" ca="1" si="48"/>
        <v>11146</v>
      </c>
      <c r="S257" s="8">
        <f t="shared" ca="1" si="49"/>
        <v>1</v>
      </c>
      <c r="T257" s="9">
        <f t="shared" ca="1" si="50"/>
        <v>0</v>
      </c>
    </row>
    <row r="258" spans="1:20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2">
        <f t="shared" si="52"/>
        <v>7873.2818333333307</v>
      </c>
      <c r="G258" s="2">
        <f t="shared" ca="1" si="44"/>
        <v>136950.9</v>
      </c>
      <c r="H258">
        <f t="shared" ca="1" si="45"/>
        <v>-1</v>
      </c>
      <c r="I258">
        <f t="shared" si="53"/>
        <v>-33.590000000000146</v>
      </c>
      <c r="J258">
        <f t="shared" ca="1" si="54"/>
        <v>-33.590000000000146</v>
      </c>
      <c r="K258">
        <f t="shared" ca="1" si="55"/>
        <v>10612.589999999995</v>
      </c>
      <c r="L258">
        <f t="shared" ca="1" si="51"/>
        <v>-1</v>
      </c>
      <c r="M258">
        <f t="shared" ca="1" si="56"/>
        <v>2</v>
      </c>
      <c r="N258">
        <f>COUNTIF(工作表2!$A$2:$A$248,A258)</f>
        <v>0</v>
      </c>
      <c r="P258" s="7">
        <f t="shared" si="46"/>
        <v>4</v>
      </c>
      <c r="Q258" s="8">
        <f t="shared" ca="1" si="47"/>
        <v>4</v>
      </c>
      <c r="R258" s="8">
        <f t="shared" ca="1" si="48"/>
        <v>11150</v>
      </c>
      <c r="S258" s="8">
        <f t="shared" ca="1" si="49"/>
        <v>-1</v>
      </c>
      <c r="T258" s="9">
        <f t="shared" ca="1" si="50"/>
        <v>2</v>
      </c>
    </row>
    <row r="259" spans="1:20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2">
        <f t="shared" si="52"/>
        <v>7879.033333333331</v>
      </c>
      <c r="G259" s="2">
        <f t="shared" ref="G259:G322" ca="1" si="57">IF(ROW()&gt;$G$1,AVERAGE(OFFSET(C259,-$G$1+1,,$G$1)),"")</f>
        <v>136174.93333333332</v>
      </c>
      <c r="H259">
        <f t="shared" ref="H259:H322" ca="1" si="58">IF(G259="",0,SIGN(C259-G259))</f>
        <v>-1</v>
      </c>
      <c r="I259">
        <f t="shared" si="53"/>
        <v>-135.58999999999924</v>
      </c>
      <c r="J259">
        <f t="shared" ca="1" si="54"/>
        <v>135.58999999999924</v>
      </c>
      <c r="K259">
        <f t="shared" ca="1" si="55"/>
        <v>10748.179999999993</v>
      </c>
      <c r="L259">
        <f t="shared" ca="1" si="51"/>
        <v>-1</v>
      </c>
      <c r="M259">
        <f t="shared" ca="1" si="56"/>
        <v>0</v>
      </c>
      <c r="N259">
        <f>COUNTIF(工作表2!$A$2:$A$248,A259)</f>
        <v>0</v>
      </c>
      <c r="P259" s="7">
        <f t="shared" si="46"/>
        <v>-264</v>
      </c>
      <c r="Q259" s="8">
        <f t="shared" ca="1" si="47"/>
        <v>264</v>
      </c>
      <c r="R259" s="8">
        <f t="shared" ca="1" si="48"/>
        <v>11414</v>
      </c>
      <c r="S259" s="8">
        <f t="shared" ca="1" si="49"/>
        <v>-1</v>
      </c>
      <c r="T259" s="9">
        <f t="shared" ca="1" si="50"/>
        <v>0</v>
      </c>
    </row>
    <row r="260" spans="1:20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2">
        <f t="shared" si="52"/>
        <v>7884.4399999999987</v>
      </c>
      <c r="G260" s="2">
        <f t="shared" ca="1" si="57"/>
        <v>135343.61666666667</v>
      </c>
      <c r="H260">
        <f t="shared" ca="1" si="58"/>
        <v>-1</v>
      </c>
      <c r="I260">
        <f t="shared" si="53"/>
        <v>142.69999999999982</v>
      </c>
      <c r="J260">
        <f t="shared" ca="1" si="54"/>
        <v>-142.69999999999982</v>
      </c>
      <c r="K260">
        <f t="shared" ca="1" si="55"/>
        <v>10605.479999999992</v>
      </c>
      <c r="L260">
        <f t="shared" ca="1" si="51"/>
        <v>-1</v>
      </c>
      <c r="M260">
        <f t="shared" ca="1" si="56"/>
        <v>0</v>
      </c>
      <c r="N260">
        <f>COUNTIF(工作表2!$A$2:$A$248,A260)</f>
        <v>0</v>
      </c>
      <c r="P260" s="7">
        <f t="shared" ref="P260:P323" si="59">D260-IF(N259=1,E259,D259)</f>
        <v>229</v>
      </c>
      <c r="Q260" s="8">
        <f t="shared" ref="Q260:Q323" ca="1" si="60">H259*P260</f>
        <v>-229</v>
      </c>
      <c r="R260" s="8">
        <f t="shared" ref="R260:R323" ca="1" si="61">R259+P260*S259</f>
        <v>11185</v>
      </c>
      <c r="S260" s="8">
        <f t="shared" ref="S260:S323" ca="1" si="62">INT(R260*$O$1/IF(N260=1,E260,D260))*H260</f>
        <v>-1</v>
      </c>
      <c r="T260" s="9">
        <f t="shared" ref="T260:T323" ca="1" si="63">IF(N260=1,ABS(S260)+ABS(S259),ABS(S260-S259))</f>
        <v>0</v>
      </c>
    </row>
    <row r="261" spans="1:20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2">
        <f t="shared" si="52"/>
        <v>7887.8639999999987</v>
      </c>
      <c r="G261" s="2">
        <f t="shared" ca="1" si="57"/>
        <v>134907.86666666667</v>
      </c>
      <c r="H261">
        <f t="shared" ca="1" si="58"/>
        <v>1</v>
      </c>
      <c r="I261">
        <f t="shared" si="53"/>
        <v>-29.520000000000437</v>
      </c>
      <c r="J261">
        <f t="shared" ca="1" si="54"/>
        <v>29.520000000000437</v>
      </c>
      <c r="K261">
        <f t="shared" ca="1" si="55"/>
        <v>10634.999999999993</v>
      </c>
      <c r="L261">
        <f t="shared" ca="1" si="51"/>
        <v>1</v>
      </c>
      <c r="M261">
        <f t="shared" ca="1" si="56"/>
        <v>2</v>
      </c>
      <c r="N261">
        <f>COUNTIF(工作表2!$A$2:$A$248,A261)</f>
        <v>0</v>
      </c>
      <c r="P261" s="7">
        <f t="shared" si="59"/>
        <v>-96</v>
      </c>
      <c r="Q261" s="8">
        <f t="shared" ca="1" si="60"/>
        <v>96</v>
      </c>
      <c r="R261" s="8">
        <f t="shared" ca="1" si="61"/>
        <v>11281</v>
      </c>
      <c r="S261" s="8">
        <f t="shared" ca="1" si="62"/>
        <v>1</v>
      </c>
      <c r="T261" s="9">
        <f t="shared" ca="1" si="63"/>
        <v>2</v>
      </c>
    </row>
    <row r="262" spans="1:20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2">
        <f t="shared" si="52"/>
        <v>7889.4683333333314</v>
      </c>
      <c r="G262" s="2">
        <f t="shared" ca="1" si="57"/>
        <v>133492.96666666667</v>
      </c>
      <c r="H262">
        <f t="shared" ca="1" si="58"/>
        <v>-1</v>
      </c>
      <c r="I262">
        <f t="shared" si="53"/>
        <v>-43.599999999999454</v>
      </c>
      <c r="J262">
        <f t="shared" ca="1" si="54"/>
        <v>-43.599999999999454</v>
      </c>
      <c r="K262">
        <f t="shared" ca="1" si="55"/>
        <v>10591.399999999994</v>
      </c>
      <c r="L262">
        <f t="shared" ca="1" si="51"/>
        <v>-1</v>
      </c>
      <c r="M262">
        <f t="shared" ca="1" si="56"/>
        <v>2</v>
      </c>
      <c r="N262">
        <f>COUNTIF(工作表2!$A$2:$A$248,A262)</f>
        <v>0</v>
      </c>
      <c r="P262" s="7">
        <f t="shared" si="59"/>
        <v>11</v>
      </c>
      <c r="Q262" s="8">
        <f t="shared" ca="1" si="60"/>
        <v>11</v>
      </c>
      <c r="R262" s="8">
        <f t="shared" ca="1" si="61"/>
        <v>11292</v>
      </c>
      <c r="S262" s="8">
        <f t="shared" ca="1" si="62"/>
        <v>-1</v>
      </c>
      <c r="T262" s="9">
        <f t="shared" ca="1" si="63"/>
        <v>2</v>
      </c>
    </row>
    <row r="263" spans="1:20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2">
        <f t="shared" si="52"/>
        <v>7890.7116666666643</v>
      </c>
      <c r="G263" s="2">
        <f t="shared" ca="1" si="57"/>
        <v>132374.53333333333</v>
      </c>
      <c r="H263">
        <f t="shared" ca="1" si="58"/>
        <v>-1</v>
      </c>
      <c r="I263">
        <f t="shared" si="53"/>
        <v>17.389999999999418</v>
      </c>
      <c r="J263">
        <f t="shared" ca="1" si="54"/>
        <v>-17.389999999999418</v>
      </c>
      <c r="K263">
        <f t="shared" ca="1" si="55"/>
        <v>10574.009999999995</v>
      </c>
      <c r="L263">
        <f t="shared" ca="1" si="51"/>
        <v>-1</v>
      </c>
      <c r="M263">
        <f t="shared" ca="1" si="56"/>
        <v>0</v>
      </c>
      <c r="N263">
        <f>COUNTIF(工作表2!$A$2:$A$248,A263)</f>
        <v>0</v>
      </c>
      <c r="P263" s="7">
        <f t="shared" si="59"/>
        <v>45</v>
      </c>
      <c r="Q263" s="8">
        <f t="shared" ca="1" si="60"/>
        <v>-45</v>
      </c>
      <c r="R263" s="8">
        <f t="shared" ca="1" si="61"/>
        <v>11247</v>
      </c>
      <c r="S263" s="8">
        <f t="shared" ca="1" si="62"/>
        <v>-1</v>
      </c>
      <c r="T263" s="9">
        <f t="shared" ca="1" si="63"/>
        <v>0</v>
      </c>
    </row>
    <row r="264" spans="1:20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2">
        <f t="shared" si="52"/>
        <v>7893.6838333333308</v>
      </c>
      <c r="G264" s="2">
        <f t="shared" ca="1" si="57"/>
        <v>132195.20000000001</v>
      </c>
      <c r="H264">
        <f t="shared" ca="1" si="58"/>
        <v>1</v>
      </c>
      <c r="I264">
        <f t="shared" si="53"/>
        <v>86.369999999999891</v>
      </c>
      <c r="J264">
        <f t="shared" ca="1" si="54"/>
        <v>-86.369999999999891</v>
      </c>
      <c r="K264">
        <f t="shared" ca="1" si="55"/>
        <v>10487.639999999996</v>
      </c>
      <c r="L264">
        <f t="shared" ca="1" si="51"/>
        <v>1</v>
      </c>
      <c r="M264">
        <f t="shared" ca="1" si="56"/>
        <v>2</v>
      </c>
      <c r="N264">
        <f>COUNTIF(工作表2!$A$2:$A$248,A264)</f>
        <v>0</v>
      </c>
      <c r="P264" s="7">
        <f t="shared" si="59"/>
        <v>58</v>
      </c>
      <c r="Q264" s="8">
        <f t="shared" ca="1" si="60"/>
        <v>-58</v>
      </c>
      <c r="R264" s="8">
        <f t="shared" ca="1" si="61"/>
        <v>11189</v>
      </c>
      <c r="S264" s="8">
        <f t="shared" ca="1" si="62"/>
        <v>1</v>
      </c>
      <c r="T264" s="9">
        <f t="shared" ca="1" si="63"/>
        <v>2</v>
      </c>
    </row>
    <row r="265" spans="1:20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2">
        <f t="shared" si="52"/>
        <v>7898.6796666666651</v>
      </c>
      <c r="G265" s="2">
        <f t="shared" ca="1" si="57"/>
        <v>133496.33333333334</v>
      </c>
      <c r="H265">
        <f t="shared" ca="1" si="58"/>
        <v>1</v>
      </c>
      <c r="I265">
        <f t="shared" si="53"/>
        <v>115.60000000000036</v>
      </c>
      <c r="J265">
        <f t="shared" ca="1" si="54"/>
        <v>115.60000000000036</v>
      </c>
      <c r="K265">
        <f t="shared" ca="1" si="55"/>
        <v>10603.239999999996</v>
      </c>
      <c r="L265">
        <f t="shared" ca="1" si="51"/>
        <v>1</v>
      </c>
      <c r="M265">
        <f t="shared" ca="1" si="56"/>
        <v>0</v>
      </c>
      <c r="N265">
        <f>COUNTIF(工作表2!$A$2:$A$248,A265)</f>
        <v>0</v>
      </c>
      <c r="P265" s="7">
        <f t="shared" si="59"/>
        <v>178</v>
      </c>
      <c r="Q265" s="8">
        <f t="shared" ca="1" si="60"/>
        <v>178</v>
      </c>
      <c r="R265" s="8">
        <f t="shared" ca="1" si="61"/>
        <v>11367</v>
      </c>
      <c r="S265" s="8">
        <f t="shared" ca="1" si="62"/>
        <v>1</v>
      </c>
      <c r="T265" s="9">
        <f t="shared" ca="1" si="63"/>
        <v>0</v>
      </c>
    </row>
    <row r="266" spans="1:20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2">
        <f t="shared" si="52"/>
        <v>7903.115499999999</v>
      </c>
      <c r="G266" s="2">
        <f t="shared" ca="1" si="57"/>
        <v>133879.04999999999</v>
      </c>
      <c r="H266">
        <f t="shared" ca="1" si="58"/>
        <v>1</v>
      </c>
      <c r="I266">
        <f t="shared" si="53"/>
        <v>-47.180000000000291</v>
      </c>
      <c r="J266">
        <f t="shared" ca="1" si="54"/>
        <v>-47.180000000000291</v>
      </c>
      <c r="K266">
        <f t="shared" ca="1" si="55"/>
        <v>10556.059999999996</v>
      </c>
      <c r="L266">
        <f t="shared" ca="1" si="51"/>
        <v>1</v>
      </c>
      <c r="M266">
        <f t="shared" ca="1" si="56"/>
        <v>0</v>
      </c>
      <c r="N266">
        <f>COUNTIF(工作表2!$A$2:$A$248,A266)</f>
        <v>0</v>
      </c>
      <c r="P266" s="7">
        <f t="shared" si="59"/>
        <v>-74</v>
      </c>
      <c r="Q266" s="8">
        <f t="shared" ca="1" si="60"/>
        <v>-74</v>
      </c>
      <c r="R266" s="8">
        <f t="shared" ca="1" si="61"/>
        <v>11293</v>
      </c>
      <c r="S266" s="8">
        <f t="shared" ca="1" si="62"/>
        <v>1</v>
      </c>
      <c r="T266" s="9">
        <f t="shared" ca="1" si="63"/>
        <v>0</v>
      </c>
    </row>
    <row r="267" spans="1:20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2">
        <f t="shared" si="52"/>
        <v>7903.3646666666637</v>
      </c>
      <c r="G267" s="2">
        <f t="shared" ca="1" si="57"/>
        <v>133207.70000000001</v>
      </c>
      <c r="H267">
        <f t="shared" ca="1" si="58"/>
        <v>-1</v>
      </c>
      <c r="I267">
        <f t="shared" si="53"/>
        <v>-152.17999999999938</v>
      </c>
      <c r="J267">
        <f t="shared" ca="1" si="54"/>
        <v>-152.17999999999938</v>
      </c>
      <c r="K267">
        <f t="shared" ca="1" si="55"/>
        <v>10403.879999999997</v>
      </c>
      <c r="L267">
        <f t="shared" ca="1" si="51"/>
        <v>-1</v>
      </c>
      <c r="M267">
        <f t="shared" ca="1" si="56"/>
        <v>2</v>
      </c>
      <c r="N267">
        <f>COUNTIF(工作表2!$A$2:$A$248,A267)</f>
        <v>0</v>
      </c>
      <c r="P267" s="7">
        <f t="shared" si="59"/>
        <v>-220</v>
      </c>
      <c r="Q267" s="8">
        <f t="shared" ca="1" si="60"/>
        <v>-220</v>
      </c>
      <c r="R267" s="8">
        <f t="shared" ca="1" si="61"/>
        <v>11073</v>
      </c>
      <c r="S267" s="8">
        <f t="shared" ca="1" si="62"/>
        <v>-1</v>
      </c>
      <c r="T267" s="9">
        <f t="shared" ca="1" si="63"/>
        <v>2</v>
      </c>
    </row>
    <row r="268" spans="1:20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2">
        <f t="shared" si="52"/>
        <v>7899.8771666666644</v>
      </c>
      <c r="G268" s="2">
        <f t="shared" ca="1" si="57"/>
        <v>131837.45000000001</v>
      </c>
      <c r="H268">
        <f t="shared" ca="1" si="58"/>
        <v>1</v>
      </c>
      <c r="I268">
        <f t="shared" si="53"/>
        <v>-8.8600000000005821</v>
      </c>
      <c r="J268">
        <f t="shared" ca="1" si="54"/>
        <v>8.8600000000005821</v>
      </c>
      <c r="K268">
        <f t="shared" ca="1" si="55"/>
        <v>10412.739999999998</v>
      </c>
      <c r="L268">
        <f t="shared" ca="1" si="51"/>
        <v>1</v>
      </c>
      <c r="M268">
        <f t="shared" ca="1" si="56"/>
        <v>2</v>
      </c>
      <c r="N268">
        <f>COUNTIF(工作表2!$A$2:$A$248,A268)</f>
        <v>0</v>
      </c>
      <c r="P268" s="7">
        <f t="shared" si="59"/>
        <v>5</v>
      </c>
      <c r="Q268" s="8">
        <f t="shared" ca="1" si="60"/>
        <v>-5</v>
      </c>
      <c r="R268" s="8">
        <f t="shared" ca="1" si="61"/>
        <v>11068</v>
      </c>
      <c r="S268" s="8">
        <f t="shared" ca="1" si="62"/>
        <v>1</v>
      </c>
      <c r="T268" s="9">
        <f t="shared" ca="1" si="63"/>
        <v>2</v>
      </c>
    </row>
    <row r="269" spans="1:20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2">
        <f t="shared" si="52"/>
        <v>7895.1571666666659</v>
      </c>
      <c r="G269" s="2">
        <f t="shared" ca="1" si="57"/>
        <v>130234.65</v>
      </c>
      <c r="H269">
        <f t="shared" ca="1" si="58"/>
        <v>-1</v>
      </c>
      <c r="I269">
        <f t="shared" si="53"/>
        <v>65.170000000000073</v>
      </c>
      <c r="J269">
        <f t="shared" ca="1" si="54"/>
        <v>65.170000000000073</v>
      </c>
      <c r="K269">
        <f t="shared" ca="1" si="55"/>
        <v>10477.909999999998</v>
      </c>
      <c r="L269">
        <f t="shared" ca="1" si="51"/>
        <v>-1</v>
      </c>
      <c r="M269">
        <f t="shared" ca="1" si="56"/>
        <v>2</v>
      </c>
      <c r="N269">
        <f>COUNTIF(工作表2!$A$2:$A$248,A269)</f>
        <v>0</v>
      </c>
      <c r="P269" s="7">
        <f t="shared" si="59"/>
        <v>78</v>
      </c>
      <c r="Q269" s="8">
        <f t="shared" ca="1" si="60"/>
        <v>78</v>
      </c>
      <c r="R269" s="8">
        <f t="shared" ca="1" si="61"/>
        <v>11146</v>
      </c>
      <c r="S269" s="8">
        <f t="shared" ca="1" si="62"/>
        <v>-1</v>
      </c>
      <c r="T269" s="9">
        <f t="shared" ca="1" si="63"/>
        <v>2</v>
      </c>
    </row>
    <row r="270" spans="1:20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2">
        <f t="shared" si="52"/>
        <v>7884.1046666666653</v>
      </c>
      <c r="G270" s="2">
        <f t="shared" ca="1" si="57"/>
        <v>128761.78333333334</v>
      </c>
      <c r="H270">
        <f t="shared" ca="1" si="58"/>
        <v>-1</v>
      </c>
      <c r="I270">
        <f t="shared" si="53"/>
        <v>-184.51999999999953</v>
      </c>
      <c r="J270">
        <f t="shared" ca="1" si="54"/>
        <v>184.51999999999953</v>
      </c>
      <c r="K270">
        <f t="shared" ca="1" si="55"/>
        <v>10662.429999999997</v>
      </c>
      <c r="L270">
        <f t="shared" ca="1" si="51"/>
        <v>-1</v>
      </c>
      <c r="M270">
        <f t="shared" ca="1" si="56"/>
        <v>0</v>
      </c>
      <c r="N270">
        <f>COUNTIF(工作表2!$A$2:$A$248,A270)</f>
        <v>0</v>
      </c>
      <c r="P270" s="7">
        <f t="shared" si="59"/>
        <v>-285</v>
      </c>
      <c r="Q270" s="8">
        <f t="shared" ca="1" si="60"/>
        <v>285</v>
      </c>
      <c r="R270" s="8">
        <f t="shared" ca="1" si="61"/>
        <v>11431</v>
      </c>
      <c r="S270" s="8">
        <f t="shared" ca="1" si="62"/>
        <v>-1</v>
      </c>
      <c r="T270" s="9">
        <f t="shared" ca="1" si="63"/>
        <v>0</v>
      </c>
    </row>
    <row r="271" spans="1:20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2">
        <f t="shared" si="52"/>
        <v>7875.4543333333313</v>
      </c>
      <c r="G271" s="2">
        <f t="shared" ca="1" si="57"/>
        <v>126855.28333333334</v>
      </c>
      <c r="H271">
        <f t="shared" ca="1" si="58"/>
        <v>-1</v>
      </c>
      <c r="I271">
        <f t="shared" si="53"/>
        <v>27.539999999999964</v>
      </c>
      <c r="J271">
        <f t="shared" ca="1" si="54"/>
        <v>-27.539999999999964</v>
      </c>
      <c r="K271">
        <f t="shared" ca="1" si="55"/>
        <v>10634.889999999996</v>
      </c>
      <c r="L271">
        <f t="shared" ca="1" si="51"/>
        <v>-1</v>
      </c>
      <c r="M271">
        <f t="shared" ca="1" si="56"/>
        <v>0</v>
      </c>
      <c r="N271">
        <f>COUNTIF(工作表2!$A$2:$A$248,A271)</f>
        <v>0</v>
      </c>
      <c r="P271" s="7">
        <f t="shared" si="59"/>
        <v>40</v>
      </c>
      <c r="Q271" s="8">
        <f t="shared" ca="1" si="60"/>
        <v>-40</v>
      </c>
      <c r="R271" s="8">
        <f t="shared" ca="1" si="61"/>
        <v>11391</v>
      </c>
      <c r="S271" s="8">
        <f t="shared" ca="1" si="62"/>
        <v>-1</v>
      </c>
      <c r="T271" s="9">
        <f t="shared" ca="1" si="63"/>
        <v>0</v>
      </c>
    </row>
    <row r="272" spans="1:20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2">
        <f t="shared" si="52"/>
        <v>7866.0494999999983</v>
      </c>
      <c r="G272" s="2">
        <f t="shared" ca="1" si="57"/>
        <v>125009.61666666667</v>
      </c>
      <c r="H272">
        <f t="shared" ca="1" si="58"/>
        <v>-1</v>
      </c>
      <c r="I272">
        <f t="shared" si="53"/>
        <v>51.720000000000255</v>
      </c>
      <c r="J272">
        <f t="shared" ca="1" si="54"/>
        <v>-51.720000000000255</v>
      </c>
      <c r="K272">
        <f t="shared" ca="1" si="55"/>
        <v>10583.169999999995</v>
      </c>
      <c r="L272">
        <f t="shared" ca="1" si="51"/>
        <v>-1</v>
      </c>
      <c r="M272">
        <f t="shared" ca="1" si="56"/>
        <v>0</v>
      </c>
      <c r="N272">
        <f>COUNTIF(工作表2!$A$2:$A$248,A272)</f>
        <v>0</v>
      </c>
      <c r="P272" s="7">
        <f t="shared" si="59"/>
        <v>40</v>
      </c>
      <c r="Q272" s="8">
        <f t="shared" ca="1" si="60"/>
        <v>-40</v>
      </c>
      <c r="R272" s="8">
        <f t="shared" ca="1" si="61"/>
        <v>11351</v>
      </c>
      <c r="S272" s="8">
        <f t="shared" ca="1" si="62"/>
        <v>-1</v>
      </c>
      <c r="T272" s="9">
        <f t="shared" ca="1" si="63"/>
        <v>0</v>
      </c>
    </row>
    <row r="273" spans="1:20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2">
        <f t="shared" si="52"/>
        <v>7864.3079999999991</v>
      </c>
      <c r="G273" s="2">
        <f t="shared" ca="1" si="57"/>
        <v>123832.71666666666</v>
      </c>
      <c r="H273">
        <f t="shared" ca="1" si="58"/>
        <v>1</v>
      </c>
      <c r="I273">
        <f t="shared" si="53"/>
        <v>136.4399999999996</v>
      </c>
      <c r="J273">
        <f t="shared" ca="1" si="54"/>
        <v>-136.4399999999996</v>
      </c>
      <c r="K273">
        <f t="shared" ca="1" si="55"/>
        <v>10446.729999999996</v>
      </c>
      <c r="L273">
        <f t="shared" ca="1" si="51"/>
        <v>1</v>
      </c>
      <c r="M273">
        <f t="shared" ca="1" si="56"/>
        <v>2</v>
      </c>
      <c r="N273">
        <f>COUNTIF(工作表2!$A$2:$A$248,A273)</f>
        <v>0</v>
      </c>
      <c r="P273" s="7">
        <f t="shared" si="59"/>
        <v>180</v>
      </c>
      <c r="Q273" s="8">
        <f t="shared" ca="1" si="60"/>
        <v>-180</v>
      </c>
      <c r="R273" s="8">
        <f t="shared" ca="1" si="61"/>
        <v>11171</v>
      </c>
      <c r="S273" s="8">
        <f t="shared" ca="1" si="62"/>
        <v>1</v>
      </c>
      <c r="T273" s="9">
        <f t="shared" ca="1" si="63"/>
        <v>2</v>
      </c>
    </row>
    <row r="274" spans="1:20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2">
        <f t="shared" si="52"/>
        <v>7862.5953333333318</v>
      </c>
      <c r="G274" s="2">
        <f t="shared" ca="1" si="57"/>
        <v>123745.68333333333</v>
      </c>
      <c r="H274">
        <f t="shared" ca="1" si="58"/>
        <v>-1</v>
      </c>
      <c r="I274">
        <f t="shared" si="53"/>
        <v>17.229999999999563</v>
      </c>
      <c r="J274">
        <f t="shared" ca="1" si="54"/>
        <v>17.229999999999563</v>
      </c>
      <c r="K274">
        <f t="shared" ca="1" si="55"/>
        <v>10463.959999999995</v>
      </c>
      <c r="L274">
        <f t="shared" ca="1" si="51"/>
        <v>-1</v>
      </c>
      <c r="M274">
        <f t="shared" ca="1" si="56"/>
        <v>2</v>
      </c>
      <c r="N274">
        <f>COUNTIF(工作表2!$A$2:$A$248,A274)</f>
        <v>0</v>
      </c>
      <c r="P274" s="7">
        <f t="shared" si="59"/>
        <v>-1</v>
      </c>
      <c r="Q274" s="8">
        <f t="shared" ca="1" si="60"/>
        <v>-1</v>
      </c>
      <c r="R274" s="8">
        <f t="shared" ca="1" si="61"/>
        <v>11170</v>
      </c>
      <c r="S274" s="8">
        <f t="shared" ca="1" si="62"/>
        <v>-1</v>
      </c>
      <c r="T274" s="9">
        <f t="shared" ca="1" si="63"/>
        <v>2</v>
      </c>
    </row>
    <row r="275" spans="1:20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2">
        <f t="shared" si="52"/>
        <v>7855.5578333333333</v>
      </c>
      <c r="G275" s="2">
        <f t="shared" ca="1" si="57"/>
        <v>122474.35</v>
      </c>
      <c r="H275">
        <f t="shared" ca="1" si="58"/>
        <v>-1</v>
      </c>
      <c r="I275">
        <f t="shared" si="53"/>
        <v>-86.669999999999163</v>
      </c>
      <c r="J275">
        <f t="shared" ca="1" si="54"/>
        <v>86.669999999999163</v>
      </c>
      <c r="K275">
        <f t="shared" ca="1" si="55"/>
        <v>10550.629999999994</v>
      </c>
      <c r="L275">
        <f t="shared" ca="1" si="51"/>
        <v>-1</v>
      </c>
      <c r="M275">
        <f t="shared" ca="1" si="56"/>
        <v>0</v>
      </c>
      <c r="N275">
        <f>COUNTIF(工作表2!$A$2:$A$248,A275)</f>
        <v>0</v>
      </c>
      <c r="P275" s="7">
        <f t="shared" si="59"/>
        <v>-70</v>
      </c>
      <c r="Q275" s="8">
        <f t="shared" ca="1" si="60"/>
        <v>70</v>
      </c>
      <c r="R275" s="8">
        <f t="shared" ca="1" si="61"/>
        <v>11240</v>
      </c>
      <c r="S275" s="8">
        <f t="shared" ca="1" si="62"/>
        <v>-1</v>
      </c>
      <c r="T275" s="9">
        <f t="shared" ca="1" si="63"/>
        <v>0</v>
      </c>
    </row>
    <row r="276" spans="1:20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2">
        <f t="shared" si="52"/>
        <v>7847.2856666666657</v>
      </c>
      <c r="G276" s="2">
        <f t="shared" ca="1" si="57"/>
        <v>120731.4</v>
      </c>
      <c r="H276">
        <f t="shared" ca="1" si="58"/>
        <v>-1</v>
      </c>
      <c r="I276">
        <f t="shared" si="53"/>
        <v>-120.98000000000047</v>
      </c>
      <c r="J276">
        <f t="shared" ca="1" si="54"/>
        <v>120.98000000000047</v>
      </c>
      <c r="K276">
        <f t="shared" ca="1" si="55"/>
        <v>10671.609999999993</v>
      </c>
      <c r="L276">
        <f t="shared" ca="1" si="51"/>
        <v>-1</v>
      </c>
      <c r="M276">
        <f t="shared" ca="1" si="56"/>
        <v>0</v>
      </c>
      <c r="N276">
        <f>COUNTIF(工作表2!$A$2:$A$248,A276)</f>
        <v>1</v>
      </c>
      <c r="P276" s="7">
        <f t="shared" si="59"/>
        <v>-136</v>
      </c>
      <c r="Q276" s="8">
        <f t="shared" ca="1" si="60"/>
        <v>136</v>
      </c>
      <c r="R276" s="8">
        <f t="shared" ca="1" si="61"/>
        <v>11376</v>
      </c>
      <c r="S276" s="8">
        <f t="shared" ca="1" si="62"/>
        <v>-1</v>
      </c>
      <c r="T276" s="9">
        <f t="shared" ca="1" si="63"/>
        <v>2</v>
      </c>
    </row>
    <row r="277" spans="1:20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2">
        <f t="shared" si="52"/>
        <v>7837.2324999999992</v>
      </c>
      <c r="G277" s="2">
        <f t="shared" ca="1" si="57"/>
        <v>118749.23333333334</v>
      </c>
      <c r="H277">
        <f t="shared" ca="1" si="58"/>
        <v>-1</v>
      </c>
      <c r="I277">
        <f t="shared" si="53"/>
        <v>-2.1400000000003274</v>
      </c>
      <c r="J277">
        <f t="shared" ca="1" si="54"/>
        <v>2.1400000000003274</v>
      </c>
      <c r="K277">
        <f t="shared" ca="1" si="55"/>
        <v>10673.749999999993</v>
      </c>
      <c r="L277">
        <f t="shared" ca="1" si="51"/>
        <v>-1</v>
      </c>
      <c r="M277">
        <f t="shared" ca="1" si="56"/>
        <v>0</v>
      </c>
      <c r="N277">
        <f>COUNTIF(工作表2!$A$2:$A$248,A277)</f>
        <v>0</v>
      </c>
      <c r="P277" s="7">
        <f t="shared" si="59"/>
        <v>-44</v>
      </c>
      <c r="Q277" s="8">
        <f t="shared" ca="1" si="60"/>
        <v>44</v>
      </c>
      <c r="R277" s="8">
        <f t="shared" ca="1" si="61"/>
        <v>11420</v>
      </c>
      <c r="S277" s="8">
        <f t="shared" ca="1" si="62"/>
        <v>-1</v>
      </c>
      <c r="T277" s="9">
        <f t="shared" ca="1" si="63"/>
        <v>0</v>
      </c>
    </row>
    <row r="278" spans="1:20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2">
        <f t="shared" si="52"/>
        <v>7826.4553333333333</v>
      </c>
      <c r="G278" s="2">
        <f t="shared" ca="1" si="57"/>
        <v>116683.93333333333</v>
      </c>
      <c r="H278">
        <f t="shared" ca="1" si="58"/>
        <v>-1</v>
      </c>
      <c r="I278">
        <f t="shared" si="53"/>
        <v>-51.979999999999563</v>
      </c>
      <c r="J278">
        <f t="shared" ca="1" si="54"/>
        <v>51.979999999999563</v>
      </c>
      <c r="K278">
        <f t="shared" ca="1" si="55"/>
        <v>10725.729999999992</v>
      </c>
      <c r="L278">
        <f t="shared" ca="1" si="51"/>
        <v>-1</v>
      </c>
      <c r="M278">
        <f t="shared" ca="1" si="56"/>
        <v>0</v>
      </c>
      <c r="N278">
        <f>COUNTIF(工作表2!$A$2:$A$248,A278)</f>
        <v>0</v>
      </c>
      <c r="P278" s="7">
        <f t="shared" si="59"/>
        <v>-54</v>
      </c>
      <c r="Q278" s="8">
        <f t="shared" ca="1" si="60"/>
        <v>54</v>
      </c>
      <c r="R278" s="8">
        <f t="shared" ca="1" si="61"/>
        <v>11474</v>
      </c>
      <c r="S278" s="8">
        <f t="shared" ca="1" si="62"/>
        <v>-1</v>
      </c>
      <c r="T278" s="9">
        <f t="shared" ca="1" si="63"/>
        <v>0</v>
      </c>
    </row>
    <row r="279" spans="1:20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2">
        <f t="shared" si="52"/>
        <v>7816.8483333333324</v>
      </c>
      <c r="G279" s="2">
        <f t="shared" ca="1" si="57"/>
        <v>115359.58333333333</v>
      </c>
      <c r="H279">
        <f t="shared" ca="1" si="58"/>
        <v>-1</v>
      </c>
      <c r="I279">
        <f t="shared" si="53"/>
        <v>100.01000000000022</v>
      </c>
      <c r="J279">
        <f t="shared" ca="1" si="54"/>
        <v>-100.01000000000022</v>
      </c>
      <c r="K279">
        <f t="shared" ca="1" si="55"/>
        <v>10625.719999999992</v>
      </c>
      <c r="L279">
        <f t="shared" ca="1" si="51"/>
        <v>-1</v>
      </c>
      <c r="M279">
        <f t="shared" ca="1" si="56"/>
        <v>0</v>
      </c>
      <c r="N279">
        <f>COUNTIF(工作表2!$A$2:$A$248,A279)</f>
        <v>0</v>
      </c>
      <c r="P279" s="7">
        <f t="shared" si="59"/>
        <v>97</v>
      </c>
      <c r="Q279" s="8">
        <f t="shared" ca="1" si="60"/>
        <v>-97</v>
      </c>
      <c r="R279" s="8">
        <f t="shared" ca="1" si="61"/>
        <v>11377</v>
      </c>
      <c r="S279" s="8">
        <f t="shared" ca="1" si="62"/>
        <v>-1</v>
      </c>
      <c r="T279" s="9">
        <f t="shared" ca="1" si="63"/>
        <v>0</v>
      </c>
    </row>
    <row r="280" spans="1:20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2">
        <f t="shared" si="52"/>
        <v>7808.8091666666669</v>
      </c>
      <c r="G280" s="2">
        <f t="shared" ca="1" si="57"/>
        <v>113635.98333333334</v>
      </c>
      <c r="H280">
        <f t="shared" ca="1" si="58"/>
        <v>-1</v>
      </c>
      <c r="I280">
        <f t="shared" si="53"/>
        <v>-44.789999999999964</v>
      </c>
      <c r="J280">
        <f t="shared" ca="1" si="54"/>
        <v>44.789999999999964</v>
      </c>
      <c r="K280">
        <f t="shared" ca="1" si="55"/>
        <v>10670.509999999991</v>
      </c>
      <c r="L280">
        <f t="shared" ca="1" si="51"/>
        <v>-1</v>
      </c>
      <c r="M280">
        <f t="shared" ca="1" si="56"/>
        <v>0</v>
      </c>
      <c r="N280">
        <f>COUNTIF(工作表2!$A$2:$A$248,A280)</f>
        <v>0</v>
      </c>
      <c r="P280" s="7">
        <f t="shared" si="59"/>
        <v>-31</v>
      </c>
      <c r="Q280" s="8">
        <f t="shared" ca="1" si="60"/>
        <v>31</v>
      </c>
      <c r="R280" s="8">
        <f t="shared" ca="1" si="61"/>
        <v>11408</v>
      </c>
      <c r="S280" s="8">
        <f t="shared" ca="1" si="62"/>
        <v>-1</v>
      </c>
      <c r="T280" s="9">
        <f t="shared" ca="1" si="63"/>
        <v>0</v>
      </c>
    </row>
    <row r="281" spans="1:20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2">
        <f t="shared" si="52"/>
        <v>7796.973500000001</v>
      </c>
      <c r="G281" s="2">
        <f t="shared" ca="1" si="57"/>
        <v>111435.25</v>
      </c>
      <c r="H281">
        <f t="shared" ca="1" si="58"/>
        <v>-1</v>
      </c>
      <c r="I281">
        <f t="shared" si="53"/>
        <v>-212.21000000000004</v>
      </c>
      <c r="J281">
        <f t="shared" ca="1" si="54"/>
        <v>212.21000000000004</v>
      </c>
      <c r="K281">
        <f t="shared" ca="1" si="55"/>
        <v>10882.71999999999</v>
      </c>
      <c r="L281">
        <f t="shared" ca="1" si="51"/>
        <v>-1</v>
      </c>
      <c r="M281">
        <f t="shared" ca="1" si="56"/>
        <v>0</v>
      </c>
      <c r="N281">
        <f>COUNTIF(工作表2!$A$2:$A$248,A281)</f>
        <v>0</v>
      </c>
      <c r="P281" s="7">
        <f t="shared" si="59"/>
        <v>-279</v>
      </c>
      <c r="Q281" s="8">
        <f t="shared" ca="1" si="60"/>
        <v>279</v>
      </c>
      <c r="R281" s="8">
        <f t="shared" ca="1" si="61"/>
        <v>11687</v>
      </c>
      <c r="S281" s="8">
        <f t="shared" ca="1" si="62"/>
        <v>-1</v>
      </c>
      <c r="T281" s="9">
        <f t="shared" ca="1" si="63"/>
        <v>0</v>
      </c>
    </row>
    <row r="282" spans="1:20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2">
        <f t="shared" si="52"/>
        <v>7780.0638333333336</v>
      </c>
      <c r="G282" s="2">
        <f t="shared" ca="1" si="57"/>
        <v>110077.51666666666</v>
      </c>
      <c r="H282">
        <f t="shared" ca="1" si="58"/>
        <v>-1</v>
      </c>
      <c r="I282">
        <f t="shared" si="53"/>
        <v>-182.07999999999993</v>
      </c>
      <c r="J282">
        <f t="shared" ca="1" si="54"/>
        <v>182.07999999999993</v>
      </c>
      <c r="K282">
        <f t="shared" ca="1" si="55"/>
        <v>11064.79999999999</v>
      </c>
      <c r="L282">
        <f t="shared" ca="1" si="51"/>
        <v>-1</v>
      </c>
      <c r="M282">
        <f t="shared" ca="1" si="56"/>
        <v>0</v>
      </c>
      <c r="N282">
        <f>COUNTIF(工作表2!$A$2:$A$248,A282)</f>
        <v>0</v>
      </c>
      <c r="P282" s="7">
        <f t="shared" si="59"/>
        <v>-269</v>
      </c>
      <c r="Q282" s="8">
        <f t="shared" ca="1" si="60"/>
        <v>269</v>
      </c>
      <c r="R282" s="8">
        <f t="shared" ca="1" si="61"/>
        <v>11956</v>
      </c>
      <c r="S282" s="8">
        <f t="shared" ca="1" si="62"/>
        <v>-1</v>
      </c>
      <c r="T282" s="9">
        <f t="shared" ca="1" si="63"/>
        <v>0</v>
      </c>
    </row>
    <row r="283" spans="1:20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2">
        <f t="shared" si="52"/>
        <v>7764.4835000000003</v>
      </c>
      <c r="G283" s="2">
        <f t="shared" ca="1" si="57"/>
        <v>109649.91666666667</v>
      </c>
      <c r="H283">
        <f t="shared" ca="1" si="58"/>
        <v>1</v>
      </c>
      <c r="I283">
        <f t="shared" si="53"/>
        <v>37.599999999999454</v>
      </c>
      <c r="J283">
        <f t="shared" ca="1" si="54"/>
        <v>-37.599999999999454</v>
      </c>
      <c r="K283">
        <f t="shared" ca="1" si="55"/>
        <v>11027.19999999999</v>
      </c>
      <c r="L283">
        <f t="shared" ca="1" si="51"/>
        <v>1</v>
      </c>
      <c r="M283">
        <f t="shared" ca="1" si="56"/>
        <v>2</v>
      </c>
      <c r="N283">
        <f>COUNTIF(工作表2!$A$2:$A$248,A283)</f>
        <v>0</v>
      </c>
      <c r="P283" s="7">
        <f t="shared" si="59"/>
        <v>150</v>
      </c>
      <c r="Q283" s="8">
        <f t="shared" ca="1" si="60"/>
        <v>-150</v>
      </c>
      <c r="R283" s="8">
        <f t="shared" ca="1" si="61"/>
        <v>11806</v>
      </c>
      <c r="S283" s="8">
        <f t="shared" ca="1" si="62"/>
        <v>1</v>
      </c>
      <c r="T283" s="9">
        <f t="shared" ca="1" si="63"/>
        <v>2</v>
      </c>
    </row>
    <row r="284" spans="1:20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2">
        <f t="shared" si="52"/>
        <v>7750.0650000000005</v>
      </c>
      <c r="G284" s="2">
        <f t="shared" ca="1" si="57"/>
        <v>109690.56666666667</v>
      </c>
      <c r="H284">
        <f t="shared" ca="1" si="58"/>
        <v>1</v>
      </c>
      <c r="I284">
        <f t="shared" si="53"/>
        <v>-16.659999999999854</v>
      </c>
      <c r="J284">
        <f t="shared" ca="1" si="54"/>
        <v>-16.659999999999854</v>
      </c>
      <c r="K284">
        <f t="shared" ca="1" si="55"/>
        <v>11010.53999999999</v>
      </c>
      <c r="L284">
        <f t="shared" ca="1" si="51"/>
        <v>1</v>
      </c>
      <c r="M284">
        <f t="shared" ca="1" si="56"/>
        <v>0</v>
      </c>
      <c r="N284">
        <f>COUNTIF(工作表2!$A$2:$A$248,A284)</f>
        <v>0</v>
      </c>
      <c r="P284" s="7">
        <f t="shared" si="59"/>
        <v>-49</v>
      </c>
      <c r="Q284" s="8">
        <f t="shared" ca="1" si="60"/>
        <v>-49</v>
      </c>
      <c r="R284" s="8">
        <f t="shared" ca="1" si="61"/>
        <v>11757</v>
      </c>
      <c r="S284" s="8">
        <f t="shared" ca="1" si="62"/>
        <v>1</v>
      </c>
      <c r="T284" s="9">
        <f t="shared" ca="1" si="63"/>
        <v>0</v>
      </c>
    </row>
    <row r="285" spans="1:20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2">
        <f t="shared" si="52"/>
        <v>7741.573166666667</v>
      </c>
      <c r="G285" s="2">
        <f t="shared" ca="1" si="57"/>
        <v>108627.8</v>
      </c>
      <c r="H285">
        <f t="shared" ca="1" si="58"/>
        <v>-1</v>
      </c>
      <c r="I285">
        <f t="shared" si="53"/>
        <v>96.199999999999818</v>
      </c>
      <c r="J285">
        <f t="shared" ca="1" si="54"/>
        <v>96.199999999999818</v>
      </c>
      <c r="K285">
        <f t="shared" ca="1" si="55"/>
        <v>11106.739999999991</v>
      </c>
      <c r="L285">
        <f t="shared" ca="1" si="51"/>
        <v>-1</v>
      </c>
      <c r="M285">
        <f t="shared" ca="1" si="56"/>
        <v>2</v>
      </c>
      <c r="N285">
        <f>COUNTIF(工作表2!$A$2:$A$248,A285)</f>
        <v>0</v>
      </c>
      <c r="P285" s="7">
        <f t="shared" si="59"/>
        <v>108</v>
      </c>
      <c r="Q285" s="8">
        <f t="shared" ca="1" si="60"/>
        <v>108</v>
      </c>
      <c r="R285" s="8">
        <f t="shared" ca="1" si="61"/>
        <v>11865</v>
      </c>
      <c r="S285" s="8">
        <f t="shared" ca="1" si="62"/>
        <v>-1</v>
      </c>
      <c r="T285" s="9">
        <f t="shared" ca="1" si="63"/>
        <v>2</v>
      </c>
    </row>
    <row r="286" spans="1:20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2">
        <f t="shared" si="52"/>
        <v>7737.7546666666658</v>
      </c>
      <c r="G286" s="2">
        <f t="shared" ca="1" si="57"/>
        <v>108305.73333333334</v>
      </c>
      <c r="H286">
        <f t="shared" ca="1" si="58"/>
        <v>1</v>
      </c>
      <c r="I286">
        <f t="shared" si="53"/>
        <v>-35.4399999999996</v>
      </c>
      <c r="J286">
        <f t="shared" ca="1" si="54"/>
        <v>35.4399999999996</v>
      </c>
      <c r="K286">
        <f t="shared" ca="1" si="55"/>
        <v>11142.179999999989</v>
      </c>
      <c r="L286">
        <f t="shared" ca="1" si="51"/>
        <v>1</v>
      </c>
      <c r="M286">
        <f t="shared" ca="1" si="56"/>
        <v>2</v>
      </c>
      <c r="N286">
        <f>COUNTIF(工作表2!$A$2:$A$248,A286)</f>
        <v>0</v>
      </c>
      <c r="P286" s="7">
        <f t="shared" si="59"/>
        <v>-58</v>
      </c>
      <c r="Q286" s="8">
        <f t="shared" ca="1" si="60"/>
        <v>58</v>
      </c>
      <c r="R286" s="8">
        <f t="shared" ca="1" si="61"/>
        <v>11923</v>
      </c>
      <c r="S286" s="8">
        <f t="shared" ca="1" si="62"/>
        <v>1</v>
      </c>
      <c r="T286" s="9">
        <f t="shared" ca="1" si="63"/>
        <v>2</v>
      </c>
    </row>
    <row r="287" spans="1:20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2">
        <f t="shared" si="52"/>
        <v>7733.8786666666665</v>
      </c>
      <c r="G287" s="2">
        <f t="shared" ca="1" si="57"/>
        <v>107922.13333333333</v>
      </c>
      <c r="H287">
        <f t="shared" ca="1" si="58"/>
        <v>-1</v>
      </c>
      <c r="I287">
        <f t="shared" si="53"/>
        <v>25.929999999999382</v>
      </c>
      <c r="J287">
        <f t="shared" ca="1" si="54"/>
        <v>25.929999999999382</v>
      </c>
      <c r="K287">
        <f t="shared" ca="1" si="55"/>
        <v>11168.10999999999</v>
      </c>
      <c r="L287">
        <f t="shared" ca="1" si="51"/>
        <v>-1</v>
      </c>
      <c r="M287">
        <f t="shared" ca="1" si="56"/>
        <v>2</v>
      </c>
      <c r="N287">
        <f>COUNTIF(工作表2!$A$2:$A$248,A287)</f>
        <v>0</v>
      </c>
      <c r="P287" s="7">
        <f t="shared" si="59"/>
        <v>28</v>
      </c>
      <c r="Q287" s="8">
        <f t="shared" ca="1" si="60"/>
        <v>28</v>
      </c>
      <c r="R287" s="8">
        <f t="shared" ca="1" si="61"/>
        <v>11951</v>
      </c>
      <c r="S287" s="8">
        <f t="shared" ca="1" si="62"/>
        <v>-1</v>
      </c>
      <c r="T287" s="9">
        <f t="shared" ca="1" si="63"/>
        <v>2</v>
      </c>
    </row>
    <row r="288" spans="1:20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2">
        <f t="shared" si="52"/>
        <v>7736.3025000000007</v>
      </c>
      <c r="G288" s="2">
        <f t="shared" ca="1" si="57"/>
        <v>107224</v>
      </c>
      <c r="H288">
        <f t="shared" ca="1" si="58"/>
        <v>-1</v>
      </c>
      <c r="I288">
        <f t="shared" si="53"/>
        <v>-128.46999999999935</v>
      </c>
      <c r="J288">
        <f t="shared" ca="1" si="54"/>
        <v>128.46999999999935</v>
      </c>
      <c r="K288">
        <f t="shared" ca="1" si="55"/>
        <v>11296.579999999989</v>
      </c>
      <c r="L288">
        <f t="shared" ca="1" si="51"/>
        <v>-1</v>
      </c>
      <c r="M288">
        <f t="shared" ca="1" si="56"/>
        <v>0</v>
      </c>
      <c r="N288">
        <f>COUNTIF(工作表2!$A$2:$A$248,A288)</f>
        <v>0</v>
      </c>
      <c r="P288" s="7">
        <f t="shared" si="59"/>
        <v>-108</v>
      </c>
      <c r="Q288" s="8">
        <f t="shared" ca="1" si="60"/>
        <v>108</v>
      </c>
      <c r="R288" s="8">
        <f t="shared" ca="1" si="61"/>
        <v>12059</v>
      </c>
      <c r="S288" s="8">
        <f t="shared" ca="1" si="62"/>
        <v>-1</v>
      </c>
      <c r="T288" s="9">
        <f t="shared" ca="1" si="63"/>
        <v>0</v>
      </c>
    </row>
    <row r="289" spans="1:20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2">
        <f t="shared" si="52"/>
        <v>7738.5591666666678</v>
      </c>
      <c r="G289" s="2">
        <f t="shared" ca="1" si="57"/>
        <v>106080.76666666666</v>
      </c>
      <c r="H289">
        <f t="shared" ca="1" si="58"/>
        <v>-1</v>
      </c>
      <c r="I289">
        <f t="shared" si="53"/>
        <v>-55.380000000000109</v>
      </c>
      <c r="J289">
        <f t="shared" ca="1" si="54"/>
        <v>55.380000000000109</v>
      </c>
      <c r="K289">
        <f t="shared" ca="1" si="55"/>
        <v>11351.959999999988</v>
      </c>
      <c r="L289">
        <f t="shared" ca="1" si="51"/>
        <v>-1</v>
      </c>
      <c r="M289">
        <f t="shared" ca="1" si="56"/>
        <v>0</v>
      </c>
      <c r="N289">
        <f>COUNTIF(工作表2!$A$2:$A$248,A289)</f>
        <v>0</v>
      </c>
      <c r="P289" s="7">
        <f t="shared" si="59"/>
        <v>25</v>
      </c>
      <c r="Q289" s="8">
        <f t="shared" ca="1" si="60"/>
        <v>-25</v>
      </c>
      <c r="R289" s="8">
        <f t="shared" ca="1" si="61"/>
        <v>12034</v>
      </c>
      <c r="S289" s="8">
        <f t="shared" ca="1" si="62"/>
        <v>-1</v>
      </c>
      <c r="T289" s="9">
        <f t="shared" ca="1" si="63"/>
        <v>0</v>
      </c>
    </row>
    <row r="290" spans="1:20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2">
        <f t="shared" si="52"/>
        <v>7742.3110000000006</v>
      </c>
      <c r="G290" s="2">
        <f t="shared" ca="1" si="57"/>
        <v>105631.56666666667</v>
      </c>
      <c r="H290">
        <f t="shared" ca="1" si="58"/>
        <v>-1</v>
      </c>
      <c r="I290">
        <f t="shared" si="53"/>
        <v>110.36999999999989</v>
      </c>
      <c r="J290">
        <f t="shared" ca="1" si="54"/>
        <v>-110.36999999999989</v>
      </c>
      <c r="K290">
        <f t="shared" ca="1" si="55"/>
        <v>11241.589999999989</v>
      </c>
      <c r="L290">
        <f t="shared" ca="1" si="51"/>
        <v>-1</v>
      </c>
      <c r="M290">
        <f t="shared" ca="1" si="56"/>
        <v>0</v>
      </c>
      <c r="N290">
        <f>COUNTIF(工作表2!$A$2:$A$248,A290)</f>
        <v>0</v>
      </c>
      <c r="P290" s="7">
        <f t="shared" si="59"/>
        <v>45</v>
      </c>
      <c r="Q290" s="8">
        <f t="shared" ca="1" si="60"/>
        <v>-45</v>
      </c>
      <c r="R290" s="8">
        <f t="shared" ca="1" si="61"/>
        <v>11989</v>
      </c>
      <c r="S290" s="8">
        <f t="shared" ca="1" si="62"/>
        <v>-1</v>
      </c>
      <c r="T290" s="9">
        <f t="shared" ca="1" si="63"/>
        <v>0</v>
      </c>
    </row>
    <row r="291" spans="1:20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2">
        <f t="shared" si="52"/>
        <v>7738.0798333333332</v>
      </c>
      <c r="G291" s="2">
        <f t="shared" ca="1" si="57"/>
        <v>104796.28333333334</v>
      </c>
      <c r="H291">
        <f t="shared" ca="1" si="58"/>
        <v>-1</v>
      </c>
      <c r="I291">
        <f t="shared" si="53"/>
        <v>-59.020000000000437</v>
      </c>
      <c r="J291">
        <f t="shared" ca="1" si="54"/>
        <v>59.020000000000437</v>
      </c>
      <c r="K291">
        <f t="shared" ca="1" si="55"/>
        <v>11300.60999999999</v>
      </c>
      <c r="L291">
        <f t="shared" ca="1" si="51"/>
        <v>-1</v>
      </c>
      <c r="M291">
        <f t="shared" ca="1" si="56"/>
        <v>0</v>
      </c>
      <c r="N291">
        <f>COUNTIF(工作表2!$A$2:$A$248,A291)</f>
        <v>0</v>
      </c>
      <c r="P291" s="7">
        <f t="shared" si="59"/>
        <v>-60</v>
      </c>
      <c r="Q291" s="8">
        <f t="shared" ca="1" si="60"/>
        <v>60</v>
      </c>
      <c r="R291" s="8">
        <f t="shared" ca="1" si="61"/>
        <v>12049</v>
      </c>
      <c r="S291" s="8">
        <f t="shared" ca="1" si="62"/>
        <v>-1</v>
      </c>
      <c r="T291" s="9">
        <f t="shared" ca="1" si="63"/>
        <v>0</v>
      </c>
    </row>
    <row r="292" spans="1:20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2">
        <f t="shared" si="52"/>
        <v>7735.0874999999996</v>
      </c>
      <c r="G292" s="2">
        <f t="shared" ca="1" si="57"/>
        <v>103340.31666666667</v>
      </c>
      <c r="H292">
        <f t="shared" ca="1" si="58"/>
        <v>-1</v>
      </c>
      <c r="I292">
        <f t="shared" si="53"/>
        <v>54.130000000000109</v>
      </c>
      <c r="J292">
        <f t="shared" ca="1" si="54"/>
        <v>-54.130000000000109</v>
      </c>
      <c r="K292">
        <f t="shared" ca="1" si="55"/>
        <v>11246.479999999989</v>
      </c>
      <c r="L292">
        <f t="shared" ca="1" si="51"/>
        <v>-1</v>
      </c>
      <c r="M292">
        <f t="shared" ca="1" si="56"/>
        <v>0</v>
      </c>
      <c r="N292">
        <f>COUNTIF(工作表2!$A$2:$A$248,A292)</f>
        <v>0</v>
      </c>
      <c r="P292" s="7">
        <f t="shared" si="59"/>
        <v>66</v>
      </c>
      <c r="Q292" s="8">
        <f t="shared" ca="1" si="60"/>
        <v>-66</v>
      </c>
      <c r="R292" s="8">
        <f t="shared" ca="1" si="61"/>
        <v>11983</v>
      </c>
      <c r="S292" s="8">
        <f t="shared" ca="1" si="62"/>
        <v>-1</v>
      </c>
      <c r="T292" s="9">
        <f t="shared" ca="1" si="63"/>
        <v>0</v>
      </c>
    </row>
    <row r="293" spans="1:20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2">
        <f t="shared" si="52"/>
        <v>7737.6991666666672</v>
      </c>
      <c r="G293" s="2">
        <f t="shared" ca="1" si="57"/>
        <v>103505.56666666667</v>
      </c>
      <c r="H293">
        <f t="shared" ca="1" si="58"/>
        <v>1</v>
      </c>
      <c r="I293">
        <f t="shared" si="53"/>
        <v>228.26000000000022</v>
      </c>
      <c r="J293">
        <f t="shared" ca="1" si="54"/>
        <v>-228.26000000000022</v>
      </c>
      <c r="K293">
        <f t="shared" ca="1" si="55"/>
        <v>11018.219999999988</v>
      </c>
      <c r="L293">
        <f t="shared" ca="1" si="51"/>
        <v>1</v>
      </c>
      <c r="M293">
        <f t="shared" ca="1" si="56"/>
        <v>2</v>
      </c>
      <c r="N293">
        <f>COUNTIF(工作表2!$A$2:$A$248,A293)</f>
        <v>0</v>
      </c>
      <c r="P293" s="7">
        <f t="shared" si="59"/>
        <v>240</v>
      </c>
      <c r="Q293" s="8">
        <f t="shared" ca="1" si="60"/>
        <v>-240</v>
      </c>
      <c r="R293" s="8">
        <f t="shared" ca="1" si="61"/>
        <v>11743</v>
      </c>
      <c r="S293" s="8">
        <f t="shared" ca="1" si="62"/>
        <v>1</v>
      </c>
      <c r="T293" s="9">
        <f t="shared" ca="1" si="63"/>
        <v>2</v>
      </c>
    </row>
    <row r="294" spans="1:20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2">
        <f t="shared" si="52"/>
        <v>7739.5728333333336</v>
      </c>
      <c r="G294" s="2">
        <f t="shared" ca="1" si="57"/>
        <v>104216.45</v>
      </c>
      <c r="H294">
        <f t="shared" ca="1" si="58"/>
        <v>1</v>
      </c>
      <c r="I294">
        <f t="shared" si="53"/>
        <v>1.569999999999709</v>
      </c>
      <c r="J294">
        <f t="shared" ca="1" si="54"/>
        <v>1.569999999999709</v>
      </c>
      <c r="K294">
        <f t="shared" ca="1" si="55"/>
        <v>11019.789999999988</v>
      </c>
      <c r="L294">
        <f t="shared" ca="1" si="51"/>
        <v>1</v>
      </c>
      <c r="M294">
        <f t="shared" ca="1" si="56"/>
        <v>0</v>
      </c>
      <c r="N294">
        <f>COUNTIF(工作表2!$A$2:$A$248,A294)</f>
        <v>0</v>
      </c>
      <c r="P294" s="7">
        <f t="shared" si="59"/>
        <v>2</v>
      </c>
      <c r="Q294" s="8">
        <f t="shared" ca="1" si="60"/>
        <v>2</v>
      </c>
      <c r="R294" s="8">
        <f t="shared" ca="1" si="61"/>
        <v>11745</v>
      </c>
      <c r="S294" s="8">
        <f t="shared" ca="1" si="62"/>
        <v>1</v>
      </c>
      <c r="T294" s="9">
        <f t="shared" ca="1" si="63"/>
        <v>0</v>
      </c>
    </row>
    <row r="295" spans="1:20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2">
        <f t="shared" si="52"/>
        <v>7744.3094999999994</v>
      </c>
      <c r="G295" s="2">
        <f t="shared" ca="1" si="57"/>
        <v>104792.21666666666</v>
      </c>
      <c r="H295">
        <f t="shared" ca="1" si="58"/>
        <v>-1</v>
      </c>
      <c r="I295">
        <f t="shared" si="53"/>
        <v>42.970000000000255</v>
      </c>
      <c r="J295">
        <f t="shared" ca="1" si="54"/>
        <v>42.970000000000255</v>
      </c>
      <c r="K295">
        <f t="shared" ca="1" si="55"/>
        <v>11062.759999999987</v>
      </c>
      <c r="L295">
        <f t="shared" ca="1" si="51"/>
        <v>-1</v>
      </c>
      <c r="M295">
        <f t="shared" ca="1" si="56"/>
        <v>2</v>
      </c>
      <c r="N295">
        <f>COUNTIF(工作表2!$A$2:$A$248,A295)</f>
        <v>0</v>
      </c>
      <c r="P295" s="7">
        <f t="shared" si="59"/>
        <v>72</v>
      </c>
      <c r="Q295" s="8">
        <f t="shared" ca="1" si="60"/>
        <v>72</v>
      </c>
      <c r="R295" s="8">
        <f t="shared" ca="1" si="61"/>
        <v>11817</v>
      </c>
      <c r="S295" s="8">
        <f t="shared" ca="1" si="62"/>
        <v>-1</v>
      </c>
      <c r="T295" s="9">
        <f t="shared" ca="1" si="63"/>
        <v>2</v>
      </c>
    </row>
    <row r="296" spans="1:20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2">
        <f t="shared" si="52"/>
        <v>7751.8281666666671</v>
      </c>
      <c r="G296" s="2">
        <f t="shared" ca="1" si="57"/>
        <v>105249.85</v>
      </c>
      <c r="H296">
        <f t="shared" ca="1" si="58"/>
        <v>1</v>
      </c>
      <c r="I296">
        <f t="shared" si="53"/>
        <v>-60.819999999999709</v>
      </c>
      <c r="J296">
        <f t="shared" ca="1" si="54"/>
        <v>60.819999999999709</v>
      </c>
      <c r="K296">
        <f t="shared" ca="1" si="55"/>
        <v>11123.579999999987</v>
      </c>
      <c r="L296">
        <f t="shared" ca="1" si="51"/>
        <v>1</v>
      </c>
      <c r="M296">
        <f t="shared" ca="1" si="56"/>
        <v>2</v>
      </c>
      <c r="N296">
        <f>COUNTIF(工作表2!$A$2:$A$248,A296)</f>
        <v>0</v>
      </c>
      <c r="P296" s="7">
        <f t="shared" si="59"/>
        <v>-90</v>
      </c>
      <c r="Q296" s="8">
        <f t="shared" ca="1" si="60"/>
        <v>90</v>
      </c>
      <c r="R296" s="8">
        <f t="shared" ca="1" si="61"/>
        <v>11907</v>
      </c>
      <c r="S296" s="8">
        <f t="shared" ca="1" si="62"/>
        <v>1</v>
      </c>
      <c r="T296" s="9">
        <f t="shared" ca="1" si="63"/>
        <v>2</v>
      </c>
    </row>
    <row r="297" spans="1:20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2">
        <f t="shared" si="52"/>
        <v>7757.5763333333334</v>
      </c>
      <c r="G297" s="2">
        <f t="shared" ca="1" si="57"/>
        <v>105114.53333333334</v>
      </c>
      <c r="H297">
        <f t="shared" ca="1" si="58"/>
        <v>-1</v>
      </c>
      <c r="I297">
        <f t="shared" si="53"/>
        <v>10.300000000000182</v>
      </c>
      <c r="J297">
        <f t="shared" ca="1" si="54"/>
        <v>10.300000000000182</v>
      </c>
      <c r="K297">
        <f t="shared" ca="1" si="55"/>
        <v>11133.879999999986</v>
      </c>
      <c r="L297">
        <f t="shared" ca="1" si="51"/>
        <v>-1</v>
      </c>
      <c r="M297">
        <f t="shared" ca="1" si="56"/>
        <v>2</v>
      </c>
      <c r="N297">
        <f>COUNTIF(工作表2!$A$2:$A$248,A297)</f>
        <v>0</v>
      </c>
      <c r="P297" s="7">
        <f t="shared" si="59"/>
        <v>2</v>
      </c>
      <c r="Q297" s="8">
        <f t="shared" ca="1" si="60"/>
        <v>2</v>
      </c>
      <c r="R297" s="8">
        <f t="shared" ca="1" si="61"/>
        <v>11909</v>
      </c>
      <c r="S297" s="8">
        <f t="shared" ca="1" si="62"/>
        <v>-1</v>
      </c>
      <c r="T297" s="9">
        <f t="shared" ca="1" si="63"/>
        <v>2</v>
      </c>
    </row>
    <row r="298" spans="1:20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2">
        <f t="shared" si="52"/>
        <v>7764.0078333333331</v>
      </c>
      <c r="G298" s="2">
        <f t="shared" ca="1" si="57"/>
        <v>105215.76666666666</v>
      </c>
      <c r="H298">
        <f t="shared" ca="1" si="58"/>
        <v>-1</v>
      </c>
      <c r="I298">
        <f t="shared" si="53"/>
        <v>-84.130000000000109</v>
      </c>
      <c r="J298">
        <f t="shared" ca="1" si="54"/>
        <v>84.130000000000109</v>
      </c>
      <c r="K298">
        <f t="shared" ca="1" si="55"/>
        <v>11218.009999999987</v>
      </c>
      <c r="L298">
        <f t="shared" ca="1" si="51"/>
        <v>-1</v>
      </c>
      <c r="M298">
        <f t="shared" ca="1" si="56"/>
        <v>0</v>
      </c>
      <c r="N298">
        <f>COUNTIF(工作表2!$A$2:$A$248,A298)</f>
        <v>0</v>
      </c>
      <c r="P298" s="7">
        <f t="shared" si="59"/>
        <v>-77</v>
      </c>
      <c r="Q298" s="8">
        <f t="shared" ca="1" si="60"/>
        <v>77</v>
      </c>
      <c r="R298" s="8">
        <f t="shared" ca="1" si="61"/>
        <v>11986</v>
      </c>
      <c r="S298" s="8">
        <f t="shared" ca="1" si="62"/>
        <v>-1</v>
      </c>
      <c r="T298" s="9">
        <f t="shared" ca="1" si="63"/>
        <v>0</v>
      </c>
    </row>
    <row r="299" spans="1:20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2">
        <f t="shared" si="52"/>
        <v>7768.6719999999996</v>
      </c>
      <c r="G299" s="2">
        <f t="shared" ca="1" si="57"/>
        <v>105286.7</v>
      </c>
      <c r="H299">
        <f t="shared" ca="1" si="58"/>
        <v>-1</v>
      </c>
      <c r="I299">
        <f t="shared" si="53"/>
        <v>-52.300000000000182</v>
      </c>
      <c r="J299">
        <f t="shared" ca="1" si="54"/>
        <v>52.300000000000182</v>
      </c>
      <c r="K299">
        <f t="shared" ca="1" si="55"/>
        <v>11270.309999999987</v>
      </c>
      <c r="L299">
        <f t="shared" ca="1" si="51"/>
        <v>-1</v>
      </c>
      <c r="M299">
        <f t="shared" ca="1" si="56"/>
        <v>0</v>
      </c>
      <c r="N299">
        <f>COUNTIF(工作表2!$A$2:$A$248,A299)</f>
        <v>0</v>
      </c>
      <c r="P299" s="7">
        <f t="shared" si="59"/>
        <v>-45</v>
      </c>
      <c r="Q299" s="8">
        <f t="shared" ca="1" si="60"/>
        <v>45</v>
      </c>
      <c r="R299" s="8">
        <f t="shared" ca="1" si="61"/>
        <v>12031</v>
      </c>
      <c r="S299" s="8">
        <f t="shared" ca="1" si="62"/>
        <v>-1</v>
      </c>
      <c r="T299" s="9">
        <f t="shared" ca="1" si="63"/>
        <v>0</v>
      </c>
    </row>
    <row r="300" spans="1:20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2">
        <f t="shared" si="52"/>
        <v>7774.3368333333319</v>
      </c>
      <c r="G300" s="2">
        <f t="shared" ca="1" si="57"/>
        <v>105484.68333333333</v>
      </c>
      <c r="H300">
        <f t="shared" ca="1" si="58"/>
        <v>-1</v>
      </c>
      <c r="I300">
        <f t="shared" si="53"/>
        <v>-26.319999999999709</v>
      </c>
      <c r="J300">
        <f t="shared" ca="1" si="54"/>
        <v>26.319999999999709</v>
      </c>
      <c r="K300">
        <f t="shared" ca="1" si="55"/>
        <v>11296.629999999986</v>
      </c>
      <c r="L300">
        <f t="shared" ca="1" si="51"/>
        <v>-1</v>
      </c>
      <c r="M300">
        <f t="shared" ca="1" si="56"/>
        <v>0</v>
      </c>
      <c r="N300">
        <f>COUNTIF(工作表2!$A$2:$A$248,A300)</f>
        <v>1</v>
      </c>
      <c r="P300" s="7">
        <f t="shared" si="59"/>
        <v>-12</v>
      </c>
      <c r="Q300" s="8">
        <f t="shared" ca="1" si="60"/>
        <v>12</v>
      </c>
      <c r="R300" s="8">
        <f t="shared" ca="1" si="61"/>
        <v>12043</v>
      </c>
      <c r="S300" s="8">
        <f t="shared" ca="1" si="62"/>
        <v>-1</v>
      </c>
      <c r="T300" s="9">
        <f t="shared" ca="1" si="63"/>
        <v>2</v>
      </c>
    </row>
    <row r="301" spans="1:20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2">
        <f t="shared" si="52"/>
        <v>7781.9861666666657</v>
      </c>
      <c r="G301" s="2">
        <f t="shared" ca="1" si="57"/>
        <v>105742.65</v>
      </c>
      <c r="H301">
        <f t="shared" ca="1" si="58"/>
        <v>-1</v>
      </c>
      <c r="I301">
        <f t="shared" si="53"/>
        <v>-11.740000000000691</v>
      </c>
      <c r="J301">
        <f t="shared" ca="1" si="54"/>
        <v>11.740000000000691</v>
      </c>
      <c r="K301">
        <f t="shared" ca="1" si="55"/>
        <v>11308.369999999988</v>
      </c>
      <c r="L301">
        <f t="shared" ca="1" si="51"/>
        <v>-1</v>
      </c>
      <c r="M301">
        <f t="shared" ca="1" si="56"/>
        <v>0</v>
      </c>
      <c r="N301">
        <f>COUNTIF(工作表2!$A$2:$A$248,A301)</f>
        <v>0</v>
      </c>
      <c r="P301" s="7">
        <f t="shared" si="59"/>
        <v>-17</v>
      </c>
      <c r="Q301" s="8">
        <f t="shared" ca="1" si="60"/>
        <v>17</v>
      </c>
      <c r="R301" s="8">
        <f t="shared" ca="1" si="61"/>
        <v>12060</v>
      </c>
      <c r="S301" s="8">
        <f t="shared" ca="1" si="62"/>
        <v>-1</v>
      </c>
      <c r="T301" s="9">
        <f t="shared" ca="1" si="63"/>
        <v>0</v>
      </c>
    </row>
    <row r="302" spans="1:20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2">
        <f t="shared" si="52"/>
        <v>7788.3934999999992</v>
      </c>
      <c r="G302" s="2">
        <f t="shared" ca="1" si="57"/>
        <v>105760.68333333333</v>
      </c>
      <c r="H302">
        <f t="shared" ca="1" si="58"/>
        <v>-1</v>
      </c>
      <c r="I302">
        <f t="shared" si="53"/>
        <v>-95.269999999999527</v>
      </c>
      <c r="J302">
        <f t="shared" ca="1" si="54"/>
        <v>95.269999999999527</v>
      </c>
      <c r="K302">
        <f t="shared" ca="1" si="55"/>
        <v>11403.639999999989</v>
      </c>
      <c r="L302">
        <f t="shared" ca="1" si="51"/>
        <v>-1</v>
      </c>
      <c r="M302">
        <f t="shared" ca="1" si="56"/>
        <v>0</v>
      </c>
      <c r="N302">
        <f>COUNTIF(工作表2!$A$2:$A$248,A302)</f>
        <v>0</v>
      </c>
      <c r="P302" s="7">
        <f t="shared" si="59"/>
        <v>-86</v>
      </c>
      <c r="Q302" s="8">
        <f t="shared" ca="1" si="60"/>
        <v>86</v>
      </c>
      <c r="R302" s="8">
        <f t="shared" ca="1" si="61"/>
        <v>12146</v>
      </c>
      <c r="S302" s="8">
        <f t="shared" ca="1" si="62"/>
        <v>-1</v>
      </c>
      <c r="T302" s="9">
        <f t="shared" ca="1" si="63"/>
        <v>0</v>
      </c>
    </row>
    <row r="303" spans="1:20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2">
        <f t="shared" si="52"/>
        <v>7797.8946666666652</v>
      </c>
      <c r="G303" s="2">
        <f t="shared" ca="1" si="57"/>
        <v>105609.51666666666</v>
      </c>
      <c r="H303">
        <f t="shared" ca="1" si="58"/>
        <v>-1</v>
      </c>
      <c r="I303">
        <f t="shared" si="53"/>
        <v>121.23999999999978</v>
      </c>
      <c r="J303">
        <f t="shared" ca="1" si="54"/>
        <v>-121.23999999999978</v>
      </c>
      <c r="K303">
        <f t="shared" ca="1" si="55"/>
        <v>11282.399999999989</v>
      </c>
      <c r="L303">
        <f t="shared" ca="1" si="51"/>
        <v>-1</v>
      </c>
      <c r="M303">
        <f t="shared" ca="1" si="56"/>
        <v>0</v>
      </c>
      <c r="N303">
        <f>COUNTIF(工作表2!$A$2:$A$248,A303)</f>
        <v>0</v>
      </c>
      <c r="P303" s="7">
        <f t="shared" si="59"/>
        <v>91</v>
      </c>
      <c r="Q303" s="8">
        <f t="shared" ca="1" si="60"/>
        <v>-91</v>
      </c>
      <c r="R303" s="8">
        <f t="shared" ca="1" si="61"/>
        <v>12055</v>
      </c>
      <c r="S303" s="8">
        <f t="shared" ca="1" si="62"/>
        <v>-1</v>
      </c>
      <c r="T303" s="9">
        <f t="shared" ca="1" si="63"/>
        <v>0</v>
      </c>
    </row>
    <row r="304" spans="1:20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2">
        <f t="shared" si="52"/>
        <v>7810.2373333333326</v>
      </c>
      <c r="G304" s="2">
        <f t="shared" ca="1" si="57"/>
        <v>105780.35</v>
      </c>
      <c r="H304">
        <f t="shared" ca="1" si="58"/>
        <v>-1</v>
      </c>
      <c r="I304">
        <f t="shared" si="53"/>
        <v>19.420000000000073</v>
      </c>
      <c r="J304">
        <f t="shared" ca="1" si="54"/>
        <v>-19.420000000000073</v>
      </c>
      <c r="K304">
        <f t="shared" ca="1" si="55"/>
        <v>11262.979999999989</v>
      </c>
      <c r="L304">
        <f t="shared" ca="1" si="51"/>
        <v>-1</v>
      </c>
      <c r="M304">
        <f t="shared" ca="1" si="56"/>
        <v>0</v>
      </c>
      <c r="N304">
        <f>COUNTIF(工作表2!$A$2:$A$248,A304)</f>
        <v>0</v>
      </c>
      <c r="P304" s="7">
        <f t="shared" si="59"/>
        <v>48</v>
      </c>
      <c r="Q304" s="8">
        <f t="shared" ca="1" si="60"/>
        <v>-48</v>
      </c>
      <c r="R304" s="8">
        <f t="shared" ca="1" si="61"/>
        <v>12007</v>
      </c>
      <c r="S304" s="8">
        <f t="shared" ca="1" si="62"/>
        <v>-1</v>
      </c>
      <c r="T304" s="9">
        <f t="shared" ca="1" si="63"/>
        <v>0</v>
      </c>
    </row>
    <row r="305" spans="1:20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2">
        <f t="shared" si="52"/>
        <v>7824.8656666666648</v>
      </c>
      <c r="G305" s="2">
        <f t="shared" ca="1" si="57"/>
        <v>105692.48333333334</v>
      </c>
      <c r="H305">
        <f t="shared" ca="1" si="58"/>
        <v>-1</v>
      </c>
      <c r="I305">
        <f t="shared" si="53"/>
        <v>0.93000000000029104</v>
      </c>
      <c r="J305">
        <f t="shared" ca="1" si="54"/>
        <v>-0.93000000000029104</v>
      </c>
      <c r="K305">
        <f t="shared" ca="1" si="55"/>
        <v>11262.049999999988</v>
      </c>
      <c r="L305">
        <f t="shared" ca="1" si="51"/>
        <v>-1</v>
      </c>
      <c r="M305">
        <f t="shared" ca="1" si="56"/>
        <v>0</v>
      </c>
      <c r="N305">
        <f>COUNTIF(工作表2!$A$2:$A$248,A305)</f>
        <v>0</v>
      </c>
      <c r="P305" s="7">
        <f t="shared" si="59"/>
        <v>1</v>
      </c>
      <c r="Q305" s="8">
        <f t="shared" ca="1" si="60"/>
        <v>-1</v>
      </c>
      <c r="R305" s="8">
        <f t="shared" ca="1" si="61"/>
        <v>12006</v>
      </c>
      <c r="S305" s="8">
        <f t="shared" ca="1" si="62"/>
        <v>-1</v>
      </c>
      <c r="T305" s="9">
        <f t="shared" ca="1" si="63"/>
        <v>0</v>
      </c>
    </row>
    <row r="306" spans="1:20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2">
        <f t="shared" si="52"/>
        <v>7835.4008333333313</v>
      </c>
      <c r="G306" s="2">
        <f t="shared" ca="1" si="57"/>
        <v>105178.8</v>
      </c>
      <c r="H306">
        <f t="shared" ca="1" si="58"/>
        <v>-1</v>
      </c>
      <c r="I306">
        <f t="shared" si="53"/>
        <v>-19.369999999999891</v>
      </c>
      <c r="J306">
        <f t="shared" ca="1" si="54"/>
        <v>19.369999999999891</v>
      </c>
      <c r="K306">
        <f t="shared" ca="1" si="55"/>
        <v>11281.419999999987</v>
      </c>
      <c r="L306">
        <f t="shared" ca="1" si="51"/>
        <v>-1</v>
      </c>
      <c r="M306">
        <f t="shared" ca="1" si="56"/>
        <v>0</v>
      </c>
      <c r="N306">
        <f>COUNTIF(工作表2!$A$2:$A$248,A306)</f>
        <v>0</v>
      </c>
      <c r="P306" s="7">
        <f t="shared" si="59"/>
        <v>-10</v>
      </c>
      <c r="Q306" s="8">
        <f t="shared" ca="1" si="60"/>
        <v>10</v>
      </c>
      <c r="R306" s="8">
        <f t="shared" ca="1" si="61"/>
        <v>12016</v>
      </c>
      <c r="S306" s="8">
        <f t="shared" ca="1" si="62"/>
        <v>-1</v>
      </c>
      <c r="T306" s="9">
        <f t="shared" ca="1" si="63"/>
        <v>0</v>
      </c>
    </row>
    <row r="307" spans="1:20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2">
        <f t="shared" si="52"/>
        <v>7846.711833333331</v>
      </c>
      <c r="G307" s="2">
        <f t="shared" ca="1" si="57"/>
        <v>105484.36666666667</v>
      </c>
      <c r="H307">
        <f t="shared" ca="1" si="58"/>
        <v>-1</v>
      </c>
      <c r="I307">
        <f t="shared" si="53"/>
        <v>24.819999999999709</v>
      </c>
      <c r="J307">
        <f t="shared" ca="1" si="54"/>
        <v>-24.819999999999709</v>
      </c>
      <c r="K307">
        <f t="shared" ca="1" si="55"/>
        <v>11256.599999999988</v>
      </c>
      <c r="L307">
        <f t="shared" ca="1" si="51"/>
        <v>-1</v>
      </c>
      <c r="M307">
        <f t="shared" ca="1" si="56"/>
        <v>0</v>
      </c>
      <c r="N307">
        <f>COUNTIF(工作表2!$A$2:$A$248,A307)</f>
        <v>0</v>
      </c>
      <c r="P307" s="7">
        <f t="shared" si="59"/>
        <v>49</v>
      </c>
      <c r="Q307" s="8">
        <f t="shared" ca="1" si="60"/>
        <v>-49</v>
      </c>
      <c r="R307" s="8">
        <f t="shared" ca="1" si="61"/>
        <v>11967</v>
      </c>
      <c r="S307" s="8">
        <f t="shared" ca="1" si="62"/>
        <v>-1</v>
      </c>
      <c r="T307" s="9">
        <f t="shared" ca="1" si="63"/>
        <v>0</v>
      </c>
    </row>
    <row r="308" spans="1:20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2">
        <f t="shared" si="52"/>
        <v>7856.4659999999976</v>
      </c>
      <c r="G308" s="2">
        <f t="shared" ca="1" si="57"/>
        <v>105843.06666666667</v>
      </c>
      <c r="H308">
        <f t="shared" ca="1" si="58"/>
        <v>1</v>
      </c>
      <c r="I308">
        <f t="shared" si="53"/>
        <v>148.18000000000029</v>
      </c>
      <c r="J308">
        <f t="shared" ca="1" si="54"/>
        <v>-148.18000000000029</v>
      </c>
      <c r="K308">
        <f t="shared" ca="1" si="55"/>
        <v>11108.419999999987</v>
      </c>
      <c r="L308">
        <f t="shared" ca="1" si="51"/>
        <v>1</v>
      </c>
      <c r="M308">
        <f t="shared" ca="1" si="56"/>
        <v>2</v>
      </c>
      <c r="N308">
        <f>COUNTIF(工作表2!$A$2:$A$248,A308)</f>
        <v>0</v>
      </c>
      <c r="P308" s="7">
        <f t="shared" si="59"/>
        <v>172</v>
      </c>
      <c r="Q308" s="8">
        <f t="shared" ca="1" si="60"/>
        <v>-172</v>
      </c>
      <c r="R308" s="8">
        <f t="shared" ca="1" si="61"/>
        <v>11795</v>
      </c>
      <c r="S308" s="8">
        <f t="shared" ca="1" si="62"/>
        <v>1</v>
      </c>
      <c r="T308" s="9">
        <f t="shared" ca="1" si="63"/>
        <v>2</v>
      </c>
    </row>
    <row r="309" spans="1:20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2">
        <f t="shared" si="52"/>
        <v>7866.2361666666648</v>
      </c>
      <c r="G309" s="2">
        <f t="shared" ca="1" si="57"/>
        <v>105140.31666666667</v>
      </c>
      <c r="H309">
        <f t="shared" ca="1" si="58"/>
        <v>-1</v>
      </c>
      <c r="I309">
        <f t="shared" si="53"/>
        <v>-39.960000000000036</v>
      </c>
      <c r="J309">
        <f t="shared" ca="1" si="54"/>
        <v>-39.960000000000036</v>
      </c>
      <c r="K309">
        <f t="shared" ca="1" si="55"/>
        <v>11068.459999999988</v>
      </c>
      <c r="L309">
        <f t="shared" ca="1" si="51"/>
        <v>-1</v>
      </c>
      <c r="M309">
        <f t="shared" ca="1" si="56"/>
        <v>2</v>
      </c>
      <c r="N309">
        <f>COUNTIF(工作表2!$A$2:$A$248,A309)</f>
        <v>0</v>
      </c>
      <c r="P309" s="7">
        <f t="shared" si="59"/>
        <v>-37</v>
      </c>
      <c r="Q309" s="8">
        <f t="shared" ca="1" si="60"/>
        <v>-37</v>
      </c>
      <c r="R309" s="8">
        <f t="shared" ca="1" si="61"/>
        <v>11758</v>
      </c>
      <c r="S309" s="8">
        <f t="shared" ca="1" si="62"/>
        <v>-1</v>
      </c>
      <c r="T309" s="9">
        <f t="shared" ca="1" si="63"/>
        <v>2</v>
      </c>
    </row>
    <row r="310" spans="1:20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2">
        <f t="shared" si="52"/>
        <v>7872.7586666666648</v>
      </c>
      <c r="G310" s="2">
        <f t="shared" ca="1" si="57"/>
        <v>104102.6</v>
      </c>
      <c r="H310">
        <f t="shared" ca="1" si="58"/>
        <v>-1</v>
      </c>
      <c r="I310">
        <f t="shared" si="53"/>
        <v>-93.300000000000182</v>
      </c>
      <c r="J310">
        <f t="shared" ca="1" si="54"/>
        <v>93.300000000000182</v>
      </c>
      <c r="K310">
        <f t="shared" ca="1" si="55"/>
        <v>11161.759999999987</v>
      </c>
      <c r="L310">
        <f t="shared" ca="1" si="51"/>
        <v>-1</v>
      </c>
      <c r="M310">
        <f t="shared" ca="1" si="56"/>
        <v>0</v>
      </c>
      <c r="N310">
        <f>COUNTIF(工作表2!$A$2:$A$248,A310)</f>
        <v>0</v>
      </c>
      <c r="P310" s="7">
        <f t="shared" si="59"/>
        <v>-91</v>
      </c>
      <c r="Q310" s="8">
        <f t="shared" ca="1" si="60"/>
        <v>91</v>
      </c>
      <c r="R310" s="8">
        <f t="shared" ca="1" si="61"/>
        <v>11849</v>
      </c>
      <c r="S310" s="8">
        <f t="shared" ca="1" si="62"/>
        <v>-1</v>
      </c>
      <c r="T310" s="9">
        <f t="shared" ca="1" si="63"/>
        <v>0</v>
      </c>
    </row>
    <row r="311" spans="1:20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2">
        <f t="shared" si="52"/>
        <v>7871.9926666666661</v>
      </c>
      <c r="G311" s="2">
        <f t="shared" ca="1" si="57"/>
        <v>102380.81666666667</v>
      </c>
      <c r="H311">
        <f t="shared" ca="1" si="58"/>
        <v>-1</v>
      </c>
      <c r="I311">
        <f t="shared" si="53"/>
        <v>-141.5</v>
      </c>
      <c r="J311">
        <f t="shared" ca="1" si="54"/>
        <v>141.5</v>
      </c>
      <c r="K311">
        <f t="shared" ca="1" si="55"/>
        <v>11303.259999999987</v>
      </c>
      <c r="L311">
        <f t="shared" ca="1" si="51"/>
        <v>-1</v>
      </c>
      <c r="M311">
        <f t="shared" ca="1" si="56"/>
        <v>0</v>
      </c>
      <c r="N311">
        <f>COUNTIF(工作表2!$A$2:$A$248,A311)</f>
        <v>0</v>
      </c>
      <c r="P311" s="7">
        <f t="shared" si="59"/>
        <v>-142</v>
      </c>
      <c r="Q311" s="8">
        <f t="shared" ca="1" si="60"/>
        <v>142</v>
      </c>
      <c r="R311" s="8">
        <f t="shared" ca="1" si="61"/>
        <v>11991</v>
      </c>
      <c r="S311" s="8">
        <f t="shared" ca="1" si="62"/>
        <v>-1</v>
      </c>
      <c r="T311" s="9">
        <f t="shared" ca="1" si="63"/>
        <v>0</v>
      </c>
    </row>
    <row r="312" spans="1:20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2">
        <f t="shared" si="52"/>
        <v>7862.8386666666656</v>
      </c>
      <c r="G312" s="2">
        <f t="shared" ca="1" si="57"/>
        <v>100708.33333333333</v>
      </c>
      <c r="H312">
        <f t="shared" ca="1" si="58"/>
        <v>-1</v>
      </c>
      <c r="I312">
        <f t="shared" si="53"/>
        <v>-110.86000000000058</v>
      </c>
      <c r="J312">
        <f t="shared" ca="1" si="54"/>
        <v>110.86000000000058</v>
      </c>
      <c r="K312">
        <f t="shared" ca="1" si="55"/>
        <v>11414.119999999988</v>
      </c>
      <c r="L312">
        <f t="shared" ca="1" si="51"/>
        <v>-1</v>
      </c>
      <c r="M312">
        <f t="shared" ca="1" si="56"/>
        <v>0</v>
      </c>
      <c r="N312">
        <f>COUNTIF(工作表2!$A$2:$A$248,A312)</f>
        <v>0</v>
      </c>
      <c r="P312" s="7">
        <f t="shared" si="59"/>
        <v>-113</v>
      </c>
      <c r="Q312" s="8">
        <f t="shared" ca="1" si="60"/>
        <v>113</v>
      </c>
      <c r="R312" s="8">
        <f t="shared" ca="1" si="61"/>
        <v>12104</v>
      </c>
      <c r="S312" s="8">
        <f t="shared" ca="1" si="62"/>
        <v>-1</v>
      </c>
      <c r="T312" s="9">
        <f t="shared" ca="1" si="63"/>
        <v>0</v>
      </c>
    </row>
    <row r="313" spans="1:20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2">
        <f t="shared" si="52"/>
        <v>7852.9191666666657</v>
      </c>
      <c r="G313" s="2">
        <f t="shared" ca="1" si="57"/>
        <v>98888.016666666663</v>
      </c>
      <c r="H313">
        <f t="shared" ca="1" si="58"/>
        <v>-1</v>
      </c>
      <c r="I313">
        <f t="shared" si="53"/>
        <v>19.030000000000655</v>
      </c>
      <c r="J313">
        <f t="shared" ca="1" si="54"/>
        <v>-19.030000000000655</v>
      </c>
      <c r="K313">
        <f t="shared" ca="1" si="55"/>
        <v>11395.089999999987</v>
      </c>
      <c r="L313">
        <f t="shared" ca="1" si="51"/>
        <v>-1</v>
      </c>
      <c r="M313">
        <f t="shared" ca="1" si="56"/>
        <v>0</v>
      </c>
      <c r="N313">
        <f>COUNTIF(工作表2!$A$2:$A$248,A313)</f>
        <v>0</v>
      </c>
      <c r="P313" s="7">
        <f t="shared" si="59"/>
        <v>54</v>
      </c>
      <c r="Q313" s="8">
        <f t="shared" ca="1" si="60"/>
        <v>-54</v>
      </c>
      <c r="R313" s="8">
        <f t="shared" ca="1" si="61"/>
        <v>12050</v>
      </c>
      <c r="S313" s="8">
        <f t="shared" ca="1" si="62"/>
        <v>-1</v>
      </c>
      <c r="T313" s="9">
        <f t="shared" ca="1" si="63"/>
        <v>0</v>
      </c>
    </row>
    <row r="314" spans="1:20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2">
        <f t="shared" si="52"/>
        <v>7842.6333333333323</v>
      </c>
      <c r="G314" s="2">
        <f t="shared" ca="1" si="57"/>
        <v>97549.666666666672</v>
      </c>
      <c r="H314">
        <f t="shared" ca="1" si="58"/>
        <v>-1</v>
      </c>
      <c r="I314">
        <f t="shared" si="53"/>
        <v>-111.69999999999982</v>
      </c>
      <c r="J314">
        <f t="shared" ca="1" si="54"/>
        <v>111.69999999999982</v>
      </c>
      <c r="K314">
        <f t="shared" ca="1" si="55"/>
        <v>11506.789999999986</v>
      </c>
      <c r="L314">
        <f t="shared" ca="1" si="51"/>
        <v>-1</v>
      </c>
      <c r="M314">
        <f t="shared" ca="1" si="56"/>
        <v>0</v>
      </c>
      <c r="N314">
        <f>COUNTIF(工作表2!$A$2:$A$248,A314)</f>
        <v>0</v>
      </c>
      <c r="P314" s="7">
        <f t="shared" si="59"/>
        <v>-219</v>
      </c>
      <c r="Q314" s="8">
        <f t="shared" ca="1" si="60"/>
        <v>219</v>
      </c>
      <c r="R314" s="8">
        <f t="shared" ca="1" si="61"/>
        <v>12269</v>
      </c>
      <c r="S314" s="8">
        <f t="shared" ca="1" si="62"/>
        <v>-1</v>
      </c>
      <c r="T314" s="9">
        <f t="shared" ca="1" si="63"/>
        <v>0</v>
      </c>
    </row>
    <row r="315" spans="1:20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2">
        <f t="shared" si="52"/>
        <v>7833.2470000000003</v>
      </c>
      <c r="G315" s="2">
        <f t="shared" ca="1" si="57"/>
        <v>96765.46666666666</v>
      </c>
      <c r="H315">
        <f t="shared" ca="1" si="58"/>
        <v>-1</v>
      </c>
      <c r="I315">
        <f t="shared" si="53"/>
        <v>24.929999999999382</v>
      </c>
      <c r="J315">
        <f t="shared" ca="1" si="54"/>
        <v>-24.929999999999382</v>
      </c>
      <c r="K315">
        <f t="shared" ca="1" si="55"/>
        <v>11481.859999999986</v>
      </c>
      <c r="L315">
        <f t="shared" ca="1" si="51"/>
        <v>-1</v>
      </c>
      <c r="M315">
        <f t="shared" ca="1" si="56"/>
        <v>0</v>
      </c>
      <c r="N315">
        <f>COUNTIF(工作表2!$A$2:$A$248,A315)</f>
        <v>0</v>
      </c>
      <c r="P315" s="7">
        <f t="shared" si="59"/>
        <v>41</v>
      </c>
      <c r="Q315" s="8">
        <f t="shared" ca="1" si="60"/>
        <v>-41</v>
      </c>
      <c r="R315" s="8">
        <f t="shared" ca="1" si="61"/>
        <v>12228</v>
      </c>
      <c r="S315" s="8">
        <f t="shared" ca="1" si="62"/>
        <v>-1</v>
      </c>
      <c r="T315" s="9">
        <f t="shared" ca="1" si="63"/>
        <v>0</v>
      </c>
    </row>
    <row r="316" spans="1:20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2">
        <f t="shared" si="52"/>
        <v>7820.6681666666673</v>
      </c>
      <c r="G316" s="2">
        <f t="shared" ca="1" si="57"/>
        <v>95206.616666666669</v>
      </c>
      <c r="H316">
        <f t="shared" ca="1" si="58"/>
        <v>-1</v>
      </c>
      <c r="I316">
        <f t="shared" si="53"/>
        <v>-38.800000000000182</v>
      </c>
      <c r="J316">
        <f t="shared" ca="1" si="54"/>
        <v>38.800000000000182</v>
      </c>
      <c r="K316">
        <f t="shared" ca="1" si="55"/>
        <v>11520.659999999985</v>
      </c>
      <c r="L316">
        <f t="shared" ca="1" si="51"/>
        <v>-1</v>
      </c>
      <c r="M316">
        <f t="shared" ca="1" si="56"/>
        <v>0</v>
      </c>
      <c r="N316">
        <f>COUNTIF(工作表2!$A$2:$A$248,A316)</f>
        <v>0</v>
      </c>
      <c r="P316" s="7">
        <f t="shared" si="59"/>
        <v>-59</v>
      </c>
      <c r="Q316" s="8">
        <f t="shared" ca="1" si="60"/>
        <v>59</v>
      </c>
      <c r="R316" s="8">
        <f t="shared" ca="1" si="61"/>
        <v>12287</v>
      </c>
      <c r="S316" s="8">
        <f t="shared" ca="1" si="62"/>
        <v>-1</v>
      </c>
      <c r="T316" s="9">
        <f t="shared" ca="1" si="63"/>
        <v>0</v>
      </c>
    </row>
    <row r="317" spans="1:20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2">
        <f t="shared" si="52"/>
        <v>7808.1388333333334</v>
      </c>
      <c r="G317" s="2">
        <f t="shared" ca="1" si="57"/>
        <v>93413.166666666672</v>
      </c>
      <c r="H317">
        <f t="shared" ca="1" si="58"/>
        <v>-1</v>
      </c>
      <c r="I317">
        <f t="shared" si="53"/>
        <v>39.1200000000008</v>
      </c>
      <c r="J317">
        <f t="shared" ca="1" si="54"/>
        <v>-39.1200000000008</v>
      </c>
      <c r="K317">
        <f t="shared" ca="1" si="55"/>
        <v>11481.539999999985</v>
      </c>
      <c r="L317">
        <f t="shared" ref="L317:L380" ca="1" si="64">INT(K317*$O$1/B317)*H317</f>
        <v>-1</v>
      </c>
      <c r="M317">
        <f t="shared" ca="1" si="56"/>
        <v>0</v>
      </c>
      <c r="N317">
        <f>COUNTIF(工作表2!$A$2:$A$248,A317)</f>
        <v>0</v>
      </c>
      <c r="P317" s="7">
        <f t="shared" si="59"/>
        <v>61</v>
      </c>
      <c r="Q317" s="8">
        <f t="shared" ca="1" si="60"/>
        <v>-61</v>
      </c>
      <c r="R317" s="8">
        <f t="shared" ca="1" si="61"/>
        <v>12226</v>
      </c>
      <c r="S317" s="8">
        <f t="shared" ca="1" si="62"/>
        <v>-1</v>
      </c>
      <c r="T317" s="9">
        <f t="shared" ca="1" si="63"/>
        <v>0</v>
      </c>
    </row>
    <row r="318" spans="1:20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2">
        <f t="shared" ref="F318:F381" si="65">AVERAGE(B259:B318)</f>
        <v>7798.3428333333341</v>
      </c>
      <c r="G318" s="2">
        <f t="shared" ca="1" si="57"/>
        <v>93160.333333333328</v>
      </c>
      <c r="H318">
        <f t="shared" ca="1" si="58"/>
        <v>-1</v>
      </c>
      <c r="I318">
        <f t="shared" ref="I318:I381" si="66">B318-B317</f>
        <v>130.40999999999985</v>
      </c>
      <c r="J318">
        <f t="shared" ref="J318:J381" ca="1" si="67">H317*I318</f>
        <v>-130.40999999999985</v>
      </c>
      <c r="K318">
        <f t="shared" ref="K318:K381" ca="1" si="68">K317+I318*L317</f>
        <v>11351.129999999985</v>
      </c>
      <c r="L318">
        <f t="shared" ca="1" si="64"/>
        <v>-1</v>
      </c>
      <c r="M318">
        <f t="shared" ref="M318:M381" ca="1" si="69">ABS(L318-L317)</f>
        <v>0</v>
      </c>
      <c r="N318">
        <f>COUNTIF(工作表2!$A$2:$A$248,A318)</f>
        <v>0</v>
      </c>
      <c r="P318" s="7">
        <f t="shared" si="59"/>
        <v>132</v>
      </c>
      <c r="Q318" s="8">
        <f t="shared" ca="1" si="60"/>
        <v>-132</v>
      </c>
      <c r="R318" s="8">
        <f t="shared" ca="1" si="61"/>
        <v>12094</v>
      </c>
      <c r="S318" s="8">
        <f t="shared" ca="1" si="62"/>
        <v>-1</v>
      </c>
      <c r="T318" s="9">
        <f t="shared" ca="1" si="63"/>
        <v>0</v>
      </c>
    </row>
    <row r="319" spans="1:20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2">
        <f t="shared" si="65"/>
        <v>7791.020166666668</v>
      </c>
      <c r="G319" s="2">
        <f t="shared" ca="1" si="57"/>
        <v>92534.433333333334</v>
      </c>
      <c r="H319">
        <f t="shared" ca="1" si="58"/>
        <v>-1</v>
      </c>
      <c r="I319">
        <f t="shared" si="66"/>
        <v>12.809999999999491</v>
      </c>
      <c r="J319">
        <f t="shared" ca="1" si="67"/>
        <v>-12.809999999999491</v>
      </c>
      <c r="K319">
        <f t="shared" ca="1" si="68"/>
        <v>11338.319999999985</v>
      </c>
      <c r="L319">
        <f t="shared" ca="1" si="64"/>
        <v>-1</v>
      </c>
      <c r="M319">
        <f t="shared" ca="1" si="69"/>
        <v>0</v>
      </c>
      <c r="N319">
        <f>COUNTIF(工作表2!$A$2:$A$248,A319)</f>
        <v>0</v>
      </c>
      <c r="P319" s="7">
        <f t="shared" si="59"/>
        <v>7</v>
      </c>
      <c r="Q319" s="8">
        <f t="shared" ca="1" si="60"/>
        <v>-7</v>
      </c>
      <c r="R319" s="8">
        <f t="shared" ca="1" si="61"/>
        <v>12087</v>
      </c>
      <c r="S319" s="8">
        <f t="shared" ca="1" si="62"/>
        <v>-1</v>
      </c>
      <c r="T319" s="9">
        <f t="shared" ca="1" si="63"/>
        <v>0</v>
      </c>
    </row>
    <row r="320" spans="1:20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2">
        <f t="shared" si="65"/>
        <v>7782.3386666666675</v>
      </c>
      <c r="G320" s="2">
        <f t="shared" ca="1" si="57"/>
        <v>92158.9</v>
      </c>
      <c r="H320">
        <f t="shared" ca="1" si="58"/>
        <v>1</v>
      </c>
      <c r="I320">
        <f t="shared" si="66"/>
        <v>61.170000000000073</v>
      </c>
      <c r="J320">
        <f t="shared" ca="1" si="67"/>
        <v>-61.170000000000073</v>
      </c>
      <c r="K320">
        <f t="shared" ca="1" si="68"/>
        <v>11277.149999999985</v>
      </c>
      <c r="L320">
        <f t="shared" ca="1" si="64"/>
        <v>1</v>
      </c>
      <c r="M320">
        <f t="shared" ca="1" si="69"/>
        <v>2</v>
      </c>
      <c r="N320">
        <f>COUNTIF(工作表2!$A$2:$A$248,A320)</f>
        <v>0</v>
      </c>
      <c r="P320" s="7">
        <f t="shared" si="59"/>
        <v>47</v>
      </c>
      <c r="Q320" s="8">
        <f t="shared" ca="1" si="60"/>
        <v>-47</v>
      </c>
      <c r="R320" s="8">
        <f t="shared" ca="1" si="61"/>
        <v>12040</v>
      </c>
      <c r="S320" s="8">
        <f t="shared" ca="1" si="62"/>
        <v>1</v>
      </c>
      <c r="T320" s="9">
        <f t="shared" ca="1" si="63"/>
        <v>2</v>
      </c>
    </row>
    <row r="321" spans="1:20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2">
        <f t="shared" si="65"/>
        <v>7774.8088333333344</v>
      </c>
      <c r="G321" s="2">
        <f t="shared" ca="1" si="57"/>
        <v>91379.133333333331</v>
      </c>
      <c r="H321">
        <f t="shared" ca="1" si="58"/>
        <v>1</v>
      </c>
      <c r="I321">
        <f t="shared" si="66"/>
        <v>39.579999999999927</v>
      </c>
      <c r="J321">
        <f t="shared" ca="1" si="67"/>
        <v>39.579999999999927</v>
      </c>
      <c r="K321">
        <f t="shared" ca="1" si="68"/>
        <v>11316.729999999985</v>
      </c>
      <c r="L321">
        <f t="shared" ca="1" si="64"/>
        <v>1</v>
      </c>
      <c r="M321">
        <f t="shared" ca="1" si="69"/>
        <v>0</v>
      </c>
      <c r="N321">
        <f>COUNTIF(工作表2!$A$2:$A$248,A321)</f>
        <v>1</v>
      </c>
      <c r="P321" s="7">
        <f t="shared" si="59"/>
        <v>40</v>
      </c>
      <c r="Q321" s="8">
        <f t="shared" ca="1" si="60"/>
        <v>40</v>
      </c>
      <c r="R321" s="8">
        <f t="shared" ca="1" si="61"/>
        <v>12080</v>
      </c>
      <c r="S321" s="8">
        <f t="shared" ca="1" si="62"/>
        <v>1</v>
      </c>
      <c r="T321" s="9">
        <f t="shared" ca="1" si="63"/>
        <v>2</v>
      </c>
    </row>
    <row r="322" spans="1:20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2">
        <f t="shared" si="65"/>
        <v>7769.2103333333353</v>
      </c>
      <c r="G322" s="2">
        <f t="shared" ca="1" si="57"/>
        <v>92014.616666666669</v>
      </c>
      <c r="H322">
        <f t="shared" ca="1" si="58"/>
        <v>1</v>
      </c>
      <c r="I322">
        <f t="shared" si="66"/>
        <v>72.280000000000655</v>
      </c>
      <c r="J322">
        <f t="shared" ca="1" si="67"/>
        <v>72.280000000000655</v>
      </c>
      <c r="K322">
        <f t="shared" ca="1" si="68"/>
        <v>11389.009999999986</v>
      </c>
      <c r="L322">
        <f t="shared" ca="1" si="64"/>
        <v>1</v>
      </c>
      <c r="M322">
        <f t="shared" ca="1" si="69"/>
        <v>0</v>
      </c>
      <c r="N322">
        <f>COUNTIF(工作表2!$A$2:$A$248,A322)</f>
        <v>0</v>
      </c>
      <c r="P322" s="7">
        <f t="shared" si="59"/>
        <v>41</v>
      </c>
      <c r="Q322" s="8">
        <f t="shared" ca="1" si="60"/>
        <v>41</v>
      </c>
      <c r="R322" s="8">
        <f t="shared" ca="1" si="61"/>
        <v>12121</v>
      </c>
      <c r="S322" s="8">
        <f t="shared" ca="1" si="62"/>
        <v>1</v>
      </c>
      <c r="T322" s="9">
        <f t="shared" ca="1" si="63"/>
        <v>0</v>
      </c>
    </row>
    <row r="323" spans="1:20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2">
        <f t="shared" si="65"/>
        <v>7764.2011666666676</v>
      </c>
      <c r="G323" s="2">
        <f t="shared" ref="G323:G386" ca="1" si="70">IF(ROW()&gt;$G$1,AVERAGE(OFFSET(C323,-$G$1+1,,$G$1)),"")</f>
        <v>92571.166666666672</v>
      </c>
      <c r="H323">
        <f t="shared" ref="H323:H386" ca="1" si="71">IF(G323="",0,SIGN(C323-G323))</f>
        <v>1</v>
      </c>
      <c r="I323">
        <f t="shared" si="66"/>
        <v>52.75</v>
      </c>
      <c r="J323">
        <f t="shared" ca="1" si="67"/>
        <v>52.75</v>
      </c>
      <c r="K323">
        <f t="shared" ca="1" si="68"/>
        <v>11441.759999999986</v>
      </c>
      <c r="L323">
        <f t="shared" ca="1" si="64"/>
        <v>1</v>
      </c>
      <c r="M323">
        <f t="shared" ca="1" si="69"/>
        <v>0</v>
      </c>
      <c r="N323">
        <f>COUNTIF(工作表2!$A$2:$A$248,A323)</f>
        <v>0</v>
      </c>
      <c r="P323" s="7">
        <f t="shared" si="59"/>
        <v>59</v>
      </c>
      <c r="Q323" s="8">
        <f t="shared" ca="1" si="60"/>
        <v>59</v>
      </c>
      <c r="R323" s="8">
        <f t="shared" ca="1" si="61"/>
        <v>12180</v>
      </c>
      <c r="S323" s="8">
        <f t="shared" ca="1" si="62"/>
        <v>1</v>
      </c>
      <c r="T323" s="9">
        <f t="shared" ca="1" si="63"/>
        <v>0</v>
      </c>
    </row>
    <row r="324" spans="1:20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2">
        <f t="shared" si="65"/>
        <v>7759.9113333333353</v>
      </c>
      <c r="G324" s="2">
        <f t="shared" ca="1" si="70"/>
        <v>92909.95</v>
      </c>
      <c r="H324">
        <f t="shared" ca="1" si="71"/>
        <v>1</v>
      </c>
      <c r="I324">
        <f t="shared" si="66"/>
        <v>129.52999999999975</v>
      </c>
      <c r="J324">
        <f t="shared" ca="1" si="67"/>
        <v>129.52999999999975</v>
      </c>
      <c r="K324">
        <f t="shared" ca="1" si="68"/>
        <v>11571.289999999986</v>
      </c>
      <c r="L324">
        <f t="shared" ca="1" si="64"/>
        <v>1</v>
      </c>
      <c r="M324">
        <f t="shared" ca="1" si="69"/>
        <v>0</v>
      </c>
      <c r="N324">
        <f>COUNTIF(工作表2!$A$2:$A$248,A324)</f>
        <v>0</v>
      </c>
      <c r="P324" s="7">
        <f t="shared" ref="P324:P387" si="72">D324-IF(N323=1,E323,D323)</f>
        <v>180</v>
      </c>
      <c r="Q324" s="8">
        <f t="shared" ref="Q324:Q387" ca="1" si="73">H323*P324</f>
        <v>180</v>
      </c>
      <c r="R324" s="8">
        <f t="shared" ref="R324:R387" ca="1" si="74">R323+P324*S323</f>
        <v>12360</v>
      </c>
      <c r="S324" s="8">
        <f t="shared" ref="S324:S387" ca="1" si="75">INT(R324*$O$1/IF(N324=1,E324,D324))*H324</f>
        <v>1</v>
      </c>
      <c r="T324" s="9">
        <f t="shared" ref="T324:T387" ca="1" si="76">IF(N324=1,ABS(S324)+ABS(S323),ABS(S324-S323))</f>
        <v>0</v>
      </c>
    </row>
    <row r="325" spans="1:20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2">
        <f t="shared" si="65"/>
        <v>7756.2276666666685</v>
      </c>
      <c r="G325" s="2">
        <f t="shared" ca="1" si="70"/>
        <v>92872.1</v>
      </c>
      <c r="H325">
        <f t="shared" ca="1" si="71"/>
        <v>1</v>
      </c>
      <c r="I325">
        <f t="shared" si="66"/>
        <v>151.97000000000025</v>
      </c>
      <c r="J325">
        <f t="shared" ca="1" si="67"/>
        <v>151.97000000000025</v>
      </c>
      <c r="K325">
        <f t="shared" ca="1" si="68"/>
        <v>11723.259999999987</v>
      </c>
      <c r="L325">
        <f t="shared" ca="1" si="64"/>
        <v>1</v>
      </c>
      <c r="M325">
        <f t="shared" ca="1" si="69"/>
        <v>0</v>
      </c>
      <c r="N325">
        <f>COUNTIF(工作表2!$A$2:$A$248,A325)</f>
        <v>0</v>
      </c>
      <c r="P325" s="7">
        <f t="shared" si="72"/>
        <v>159</v>
      </c>
      <c r="Q325" s="8">
        <f t="shared" ca="1" si="73"/>
        <v>159</v>
      </c>
      <c r="R325" s="8">
        <f t="shared" ca="1" si="74"/>
        <v>12519</v>
      </c>
      <c r="S325" s="8">
        <f t="shared" ca="1" si="75"/>
        <v>1</v>
      </c>
      <c r="T325" s="9">
        <f t="shared" ca="1" si="76"/>
        <v>0</v>
      </c>
    </row>
    <row r="326" spans="1:20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2">
        <f t="shared" si="65"/>
        <v>7753.2283333333344</v>
      </c>
      <c r="G326" s="2">
        <f t="shared" ca="1" si="70"/>
        <v>93020.2</v>
      </c>
      <c r="H326">
        <f t="shared" ca="1" si="71"/>
        <v>1</v>
      </c>
      <c r="I326">
        <f t="shared" si="66"/>
        <v>-6.1200000000008004</v>
      </c>
      <c r="J326">
        <f t="shared" ca="1" si="67"/>
        <v>-6.1200000000008004</v>
      </c>
      <c r="K326">
        <f t="shared" ca="1" si="68"/>
        <v>11717.139999999987</v>
      </c>
      <c r="L326">
        <f t="shared" ca="1" si="64"/>
        <v>1</v>
      </c>
      <c r="M326">
        <f t="shared" ca="1" si="69"/>
        <v>0</v>
      </c>
      <c r="N326">
        <f>COUNTIF(工作表2!$A$2:$A$248,A326)</f>
        <v>0</v>
      </c>
      <c r="P326" s="7">
        <f t="shared" si="72"/>
        <v>-9</v>
      </c>
      <c r="Q326" s="8">
        <f t="shared" ca="1" si="73"/>
        <v>-9</v>
      </c>
      <c r="R326" s="8">
        <f t="shared" ca="1" si="74"/>
        <v>12510</v>
      </c>
      <c r="S326" s="8">
        <f t="shared" ca="1" si="75"/>
        <v>1</v>
      </c>
      <c r="T326" s="9">
        <f t="shared" ca="1" si="76"/>
        <v>0</v>
      </c>
    </row>
    <row r="327" spans="1:20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2">
        <f t="shared" si="65"/>
        <v>7750.6930000000002</v>
      </c>
      <c r="G327" s="2">
        <f t="shared" ca="1" si="70"/>
        <v>93104.483333333337</v>
      </c>
      <c r="H327">
        <f t="shared" ca="1" si="71"/>
        <v>1</v>
      </c>
      <c r="I327">
        <f t="shared" si="66"/>
        <v>-124.33999999999924</v>
      </c>
      <c r="J327">
        <f t="shared" ca="1" si="67"/>
        <v>-124.33999999999924</v>
      </c>
      <c r="K327">
        <f t="shared" ca="1" si="68"/>
        <v>11592.799999999988</v>
      </c>
      <c r="L327">
        <f t="shared" ca="1" si="64"/>
        <v>1</v>
      </c>
      <c r="M327">
        <f t="shared" ca="1" si="69"/>
        <v>0</v>
      </c>
      <c r="N327">
        <f>COUNTIF(工作表2!$A$2:$A$248,A327)</f>
        <v>0</v>
      </c>
      <c r="P327" s="7">
        <f t="shared" si="72"/>
        <v>-165</v>
      </c>
      <c r="Q327" s="8">
        <f t="shared" ca="1" si="73"/>
        <v>-165</v>
      </c>
      <c r="R327" s="8">
        <f t="shared" ca="1" si="74"/>
        <v>12345</v>
      </c>
      <c r="S327" s="8">
        <f t="shared" ca="1" si="75"/>
        <v>1</v>
      </c>
      <c r="T327" s="9">
        <f t="shared" ca="1" si="76"/>
        <v>0</v>
      </c>
    </row>
    <row r="328" spans="1:20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2">
        <f t="shared" si="65"/>
        <v>7748.0166666666664</v>
      </c>
      <c r="G328" s="2">
        <f t="shared" ca="1" si="70"/>
        <v>92779.46666666666</v>
      </c>
      <c r="H328">
        <f t="shared" ca="1" si="71"/>
        <v>1</v>
      </c>
      <c r="I328">
        <f t="shared" si="66"/>
        <v>-17.320000000000618</v>
      </c>
      <c r="J328">
        <f t="shared" ca="1" si="67"/>
        <v>-17.320000000000618</v>
      </c>
      <c r="K328">
        <f t="shared" ca="1" si="68"/>
        <v>11575.479999999989</v>
      </c>
      <c r="L328">
        <f t="shared" ca="1" si="64"/>
        <v>1</v>
      </c>
      <c r="M328">
        <f t="shared" ca="1" si="69"/>
        <v>0</v>
      </c>
      <c r="N328">
        <f>COUNTIF(工作表2!$A$2:$A$248,A328)</f>
        <v>0</v>
      </c>
      <c r="P328" s="7">
        <f t="shared" si="72"/>
        <v>51</v>
      </c>
      <c r="Q328" s="8">
        <f t="shared" ca="1" si="73"/>
        <v>51</v>
      </c>
      <c r="R328" s="8">
        <f t="shared" ca="1" si="74"/>
        <v>12396</v>
      </c>
      <c r="S328" s="8">
        <f t="shared" ca="1" si="75"/>
        <v>1</v>
      </c>
      <c r="T328" s="9">
        <f t="shared" ca="1" si="76"/>
        <v>0</v>
      </c>
    </row>
    <row r="329" spans="1:20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2">
        <f t="shared" si="65"/>
        <v>7739.1026666666685</v>
      </c>
      <c r="G329" s="2">
        <f t="shared" ca="1" si="70"/>
        <v>93865.516666666663</v>
      </c>
      <c r="H329">
        <f t="shared" ca="1" si="71"/>
        <v>1</v>
      </c>
      <c r="I329">
        <f t="shared" si="66"/>
        <v>-309.09000000000015</v>
      </c>
      <c r="J329">
        <f t="shared" ca="1" si="67"/>
        <v>-309.09000000000015</v>
      </c>
      <c r="K329">
        <f t="shared" ca="1" si="68"/>
        <v>11266.389999999989</v>
      </c>
      <c r="L329">
        <f t="shared" ca="1" si="64"/>
        <v>1</v>
      </c>
      <c r="M329">
        <f t="shared" ca="1" si="69"/>
        <v>0</v>
      </c>
      <c r="N329">
        <f>COUNTIF(工作表2!$A$2:$A$248,A329)</f>
        <v>0</v>
      </c>
      <c r="P329" s="7">
        <f t="shared" si="72"/>
        <v>-316</v>
      </c>
      <c r="Q329" s="8">
        <f t="shared" ca="1" si="73"/>
        <v>-316</v>
      </c>
      <c r="R329" s="8">
        <f t="shared" ca="1" si="74"/>
        <v>12080</v>
      </c>
      <c r="S329" s="8">
        <f t="shared" ca="1" si="75"/>
        <v>1</v>
      </c>
      <c r="T329" s="9">
        <f t="shared" ca="1" si="76"/>
        <v>0</v>
      </c>
    </row>
    <row r="330" spans="1:20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2">
        <f t="shared" si="65"/>
        <v>7737.0716666666685</v>
      </c>
      <c r="G330" s="2">
        <f t="shared" ca="1" si="70"/>
        <v>93707.433333333334</v>
      </c>
      <c r="H330">
        <f t="shared" ca="1" si="71"/>
        <v>1</v>
      </c>
      <c r="I330">
        <f t="shared" si="66"/>
        <v>228.46000000000004</v>
      </c>
      <c r="J330">
        <f t="shared" ca="1" si="67"/>
        <v>228.46000000000004</v>
      </c>
      <c r="K330">
        <f t="shared" ca="1" si="68"/>
        <v>11494.849999999988</v>
      </c>
      <c r="L330">
        <f t="shared" ca="1" si="64"/>
        <v>1</v>
      </c>
      <c r="M330">
        <f t="shared" ca="1" si="69"/>
        <v>0</v>
      </c>
      <c r="N330">
        <f>COUNTIF(工作表2!$A$2:$A$248,A330)</f>
        <v>0</v>
      </c>
      <c r="P330" s="7">
        <f t="shared" si="72"/>
        <v>155</v>
      </c>
      <c r="Q330" s="8">
        <f t="shared" ca="1" si="73"/>
        <v>155</v>
      </c>
      <c r="R330" s="8">
        <f t="shared" ca="1" si="74"/>
        <v>12235</v>
      </c>
      <c r="S330" s="8">
        <f t="shared" ca="1" si="75"/>
        <v>1</v>
      </c>
      <c r="T330" s="9">
        <f t="shared" ca="1" si="76"/>
        <v>0</v>
      </c>
    </row>
    <row r="331" spans="1:20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2">
        <f t="shared" si="65"/>
        <v>7732.8645000000006</v>
      </c>
      <c r="G331" s="2">
        <f t="shared" ca="1" si="70"/>
        <v>93806.983333333337</v>
      </c>
      <c r="H331">
        <f t="shared" ca="1" si="71"/>
        <v>1</v>
      </c>
      <c r="I331">
        <f t="shared" si="66"/>
        <v>-103.02999999999975</v>
      </c>
      <c r="J331">
        <f t="shared" ca="1" si="67"/>
        <v>-103.02999999999975</v>
      </c>
      <c r="K331">
        <f t="shared" ca="1" si="68"/>
        <v>11391.819999999989</v>
      </c>
      <c r="L331">
        <f t="shared" ca="1" si="64"/>
        <v>1</v>
      </c>
      <c r="M331">
        <f t="shared" ca="1" si="69"/>
        <v>0</v>
      </c>
      <c r="N331">
        <f>COUNTIF(工作表2!$A$2:$A$248,A331)</f>
        <v>0</v>
      </c>
      <c r="P331" s="7">
        <f t="shared" si="72"/>
        <v>-91</v>
      </c>
      <c r="Q331" s="8">
        <f t="shared" ca="1" si="73"/>
        <v>-91</v>
      </c>
      <c r="R331" s="8">
        <f t="shared" ca="1" si="74"/>
        <v>12144</v>
      </c>
      <c r="S331" s="8">
        <f t="shared" ca="1" si="75"/>
        <v>1</v>
      </c>
      <c r="T331" s="9">
        <f t="shared" ca="1" si="76"/>
        <v>0</v>
      </c>
    </row>
    <row r="332" spans="1:20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2">
        <f t="shared" si="65"/>
        <v>7728.5508333333355</v>
      </c>
      <c r="G332" s="2">
        <f t="shared" ca="1" si="70"/>
        <v>93393.8</v>
      </c>
      <c r="H332">
        <f t="shared" ca="1" si="71"/>
        <v>-1</v>
      </c>
      <c r="I332">
        <f t="shared" si="66"/>
        <v>45.329999999999927</v>
      </c>
      <c r="J332">
        <f t="shared" ca="1" si="67"/>
        <v>45.329999999999927</v>
      </c>
      <c r="K332">
        <f t="shared" ca="1" si="68"/>
        <v>11437.149999999989</v>
      </c>
      <c r="L332">
        <f t="shared" ca="1" si="64"/>
        <v>-1</v>
      </c>
      <c r="M332">
        <f t="shared" ca="1" si="69"/>
        <v>2</v>
      </c>
      <c r="N332">
        <f>COUNTIF(工作表2!$A$2:$A$248,A332)</f>
        <v>0</v>
      </c>
      <c r="P332" s="7">
        <f t="shared" si="72"/>
        <v>56</v>
      </c>
      <c r="Q332" s="8">
        <f t="shared" ca="1" si="73"/>
        <v>56</v>
      </c>
      <c r="R332" s="8">
        <f t="shared" ca="1" si="74"/>
        <v>12200</v>
      </c>
      <c r="S332" s="8">
        <f t="shared" ca="1" si="75"/>
        <v>-1</v>
      </c>
      <c r="T332" s="9">
        <f t="shared" ca="1" si="76"/>
        <v>2</v>
      </c>
    </row>
    <row r="333" spans="1:20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2">
        <f t="shared" si="65"/>
        <v>7722.6308333333354</v>
      </c>
      <c r="G333" s="2">
        <f t="shared" ca="1" si="70"/>
        <v>92863.03333333334</v>
      </c>
      <c r="H333">
        <f t="shared" ca="1" si="71"/>
        <v>1</v>
      </c>
      <c r="I333">
        <f t="shared" si="66"/>
        <v>40.0600000000004</v>
      </c>
      <c r="J333">
        <f t="shared" ca="1" si="67"/>
        <v>-40.0600000000004</v>
      </c>
      <c r="K333">
        <f t="shared" ca="1" si="68"/>
        <v>11397.089999999989</v>
      </c>
      <c r="L333">
        <f t="shared" ca="1" si="64"/>
        <v>1</v>
      </c>
      <c r="M333">
        <f t="shared" ca="1" si="69"/>
        <v>2</v>
      </c>
      <c r="N333">
        <f>COUNTIF(工作表2!$A$2:$A$248,A333)</f>
        <v>0</v>
      </c>
      <c r="P333" s="7">
        <f t="shared" si="72"/>
        <v>28</v>
      </c>
      <c r="Q333" s="8">
        <f t="shared" ca="1" si="73"/>
        <v>-28</v>
      </c>
      <c r="R333" s="8">
        <f t="shared" ca="1" si="74"/>
        <v>12172</v>
      </c>
      <c r="S333" s="8">
        <f t="shared" ca="1" si="75"/>
        <v>1</v>
      </c>
      <c r="T333" s="9">
        <f t="shared" ca="1" si="76"/>
        <v>2</v>
      </c>
    </row>
    <row r="334" spans="1:20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2">
        <f t="shared" si="65"/>
        <v>7718.5388333333358</v>
      </c>
      <c r="G334" s="2">
        <f t="shared" ca="1" si="70"/>
        <v>92966.616666666669</v>
      </c>
      <c r="H334">
        <f t="shared" ca="1" si="71"/>
        <v>1</v>
      </c>
      <c r="I334">
        <f t="shared" si="66"/>
        <v>126.90999999999985</v>
      </c>
      <c r="J334">
        <f t="shared" ca="1" si="67"/>
        <v>126.90999999999985</v>
      </c>
      <c r="K334">
        <f t="shared" ca="1" si="68"/>
        <v>11523.999999999989</v>
      </c>
      <c r="L334">
        <f t="shared" ca="1" si="64"/>
        <v>1</v>
      </c>
      <c r="M334">
        <f t="shared" ca="1" si="69"/>
        <v>0</v>
      </c>
      <c r="N334">
        <f>COUNTIF(工作表2!$A$2:$A$248,A334)</f>
        <v>0</v>
      </c>
      <c r="P334" s="7">
        <f t="shared" si="72"/>
        <v>126</v>
      </c>
      <c r="Q334" s="8">
        <f t="shared" ca="1" si="73"/>
        <v>126</v>
      </c>
      <c r="R334" s="8">
        <f t="shared" ca="1" si="74"/>
        <v>12298</v>
      </c>
      <c r="S334" s="8">
        <f t="shared" ca="1" si="75"/>
        <v>1</v>
      </c>
      <c r="T334" s="9">
        <f t="shared" ca="1" si="76"/>
        <v>0</v>
      </c>
    </row>
    <row r="335" spans="1:20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2">
        <f t="shared" si="65"/>
        <v>7716.4133333333357</v>
      </c>
      <c r="G335" s="2">
        <f t="shared" ca="1" si="70"/>
        <v>93685.733333333337</v>
      </c>
      <c r="H335">
        <f t="shared" ca="1" si="71"/>
        <v>1</v>
      </c>
      <c r="I335">
        <f t="shared" si="66"/>
        <v>31.319999999999709</v>
      </c>
      <c r="J335">
        <f t="shared" ca="1" si="67"/>
        <v>31.319999999999709</v>
      </c>
      <c r="K335">
        <f t="shared" ca="1" si="68"/>
        <v>11555.319999999989</v>
      </c>
      <c r="L335">
        <f t="shared" ca="1" si="64"/>
        <v>1</v>
      </c>
      <c r="M335">
        <f t="shared" ca="1" si="69"/>
        <v>0</v>
      </c>
      <c r="N335">
        <f>COUNTIF(工作表2!$A$2:$A$248,A335)</f>
        <v>0</v>
      </c>
      <c r="P335" s="7">
        <f t="shared" si="72"/>
        <v>48</v>
      </c>
      <c r="Q335" s="8">
        <f t="shared" ca="1" si="73"/>
        <v>48</v>
      </c>
      <c r="R335" s="8">
        <f t="shared" ca="1" si="74"/>
        <v>12346</v>
      </c>
      <c r="S335" s="8">
        <f t="shared" ca="1" si="75"/>
        <v>1</v>
      </c>
      <c r="T335" s="9">
        <f t="shared" ca="1" si="76"/>
        <v>0</v>
      </c>
    </row>
    <row r="336" spans="1:20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2">
        <f t="shared" si="65"/>
        <v>7715.1370000000034</v>
      </c>
      <c r="G336" s="2">
        <f t="shared" ca="1" si="70"/>
        <v>94176.96666666666</v>
      </c>
      <c r="H336">
        <f t="shared" ca="1" si="71"/>
        <v>1</v>
      </c>
      <c r="I336">
        <f t="shared" si="66"/>
        <v>-70.029999999999745</v>
      </c>
      <c r="J336">
        <f t="shared" ca="1" si="67"/>
        <v>-70.029999999999745</v>
      </c>
      <c r="K336">
        <f t="shared" ca="1" si="68"/>
        <v>11485.28999999999</v>
      </c>
      <c r="L336">
        <f t="shared" ca="1" si="64"/>
        <v>1</v>
      </c>
      <c r="M336">
        <f t="shared" ca="1" si="69"/>
        <v>0</v>
      </c>
      <c r="N336">
        <f>COUNTIF(工作表2!$A$2:$A$248,A336)</f>
        <v>0</v>
      </c>
      <c r="P336" s="7">
        <f t="shared" si="72"/>
        <v>-93</v>
      </c>
      <c r="Q336" s="8">
        <f t="shared" ca="1" si="73"/>
        <v>-93</v>
      </c>
      <c r="R336" s="8">
        <f t="shared" ca="1" si="74"/>
        <v>12253</v>
      </c>
      <c r="S336" s="8">
        <f t="shared" ca="1" si="75"/>
        <v>1</v>
      </c>
      <c r="T336" s="9">
        <f t="shared" ca="1" si="76"/>
        <v>0</v>
      </c>
    </row>
    <row r="337" spans="1:20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2">
        <f t="shared" si="65"/>
        <v>7712.7728333333353</v>
      </c>
      <c r="G337" s="2">
        <f t="shared" ca="1" si="70"/>
        <v>94956.71666666666</v>
      </c>
      <c r="H337">
        <f t="shared" ca="1" si="71"/>
        <v>1</v>
      </c>
      <c r="I337">
        <f t="shared" si="66"/>
        <v>-67.409999999999854</v>
      </c>
      <c r="J337">
        <f t="shared" ca="1" si="67"/>
        <v>-67.409999999999854</v>
      </c>
      <c r="K337">
        <f t="shared" ca="1" si="68"/>
        <v>11417.87999999999</v>
      </c>
      <c r="L337">
        <f t="shared" ca="1" si="64"/>
        <v>1</v>
      </c>
      <c r="M337">
        <f t="shared" ca="1" si="69"/>
        <v>0</v>
      </c>
      <c r="N337">
        <f>COUNTIF(工作表2!$A$2:$A$248,A337)</f>
        <v>0</v>
      </c>
      <c r="P337" s="7">
        <f t="shared" si="72"/>
        <v>-59</v>
      </c>
      <c r="Q337" s="8">
        <f t="shared" ca="1" si="73"/>
        <v>-59</v>
      </c>
      <c r="R337" s="8">
        <f t="shared" ca="1" si="74"/>
        <v>12194</v>
      </c>
      <c r="S337" s="8">
        <f t="shared" ca="1" si="75"/>
        <v>1</v>
      </c>
      <c r="T337" s="9">
        <f t="shared" ca="1" si="76"/>
        <v>0</v>
      </c>
    </row>
    <row r="338" spans="1:20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2">
        <f t="shared" si="65"/>
        <v>7711.0078333333358</v>
      </c>
      <c r="G338" s="2">
        <f t="shared" ca="1" si="70"/>
        <v>96014.15</v>
      </c>
      <c r="H338">
        <f t="shared" ca="1" si="71"/>
        <v>1</v>
      </c>
      <c r="I338">
        <f t="shared" si="66"/>
        <v>-16.029999999999745</v>
      </c>
      <c r="J338">
        <f t="shared" ca="1" si="67"/>
        <v>-16.029999999999745</v>
      </c>
      <c r="K338">
        <f t="shared" ca="1" si="68"/>
        <v>11401.849999999991</v>
      </c>
      <c r="L338">
        <f t="shared" ca="1" si="64"/>
        <v>1</v>
      </c>
      <c r="M338">
        <f t="shared" ca="1" si="69"/>
        <v>0</v>
      </c>
      <c r="N338">
        <f>COUNTIF(工作表2!$A$2:$A$248,A338)</f>
        <v>0</v>
      </c>
      <c r="P338" s="7">
        <f t="shared" si="72"/>
        <v>-30</v>
      </c>
      <c r="Q338" s="8">
        <f t="shared" ca="1" si="73"/>
        <v>-30</v>
      </c>
      <c r="R338" s="8">
        <f t="shared" ca="1" si="74"/>
        <v>12164</v>
      </c>
      <c r="S338" s="8">
        <f t="shared" ca="1" si="75"/>
        <v>1</v>
      </c>
      <c r="T338" s="9">
        <f t="shared" ca="1" si="76"/>
        <v>0</v>
      </c>
    </row>
    <row r="339" spans="1:20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2">
        <f t="shared" si="65"/>
        <v>7706.3730000000032</v>
      </c>
      <c r="G339" s="2">
        <f t="shared" ca="1" si="70"/>
        <v>97164.85</v>
      </c>
      <c r="H339">
        <f t="shared" ca="1" si="71"/>
        <v>1</v>
      </c>
      <c r="I339">
        <f t="shared" si="66"/>
        <v>-72.180000000000291</v>
      </c>
      <c r="J339">
        <f t="shared" ca="1" si="67"/>
        <v>-72.180000000000291</v>
      </c>
      <c r="K339">
        <f t="shared" ca="1" si="68"/>
        <v>11329.669999999991</v>
      </c>
      <c r="L339">
        <f t="shared" ca="1" si="64"/>
        <v>1</v>
      </c>
      <c r="M339">
        <f t="shared" ca="1" si="69"/>
        <v>0</v>
      </c>
      <c r="N339">
        <f>COUNTIF(工作表2!$A$2:$A$248,A339)</f>
        <v>0</v>
      </c>
      <c r="P339" s="7">
        <f t="shared" si="72"/>
        <v>-70</v>
      </c>
      <c r="Q339" s="8">
        <f t="shared" ca="1" si="73"/>
        <v>-70</v>
      </c>
      <c r="R339" s="8">
        <f t="shared" ca="1" si="74"/>
        <v>12094</v>
      </c>
      <c r="S339" s="8">
        <f t="shared" ca="1" si="75"/>
        <v>1</v>
      </c>
      <c r="T339" s="9">
        <f t="shared" ca="1" si="76"/>
        <v>0</v>
      </c>
    </row>
    <row r="340" spans="1:20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2">
        <f t="shared" si="65"/>
        <v>7702.4001666666709</v>
      </c>
      <c r="G340" s="2">
        <f t="shared" ca="1" si="70"/>
        <v>98238.5</v>
      </c>
      <c r="H340">
        <f t="shared" ca="1" si="71"/>
        <v>1</v>
      </c>
      <c r="I340">
        <f t="shared" si="66"/>
        <v>-5.069999999999709</v>
      </c>
      <c r="J340">
        <f t="shared" ca="1" si="67"/>
        <v>-5.069999999999709</v>
      </c>
      <c r="K340">
        <f t="shared" ca="1" si="68"/>
        <v>11324.599999999991</v>
      </c>
      <c r="L340">
        <f t="shared" ca="1" si="64"/>
        <v>1</v>
      </c>
      <c r="M340">
        <f t="shared" ca="1" si="69"/>
        <v>0</v>
      </c>
      <c r="N340">
        <f>COUNTIF(工作表2!$A$2:$A$248,A340)</f>
        <v>0</v>
      </c>
      <c r="P340" s="7">
        <f t="shared" si="72"/>
        <v>30</v>
      </c>
      <c r="Q340" s="8">
        <f t="shared" ca="1" si="73"/>
        <v>30</v>
      </c>
      <c r="R340" s="8">
        <f t="shared" ca="1" si="74"/>
        <v>12124</v>
      </c>
      <c r="S340" s="8">
        <f t="shared" ca="1" si="75"/>
        <v>1</v>
      </c>
      <c r="T340" s="9">
        <f t="shared" ca="1" si="76"/>
        <v>0</v>
      </c>
    </row>
    <row r="341" spans="1:20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2">
        <f t="shared" si="65"/>
        <v>7704.4615000000031</v>
      </c>
      <c r="G341" s="2">
        <f t="shared" ca="1" si="70"/>
        <v>100064.15</v>
      </c>
      <c r="H341">
        <f t="shared" ca="1" si="71"/>
        <v>1</v>
      </c>
      <c r="I341">
        <f t="shared" si="66"/>
        <v>149.83999999999924</v>
      </c>
      <c r="J341">
        <f t="shared" ca="1" si="67"/>
        <v>149.83999999999924</v>
      </c>
      <c r="K341">
        <f t="shared" ca="1" si="68"/>
        <v>11474.439999999991</v>
      </c>
      <c r="L341">
        <f t="shared" ca="1" si="64"/>
        <v>1</v>
      </c>
      <c r="M341">
        <f t="shared" ca="1" si="69"/>
        <v>0</v>
      </c>
      <c r="N341">
        <f>COUNTIF(工作表2!$A$2:$A$248,A341)</f>
        <v>0</v>
      </c>
      <c r="P341" s="7">
        <f t="shared" si="72"/>
        <v>150</v>
      </c>
      <c r="Q341" s="8">
        <f t="shared" ca="1" si="73"/>
        <v>150</v>
      </c>
      <c r="R341" s="8">
        <f t="shared" ca="1" si="74"/>
        <v>12274</v>
      </c>
      <c r="S341" s="8">
        <f t="shared" ca="1" si="75"/>
        <v>1</v>
      </c>
      <c r="T341" s="9">
        <f t="shared" ca="1" si="76"/>
        <v>0</v>
      </c>
    </row>
    <row r="342" spans="1:20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2">
        <f t="shared" si="65"/>
        <v>7708.9996666666702</v>
      </c>
      <c r="G342" s="2">
        <f t="shared" ca="1" si="70"/>
        <v>101185.21666666666</v>
      </c>
      <c r="H342">
        <f t="shared" ca="1" si="71"/>
        <v>1</v>
      </c>
      <c r="I342">
        <f t="shared" si="66"/>
        <v>-33.469999999999345</v>
      </c>
      <c r="J342">
        <f t="shared" ca="1" si="67"/>
        <v>-33.469999999999345</v>
      </c>
      <c r="K342">
        <f t="shared" ca="1" si="68"/>
        <v>11440.969999999992</v>
      </c>
      <c r="L342">
        <f t="shared" ca="1" si="64"/>
        <v>1</v>
      </c>
      <c r="M342">
        <f t="shared" ca="1" si="69"/>
        <v>0</v>
      </c>
      <c r="N342">
        <f>COUNTIF(工作表2!$A$2:$A$248,A342)</f>
        <v>0</v>
      </c>
      <c r="P342" s="7">
        <f t="shared" si="72"/>
        <v>-78</v>
      </c>
      <c r="Q342" s="8">
        <f t="shared" ca="1" si="73"/>
        <v>-78</v>
      </c>
      <c r="R342" s="8">
        <f t="shared" ca="1" si="74"/>
        <v>12196</v>
      </c>
      <c r="S342" s="8">
        <f t="shared" ca="1" si="75"/>
        <v>1</v>
      </c>
      <c r="T342" s="9">
        <f t="shared" ca="1" si="76"/>
        <v>0</v>
      </c>
    </row>
    <row r="343" spans="1:20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2">
        <f t="shared" si="65"/>
        <v>7713.0736666666699</v>
      </c>
      <c r="G343" s="2">
        <f t="shared" ca="1" si="70"/>
        <v>101262.83333333333</v>
      </c>
      <c r="H343">
        <f t="shared" ca="1" si="71"/>
        <v>1</v>
      </c>
      <c r="I343">
        <f t="shared" si="66"/>
        <v>9.75</v>
      </c>
      <c r="J343">
        <f t="shared" ca="1" si="67"/>
        <v>9.75</v>
      </c>
      <c r="K343">
        <f t="shared" ca="1" si="68"/>
        <v>11450.719999999992</v>
      </c>
      <c r="L343">
        <f t="shared" ca="1" si="64"/>
        <v>1</v>
      </c>
      <c r="M343">
        <f t="shared" ca="1" si="69"/>
        <v>0</v>
      </c>
      <c r="N343">
        <f>COUNTIF(工作表2!$A$2:$A$248,A343)</f>
        <v>1</v>
      </c>
      <c r="P343" s="7">
        <f t="shared" si="72"/>
        <v>11</v>
      </c>
      <c r="Q343" s="8">
        <f t="shared" ca="1" si="73"/>
        <v>11</v>
      </c>
      <c r="R343" s="8">
        <f t="shared" ca="1" si="74"/>
        <v>12207</v>
      </c>
      <c r="S343" s="8">
        <f t="shared" ca="1" si="75"/>
        <v>1</v>
      </c>
      <c r="T343" s="9">
        <f t="shared" ca="1" si="76"/>
        <v>2</v>
      </c>
    </row>
    <row r="344" spans="1:20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2">
        <f t="shared" si="65"/>
        <v>7715.423166666671</v>
      </c>
      <c r="G344" s="2">
        <f t="shared" ca="1" si="70"/>
        <v>101810.4</v>
      </c>
      <c r="H344">
        <f t="shared" ca="1" si="71"/>
        <v>1</v>
      </c>
      <c r="I344">
        <f t="shared" si="66"/>
        <v>-120.13000000000011</v>
      </c>
      <c r="J344">
        <f t="shared" ca="1" si="67"/>
        <v>-120.13000000000011</v>
      </c>
      <c r="K344">
        <f t="shared" ca="1" si="68"/>
        <v>11330.589999999993</v>
      </c>
      <c r="L344">
        <f t="shared" ca="1" si="64"/>
        <v>1</v>
      </c>
      <c r="M344">
        <f t="shared" ca="1" si="69"/>
        <v>0</v>
      </c>
      <c r="N344">
        <f>COUNTIF(工作表2!$A$2:$A$248,A344)</f>
        <v>0</v>
      </c>
      <c r="P344" s="7">
        <f t="shared" si="72"/>
        <v>-130</v>
      </c>
      <c r="Q344" s="8">
        <f t="shared" ca="1" si="73"/>
        <v>-130</v>
      </c>
      <c r="R344" s="8">
        <f t="shared" ca="1" si="74"/>
        <v>12077</v>
      </c>
      <c r="S344" s="8">
        <f t="shared" ca="1" si="75"/>
        <v>1</v>
      </c>
      <c r="T344" s="9">
        <f t="shared" ca="1" si="76"/>
        <v>0</v>
      </c>
    </row>
    <row r="345" spans="1:20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2">
        <f t="shared" si="65"/>
        <v>7715.8936666666696</v>
      </c>
      <c r="G345" s="2">
        <f t="shared" ca="1" si="70"/>
        <v>102223.48333333334</v>
      </c>
      <c r="H345">
        <f t="shared" ca="1" si="71"/>
        <v>1</v>
      </c>
      <c r="I345">
        <f t="shared" si="66"/>
        <v>-16.539999999999964</v>
      </c>
      <c r="J345">
        <f t="shared" ca="1" si="67"/>
        <v>-16.539999999999964</v>
      </c>
      <c r="K345">
        <f t="shared" ca="1" si="68"/>
        <v>11314.049999999992</v>
      </c>
      <c r="L345">
        <f t="shared" ca="1" si="64"/>
        <v>1</v>
      </c>
      <c r="M345">
        <f t="shared" ca="1" si="69"/>
        <v>0</v>
      </c>
      <c r="N345">
        <f>COUNTIF(工作表2!$A$2:$A$248,A345)</f>
        <v>0</v>
      </c>
      <c r="P345" s="7">
        <f t="shared" si="72"/>
        <v>21</v>
      </c>
      <c r="Q345" s="8">
        <f t="shared" ca="1" si="73"/>
        <v>21</v>
      </c>
      <c r="R345" s="8">
        <f t="shared" ca="1" si="74"/>
        <v>12098</v>
      </c>
      <c r="S345" s="8">
        <f t="shared" ca="1" si="75"/>
        <v>1</v>
      </c>
      <c r="T345" s="9">
        <f t="shared" ca="1" si="76"/>
        <v>0</v>
      </c>
    </row>
    <row r="346" spans="1:20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2">
        <f t="shared" si="65"/>
        <v>7718.1990000000033</v>
      </c>
      <c r="G346" s="2">
        <f t="shared" ca="1" si="70"/>
        <v>102055.43333333333</v>
      </c>
      <c r="H346">
        <f t="shared" ca="1" si="71"/>
        <v>1</v>
      </c>
      <c r="I346">
        <f t="shared" si="66"/>
        <v>74.649999999999636</v>
      </c>
      <c r="J346">
        <f t="shared" ca="1" si="67"/>
        <v>74.649999999999636</v>
      </c>
      <c r="K346">
        <f t="shared" ca="1" si="68"/>
        <v>11388.699999999992</v>
      </c>
      <c r="L346">
        <f t="shared" ca="1" si="64"/>
        <v>1</v>
      </c>
      <c r="M346">
        <f t="shared" ca="1" si="69"/>
        <v>0</v>
      </c>
      <c r="N346">
        <f>COUNTIF(工作表2!$A$2:$A$248,A346)</f>
        <v>0</v>
      </c>
      <c r="P346" s="7">
        <f t="shared" si="72"/>
        <v>44</v>
      </c>
      <c r="Q346" s="8">
        <f t="shared" ca="1" si="73"/>
        <v>44</v>
      </c>
      <c r="R346" s="8">
        <f t="shared" ca="1" si="74"/>
        <v>12142</v>
      </c>
      <c r="S346" s="8">
        <f t="shared" ca="1" si="75"/>
        <v>1</v>
      </c>
      <c r="T346" s="9">
        <f t="shared" ca="1" si="76"/>
        <v>0</v>
      </c>
    </row>
    <row r="347" spans="1:20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2">
        <f t="shared" si="65"/>
        <v>7719.8233333333355</v>
      </c>
      <c r="G347" s="2">
        <f t="shared" ca="1" si="70"/>
        <v>101795.01666666666</v>
      </c>
      <c r="H347">
        <f t="shared" ca="1" si="71"/>
        <v>-1</v>
      </c>
      <c r="I347">
        <f t="shared" si="66"/>
        <v>-14.930000000000291</v>
      </c>
      <c r="J347">
        <f t="shared" ca="1" si="67"/>
        <v>-14.930000000000291</v>
      </c>
      <c r="K347">
        <f t="shared" ca="1" si="68"/>
        <v>11373.769999999991</v>
      </c>
      <c r="L347">
        <f t="shared" ca="1" si="64"/>
        <v>-1</v>
      </c>
      <c r="M347">
        <f t="shared" ca="1" si="69"/>
        <v>2</v>
      </c>
      <c r="N347">
        <f>COUNTIF(工作表2!$A$2:$A$248,A347)</f>
        <v>0</v>
      </c>
      <c r="P347" s="7">
        <f t="shared" si="72"/>
        <v>-19</v>
      </c>
      <c r="Q347" s="8">
        <f t="shared" ca="1" si="73"/>
        <v>-19</v>
      </c>
      <c r="R347" s="8">
        <f t="shared" ca="1" si="74"/>
        <v>12123</v>
      </c>
      <c r="S347" s="8">
        <f t="shared" ca="1" si="75"/>
        <v>-1</v>
      </c>
      <c r="T347" s="9">
        <f t="shared" ca="1" si="76"/>
        <v>2</v>
      </c>
    </row>
    <row r="348" spans="1:20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2">
        <f t="shared" si="65"/>
        <v>7726.1108333333359</v>
      </c>
      <c r="G348" s="2">
        <f t="shared" ca="1" si="70"/>
        <v>102505.61666666667</v>
      </c>
      <c r="H348">
        <f t="shared" ca="1" si="71"/>
        <v>1</v>
      </c>
      <c r="I348">
        <f t="shared" si="66"/>
        <v>151.32000000000062</v>
      </c>
      <c r="J348">
        <f t="shared" ca="1" si="67"/>
        <v>-151.32000000000062</v>
      </c>
      <c r="K348">
        <f t="shared" ca="1" si="68"/>
        <v>11222.44999999999</v>
      </c>
      <c r="L348">
        <f t="shared" ca="1" si="64"/>
        <v>1</v>
      </c>
      <c r="M348">
        <f t="shared" ca="1" si="69"/>
        <v>2</v>
      </c>
      <c r="N348">
        <f>COUNTIF(工作表2!$A$2:$A$248,A348)</f>
        <v>0</v>
      </c>
      <c r="P348" s="7">
        <f t="shared" si="72"/>
        <v>129</v>
      </c>
      <c r="Q348" s="8">
        <f t="shared" ca="1" si="73"/>
        <v>-129</v>
      </c>
      <c r="R348" s="8">
        <f t="shared" ca="1" si="74"/>
        <v>11994</v>
      </c>
      <c r="S348" s="8">
        <f t="shared" ca="1" si="75"/>
        <v>1</v>
      </c>
      <c r="T348" s="9">
        <f t="shared" ca="1" si="76"/>
        <v>2</v>
      </c>
    </row>
    <row r="349" spans="1:20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2">
        <f t="shared" si="65"/>
        <v>7734.4630000000025</v>
      </c>
      <c r="G349" s="2">
        <f t="shared" ca="1" si="70"/>
        <v>104091.65</v>
      </c>
      <c r="H349">
        <f t="shared" ca="1" si="71"/>
        <v>1</v>
      </c>
      <c r="I349">
        <f t="shared" si="66"/>
        <v>68.5</v>
      </c>
      <c r="J349">
        <f t="shared" ca="1" si="67"/>
        <v>68.5</v>
      </c>
      <c r="K349">
        <f t="shared" ca="1" si="68"/>
        <v>11290.94999999999</v>
      </c>
      <c r="L349">
        <f t="shared" ca="1" si="64"/>
        <v>1</v>
      </c>
      <c r="M349">
        <f t="shared" ca="1" si="69"/>
        <v>0</v>
      </c>
      <c r="N349">
        <f>COUNTIF(工作表2!$A$2:$A$248,A349)</f>
        <v>0</v>
      </c>
      <c r="P349" s="7">
        <f t="shared" si="72"/>
        <v>50</v>
      </c>
      <c r="Q349" s="8">
        <f t="shared" ca="1" si="73"/>
        <v>50</v>
      </c>
      <c r="R349" s="8">
        <f t="shared" ca="1" si="74"/>
        <v>12044</v>
      </c>
      <c r="S349" s="8">
        <f t="shared" ca="1" si="75"/>
        <v>1</v>
      </c>
      <c r="T349" s="9">
        <f t="shared" ca="1" si="76"/>
        <v>0</v>
      </c>
    </row>
    <row r="350" spans="1:20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2">
        <f t="shared" si="65"/>
        <v>7742.3211666666693</v>
      </c>
      <c r="G350" s="2">
        <f t="shared" ca="1" si="70"/>
        <v>104891.01666666666</v>
      </c>
      <c r="H350">
        <f t="shared" ca="1" si="71"/>
        <v>1</v>
      </c>
      <c r="I350">
        <f t="shared" si="66"/>
        <v>80.729999999999563</v>
      </c>
      <c r="J350">
        <f t="shared" ca="1" si="67"/>
        <v>80.729999999999563</v>
      </c>
      <c r="K350">
        <f t="shared" ca="1" si="68"/>
        <v>11371.679999999989</v>
      </c>
      <c r="L350">
        <f t="shared" ca="1" si="64"/>
        <v>1</v>
      </c>
      <c r="M350">
        <f t="shared" ca="1" si="69"/>
        <v>0</v>
      </c>
      <c r="N350">
        <f>COUNTIF(工作表2!$A$2:$A$248,A350)</f>
        <v>0</v>
      </c>
      <c r="P350" s="7">
        <f t="shared" si="72"/>
        <v>86</v>
      </c>
      <c r="Q350" s="8">
        <f t="shared" ca="1" si="73"/>
        <v>86</v>
      </c>
      <c r="R350" s="8">
        <f t="shared" ca="1" si="74"/>
        <v>12130</v>
      </c>
      <c r="S350" s="8">
        <f t="shared" ca="1" si="75"/>
        <v>1</v>
      </c>
      <c r="T350" s="9">
        <f t="shared" ca="1" si="76"/>
        <v>0</v>
      </c>
    </row>
    <row r="351" spans="1:20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2">
        <f t="shared" si="65"/>
        <v>7753.4290000000019</v>
      </c>
      <c r="G351" s="2">
        <f t="shared" ca="1" si="70"/>
        <v>106634.06666666667</v>
      </c>
      <c r="H351">
        <f t="shared" ca="1" si="71"/>
        <v>1</v>
      </c>
      <c r="I351">
        <f t="shared" si="66"/>
        <v>135.96000000000095</v>
      </c>
      <c r="J351">
        <f t="shared" ca="1" si="67"/>
        <v>135.96000000000095</v>
      </c>
      <c r="K351">
        <f t="shared" ca="1" si="68"/>
        <v>11507.63999999999</v>
      </c>
      <c r="L351">
        <f t="shared" ca="1" si="64"/>
        <v>1</v>
      </c>
      <c r="M351">
        <f t="shared" ca="1" si="69"/>
        <v>0</v>
      </c>
      <c r="N351">
        <f>COUNTIF(工作表2!$A$2:$A$248,A351)</f>
        <v>0</v>
      </c>
      <c r="P351" s="7">
        <f t="shared" si="72"/>
        <v>223</v>
      </c>
      <c r="Q351" s="8">
        <f t="shared" ca="1" si="73"/>
        <v>223</v>
      </c>
      <c r="R351" s="8">
        <f t="shared" ca="1" si="74"/>
        <v>12353</v>
      </c>
      <c r="S351" s="8">
        <f t="shared" ca="1" si="75"/>
        <v>1</v>
      </c>
      <c r="T351" s="9">
        <f t="shared" ca="1" si="76"/>
        <v>0</v>
      </c>
    </row>
    <row r="352" spans="1:20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2">
        <f t="shared" si="65"/>
        <v>7766.8950000000023</v>
      </c>
      <c r="G352" s="2">
        <f t="shared" ca="1" si="70"/>
        <v>108775.86666666667</v>
      </c>
      <c r="H352">
        <f t="shared" ca="1" si="71"/>
        <v>1</v>
      </c>
      <c r="I352">
        <f t="shared" si="66"/>
        <v>195.61999999999898</v>
      </c>
      <c r="J352">
        <f t="shared" ca="1" si="67"/>
        <v>195.61999999999898</v>
      </c>
      <c r="K352">
        <f t="shared" ca="1" si="68"/>
        <v>11703.259999999989</v>
      </c>
      <c r="L352">
        <f t="shared" ca="1" si="64"/>
        <v>1</v>
      </c>
      <c r="M352">
        <f t="shared" ca="1" si="69"/>
        <v>0</v>
      </c>
      <c r="N352">
        <f>COUNTIF(工作表2!$A$2:$A$248,A352)</f>
        <v>0</v>
      </c>
      <c r="P352" s="7">
        <f t="shared" si="72"/>
        <v>231</v>
      </c>
      <c r="Q352" s="8">
        <f t="shared" ca="1" si="73"/>
        <v>231</v>
      </c>
      <c r="R352" s="8">
        <f t="shared" ca="1" si="74"/>
        <v>12584</v>
      </c>
      <c r="S352" s="8">
        <f t="shared" ca="1" si="75"/>
        <v>1</v>
      </c>
      <c r="T352" s="9">
        <f t="shared" ca="1" si="76"/>
        <v>0</v>
      </c>
    </row>
    <row r="353" spans="1:20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2">
        <f t="shared" si="65"/>
        <v>7777.1195000000025</v>
      </c>
      <c r="G353" s="2">
        <f t="shared" ca="1" si="70"/>
        <v>110054.6</v>
      </c>
      <c r="H353">
        <f t="shared" ca="1" si="71"/>
        <v>1</v>
      </c>
      <c r="I353">
        <f t="shared" si="66"/>
        <v>33.770000000000437</v>
      </c>
      <c r="J353">
        <f t="shared" ca="1" si="67"/>
        <v>33.770000000000437</v>
      </c>
      <c r="K353">
        <f t="shared" ca="1" si="68"/>
        <v>11737.02999999999</v>
      </c>
      <c r="L353">
        <f t="shared" ca="1" si="64"/>
        <v>1</v>
      </c>
      <c r="M353">
        <f t="shared" ca="1" si="69"/>
        <v>0</v>
      </c>
      <c r="N353">
        <f>COUNTIF(工作表2!$A$2:$A$248,A353)</f>
        <v>0</v>
      </c>
      <c r="P353" s="7">
        <f t="shared" si="72"/>
        <v>4</v>
      </c>
      <c r="Q353" s="8">
        <f t="shared" ca="1" si="73"/>
        <v>4</v>
      </c>
      <c r="R353" s="8">
        <f t="shared" ca="1" si="74"/>
        <v>12588</v>
      </c>
      <c r="S353" s="8">
        <f t="shared" ca="1" si="75"/>
        <v>1</v>
      </c>
      <c r="T353" s="9">
        <f t="shared" ca="1" si="76"/>
        <v>0</v>
      </c>
    </row>
    <row r="354" spans="1:20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2">
        <f t="shared" si="65"/>
        <v>7792.446333333336</v>
      </c>
      <c r="G354" s="2">
        <f t="shared" ca="1" si="70"/>
        <v>111774.01666666666</v>
      </c>
      <c r="H354">
        <f t="shared" ca="1" si="71"/>
        <v>1</v>
      </c>
      <c r="I354">
        <f t="shared" si="66"/>
        <v>307.70999999999913</v>
      </c>
      <c r="J354">
        <f t="shared" ca="1" si="67"/>
        <v>307.70999999999913</v>
      </c>
      <c r="K354">
        <f t="shared" ca="1" si="68"/>
        <v>12044.739999999989</v>
      </c>
      <c r="L354">
        <f t="shared" ca="1" si="64"/>
        <v>1</v>
      </c>
      <c r="M354">
        <f t="shared" ca="1" si="69"/>
        <v>0</v>
      </c>
      <c r="N354">
        <f>COUNTIF(工作表2!$A$2:$A$248,A354)</f>
        <v>0</v>
      </c>
      <c r="P354" s="7">
        <f t="shared" si="72"/>
        <v>279</v>
      </c>
      <c r="Q354" s="8">
        <f t="shared" ca="1" si="73"/>
        <v>279</v>
      </c>
      <c r="R354" s="8">
        <f t="shared" ca="1" si="74"/>
        <v>12867</v>
      </c>
      <c r="S354" s="8">
        <f t="shared" ca="1" si="75"/>
        <v>1</v>
      </c>
      <c r="T354" s="9">
        <f t="shared" ca="1" si="76"/>
        <v>0</v>
      </c>
    </row>
    <row r="355" spans="1:20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2">
        <f t="shared" si="65"/>
        <v>7808.6123333333353</v>
      </c>
      <c r="G355" s="2">
        <f t="shared" ca="1" si="70"/>
        <v>114252.2</v>
      </c>
      <c r="H355">
        <f t="shared" ca="1" si="71"/>
        <v>1</v>
      </c>
      <c r="I355">
        <f t="shared" si="66"/>
        <v>93.320000000001528</v>
      </c>
      <c r="J355">
        <f t="shared" ca="1" si="67"/>
        <v>93.320000000001528</v>
      </c>
      <c r="K355">
        <f t="shared" ca="1" si="68"/>
        <v>12138.05999999999</v>
      </c>
      <c r="L355">
        <f t="shared" ca="1" si="64"/>
        <v>1</v>
      </c>
      <c r="M355">
        <f t="shared" ca="1" si="69"/>
        <v>0</v>
      </c>
      <c r="N355">
        <f>COUNTIF(工作表2!$A$2:$A$248,A355)</f>
        <v>0</v>
      </c>
      <c r="P355" s="7">
        <f t="shared" si="72"/>
        <v>-33</v>
      </c>
      <c r="Q355" s="8">
        <f t="shared" ca="1" si="73"/>
        <v>-33</v>
      </c>
      <c r="R355" s="8">
        <f t="shared" ca="1" si="74"/>
        <v>12834</v>
      </c>
      <c r="S355" s="8">
        <f t="shared" ca="1" si="75"/>
        <v>1</v>
      </c>
      <c r="T355" s="9">
        <f t="shared" ca="1" si="76"/>
        <v>0</v>
      </c>
    </row>
    <row r="356" spans="1:20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2">
        <f t="shared" si="65"/>
        <v>7826.9946666666683</v>
      </c>
      <c r="G356" s="2">
        <f t="shared" ca="1" si="70"/>
        <v>116936.53333333334</v>
      </c>
      <c r="H356">
        <f t="shared" ca="1" si="71"/>
        <v>1</v>
      </c>
      <c r="I356">
        <f t="shared" si="66"/>
        <v>72.159999999999854</v>
      </c>
      <c r="J356">
        <f t="shared" ca="1" si="67"/>
        <v>72.159999999999854</v>
      </c>
      <c r="K356">
        <f t="shared" ca="1" si="68"/>
        <v>12210.21999999999</v>
      </c>
      <c r="L356">
        <f t="shared" ca="1" si="64"/>
        <v>1</v>
      </c>
      <c r="M356">
        <f t="shared" ca="1" si="69"/>
        <v>0</v>
      </c>
      <c r="N356">
        <f>COUNTIF(工作表2!$A$2:$A$248,A356)</f>
        <v>0</v>
      </c>
      <c r="P356" s="7">
        <f t="shared" si="72"/>
        <v>40</v>
      </c>
      <c r="Q356" s="8">
        <f t="shared" ca="1" si="73"/>
        <v>40</v>
      </c>
      <c r="R356" s="8">
        <f t="shared" ca="1" si="74"/>
        <v>12874</v>
      </c>
      <c r="S356" s="8">
        <f t="shared" ca="1" si="75"/>
        <v>1</v>
      </c>
      <c r="T356" s="9">
        <f t="shared" ca="1" si="76"/>
        <v>0</v>
      </c>
    </row>
    <row r="357" spans="1:20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2">
        <f t="shared" si="65"/>
        <v>7843.9293333333344</v>
      </c>
      <c r="G357" s="2">
        <f t="shared" ca="1" si="70"/>
        <v>119391.75</v>
      </c>
      <c r="H357">
        <f t="shared" ca="1" si="71"/>
        <v>1</v>
      </c>
      <c r="I357">
        <f t="shared" si="66"/>
        <v>-76.56000000000131</v>
      </c>
      <c r="J357">
        <f t="shared" ca="1" si="67"/>
        <v>-76.56000000000131</v>
      </c>
      <c r="K357">
        <f t="shared" ca="1" si="68"/>
        <v>12133.659999999989</v>
      </c>
      <c r="L357">
        <f t="shared" ca="1" si="64"/>
        <v>1</v>
      </c>
      <c r="M357">
        <f t="shared" ca="1" si="69"/>
        <v>0</v>
      </c>
      <c r="N357">
        <f>COUNTIF(工作表2!$A$2:$A$248,A357)</f>
        <v>0</v>
      </c>
      <c r="P357" s="7">
        <f t="shared" si="72"/>
        <v>-21</v>
      </c>
      <c r="Q357" s="8">
        <f t="shared" ca="1" si="73"/>
        <v>-21</v>
      </c>
      <c r="R357" s="8">
        <f t="shared" ca="1" si="74"/>
        <v>12853</v>
      </c>
      <c r="S357" s="8">
        <f t="shared" ca="1" si="75"/>
        <v>1</v>
      </c>
      <c r="T357" s="9">
        <f t="shared" ca="1" si="76"/>
        <v>0</v>
      </c>
    </row>
    <row r="358" spans="1:20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2">
        <f t="shared" si="65"/>
        <v>7866.5516666666672</v>
      </c>
      <c r="G358" s="2">
        <f t="shared" ca="1" si="70"/>
        <v>122205.03333333334</v>
      </c>
      <c r="H358">
        <f t="shared" ca="1" si="71"/>
        <v>1</v>
      </c>
      <c r="I358">
        <f t="shared" si="66"/>
        <v>257.13000000000102</v>
      </c>
      <c r="J358">
        <f t="shared" ca="1" si="67"/>
        <v>257.13000000000102</v>
      </c>
      <c r="K358">
        <f t="shared" ca="1" si="68"/>
        <v>12390.78999999999</v>
      </c>
      <c r="L358">
        <f t="shared" ca="1" si="64"/>
        <v>1</v>
      </c>
      <c r="M358">
        <f t="shared" ca="1" si="69"/>
        <v>0</v>
      </c>
      <c r="N358">
        <f>COUNTIF(工作表2!$A$2:$A$248,A358)</f>
        <v>0</v>
      </c>
      <c r="P358" s="7">
        <f t="shared" si="72"/>
        <v>371</v>
      </c>
      <c r="Q358" s="8">
        <f t="shared" ca="1" si="73"/>
        <v>371</v>
      </c>
      <c r="R358" s="8">
        <f t="shared" ca="1" si="74"/>
        <v>13224</v>
      </c>
      <c r="S358" s="8">
        <f t="shared" ca="1" si="75"/>
        <v>1</v>
      </c>
      <c r="T358" s="9">
        <f t="shared" ca="1" si="76"/>
        <v>0</v>
      </c>
    </row>
    <row r="359" spans="1:20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2">
        <f t="shared" si="65"/>
        <v>7887.1195000000016</v>
      </c>
      <c r="G359" s="2">
        <f t="shared" ca="1" si="70"/>
        <v>126541.16666666667</v>
      </c>
      <c r="H359">
        <f t="shared" ca="1" si="71"/>
        <v>1</v>
      </c>
      <c r="I359">
        <f t="shared" si="66"/>
        <v>-175.56999999999971</v>
      </c>
      <c r="J359">
        <f t="shared" ca="1" si="67"/>
        <v>-175.56999999999971</v>
      </c>
      <c r="K359">
        <f t="shared" ca="1" si="68"/>
        <v>12215.21999999999</v>
      </c>
      <c r="L359">
        <f t="shared" ca="1" si="64"/>
        <v>1</v>
      </c>
      <c r="M359">
        <f t="shared" ca="1" si="69"/>
        <v>0</v>
      </c>
      <c r="N359">
        <f>COUNTIF(工作表2!$A$2:$A$248,A359)</f>
        <v>0</v>
      </c>
      <c r="P359" s="7">
        <f t="shared" si="72"/>
        <v>-249</v>
      </c>
      <c r="Q359" s="8">
        <f t="shared" ca="1" si="73"/>
        <v>-249</v>
      </c>
      <c r="R359" s="8">
        <f t="shared" ca="1" si="74"/>
        <v>12975</v>
      </c>
      <c r="S359" s="8">
        <f t="shared" ca="1" si="75"/>
        <v>1</v>
      </c>
      <c r="T359" s="9">
        <f t="shared" ca="1" si="76"/>
        <v>0</v>
      </c>
    </row>
    <row r="360" spans="1:20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2">
        <f t="shared" si="65"/>
        <v>7911.7530000000024</v>
      </c>
      <c r="G360" s="2">
        <f t="shared" ca="1" si="70"/>
        <v>129278.16666666667</v>
      </c>
      <c r="H360">
        <f t="shared" ca="1" si="71"/>
        <v>1</v>
      </c>
      <c r="I360">
        <f t="shared" si="66"/>
        <v>217.61999999999898</v>
      </c>
      <c r="J360">
        <f t="shared" ca="1" si="67"/>
        <v>217.61999999999898</v>
      </c>
      <c r="K360">
        <f t="shared" ca="1" si="68"/>
        <v>12432.839999999989</v>
      </c>
      <c r="L360">
        <f t="shared" ca="1" si="64"/>
        <v>1</v>
      </c>
      <c r="M360">
        <f t="shared" ca="1" si="69"/>
        <v>0</v>
      </c>
      <c r="N360">
        <f>COUNTIF(工作表2!$A$2:$A$248,A360)</f>
        <v>0</v>
      </c>
      <c r="P360" s="7">
        <f t="shared" si="72"/>
        <v>239</v>
      </c>
      <c r="Q360" s="8">
        <f t="shared" ca="1" si="73"/>
        <v>239</v>
      </c>
      <c r="R360" s="8">
        <f t="shared" ca="1" si="74"/>
        <v>13214</v>
      </c>
      <c r="S360" s="8">
        <f t="shared" ca="1" si="75"/>
        <v>1</v>
      </c>
      <c r="T360" s="9">
        <f t="shared" ca="1" si="76"/>
        <v>0</v>
      </c>
    </row>
    <row r="361" spans="1:20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2">
        <f t="shared" si="65"/>
        <v>7935.9578333333357</v>
      </c>
      <c r="G361" s="2">
        <f t="shared" ca="1" si="70"/>
        <v>132432.86666666667</v>
      </c>
      <c r="H361">
        <f t="shared" ca="1" si="71"/>
        <v>1</v>
      </c>
      <c r="I361">
        <f t="shared" si="66"/>
        <v>-37.459999999999127</v>
      </c>
      <c r="J361">
        <f t="shared" ca="1" si="67"/>
        <v>-37.459999999999127</v>
      </c>
      <c r="K361">
        <f t="shared" ca="1" si="68"/>
        <v>12395.37999999999</v>
      </c>
      <c r="L361">
        <f t="shared" ca="1" si="64"/>
        <v>1</v>
      </c>
      <c r="M361">
        <f t="shared" ca="1" si="69"/>
        <v>0</v>
      </c>
      <c r="N361">
        <f>COUNTIF(工作表2!$A$2:$A$248,A361)</f>
        <v>0</v>
      </c>
      <c r="P361" s="7">
        <f t="shared" si="72"/>
        <v>-75</v>
      </c>
      <c r="Q361" s="8">
        <f t="shared" ca="1" si="73"/>
        <v>-75</v>
      </c>
      <c r="R361" s="8">
        <f t="shared" ca="1" si="74"/>
        <v>13139</v>
      </c>
      <c r="S361" s="8">
        <f t="shared" ca="1" si="75"/>
        <v>1</v>
      </c>
      <c r="T361" s="9">
        <f t="shared" ca="1" si="76"/>
        <v>0</v>
      </c>
    </row>
    <row r="362" spans="1:20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2">
        <f t="shared" si="65"/>
        <v>7960.3513333333358</v>
      </c>
      <c r="G362" s="2">
        <f t="shared" ca="1" si="70"/>
        <v>134658.08333333334</v>
      </c>
      <c r="H362">
        <f t="shared" ca="1" si="71"/>
        <v>1</v>
      </c>
      <c r="I362">
        <f t="shared" si="66"/>
        <v>-83.950000000000728</v>
      </c>
      <c r="J362">
        <f t="shared" ca="1" si="67"/>
        <v>-83.950000000000728</v>
      </c>
      <c r="K362">
        <f t="shared" ca="1" si="68"/>
        <v>12311.429999999989</v>
      </c>
      <c r="L362">
        <f t="shared" ca="1" si="64"/>
        <v>1</v>
      </c>
      <c r="M362">
        <f t="shared" ca="1" si="69"/>
        <v>0</v>
      </c>
      <c r="N362">
        <f>COUNTIF(工作表2!$A$2:$A$248,A362)</f>
        <v>0</v>
      </c>
      <c r="P362" s="7">
        <f t="shared" si="72"/>
        <v>-42</v>
      </c>
      <c r="Q362" s="8">
        <f t="shared" ca="1" si="73"/>
        <v>-42</v>
      </c>
      <c r="R362" s="8">
        <f t="shared" ca="1" si="74"/>
        <v>13097</v>
      </c>
      <c r="S362" s="8">
        <f t="shared" ca="1" si="75"/>
        <v>1</v>
      </c>
      <c r="T362" s="9">
        <f t="shared" ca="1" si="76"/>
        <v>0</v>
      </c>
    </row>
    <row r="363" spans="1:20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2">
        <f t="shared" si="65"/>
        <v>7985.526333333336</v>
      </c>
      <c r="G363" s="2">
        <f t="shared" ca="1" si="70"/>
        <v>136805.83333333334</v>
      </c>
      <c r="H363">
        <f t="shared" ca="1" si="71"/>
        <v>1</v>
      </c>
      <c r="I363">
        <f t="shared" si="66"/>
        <v>168.13000000000102</v>
      </c>
      <c r="J363">
        <f t="shared" ca="1" si="67"/>
        <v>168.13000000000102</v>
      </c>
      <c r="K363">
        <f t="shared" ca="1" si="68"/>
        <v>12479.55999999999</v>
      </c>
      <c r="L363">
        <f t="shared" ca="1" si="64"/>
        <v>1</v>
      </c>
      <c r="M363">
        <f t="shared" ca="1" si="69"/>
        <v>0</v>
      </c>
      <c r="N363">
        <f>COUNTIF(工作表2!$A$2:$A$248,A363)</f>
        <v>0</v>
      </c>
      <c r="P363" s="7">
        <f t="shared" si="72"/>
        <v>157</v>
      </c>
      <c r="Q363" s="8">
        <f t="shared" ca="1" si="73"/>
        <v>157</v>
      </c>
      <c r="R363" s="8">
        <f t="shared" ca="1" si="74"/>
        <v>13254</v>
      </c>
      <c r="S363" s="8">
        <f t="shared" ca="1" si="75"/>
        <v>1</v>
      </c>
      <c r="T363" s="9">
        <f t="shared" ca="1" si="76"/>
        <v>0</v>
      </c>
    </row>
    <row r="364" spans="1:20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2">
        <f t="shared" si="65"/>
        <v>8012.4453333333349</v>
      </c>
      <c r="G364" s="2">
        <f t="shared" ca="1" si="70"/>
        <v>138991.35</v>
      </c>
      <c r="H364">
        <f t="shared" ca="1" si="71"/>
        <v>1</v>
      </c>
      <c r="I364">
        <f t="shared" si="66"/>
        <v>124.05999999999949</v>
      </c>
      <c r="J364">
        <f t="shared" ca="1" si="67"/>
        <v>124.05999999999949</v>
      </c>
      <c r="K364">
        <f t="shared" ca="1" si="68"/>
        <v>12603.61999999999</v>
      </c>
      <c r="L364">
        <f t="shared" ca="1" si="64"/>
        <v>1</v>
      </c>
      <c r="M364">
        <f t="shared" ca="1" si="69"/>
        <v>0</v>
      </c>
      <c r="N364">
        <f>COUNTIF(工作表2!$A$2:$A$248,A364)</f>
        <v>0</v>
      </c>
      <c r="P364" s="7">
        <f t="shared" si="72"/>
        <v>70</v>
      </c>
      <c r="Q364" s="8">
        <f t="shared" ca="1" si="73"/>
        <v>70</v>
      </c>
      <c r="R364" s="8">
        <f t="shared" ca="1" si="74"/>
        <v>13324</v>
      </c>
      <c r="S364" s="8">
        <f t="shared" ca="1" si="75"/>
        <v>1</v>
      </c>
      <c r="T364" s="9">
        <f t="shared" ca="1" si="76"/>
        <v>0</v>
      </c>
    </row>
    <row r="365" spans="1:20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2">
        <f t="shared" si="65"/>
        <v>8038.2615000000014</v>
      </c>
      <c r="G365" s="2">
        <f t="shared" ca="1" si="70"/>
        <v>140838.04999999999</v>
      </c>
      <c r="H365">
        <f t="shared" ca="1" si="71"/>
        <v>1</v>
      </c>
      <c r="I365">
        <f t="shared" si="66"/>
        <v>-65.239999999999782</v>
      </c>
      <c r="J365">
        <f t="shared" ca="1" si="67"/>
        <v>-65.239999999999782</v>
      </c>
      <c r="K365">
        <f t="shared" ca="1" si="68"/>
        <v>12538.37999999999</v>
      </c>
      <c r="L365">
        <f t="shared" ca="1" si="64"/>
        <v>1</v>
      </c>
      <c r="M365">
        <f t="shared" ca="1" si="69"/>
        <v>0</v>
      </c>
      <c r="N365">
        <f>COUNTIF(工作表2!$A$2:$A$248,A365)</f>
        <v>0</v>
      </c>
      <c r="P365" s="7">
        <f t="shared" si="72"/>
        <v>-22</v>
      </c>
      <c r="Q365" s="8">
        <f t="shared" ca="1" si="73"/>
        <v>-22</v>
      </c>
      <c r="R365" s="8">
        <f t="shared" ca="1" si="74"/>
        <v>13302</v>
      </c>
      <c r="S365" s="8">
        <f t="shared" ca="1" si="75"/>
        <v>1</v>
      </c>
      <c r="T365" s="9">
        <f t="shared" ca="1" si="76"/>
        <v>0</v>
      </c>
    </row>
    <row r="366" spans="1:20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2">
        <f t="shared" si="65"/>
        <v>8062.7546666666667</v>
      </c>
      <c r="G366" s="2">
        <f t="shared" ca="1" si="70"/>
        <v>142549.93333333332</v>
      </c>
      <c r="H366">
        <f t="shared" ca="1" si="71"/>
        <v>1</v>
      </c>
      <c r="I366">
        <f t="shared" si="66"/>
        <v>-98.75</v>
      </c>
      <c r="J366">
        <f t="shared" ca="1" si="67"/>
        <v>-98.75</v>
      </c>
      <c r="K366">
        <f t="shared" ca="1" si="68"/>
        <v>12439.62999999999</v>
      </c>
      <c r="L366">
        <f t="shared" ca="1" si="64"/>
        <v>1</v>
      </c>
      <c r="M366">
        <f t="shared" ca="1" si="69"/>
        <v>0</v>
      </c>
      <c r="N366">
        <f>COUNTIF(工作表2!$A$2:$A$248,A366)</f>
        <v>1</v>
      </c>
      <c r="P366" s="7">
        <f t="shared" si="72"/>
        <v>-93</v>
      </c>
      <c r="Q366" s="8">
        <f t="shared" ca="1" si="73"/>
        <v>-93</v>
      </c>
      <c r="R366" s="8">
        <f t="shared" ca="1" si="74"/>
        <v>13209</v>
      </c>
      <c r="S366" s="8">
        <f t="shared" ca="1" si="75"/>
        <v>1</v>
      </c>
      <c r="T366" s="9">
        <f t="shared" ca="1" si="76"/>
        <v>2</v>
      </c>
    </row>
    <row r="367" spans="1:20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2">
        <f t="shared" si="65"/>
        <v>8086.5926666666674</v>
      </c>
      <c r="G367" s="2">
        <f t="shared" ca="1" si="70"/>
        <v>143304.01666666666</v>
      </c>
      <c r="H367">
        <f t="shared" ca="1" si="71"/>
        <v>-1</v>
      </c>
      <c r="I367">
        <f t="shared" si="66"/>
        <v>-14.489999999999782</v>
      </c>
      <c r="J367">
        <f t="shared" ca="1" si="67"/>
        <v>-14.489999999999782</v>
      </c>
      <c r="K367">
        <f t="shared" ca="1" si="68"/>
        <v>12425.13999999999</v>
      </c>
      <c r="L367">
        <f t="shared" ca="1" si="64"/>
        <v>-1</v>
      </c>
      <c r="M367">
        <f t="shared" ca="1" si="69"/>
        <v>2</v>
      </c>
      <c r="N367">
        <f>COUNTIF(工作表2!$A$2:$A$248,A367)</f>
        <v>0</v>
      </c>
      <c r="P367" s="7">
        <f t="shared" si="72"/>
        <v>49</v>
      </c>
      <c r="Q367" s="8">
        <f t="shared" ca="1" si="73"/>
        <v>49</v>
      </c>
      <c r="R367" s="8">
        <f t="shared" ca="1" si="74"/>
        <v>13258</v>
      </c>
      <c r="S367" s="8">
        <f t="shared" ca="1" si="75"/>
        <v>-1</v>
      </c>
      <c r="T367" s="9">
        <f t="shared" ca="1" si="76"/>
        <v>2</v>
      </c>
    </row>
    <row r="368" spans="1:20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2">
        <f t="shared" si="65"/>
        <v>8109.9441666666671</v>
      </c>
      <c r="G368" s="2">
        <f t="shared" ca="1" si="70"/>
        <v>144127.65</v>
      </c>
      <c r="H368">
        <f t="shared" ca="1" si="71"/>
        <v>1</v>
      </c>
      <c r="I368">
        <f t="shared" si="66"/>
        <v>118.98999999999978</v>
      </c>
      <c r="J368">
        <f t="shared" ca="1" si="67"/>
        <v>-118.98999999999978</v>
      </c>
      <c r="K368">
        <f t="shared" ca="1" si="68"/>
        <v>12306.149999999991</v>
      </c>
      <c r="L368">
        <f t="shared" ca="1" si="64"/>
        <v>1</v>
      </c>
      <c r="M368">
        <f t="shared" ca="1" si="69"/>
        <v>2</v>
      </c>
      <c r="N368">
        <f>COUNTIF(工作表2!$A$2:$A$248,A368)</f>
        <v>0</v>
      </c>
      <c r="P368" s="7">
        <f t="shared" si="72"/>
        <v>81</v>
      </c>
      <c r="Q368" s="8">
        <f t="shared" ca="1" si="73"/>
        <v>-81</v>
      </c>
      <c r="R368" s="8">
        <f t="shared" ca="1" si="74"/>
        <v>13177</v>
      </c>
      <c r="S368" s="8">
        <f t="shared" ca="1" si="75"/>
        <v>1</v>
      </c>
      <c r="T368" s="9">
        <f t="shared" ca="1" si="76"/>
        <v>2</v>
      </c>
    </row>
    <row r="369" spans="1:20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2">
        <f t="shared" si="65"/>
        <v>8136.1471666666666</v>
      </c>
      <c r="G369" s="2">
        <f t="shared" ca="1" si="70"/>
        <v>146135.43333333332</v>
      </c>
      <c r="H369">
        <f t="shared" ca="1" si="71"/>
        <v>1</v>
      </c>
      <c r="I369">
        <f t="shared" si="66"/>
        <v>131.1299999999992</v>
      </c>
      <c r="J369">
        <f t="shared" ca="1" si="67"/>
        <v>131.1299999999992</v>
      </c>
      <c r="K369">
        <f t="shared" ca="1" si="68"/>
        <v>12437.27999999999</v>
      </c>
      <c r="L369">
        <f t="shared" ca="1" si="64"/>
        <v>1</v>
      </c>
      <c r="M369">
        <f t="shared" ca="1" si="69"/>
        <v>0</v>
      </c>
      <c r="N369">
        <f>COUNTIF(工作表2!$A$2:$A$248,A369)</f>
        <v>0</v>
      </c>
      <c r="P369" s="7">
        <f t="shared" si="72"/>
        <v>148</v>
      </c>
      <c r="Q369" s="8">
        <f t="shared" ca="1" si="73"/>
        <v>148</v>
      </c>
      <c r="R369" s="8">
        <f t="shared" ca="1" si="74"/>
        <v>13325</v>
      </c>
      <c r="S369" s="8">
        <f t="shared" ca="1" si="75"/>
        <v>1</v>
      </c>
      <c r="T369" s="9">
        <f t="shared" ca="1" si="76"/>
        <v>0</v>
      </c>
    </row>
    <row r="370" spans="1:20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2">
        <f t="shared" si="65"/>
        <v>8163.6601666666675</v>
      </c>
      <c r="G370" s="2">
        <f t="shared" ca="1" si="70"/>
        <v>147774.68333333332</v>
      </c>
      <c r="H370">
        <f t="shared" ca="1" si="71"/>
        <v>1</v>
      </c>
      <c r="I370">
        <f t="shared" si="66"/>
        <v>-14.699999999998909</v>
      </c>
      <c r="J370">
        <f t="shared" ca="1" si="67"/>
        <v>-14.699999999998909</v>
      </c>
      <c r="K370">
        <f t="shared" ca="1" si="68"/>
        <v>12422.579999999991</v>
      </c>
      <c r="L370">
        <f t="shared" ca="1" si="64"/>
        <v>1</v>
      </c>
      <c r="M370">
        <f t="shared" ca="1" si="69"/>
        <v>0</v>
      </c>
      <c r="N370">
        <f>COUNTIF(工作表2!$A$2:$A$248,A370)</f>
        <v>0</v>
      </c>
      <c r="P370" s="7">
        <f t="shared" si="72"/>
        <v>-46</v>
      </c>
      <c r="Q370" s="8">
        <f t="shared" ca="1" si="73"/>
        <v>-46</v>
      </c>
      <c r="R370" s="8">
        <f t="shared" ca="1" si="74"/>
        <v>13279</v>
      </c>
      <c r="S370" s="8">
        <f t="shared" ca="1" si="75"/>
        <v>1</v>
      </c>
      <c r="T370" s="9">
        <f t="shared" ca="1" si="76"/>
        <v>0</v>
      </c>
    </row>
    <row r="371" spans="1:20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2">
        <f t="shared" si="65"/>
        <v>8197.0246666666681</v>
      </c>
      <c r="G371" s="2">
        <f t="shared" ca="1" si="70"/>
        <v>150292.41666666666</v>
      </c>
      <c r="H371">
        <f t="shared" ca="1" si="71"/>
        <v>1</v>
      </c>
      <c r="I371">
        <f t="shared" si="66"/>
        <v>209.58999999999833</v>
      </c>
      <c r="J371">
        <f t="shared" ca="1" si="67"/>
        <v>209.58999999999833</v>
      </c>
      <c r="K371">
        <f t="shared" ca="1" si="68"/>
        <v>12632.169999999989</v>
      </c>
      <c r="L371">
        <f t="shared" ca="1" si="64"/>
        <v>1</v>
      </c>
      <c r="M371">
        <f t="shared" ca="1" si="69"/>
        <v>0</v>
      </c>
      <c r="N371">
        <f>COUNTIF(工作表2!$A$2:$A$248,A371)</f>
        <v>0</v>
      </c>
      <c r="P371" s="7">
        <f t="shared" si="72"/>
        <v>270</v>
      </c>
      <c r="Q371" s="8">
        <f t="shared" ca="1" si="73"/>
        <v>270</v>
      </c>
      <c r="R371" s="8">
        <f t="shared" ca="1" si="74"/>
        <v>13549</v>
      </c>
      <c r="S371" s="8">
        <f t="shared" ca="1" si="75"/>
        <v>1</v>
      </c>
      <c r="T371" s="9">
        <f t="shared" ca="1" si="76"/>
        <v>0</v>
      </c>
    </row>
    <row r="372" spans="1:20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2">
        <f t="shared" si="65"/>
        <v>8233.0205000000024</v>
      </c>
      <c r="G372" s="2">
        <f t="shared" ca="1" si="70"/>
        <v>152572.93333333332</v>
      </c>
      <c r="H372">
        <f t="shared" ca="1" si="71"/>
        <v>1</v>
      </c>
      <c r="I372">
        <f t="shared" si="66"/>
        <v>47.020000000000437</v>
      </c>
      <c r="J372">
        <f t="shared" ca="1" si="67"/>
        <v>47.020000000000437</v>
      </c>
      <c r="K372">
        <f t="shared" ca="1" si="68"/>
        <v>12679.18999999999</v>
      </c>
      <c r="L372">
        <f t="shared" ca="1" si="64"/>
        <v>1</v>
      </c>
      <c r="M372">
        <f t="shared" ca="1" si="69"/>
        <v>0</v>
      </c>
      <c r="N372">
        <f>COUNTIF(工作表2!$A$2:$A$248,A372)</f>
        <v>0</v>
      </c>
      <c r="P372" s="7">
        <f t="shared" si="72"/>
        <v>8</v>
      </c>
      <c r="Q372" s="8">
        <f t="shared" ca="1" si="73"/>
        <v>8</v>
      </c>
      <c r="R372" s="8">
        <f t="shared" ca="1" si="74"/>
        <v>13557</v>
      </c>
      <c r="S372" s="8">
        <f t="shared" ca="1" si="75"/>
        <v>1</v>
      </c>
      <c r="T372" s="9">
        <f t="shared" ca="1" si="76"/>
        <v>0</v>
      </c>
    </row>
    <row r="373" spans="1:20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2">
        <f t="shared" si="65"/>
        <v>8269.8313333333335</v>
      </c>
      <c r="G373" s="2">
        <f t="shared" ca="1" si="70"/>
        <v>155082.63333333333</v>
      </c>
      <c r="H373">
        <f t="shared" ca="1" si="71"/>
        <v>1</v>
      </c>
      <c r="I373">
        <f t="shared" si="66"/>
        <v>67.930000000000291</v>
      </c>
      <c r="J373">
        <f t="shared" ca="1" si="67"/>
        <v>67.930000000000291</v>
      </c>
      <c r="K373">
        <f t="shared" ca="1" si="68"/>
        <v>12747.11999999999</v>
      </c>
      <c r="L373">
        <f t="shared" ca="1" si="64"/>
        <v>1</v>
      </c>
      <c r="M373">
        <f t="shared" ca="1" si="69"/>
        <v>0</v>
      </c>
      <c r="N373">
        <f>COUNTIF(工作表2!$A$2:$A$248,A373)</f>
        <v>0</v>
      </c>
      <c r="P373" s="7">
        <f t="shared" si="72"/>
        <v>70</v>
      </c>
      <c r="Q373" s="8">
        <f t="shared" ca="1" si="73"/>
        <v>70</v>
      </c>
      <c r="R373" s="8">
        <f t="shared" ca="1" si="74"/>
        <v>13627</v>
      </c>
      <c r="S373" s="8">
        <f t="shared" ca="1" si="75"/>
        <v>1</v>
      </c>
      <c r="T373" s="9">
        <f t="shared" ca="1" si="76"/>
        <v>0</v>
      </c>
    </row>
    <row r="374" spans="1:20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2">
        <f t="shared" si="65"/>
        <v>8307.4950000000008</v>
      </c>
      <c r="G374" s="2">
        <f t="shared" ca="1" si="70"/>
        <v>156381.25</v>
      </c>
      <c r="H374">
        <f t="shared" ca="1" si="71"/>
        <v>-1</v>
      </c>
      <c r="I374">
        <f t="shared" si="66"/>
        <v>-60.530000000000655</v>
      </c>
      <c r="J374">
        <f t="shared" ca="1" si="67"/>
        <v>-60.530000000000655</v>
      </c>
      <c r="K374">
        <f t="shared" ca="1" si="68"/>
        <v>12686.589999999989</v>
      </c>
      <c r="L374">
        <f t="shared" ca="1" si="64"/>
        <v>-1</v>
      </c>
      <c r="M374">
        <f t="shared" ca="1" si="69"/>
        <v>2</v>
      </c>
      <c r="N374">
        <f>COUNTIF(工作表2!$A$2:$A$248,A374)</f>
        <v>0</v>
      </c>
      <c r="P374" s="7">
        <f t="shared" si="72"/>
        <v>-41</v>
      </c>
      <c r="Q374" s="8">
        <f t="shared" ca="1" si="73"/>
        <v>-41</v>
      </c>
      <c r="R374" s="8">
        <f t="shared" ca="1" si="74"/>
        <v>13586</v>
      </c>
      <c r="S374" s="8">
        <f t="shared" ca="1" si="75"/>
        <v>-1</v>
      </c>
      <c r="T374" s="9">
        <f t="shared" ca="1" si="76"/>
        <v>2</v>
      </c>
    </row>
    <row r="375" spans="1:20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2">
        <f t="shared" si="65"/>
        <v>8346.5516666666681</v>
      </c>
      <c r="G375" s="2">
        <f t="shared" ca="1" si="70"/>
        <v>158015.46666666667</v>
      </c>
      <c r="H375">
        <f t="shared" ca="1" si="71"/>
        <v>-1</v>
      </c>
      <c r="I375">
        <f t="shared" si="66"/>
        <v>108.51000000000022</v>
      </c>
      <c r="J375">
        <f t="shared" ca="1" si="67"/>
        <v>-108.51000000000022</v>
      </c>
      <c r="K375">
        <f t="shared" ca="1" si="68"/>
        <v>12578.079999999989</v>
      </c>
      <c r="L375">
        <f t="shared" ca="1" si="64"/>
        <v>-1</v>
      </c>
      <c r="M375">
        <f t="shared" ca="1" si="69"/>
        <v>0</v>
      </c>
      <c r="N375">
        <f>COUNTIF(工作表2!$A$2:$A$248,A375)</f>
        <v>0</v>
      </c>
      <c r="P375" s="7">
        <f t="shared" si="72"/>
        <v>108</v>
      </c>
      <c r="Q375" s="8">
        <f t="shared" ca="1" si="73"/>
        <v>-108</v>
      </c>
      <c r="R375" s="8">
        <f t="shared" ca="1" si="74"/>
        <v>13478</v>
      </c>
      <c r="S375" s="8">
        <f t="shared" ca="1" si="75"/>
        <v>-1</v>
      </c>
      <c r="T375" s="9">
        <f t="shared" ca="1" si="76"/>
        <v>0</v>
      </c>
    </row>
    <row r="376" spans="1:20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2">
        <f t="shared" si="65"/>
        <v>8388.1133333333346</v>
      </c>
      <c r="G376" s="2">
        <f t="shared" ca="1" si="70"/>
        <v>160581.85</v>
      </c>
      <c r="H376">
        <f t="shared" ca="1" si="71"/>
        <v>1</v>
      </c>
      <c r="I376">
        <f t="shared" si="66"/>
        <v>111.5</v>
      </c>
      <c r="J376">
        <f t="shared" ca="1" si="67"/>
        <v>-111.5</v>
      </c>
      <c r="K376">
        <f t="shared" ca="1" si="68"/>
        <v>12466.579999999989</v>
      </c>
      <c r="L376">
        <f t="shared" ca="1" si="64"/>
        <v>1</v>
      </c>
      <c r="M376">
        <f t="shared" ca="1" si="69"/>
        <v>2</v>
      </c>
      <c r="N376">
        <f>COUNTIF(工作表2!$A$2:$A$248,A376)</f>
        <v>0</v>
      </c>
      <c r="P376" s="7">
        <f t="shared" si="72"/>
        <v>163</v>
      </c>
      <c r="Q376" s="8">
        <f t="shared" ca="1" si="73"/>
        <v>-163</v>
      </c>
      <c r="R376" s="8">
        <f t="shared" ca="1" si="74"/>
        <v>13315</v>
      </c>
      <c r="S376" s="8">
        <f t="shared" ca="1" si="75"/>
        <v>1</v>
      </c>
      <c r="T376" s="9">
        <f t="shared" ca="1" si="76"/>
        <v>2</v>
      </c>
    </row>
    <row r="377" spans="1:20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2">
        <f t="shared" si="65"/>
        <v>8431.5645000000004</v>
      </c>
      <c r="G377" s="2">
        <f t="shared" ca="1" si="70"/>
        <v>163488.08333333334</v>
      </c>
      <c r="H377">
        <f t="shared" ca="1" si="71"/>
        <v>1</v>
      </c>
      <c r="I377">
        <f t="shared" si="66"/>
        <v>152.48999999999978</v>
      </c>
      <c r="J377">
        <f t="shared" ca="1" si="67"/>
        <v>152.48999999999978</v>
      </c>
      <c r="K377">
        <f t="shared" ca="1" si="68"/>
        <v>12619.069999999989</v>
      </c>
      <c r="L377">
        <f t="shared" ca="1" si="64"/>
        <v>1</v>
      </c>
      <c r="M377">
        <f t="shared" ca="1" si="69"/>
        <v>0</v>
      </c>
      <c r="N377">
        <f>COUNTIF(工作表2!$A$2:$A$248,A377)</f>
        <v>0</v>
      </c>
      <c r="P377" s="7">
        <f t="shared" si="72"/>
        <v>119</v>
      </c>
      <c r="Q377" s="8">
        <f t="shared" ca="1" si="73"/>
        <v>119</v>
      </c>
      <c r="R377" s="8">
        <f t="shared" ca="1" si="74"/>
        <v>13434</v>
      </c>
      <c r="S377" s="8">
        <f t="shared" ca="1" si="75"/>
        <v>1</v>
      </c>
      <c r="T377" s="9">
        <f t="shared" ca="1" si="76"/>
        <v>0</v>
      </c>
    </row>
    <row r="378" spans="1:20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2">
        <f t="shared" si="65"/>
        <v>8473.6553333333341</v>
      </c>
      <c r="G378" s="2">
        <f t="shared" ca="1" si="70"/>
        <v>165696.35</v>
      </c>
      <c r="H378">
        <f t="shared" ca="1" si="71"/>
        <v>1</v>
      </c>
      <c r="I378">
        <f t="shared" si="66"/>
        <v>48.790000000000873</v>
      </c>
      <c r="J378">
        <f t="shared" ca="1" si="67"/>
        <v>48.790000000000873</v>
      </c>
      <c r="K378">
        <f t="shared" ca="1" si="68"/>
        <v>12667.85999999999</v>
      </c>
      <c r="L378">
        <f t="shared" ca="1" si="64"/>
        <v>1</v>
      </c>
      <c r="M378">
        <f t="shared" ca="1" si="69"/>
        <v>0</v>
      </c>
      <c r="N378">
        <f>COUNTIF(工作表2!$A$2:$A$248,A378)</f>
        <v>0</v>
      </c>
      <c r="P378" s="7">
        <f t="shared" si="72"/>
        <v>-4</v>
      </c>
      <c r="Q378" s="8">
        <f t="shared" ca="1" si="73"/>
        <v>-4</v>
      </c>
      <c r="R378" s="8">
        <f t="shared" ca="1" si="74"/>
        <v>13430</v>
      </c>
      <c r="S378" s="8">
        <f t="shared" ca="1" si="75"/>
        <v>1</v>
      </c>
      <c r="T378" s="9">
        <f t="shared" ca="1" si="76"/>
        <v>0</v>
      </c>
    </row>
    <row r="379" spans="1:20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2">
        <f t="shared" si="65"/>
        <v>8516.7160000000003</v>
      </c>
      <c r="G379" s="2">
        <f t="shared" ca="1" si="70"/>
        <v>168793.68333333332</v>
      </c>
      <c r="H379">
        <f t="shared" ca="1" si="71"/>
        <v>1</v>
      </c>
      <c r="I379">
        <f t="shared" si="66"/>
        <v>71</v>
      </c>
      <c r="J379">
        <f t="shared" ca="1" si="67"/>
        <v>71</v>
      </c>
      <c r="K379">
        <f t="shared" ca="1" si="68"/>
        <v>12738.85999999999</v>
      </c>
      <c r="L379">
        <f t="shared" ca="1" si="64"/>
        <v>1</v>
      </c>
      <c r="M379">
        <f t="shared" ca="1" si="69"/>
        <v>0</v>
      </c>
      <c r="N379">
        <f>COUNTIF(工作表2!$A$2:$A$248,A379)</f>
        <v>0</v>
      </c>
      <c r="P379" s="7">
        <f t="shared" si="72"/>
        <v>22</v>
      </c>
      <c r="Q379" s="8">
        <f t="shared" ca="1" si="73"/>
        <v>22</v>
      </c>
      <c r="R379" s="8">
        <f t="shared" ca="1" si="74"/>
        <v>13452</v>
      </c>
      <c r="S379" s="8">
        <f t="shared" ca="1" si="75"/>
        <v>1</v>
      </c>
      <c r="T379" s="9">
        <f t="shared" ca="1" si="76"/>
        <v>0</v>
      </c>
    </row>
    <row r="380" spans="1:20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2">
        <f t="shared" si="65"/>
        <v>8556.1368333333339</v>
      </c>
      <c r="G380" s="2">
        <f t="shared" ca="1" si="70"/>
        <v>170481.25</v>
      </c>
      <c r="H380">
        <f t="shared" ca="1" si="71"/>
        <v>1</v>
      </c>
      <c r="I380">
        <f t="shared" si="66"/>
        <v>-157.21999999999935</v>
      </c>
      <c r="J380">
        <f t="shared" ca="1" si="67"/>
        <v>-157.21999999999935</v>
      </c>
      <c r="K380">
        <f t="shared" ca="1" si="68"/>
        <v>12581.63999999999</v>
      </c>
      <c r="L380">
        <f t="shared" ca="1" si="64"/>
        <v>1</v>
      </c>
      <c r="M380">
        <f t="shared" ca="1" si="69"/>
        <v>0</v>
      </c>
      <c r="N380">
        <f>COUNTIF(工作表2!$A$2:$A$248,A380)</f>
        <v>0</v>
      </c>
      <c r="P380" s="7">
        <f t="shared" si="72"/>
        <v>-187</v>
      </c>
      <c r="Q380" s="8">
        <f t="shared" ca="1" si="73"/>
        <v>-187</v>
      </c>
      <c r="R380" s="8">
        <f t="shared" ca="1" si="74"/>
        <v>13265</v>
      </c>
      <c r="S380" s="8">
        <f t="shared" ca="1" si="75"/>
        <v>1</v>
      </c>
      <c r="T380" s="9">
        <f t="shared" ca="1" si="76"/>
        <v>0</v>
      </c>
    </row>
    <row r="381" spans="1:20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2">
        <f t="shared" si="65"/>
        <v>8594.6695</v>
      </c>
      <c r="G381" s="2">
        <f t="shared" ca="1" si="70"/>
        <v>171418.06666666668</v>
      </c>
      <c r="H381">
        <f t="shared" ca="1" si="71"/>
        <v>-1</v>
      </c>
      <c r="I381">
        <f t="shared" si="66"/>
        <v>-13.710000000000946</v>
      </c>
      <c r="J381">
        <f t="shared" ca="1" si="67"/>
        <v>-13.710000000000946</v>
      </c>
      <c r="K381">
        <f t="shared" ca="1" si="68"/>
        <v>12567.929999999989</v>
      </c>
      <c r="L381">
        <f t="shared" ref="L381:L444" ca="1" si="77">INT(K381*$O$1/B381)*H381</f>
        <v>-1</v>
      </c>
      <c r="M381">
        <f t="shared" ca="1" si="69"/>
        <v>2</v>
      </c>
      <c r="N381">
        <f>COUNTIF(工作表2!$A$2:$A$248,A381)</f>
        <v>0</v>
      </c>
      <c r="P381" s="7">
        <f t="shared" si="72"/>
        <v>8</v>
      </c>
      <c r="Q381" s="8">
        <f t="shared" ca="1" si="73"/>
        <v>8</v>
      </c>
      <c r="R381" s="8">
        <f t="shared" ca="1" si="74"/>
        <v>13273</v>
      </c>
      <c r="S381" s="8">
        <f t="shared" ca="1" si="75"/>
        <v>-1</v>
      </c>
      <c r="T381" s="9">
        <f t="shared" ca="1" si="76"/>
        <v>2</v>
      </c>
    </row>
    <row r="382" spans="1:20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2">
        <f t="shared" ref="F382:F445" si="78">AVERAGE(B323:B382)</f>
        <v>8633.7766666666666</v>
      </c>
      <c r="G382" s="2">
        <f t="shared" ca="1" si="70"/>
        <v>172123.33333333334</v>
      </c>
      <c r="H382">
        <f t="shared" ca="1" si="71"/>
        <v>1</v>
      </c>
      <c r="I382">
        <f t="shared" ref="I382:I445" si="79">B382-B381</f>
        <v>106.75</v>
      </c>
      <c r="J382">
        <f t="shared" ref="J382:J445" ca="1" si="80">H381*I382</f>
        <v>-106.75</v>
      </c>
      <c r="K382">
        <f t="shared" ref="K382:K445" ca="1" si="81">K381+I382*L381</f>
        <v>12461.179999999989</v>
      </c>
      <c r="L382">
        <f t="shared" ca="1" si="77"/>
        <v>1</v>
      </c>
      <c r="M382">
        <f t="shared" ref="M382:M445" ca="1" si="82">ABS(L382-L381)</f>
        <v>2</v>
      </c>
      <c r="N382">
        <f>COUNTIF(工作表2!$A$2:$A$248,A382)</f>
        <v>1</v>
      </c>
      <c r="P382" s="7">
        <f t="shared" si="72"/>
        <v>102</v>
      </c>
      <c r="Q382" s="8">
        <f t="shared" ca="1" si="73"/>
        <v>-102</v>
      </c>
      <c r="R382" s="8">
        <f t="shared" ca="1" si="74"/>
        <v>13171</v>
      </c>
      <c r="S382" s="8">
        <f t="shared" ca="1" si="75"/>
        <v>1</v>
      </c>
      <c r="T382" s="9">
        <f t="shared" ca="1" si="76"/>
        <v>2</v>
      </c>
    </row>
    <row r="383" spans="1:20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2">
        <f t="shared" si="78"/>
        <v>8674.2998333333344</v>
      </c>
      <c r="G383" s="2">
        <f t="shared" ca="1" si="70"/>
        <v>173395.83333333334</v>
      </c>
      <c r="H383">
        <f t="shared" ca="1" si="71"/>
        <v>1</v>
      </c>
      <c r="I383">
        <f t="shared" si="79"/>
        <v>137.71000000000095</v>
      </c>
      <c r="J383">
        <f t="shared" ca="1" si="80"/>
        <v>137.71000000000095</v>
      </c>
      <c r="K383">
        <f t="shared" ca="1" si="81"/>
        <v>12598.88999999999</v>
      </c>
      <c r="L383">
        <f t="shared" ca="1" si="77"/>
        <v>1</v>
      </c>
      <c r="M383">
        <f t="shared" ca="1" si="82"/>
        <v>0</v>
      </c>
      <c r="N383">
        <f>COUNTIF(工作表2!$A$2:$A$248,A383)</f>
        <v>0</v>
      </c>
      <c r="P383" s="7">
        <f t="shared" si="72"/>
        <v>153</v>
      </c>
      <c r="Q383" s="8">
        <f t="shared" ca="1" si="73"/>
        <v>153</v>
      </c>
      <c r="R383" s="8">
        <f t="shared" ca="1" si="74"/>
        <v>13324</v>
      </c>
      <c r="S383" s="8">
        <f t="shared" ca="1" si="75"/>
        <v>1</v>
      </c>
      <c r="T383" s="9">
        <f t="shared" ca="1" si="76"/>
        <v>0</v>
      </c>
    </row>
    <row r="384" spans="1:20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2">
        <f t="shared" si="78"/>
        <v>8710.9005000000016</v>
      </c>
      <c r="G384" s="2">
        <f t="shared" ca="1" si="70"/>
        <v>174849.28333333333</v>
      </c>
      <c r="H384">
        <f t="shared" ca="1" si="71"/>
        <v>1</v>
      </c>
      <c r="I384">
        <f t="shared" si="79"/>
        <v>-105.82000000000153</v>
      </c>
      <c r="J384">
        <f t="shared" ca="1" si="80"/>
        <v>-105.82000000000153</v>
      </c>
      <c r="K384">
        <f t="shared" ca="1" si="81"/>
        <v>12493.069999999989</v>
      </c>
      <c r="L384">
        <f t="shared" ca="1" si="77"/>
        <v>1</v>
      </c>
      <c r="M384">
        <f t="shared" ca="1" si="82"/>
        <v>0</v>
      </c>
      <c r="N384">
        <f>COUNTIF(工作表2!$A$2:$A$248,A384)</f>
        <v>0</v>
      </c>
      <c r="P384" s="7">
        <f t="shared" si="72"/>
        <v>-133</v>
      </c>
      <c r="Q384" s="8">
        <f t="shared" ca="1" si="73"/>
        <v>-133</v>
      </c>
      <c r="R384" s="8">
        <f t="shared" ca="1" si="74"/>
        <v>13191</v>
      </c>
      <c r="S384" s="8">
        <f t="shared" ca="1" si="75"/>
        <v>1</v>
      </c>
      <c r="T384" s="9">
        <f t="shared" ca="1" si="76"/>
        <v>0</v>
      </c>
    </row>
    <row r="385" spans="1:20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2">
        <f t="shared" si="78"/>
        <v>8746.0461666666688</v>
      </c>
      <c r="G385" s="2">
        <f t="shared" ca="1" si="70"/>
        <v>175229.21666666667</v>
      </c>
      <c r="H385">
        <f t="shared" ca="1" si="71"/>
        <v>1</v>
      </c>
      <c r="I385">
        <f t="shared" si="79"/>
        <v>64.670000000000073</v>
      </c>
      <c r="J385">
        <f t="shared" ca="1" si="80"/>
        <v>64.670000000000073</v>
      </c>
      <c r="K385">
        <f t="shared" ca="1" si="81"/>
        <v>12557.739999999989</v>
      </c>
      <c r="L385">
        <f t="shared" ca="1" si="77"/>
        <v>1</v>
      </c>
      <c r="M385">
        <f t="shared" ca="1" si="82"/>
        <v>0</v>
      </c>
      <c r="N385">
        <f>COUNTIF(工作表2!$A$2:$A$248,A385)</f>
        <v>0</v>
      </c>
      <c r="P385" s="7">
        <f t="shared" si="72"/>
        <v>126</v>
      </c>
      <c r="Q385" s="8">
        <f t="shared" ca="1" si="73"/>
        <v>126</v>
      </c>
      <c r="R385" s="8">
        <f t="shared" ca="1" si="74"/>
        <v>13317</v>
      </c>
      <c r="S385" s="8">
        <f t="shared" ca="1" si="75"/>
        <v>1</v>
      </c>
      <c r="T385" s="9">
        <f t="shared" ca="1" si="76"/>
        <v>0</v>
      </c>
    </row>
    <row r="386" spans="1:20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2">
        <f t="shared" si="78"/>
        <v>8777.154166666669</v>
      </c>
      <c r="G386" s="2">
        <f t="shared" ca="1" si="70"/>
        <v>176505.65</v>
      </c>
      <c r="H386">
        <f t="shared" ca="1" si="71"/>
        <v>1</v>
      </c>
      <c r="I386">
        <f t="shared" si="79"/>
        <v>-248.3799999999992</v>
      </c>
      <c r="J386">
        <f t="shared" ca="1" si="80"/>
        <v>-248.3799999999992</v>
      </c>
      <c r="K386">
        <f t="shared" ca="1" si="81"/>
        <v>12309.35999999999</v>
      </c>
      <c r="L386">
        <f t="shared" ca="1" si="77"/>
        <v>1</v>
      </c>
      <c r="M386">
        <f t="shared" ca="1" si="82"/>
        <v>0</v>
      </c>
      <c r="N386">
        <f>COUNTIF(工作表2!$A$2:$A$248,A386)</f>
        <v>0</v>
      </c>
      <c r="P386" s="7">
        <f t="shared" si="72"/>
        <v>-266</v>
      </c>
      <c r="Q386" s="8">
        <f t="shared" ca="1" si="73"/>
        <v>-266</v>
      </c>
      <c r="R386" s="8">
        <f t="shared" ca="1" si="74"/>
        <v>13051</v>
      </c>
      <c r="S386" s="8">
        <f t="shared" ca="1" si="75"/>
        <v>1</v>
      </c>
      <c r="T386" s="9">
        <f t="shared" ca="1" si="76"/>
        <v>0</v>
      </c>
    </row>
    <row r="387" spans="1:20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2">
        <f t="shared" si="78"/>
        <v>8807.3221666666668</v>
      </c>
      <c r="G387" s="2">
        <f t="shared" ref="G387:G450" ca="1" si="83">IF(ROW()&gt;$G$1,AVERAGE(OFFSET(C387,-$G$1+1,,$G$1)),"")</f>
        <v>177775.38333333333</v>
      </c>
      <c r="H387">
        <f t="shared" ref="H387:H450" ca="1" si="84">IF(G387="",0,SIGN(C387-G387))</f>
        <v>1</v>
      </c>
      <c r="I387">
        <f t="shared" si="79"/>
        <v>-180.73999999999978</v>
      </c>
      <c r="J387">
        <f t="shared" ca="1" si="80"/>
        <v>-180.73999999999978</v>
      </c>
      <c r="K387">
        <f t="shared" ca="1" si="81"/>
        <v>12128.61999999999</v>
      </c>
      <c r="L387">
        <f t="shared" ca="1" si="77"/>
        <v>1</v>
      </c>
      <c r="M387">
        <f t="shared" ca="1" si="82"/>
        <v>0</v>
      </c>
      <c r="N387">
        <f>COUNTIF(工作表2!$A$2:$A$248,A387)</f>
        <v>0</v>
      </c>
      <c r="P387" s="7">
        <f t="shared" si="72"/>
        <v>-145</v>
      </c>
      <c r="Q387" s="8">
        <f t="shared" ca="1" si="73"/>
        <v>-145</v>
      </c>
      <c r="R387" s="8">
        <f t="shared" ca="1" si="74"/>
        <v>12906</v>
      </c>
      <c r="S387" s="8">
        <f t="shared" ca="1" si="75"/>
        <v>1</v>
      </c>
      <c r="T387" s="9">
        <f t="shared" ca="1" si="76"/>
        <v>0</v>
      </c>
    </row>
    <row r="388" spans="1:20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2">
        <f t="shared" si="78"/>
        <v>8836.2843333333331</v>
      </c>
      <c r="G388" s="2">
        <f t="shared" ca="1" si="83"/>
        <v>178393.48333333334</v>
      </c>
      <c r="H388">
        <f t="shared" ca="1" si="84"/>
        <v>-1</v>
      </c>
      <c r="I388">
        <f t="shared" si="79"/>
        <v>-89.670000000000073</v>
      </c>
      <c r="J388">
        <f t="shared" ca="1" si="80"/>
        <v>-89.670000000000073</v>
      </c>
      <c r="K388">
        <f t="shared" ca="1" si="81"/>
        <v>12038.94999999999</v>
      </c>
      <c r="L388">
        <f t="shared" ca="1" si="77"/>
        <v>-1</v>
      </c>
      <c r="M388">
        <f t="shared" ca="1" si="82"/>
        <v>2</v>
      </c>
      <c r="N388">
        <f>COUNTIF(工作表2!$A$2:$A$248,A388)</f>
        <v>0</v>
      </c>
      <c r="P388" s="7">
        <f t="shared" ref="P388:P451" si="85">D388-IF(N387=1,E387,D387)</f>
        <v>-174</v>
      </c>
      <c r="Q388" s="8">
        <f t="shared" ref="Q388:Q451" ca="1" si="86">H387*P388</f>
        <v>-174</v>
      </c>
      <c r="R388" s="8">
        <f t="shared" ref="R388:R451" ca="1" si="87">R387+P388*S387</f>
        <v>12732</v>
      </c>
      <c r="S388" s="8">
        <f t="shared" ref="S388:S451" ca="1" si="88">INT(R388*$O$1/IF(N388=1,E388,D388))*H388</f>
        <v>-1</v>
      </c>
      <c r="T388" s="9">
        <f t="shared" ref="T388:T451" ca="1" si="89">IF(N388=1,ABS(S388)+ABS(S387),ABS(S388-S387))</f>
        <v>2</v>
      </c>
    </row>
    <row r="389" spans="1:20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2">
        <f t="shared" si="78"/>
        <v>8869.6798333333336</v>
      </c>
      <c r="G389" s="2">
        <f t="shared" ca="1" si="83"/>
        <v>177881.33333333334</v>
      </c>
      <c r="H389">
        <f t="shared" ca="1" si="84"/>
        <v>-1</v>
      </c>
      <c r="I389">
        <f t="shared" si="79"/>
        <v>-43.090000000000146</v>
      </c>
      <c r="J389">
        <f t="shared" ca="1" si="80"/>
        <v>43.090000000000146</v>
      </c>
      <c r="K389">
        <f t="shared" ca="1" si="81"/>
        <v>12082.03999999999</v>
      </c>
      <c r="L389">
        <f t="shared" ca="1" si="77"/>
        <v>-1</v>
      </c>
      <c r="M389">
        <f t="shared" ca="1" si="82"/>
        <v>0</v>
      </c>
      <c r="N389">
        <f>COUNTIF(工作表2!$A$2:$A$248,A389)</f>
        <v>0</v>
      </c>
      <c r="P389" s="7">
        <f t="shared" si="85"/>
        <v>39</v>
      </c>
      <c r="Q389" s="8">
        <f t="shared" ca="1" si="86"/>
        <v>-39</v>
      </c>
      <c r="R389" s="8">
        <f t="shared" ca="1" si="87"/>
        <v>12693</v>
      </c>
      <c r="S389" s="8">
        <f t="shared" ca="1" si="88"/>
        <v>-1</v>
      </c>
      <c r="T389" s="9">
        <f t="shared" ca="1" si="89"/>
        <v>0</v>
      </c>
    </row>
    <row r="390" spans="1:20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2">
        <f t="shared" si="78"/>
        <v>8896.4896666666664</v>
      </c>
      <c r="G390" s="2">
        <f t="shared" ca="1" si="83"/>
        <v>178404.23333333334</v>
      </c>
      <c r="H390">
        <f t="shared" ca="1" si="84"/>
        <v>-1</v>
      </c>
      <c r="I390">
        <f t="shared" si="79"/>
        <v>-166.68000000000029</v>
      </c>
      <c r="J390">
        <f t="shared" ca="1" si="80"/>
        <v>166.68000000000029</v>
      </c>
      <c r="K390">
        <f t="shared" ca="1" si="81"/>
        <v>12248.71999999999</v>
      </c>
      <c r="L390">
        <f t="shared" ca="1" si="77"/>
        <v>-1</v>
      </c>
      <c r="M390">
        <f t="shared" ca="1" si="82"/>
        <v>0</v>
      </c>
      <c r="N390">
        <f>COUNTIF(工作表2!$A$2:$A$248,A390)</f>
        <v>0</v>
      </c>
      <c r="P390" s="7">
        <f t="shared" si="85"/>
        <v>0</v>
      </c>
      <c r="Q390" s="8">
        <f t="shared" ca="1" si="86"/>
        <v>0</v>
      </c>
      <c r="R390" s="8">
        <f t="shared" ca="1" si="87"/>
        <v>12693</v>
      </c>
      <c r="S390" s="8">
        <f t="shared" ca="1" si="88"/>
        <v>-1</v>
      </c>
      <c r="T390" s="9">
        <f t="shared" ca="1" si="89"/>
        <v>0</v>
      </c>
    </row>
    <row r="391" spans="1:20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2">
        <f t="shared" si="78"/>
        <v>8925.0741666666654</v>
      </c>
      <c r="G391" s="2">
        <f t="shared" ca="1" si="83"/>
        <v>178293.41666666666</v>
      </c>
      <c r="H391">
        <f t="shared" ca="1" si="84"/>
        <v>-1</v>
      </c>
      <c r="I391">
        <f t="shared" si="79"/>
        <v>3.4500000000007276</v>
      </c>
      <c r="J391">
        <f t="shared" ca="1" si="80"/>
        <v>-3.4500000000007276</v>
      </c>
      <c r="K391">
        <f t="shared" ca="1" si="81"/>
        <v>12245.26999999999</v>
      </c>
      <c r="L391">
        <f t="shared" ca="1" si="77"/>
        <v>-1</v>
      </c>
      <c r="M391">
        <f t="shared" ca="1" si="82"/>
        <v>0</v>
      </c>
      <c r="N391">
        <f>COUNTIF(工作表2!$A$2:$A$248,A391)</f>
        <v>0</v>
      </c>
      <c r="P391" s="7">
        <f t="shared" si="85"/>
        <v>-110</v>
      </c>
      <c r="Q391" s="8">
        <f t="shared" ca="1" si="86"/>
        <v>110</v>
      </c>
      <c r="R391" s="8">
        <f t="shared" ca="1" si="87"/>
        <v>12803</v>
      </c>
      <c r="S391" s="8">
        <f t="shared" ca="1" si="88"/>
        <v>-1</v>
      </c>
      <c r="T391" s="9">
        <f t="shared" ca="1" si="89"/>
        <v>0</v>
      </c>
    </row>
    <row r="392" spans="1:20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2">
        <f t="shared" si="78"/>
        <v>8957.1224999999977</v>
      </c>
      <c r="G392" s="2">
        <f t="shared" ca="1" si="83"/>
        <v>179136.9</v>
      </c>
      <c r="H392">
        <f t="shared" ca="1" si="84"/>
        <v>-1</v>
      </c>
      <c r="I392">
        <f t="shared" si="79"/>
        <v>253.15999999999985</v>
      </c>
      <c r="J392">
        <f t="shared" ca="1" si="80"/>
        <v>-253.15999999999985</v>
      </c>
      <c r="K392">
        <f t="shared" ca="1" si="81"/>
        <v>11992.10999999999</v>
      </c>
      <c r="L392">
        <f t="shared" ca="1" si="77"/>
        <v>-1</v>
      </c>
      <c r="M392">
        <f t="shared" ca="1" si="82"/>
        <v>0</v>
      </c>
      <c r="N392">
        <f>COUNTIF(工作表2!$A$2:$A$248,A392)</f>
        <v>0</v>
      </c>
      <c r="P392" s="7">
        <f t="shared" si="85"/>
        <v>215</v>
      </c>
      <c r="Q392" s="8">
        <f t="shared" ca="1" si="86"/>
        <v>-215</v>
      </c>
      <c r="R392" s="8">
        <f t="shared" ca="1" si="87"/>
        <v>12588</v>
      </c>
      <c r="S392" s="8">
        <f t="shared" ca="1" si="88"/>
        <v>-1</v>
      </c>
      <c r="T392" s="9">
        <f t="shared" ca="1" si="89"/>
        <v>0</v>
      </c>
    </row>
    <row r="393" spans="1:20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2">
        <f t="shared" si="78"/>
        <v>8986.0818333333318</v>
      </c>
      <c r="G393" s="2">
        <f t="shared" ca="1" si="83"/>
        <v>179686.03333333333</v>
      </c>
      <c r="H393">
        <f t="shared" ca="1" si="84"/>
        <v>-1</v>
      </c>
      <c r="I393">
        <f t="shared" si="79"/>
        <v>-145.28000000000065</v>
      </c>
      <c r="J393">
        <f t="shared" ca="1" si="80"/>
        <v>145.28000000000065</v>
      </c>
      <c r="K393">
        <f t="shared" ca="1" si="81"/>
        <v>12137.38999999999</v>
      </c>
      <c r="L393">
        <f t="shared" ca="1" si="77"/>
        <v>-1</v>
      </c>
      <c r="M393">
        <f t="shared" ca="1" si="82"/>
        <v>0</v>
      </c>
      <c r="N393">
        <f>COUNTIF(工作表2!$A$2:$A$248,A393)</f>
        <v>0</v>
      </c>
      <c r="P393" s="7">
        <f t="shared" si="85"/>
        <v>-152</v>
      </c>
      <c r="Q393" s="8">
        <f t="shared" ca="1" si="86"/>
        <v>152</v>
      </c>
      <c r="R393" s="8">
        <f t="shared" ca="1" si="87"/>
        <v>12740</v>
      </c>
      <c r="S393" s="8">
        <f t="shared" ca="1" si="88"/>
        <v>-1</v>
      </c>
      <c r="T393" s="9">
        <f t="shared" ca="1" si="89"/>
        <v>0</v>
      </c>
    </row>
    <row r="394" spans="1:20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2">
        <f t="shared" si="78"/>
        <v>9013.6628333333319</v>
      </c>
      <c r="G394" s="2">
        <f t="shared" ca="1" si="83"/>
        <v>179579.58333333334</v>
      </c>
      <c r="H394">
        <f t="shared" ca="1" si="84"/>
        <v>-1</v>
      </c>
      <c r="I394">
        <f t="shared" si="79"/>
        <v>44.210000000000946</v>
      </c>
      <c r="J394">
        <f t="shared" ca="1" si="80"/>
        <v>-44.210000000000946</v>
      </c>
      <c r="K394">
        <f t="shared" ca="1" si="81"/>
        <v>12093.179999999989</v>
      </c>
      <c r="L394">
        <f t="shared" ca="1" si="77"/>
        <v>-1</v>
      </c>
      <c r="M394">
        <f t="shared" ca="1" si="82"/>
        <v>0</v>
      </c>
      <c r="N394">
        <f>COUNTIF(工作表2!$A$2:$A$248,A394)</f>
        <v>0</v>
      </c>
      <c r="P394" s="7">
        <f t="shared" si="85"/>
        <v>67</v>
      </c>
      <c r="Q394" s="8">
        <f t="shared" ca="1" si="86"/>
        <v>-67</v>
      </c>
      <c r="R394" s="8">
        <f t="shared" ca="1" si="87"/>
        <v>12673</v>
      </c>
      <c r="S394" s="8">
        <f t="shared" ca="1" si="88"/>
        <v>-1</v>
      </c>
      <c r="T394" s="9">
        <f t="shared" ca="1" si="89"/>
        <v>0</v>
      </c>
    </row>
    <row r="395" spans="1:20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2">
        <f t="shared" si="78"/>
        <v>9039.554166666665</v>
      </c>
      <c r="G395" s="2">
        <f t="shared" ca="1" si="83"/>
        <v>179327.56666666668</v>
      </c>
      <c r="H395">
        <f t="shared" ca="1" si="84"/>
        <v>-1</v>
      </c>
      <c r="I395">
        <f t="shared" si="79"/>
        <v>-70.06000000000131</v>
      </c>
      <c r="J395">
        <f t="shared" ca="1" si="80"/>
        <v>70.06000000000131</v>
      </c>
      <c r="K395">
        <f t="shared" ca="1" si="81"/>
        <v>12163.239999999991</v>
      </c>
      <c r="L395">
        <f t="shared" ca="1" si="77"/>
        <v>-1</v>
      </c>
      <c r="M395">
        <f t="shared" ca="1" si="82"/>
        <v>0</v>
      </c>
      <c r="N395">
        <f>COUNTIF(工作表2!$A$2:$A$248,A395)</f>
        <v>0</v>
      </c>
      <c r="P395" s="7">
        <f t="shared" si="85"/>
        <v>-85</v>
      </c>
      <c r="Q395" s="8">
        <f t="shared" ca="1" si="86"/>
        <v>85</v>
      </c>
      <c r="R395" s="8">
        <f t="shared" ca="1" si="87"/>
        <v>12758</v>
      </c>
      <c r="S395" s="8">
        <f t="shared" ca="1" si="88"/>
        <v>-1</v>
      </c>
      <c r="T395" s="9">
        <f t="shared" ca="1" si="89"/>
        <v>0</v>
      </c>
    </row>
    <row r="396" spans="1:20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2">
        <f t="shared" si="78"/>
        <v>9064.111666666664</v>
      </c>
      <c r="G396" s="2">
        <f t="shared" ca="1" si="83"/>
        <v>179076.28333333333</v>
      </c>
      <c r="H396">
        <f t="shared" ca="1" si="84"/>
        <v>-1</v>
      </c>
      <c r="I396">
        <f t="shared" si="79"/>
        <v>-150.05999999999949</v>
      </c>
      <c r="J396">
        <f t="shared" ca="1" si="80"/>
        <v>150.05999999999949</v>
      </c>
      <c r="K396">
        <f t="shared" ca="1" si="81"/>
        <v>12313.29999999999</v>
      </c>
      <c r="L396">
        <f t="shared" ca="1" si="77"/>
        <v>-1</v>
      </c>
      <c r="M396">
        <f t="shared" ca="1" si="82"/>
        <v>0</v>
      </c>
      <c r="N396">
        <f>COUNTIF(工作表2!$A$2:$A$248,A396)</f>
        <v>0</v>
      </c>
      <c r="P396" s="7">
        <f t="shared" si="85"/>
        <v>-150</v>
      </c>
      <c r="Q396" s="8">
        <f t="shared" ca="1" si="86"/>
        <v>150</v>
      </c>
      <c r="R396" s="8">
        <f t="shared" ca="1" si="87"/>
        <v>12908</v>
      </c>
      <c r="S396" s="8">
        <f t="shared" ca="1" si="88"/>
        <v>-1</v>
      </c>
      <c r="T396" s="9">
        <f t="shared" ca="1" si="89"/>
        <v>0</v>
      </c>
    </row>
    <row r="397" spans="1:20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2">
        <f t="shared" si="78"/>
        <v>9089.9953333333306</v>
      </c>
      <c r="G397" s="2">
        <f t="shared" ca="1" si="83"/>
        <v>179528.01666666666</v>
      </c>
      <c r="H397">
        <f t="shared" ca="1" si="84"/>
        <v>-1</v>
      </c>
      <c r="I397">
        <f t="shared" si="79"/>
        <v>12.159999999999854</v>
      </c>
      <c r="J397">
        <f t="shared" ca="1" si="80"/>
        <v>-12.159999999999854</v>
      </c>
      <c r="K397">
        <f t="shared" ca="1" si="81"/>
        <v>12301.13999999999</v>
      </c>
      <c r="L397">
        <f t="shared" ca="1" si="77"/>
        <v>-1</v>
      </c>
      <c r="M397">
        <f t="shared" ca="1" si="82"/>
        <v>0</v>
      </c>
      <c r="N397">
        <f>COUNTIF(工作表2!$A$2:$A$248,A397)</f>
        <v>0</v>
      </c>
      <c r="P397" s="7">
        <f t="shared" si="85"/>
        <v>40</v>
      </c>
      <c r="Q397" s="8">
        <f t="shared" ca="1" si="86"/>
        <v>-40</v>
      </c>
      <c r="R397" s="8">
        <f t="shared" ca="1" si="87"/>
        <v>12868</v>
      </c>
      <c r="S397" s="8">
        <f t="shared" ca="1" si="88"/>
        <v>-1</v>
      </c>
      <c r="T397" s="9">
        <f t="shared" ca="1" si="89"/>
        <v>0</v>
      </c>
    </row>
    <row r="398" spans="1:20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2">
        <f t="shared" si="78"/>
        <v>9116.3031666666629</v>
      </c>
      <c r="G398" s="2">
        <f t="shared" ca="1" si="83"/>
        <v>179602.06666666668</v>
      </c>
      <c r="H398">
        <f t="shared" ca="1" si="84"/>
        <v>-1</v>
      </c>
      <c r="I398">
        <f t="shared" si="79"/>
        <v>9.4200000000000728</v>
      </c>
      <c r="J398">
        <f t="shared" ca="1" si="80"/>
        <v>-9.4200000000000728</v>
      </c>
      <c r="K398">
        <f t="shared" ca="1" si="81"/>
        <v>12291.71999999999</v>
      </c>
      <c r="L398">
        <f t="shared" ca="1" si="77"/>
        <v>-1</v>
      </c>
      <c r="M398">
        <f t="shared" ca="1" si="82"/>
        <v>0</v>
      </c>
      <c r="N398">
        <f>COUNTIF(工作表2!$A$2:$A$248,A398)</f>
        <v>0</v>
      </c>
      <c r="P398" s="7">
        <f t="shared" si="85"/>
        <v>-45</v>
      </c>
      <c r="Q398" s="8">
        <f t="shared" ca="1" si="86"/>
        <v>45</v>
      </c>
      <c r="R398" s="8">
        <f t="shared" ca="1" si="87"/>
        <v>12913</v>
      </c>
      <c r="S398" s="8">
        <f t="shared" ca="1" si="88"/>
        <v>-1</v>
      </c>
      <c r="T398" s="9">
        <f t="shared" ca="1" si="89"/>
        <v>0</v>
      </c>
    </row>
    <row r="399" spans="1:20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2">
        <f t="shared" si="78"/>
        <v>9147.1103333333322</v>
      </c>
      <c r="G399" s="2">
        <f t="shared" ca="1" si="83"/>
        <v>180300.43333333332</v>
      </c>
      <c r="H399">
        <f t="shared" ca="1" si="84"/>
        <v>1</v>
      </c>
      <c r="I399">
        <f t="shared" si="79"/>
        <v>197.78000000000065</v>
      </c>
      <c r="J399">
        <f t="shared" ca="1" si="80"/>
        <v>-197.78000000000065</v>
      </c>
      <c r="K399">
        <f t="shared" ca="1" si="81"/>
        <v>12093.93999999999</v>
      </c>
      <c r="L399">
        <f t="shared" ca="1" si="77"/>
        <v>1</v>
      </c>
      <c r="M399">
        <f t="shared" ca="1" si="82"/>
        <v>2</v>
      </c>
      <c r="N399">
        <f>COUNTIF(工作表2!$A$2:$A$248,A399)</f>
        <v>0</v>
      </c>
      <c r="P399" s="7">
        <f t="shared" si="85"/>
        <v>167</v>
      </c>
      <c r="Q399" s="8">
        <f t="shared" ca="1" si="86"/>
        <v>-167</v>
      </c>
      <c r="R399" s="8">
        <f t="shared" ca="1" si="87"/>
        <v>12746</v>
      </c>
      <c r="S399" s="8">
        <f t="shared" ca="1" si="88"/>
        <v>1</v>
      </c>
      <c r="T399" s="9">
        <f t="shared" ca="1" si="89"/>
        <v>2</v>
      </c>
    </row>
    <row r="400" spans="1:20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2">
        <f t="shared" si="78"/>
        <v>9175.3741666666665</v>
      </c>
      <c r="G400" s="2">
        <f t="shared" ca="1" si="83"/>
        <v>181953.63333333333</v>
      </c>
      <c r="H400">
        <f t="shared" ca="1" si="84"/>
        <v>1</v>
      </c>
      <c r="I400">
        <f t="shared" si="79"/>
        <v>-157.67000000000007</v>
      </c>
      <c r="J400">
        <f t="shared" ca="1" si="80"/>
        <v>-157.67000000000007</v>
      </c>
      <c r="K400">
        <f t="shared" ca="1" si="81"/>
        <v>11936.26999999999</v>
      </c>
      <c r="L400">
        <f t="shared" ca="1" si="77"/>
        <v>1</v>
      </c>
      <c r="M400">
        <f t="shared" ca="1" si="82"/>
        <v>0</v>
      </c>
      <c r="N400">
        <f>COUNTIF(工作表2!$A$2:$A$248,A400)</f>
        <v>0</v>
      </c>
      <c r="P400" s="7">
        <f t="shared" si="85"/>
        <v>-167</v>
      </c>
      <c r="Q400" s="8">
        <f t="shared" ca="1" si="86"/>
        <v>-167</v>
      </c>
      <c r="R400" s="8">
        <f t="shared" ca="1" si="87"/>
        <v>12579</v>
      </c>
      <c r="S400" s="8">
        <f t="shared" ca="1" si="88"/>
        <v>1</v>
      </c>
      <c r="T400" s="9">
        <f t="shared" ca="1" si="89"/>
        <v>0</v>
      </c>
    </row>
    <row r="401" spans="1:20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2">
        <f t="shared" si="78"/>
        <v>9190.846499999996</v>
      </c>
      <c r="G401" s="2">
        <f t="shared" ca="1" si="83"/>
        <v>182362.93333333332</v>
      </c>
      <c r="H401">
        <f t="shared" ca="1" si="84"/>
        <v>-1</v>
      </c>
      <c r="I401">
        <f t="shared" si="79"/>
        <v>-617.64999999999964</v>
      </c>
      <c r="J401">
        <f t="shared" ca="1" si="80"/>
        <v>-617.64999999999964</v>
      </c>
      <c r="K401">
        <f t="shared" ca="1" si="81"/>
        <v>11318.61999999999</v>
      </c>
      <c r="L401">
        <f t="shared" ca="1" si="77"/>
        <v>-1</v>
      </c>
      <c r="M401">
        <f t="shared" ca="1" si="82"/>
        <v>2</v>
      </c>
      <c r="N401">
        <f>COUNTIF(工作表2!$A$2:$A$248,A401)</f>
        <v>0</v>
      </c>
      <c r="P401" s="7">
        <f t="shared" si="85"/>
        <v>-666</v>
      </c>
      <c r="Q401" s="8">
        <f t="shared" ca="1" si="86"/>
        <v>-666</v>
      </c>
      <c r="R401" s="8">
        <f t="shared" ca="1" si="87"/>
        <v>11913</v>
      </c>
      <c r="S401" s="8">
        <f t="shared" ca="1" si="88"/>
        <v>-1</v>
      </c>
      <c r="T401" s="9">
        <f t="shared" ca="1" si="89"/>
        <v>2</v>
      </c>
    </row>
    <row r="402" spans="1:20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2">
        <f t="shared" si="78"/>
        <v>9207.2704999999951</v>
      </c>
      <c r="G402" s="2">
        <f t="shared" ca="1" si="83"/>
        <v>182441.56666666668</v>
      </c>
      <c r="H402">
        <f t="shared" ca="1" si="84"/>
        <v>-1</v>
      </c>
      <c r="I402">
        <f t="shared" si="79"/>
        <v>23.6299999999992</v>
      </c>
      <c r="J402">
        <f t="shared" ca="1" si="80"/>
        <v>-23.6299999999992</v>
      </c>
      <c r="K402">
        <f t="shared" ca="1" si="81"/>
        <v>11294.989999999991</v>
      </c>
      <c r="L402">
        <f t="shared" ca="1" si="77"/>
        <v>-1</v>
      </c>
      <c r="M402">
        <f t="shared" ca="1" si="82"/>
        <v>0</v>
      </c>
      <c r="N402">
        <f>COUNTIF(工作表2!$A$2:$A$248,A402)</f>
        <v>0</v>
      </c>
      <c r="P402" s="7">
        <f t="shared" si="85"/>
        <v>-6</v>
      </c>
      <c r="Q402" s="8">
        <f t="shared" ca="1" si="86"/>
        <v>6</v>
      </c>
      <c r="R402" s="8">
        <f t="shared" ca="1" si="87"/>
        <v>11919</v>
      </c>
      <c r="S402" s="8">
        <f t="shared" ca="1" si="88"/>
        <v>-1</v>
      </c>
      <c r="T402" s="9">
        <f t="shared" ca="1" si="89"/>
        <v>0</v>
      </c>
    </row>
    <row r="403" spans="1:20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2">
        <f t="shared" si="78"/>
        <v>9220.2728333333307</v>
      </c>
      <c r="G403" s="2">
        <f t="shared" ca="1" si="83"/>
        <v>182381.73333333334</v>
      </c>
      <c r="H403">
        <f t="shared" ca="1" si="84"/>
        <v>-1</v>
      </c>
      <c r="I403">
        <f t="shared" si="79"/>
        <v>-195.54999999999927</v>
      </c>
      <c r="J403">
        <f t="shared" ca="1" si="80"/>
        <v>195.54999999999927</v>
      </c>
      <c r="K403">
        <f t="shared" ca="1" si="81"/>
        <v>11490.53999999999</v>
      </c>
      <c r="L403">
        <f t="shared" ca="1" si="77"/>
        <v>-1</v>
      </c>
      <c r="M403">
        <f t="shared" ca="1" si="82"/>
        <v>0</v>
      </c>
      <c r="N403">
        <f>COUNTIF(工作表2!$A$2:$A$248,A403)</f>
        <v>1</v>
      </c>
      <c r="P403" s="7">
        <f t="shared" si="85"/>
        <v>-258</v>
      </c>
      <c r="Q403" s="8">
        <f t="shared" ca="1" si="86"/>
        <v>258</v>
      </c>
      <c r="R403" s="8">
        <f t="shared" ca="1" si="87"/>
        <v>12177</v>
      </c>
      <c r="S403" s="8">
        <f t="shared" ca="1" si="88"/>
        <v>-1</v>
      </c>
      <c r="T403" s="9">
        <f t="shared" ca="1" si="89"/>
        <v>2</v>
      </c>
    </row>
    <row r="404" spans="1:20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2">
        <f t="shared" si="78"/>
        <v>9235.9894999999979</v>
      </c>
      <c r="G404" s="2">
        <f t="shared" ca="1" si="83"/>
        <v>182210.81666666668</v>
      </c>
      <c r="H404">
        <f t="shared" ca="1" si="84"/>
        <v>-1</v>
      </c>
      <c r="I404">
        <f t="shared" si="79"/>
        <v>42.729999999999563</v>
      </c>
      <c r="J404">
        <f t="shared" ca="1" si="80"/>
        <v>-42.729999999999563</v>
      </c>
      <c r="K404">
        <f t="shared" ca="1" si="81"/>
        <v>11447.80999999999</v>
      </c>
      <c r="L404">
        <f t="shared" ca="1" si="77"/>
        <v>-1</v>
      </c>
      <c r="M404">
        <f t="shared" ca="1" si="82"/>
        <v>0</v>
      </c>
      <c r="N404">
        <f>COUNTIF(工作表2!$A$2:$A$248,A404)</f>
        <v>0</v>
      </c>
      <c r="P404" s="7">
        <f t="shared" si="85"/>
        <v>14</v>
      </c>
      <c r="Q404" s="8">
        <f t="shared" ca="1" si="86"/>
        <v>-14</v>
      </c>
      <c r="R404" s="8">
        <f t="shared" ca="1" si="87"/>
        <v>12163</v>
      </c>
      <c r="S404" s="8">
        <f t="shared" ca="1" si="88"/>
        <v>-1</v>
      </c>
      <c r="T404" s="9">
        <f t="shared" ca="1" si="89"/>
        <v>0</v>
      </c>
    </row>
    <row r="405" spans="1:20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2">
        <f t="shared" si="78"/>
        <v>9253.3236666666653</v>
      </c>
      <c r="G405" s="2">
        <f t="shared" ca="1" si="83"/>
        <v>182906.81666666668</v>
      </c>
      <c r="H405">
        <f t="shared" ca="1" si="84"/>
        <v>-1</v>
      </c>
      <c r="I405">
        <f t="shared" si="79"/>
        <v>80.510000000000218</v>
      </c>
      <c r="J405">
        <f t="shared" ca="1" si="80"/>
        <v>-80.510000000000218</v>
      </c>
      <c r="K405">
        <f t="shared" ca="1" si="81"/>
        <v>11367.29999999999</v>
      </c>
      <c r="L405">
        <f t="shared" ca="1" si="77"/>
        <v>-1</v>
      </c>
      <c r="M405">
        <f t="shared" ca="1" si="82"/>
        <v>0</v>
      </c>
      <c r="N405">
        <f>COUNTIF(工作表2!$A$2:$A$248,A405)</f>
        <v>0</v>
      </c>
      <c r="P405" s="7">
        <f t="shared" si="85"/>
        <v>-100</v>
      </c>
      <c r="Q405" s="8">
        <f t="shared" ca="1" si="86"/>
        <v>100</v>
      </c>
      <c r="R405" s="8">
        <f t="shared" ca="1" si="87"/>
        <v>12263</v>
      </c>
      <c r="S405" s="8">
        <f t="shared" ca="1" si="88"/>
        <v>-1</v>
      </c>
      <c r="T405" s="9">
        <f t="shared" ca="1" si="89"/>
        <v>0</v>
      </c>
    </row>
    <row r="406" spans="1:20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2">
        <f t="shared" si="78"/>
        <v>9265.626666666667</v>
      </c>
      <c r="G406" s="2">
        <f t="shared" ca="1" si="83"/>
        <v>182431.51666666666</v>
      </c>
      <c r="H406">
        <f t="shared" ca="1" si="84"/>
        <v>-1</v>
      </c>
      <c r="I406">
        <f t="shared" si="79"/>
        <v>-227.22000000000116</v>
      </c>
      <c r="J406">
        <f t="shared" ca="1" si="80"/>
        <v>227.22000000000116</v>
      </c>
      <c r="K406">
        <f t="shared" ca="1" si="81"/>
        <v>11594.519999999991</v>
      </c>
      <c r="L406">
        <f t="shared" ca="1" si="77"/>
        <v>-1</v>
      </c>
      <c r="M406">
        <f t="shared" ca="1" si="82"/>
        <v>0</v>
      </c>
      <c r="N406">
        <f>COUNTIF(工作表2!$A$2:$A$248,A406)</f>
        <v>0</v>
      </c>
      <c r="P406" s="7">
        <f t="shared" si="85"/>
        <v>-299</v>
      </c>
      <c r="Q406" s="8">
        <f t="shared" ca="1" si="86"/>
        <v>299</v>
      </c>
      <c r="R406" s="8">
        <f t="shared" ca="1" si="87"/>
        <v>12562</v>
      </c>
      <c r="S406" s="8">
        <f t="shared" ca="1" si="88"/>
        <v>-1</v>
      </c>
      <c r="T406" s="9">
        <f t="shared" ca="1" si="89"/>
        <v>0</v>
      </c>
    </row>
    <row r="407" spans="1:20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2">
        <f t="shared" si="78"/>
        <v>9285.9856666666674</v>
      </c>
      <c r="G407" s="2">
        <f t="shared" ca="1" si="83"/>
        <v>183997.95</v>
      </c>
      <c r="H407">
        <f t="shared" ca="1" si="84"/>
        <v>1</v>
      </c>
      <c r="I407">
        <f t="shared" si="79"/>
        <v>468.43000000000029</v>
      </c>
      <c r="J407">
        <f t="shared" ca="1" si="80"/>
        <v>-468.43000000000029</v>
      </c>
      <c r="K407">
        <f t="shared" ca="1" si="81"/>
        <v>11126.089999999991</v>
      </c>
      <c r="L407">
        <f t="shared" ca="1" si="77"/>
        <v>1</v>
      </c>
      <c r="M407">
        <f t="shared" ca="1" si="82"/>
        <v>2</v>
      </c>
      <c r="N407">
        <f>COUNTIF(工作表2!$A$2:$A$248,A407)</f>
        <v>0</v>
      </c>
      <c r="P407" s="7">
        <f t="shared" si="85"/>
        <v>578</v>
      </c>
      <c r="Q407" s="8">
        <f t="shared" ca="1" si="86"/>
        <v>-578</v>
      </c>
      <c r="R407" s="8">
        <f t="shared" ca="1" si="87"/>
        <v>11984</v>
      </c>
      <c r="S407" s="8">
        <f t="shared" ca="1" si="88"/>
        <v>1</v>
      </c>
      <c r="T407" s="9">
        <f t="shared" ca="1" si="89"/>
        <v>2</v>
      </c>
    </row>
    <row r="408" spans="1:20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2">
        <f t="shared" si="78"/>
        <v>9304.9045000000006</v>
      </c>
      <c r="G408" s="2">
        <f t="shared" ca="1" si="83"/>
        <v>185400.26666666666</v>
      </c>
      <c r="H408">
        <f t="shared" ca="1" si="84"/>
        <v>1</v>
      </c>
      <c r="I408">
        <f t="shared" si="79"/>
        <v>64.909999999999854</v>
      </c>
      <c r="J408">
        <f t="shared" ca="1" si="80"/>
        <v>64.909999999999854</v>
      </c>
      <c r="K408">
        <f t="shared" ca="1" si="81"/>
        <v>11190.999999999991</v>
      </c>
      <c r="L408">
        <f t="shared" ca="1" si="77"/>
        <v>1</v>
      </c>
      <c r="M408">
        <f t="shared" ca="1" si="82"/>
        <v>0</v>
      </c>
      <c r="N408">
        <f>COUNTIF(工作表2!$A$2:$A$248,A408)</f>
        <v>0</v>
      </c>
      <c r="P408" s="7">
        <f t="shared" si="85"/>
        <v>232</v>
      </c>
      <c r="Q408" s="8">
        <f t="shared" ca="1" si="86"/>
        <v>232</v>
      </c>
      <c r="R408" s="8">
        <f t="shared" ca="1" si="87"/>
        <v>12216</v>
      </c>
      <c r="S408" s="8">
        <f t="shared" ca="1" si="88"/>
        <v>1</v>
      </c>
      <c r="T408" s="9">
        <f t="shared" ca="1" si="89"/>
        <v>0</v>
      </c>
    </row>
    <row r="409" spans="1:20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2">
        <f t="shared" si="78"/>
        <v>9330.4230000000007</v>
      </c>
      <c r="G409" s="2">
        <f t="shared" ca="1" si="83"/>
        <v>186748.1</v>
      </c>
      <c r="H409">
        <f t="shared" ca="1" si="84"/>
        <v>1</v>
      </c>
      <c r="I409">
        <f t="shared" si="79"/>
        <v>464.48000000000138</v>
      </c>
      <c r="J409">
        <f t="shared" ca="1" si="80"/>
        <v>464.48000000000138</v>
      </c>
      <c r="K409">
        <f t="shared" ca="1" si="81"/>
        <v>11655.479999999992</v>
      </c>
      <c r="L409">
        <f t="shared" ca="1" si="77"/>
        <v>1</v>
      </c>
      <c r="M409">
        <f t="shared" ca="1" si="82"/>
        <v>0</v>
      </c>
      <c r="N409">
        <f>COUNTIF(工作表2!$A$2:$A$248,A409)</f>
        <v>0</v>
      </c>
      <c r="P409" s="7">
        <f t="shared" si="85"/>
        <v>561</v>
      </c>
      <c r="Q409" s="8">
        <f t="shared" ca="1" si="86"/>
        <v>561</v>
      </c>
      <c r="R409" s="8">
        <f t="shared" ca="1" si="87"/>
        <v>12777</v>
      </c>
      <c r="S409" s="8">
        <f t="shared" ca="1" si="88"/>
        <v>1</v>
      </c>
      <c r="T409" s="9">
        <f t="shared" ca="1" si="89"/>
        <v>0</v>
      </c>
    </row>
    <row r="410" spans="1:20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2">
        <f t="shared" si="78"/>
        <v>9353.7421666666687</v>
      </c>
      <c r="G410" s="2">
        <f t="shared" ca="1" si="83"/>
        <v>189076.55</v>
      </c>
      <c r="H410">
        <f t="shared" ca="1" si="84"/>
        <v>1</v>
      </c>
      <c r="I410">
        <f t="shared" si="79"/>
        <v>-51.230000000001382</v>
      </c>
      <c r="J410">
        <f t="shared" ca="1" si="80"/>
        <v>-51.230000000001382</v>
      </c>
      <c r="K410">
        <f t="shared" ca="1" si="81"/>
        <v>11604.249999999991</v>
      </c>
      <c r="L410">
        <f t="shared" ca="1" si="77"/>
        <v>1</v>
      </c>
      <c r="M410">
        <f t="shared" ca="1" si="82"/>
        <v>0</v>
      </c>
      <c r="N410">
        <f>COUNTIF(工作表2!$A$2:$A$248,A410)</f>
        <v>0</v>
      </c>
      <c r="P410" s="7">
        <f t="shared" si="85"/>
        <v>-91</v>
      </c>
      <c r="Q410" s="8">
        <f t="shared" ca="1" si="86"/>
        <v>-91</v>
      </c>
      <c r="R410" s="8">
        <f t="shared" ca="1" si="87"/>
        <v>12686</v>
      </c>
      <c r="S410" s="8">
        <f t="shared" ca="1" si="88"/>
        <v>1</v>
      </c>
      <c r="T410" s="9">
        <f t="shared" ca="1" si="89"/>
        <v>0</v>
      </c>
    </row>
    <row r="411" spans="1:20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2">
        <f t="shared" si="78"/>
        <v>9380.2108333333344</v>
      </c>
      <c r="G411" s="2">
        <f t="shared" ca="1" si="83"/>
        <v>190566.35</v>
      </c>
      <c r="H411">
        <f t="shared" ca="1" si="84"/>
        <v>1</v>
      </c>
      <c r="I411">
        <f t="shared" si="79"/>
        <v>324.93000000000029</v>
      </c>
      <c r="J411">
        <f t="shared" ca="1" si="80"/>
        <v>324.93000000000029</v>
      </c>
      <c r="K411">
        <f t="shared" ca="1" si="81"/>
        <v>11929.179999999991</v>
      </c>
      <c r="L411">
        <f t="shared" ca="1" si="77"/>
        <v>1</v>
      </c>
      <c r="M411">
        <f t="shared" ca="1" si="82"/>
        <v>0</v>
      </c>
      <c r="N411">
        <f>COUNTIF(工作表2!$A$2:$A$248,A411)</f>
        <v>0</v>
      </c>
      <c r="P411" s="7">
        <f t="shared" si="85"/>
        <v>290</v>
      </c>
      <c r="Q411" s="8">
        <f t="shared" ca="1" si="86"/>
        <v>290</v>
      </c>
      <c r="R411" s="8">
        <f t="shared" ca="1" si="87"/>
        <v>12976</v>
      </c>
      <c r="S411" s="8">
        <f t="shared" ca="1" si="88"/>
        <v>1</v>
      </c>
      <c r="T411" s="9">
        <f t="shared" ca="1" si="89"/>
        <v>0</v>
      </c>
    </row>
    <row r="412" spans="1:20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2">
        <f t="shared" si="78"/>
        <v>9404.2363333333324</v>
      </c>
      <c r="G412" s="2">
        <f t="shared" ca="1" si="83"/>
        <v>192275.5</v>
      </c>
      <c r="H412">
        <f t="shared" ca="1" si="84"/>
        <v>1</v>
      </c>
      <c r="I412">
        <f t="shared" si="79"/>
        <v>49.030000000000655</v>
      </c>
      <c r="J412">
        <f t="shared" ca="1" si="80"/>
        <v>49.030000000000655</v>
      </c>
      <c r="K412">
        <f t="shared" ca="1" si="81"/>
        <v>11978.209999999992</v>
      </c>
      <c r="L412">
        <f t="shared" ca="1" si="77"/>
        <v>1</v>
      </c>
      <c r="M412">
        <f t="shared" ca="1" si="82"/>
        <v>0</v>
      </c>
      <c r="N412">
        <f>COUNTIF(工作表2!$A$2:$A$248,A412)</f>
        <v>0</v>
      </c>
      <c r="P412" s="7">
        <f t="shared" si="85"/>
        <v>31</v>
      </c>
      <c r="Q412" s="8">
        <f t="shared" ca="1" si="86"/>
        <v>31</v>
      </c>
      <c r="R412" s="8">
        <f t="shared" ca="1" si="87"/>
        <v>13007</v>
      </c>
      <c r="S412" s="8">
        <f t="shared" ca="1" si="88"/>
        <v>1</v>
      </c>
      <c r="T412" s="9">
        <f t="shared" ca="1" si="89"/>
        <v>0</v>
      </c>
    </row>
    <row r="413" spans="1:20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2">
        <f t="shared" si="78"/>
        <v>9426.8504999999986</v>
      </c>
      <c r="G413" s="2">
        <f t="shared" ca="1" si="83"/>
        <v>192950.78333333333</v>
      </c>
      <c r="H413">
        <f t="shared" ca="1" si="84"/>
        <v>1</v>
      </c>
      <c r="I413">
        <f t="shared" si="79"/>
        <v>-50.909999999999854</v>
      </c>
      <c r="J413">
        <f t="shared" ca="1" si="80"/>
        <v>-50.909999999999854</v>
      </c>
      <c r="K413">
        <f t="shared" ca="1" si="81"/>
        <v>11927.299999999992</v>
      </c>
      <c r="L413">
        <f t="shared" ca="1" si="77"/>
        <v>1</v>
      </c>
      <c r="M413">
        <f t="shared" ca="1" si="82"/>
        <v>0</v>
      </c>
      <c r="N413">
        <f>COUNTIF(工作表2!$A$2:$A$248,A413)</f>
        <v>0</v>
      </c>
      <c r="P413" s="7">
        <f t="shared" si="85"/>
        <v>-18</v>
      </c>
      <c r="Q413" s="8">
        <f t="shared" ca="1" si="86"/>
        <v>-18</v>
      </c>
      <c r="R413" s="8">
        <f t="shared" ca="1" si="87"/>
        <v>12989</v>
      </c>
      <c r="S413" s="8">
        <f t="shared" ca="1" si="88"/>
        <v>1</v>
      </c>
      <c r="T413" s="9">
        <f t="shared" ca="1" si="89"/>
        <v>0</v>
      </c>
    </row>
    <row r="414" spans="1:20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2">
        <f t="shared" si="78"/>
        <v>9446.4403333333303</v>
      </c>
      <c r="G414" s="2">
        <f t="shared" ca="1" si="83"/>
        <v>193681.93333333332</v>
      </c>
      <c r="H414">
        <f t="shared" ca="1" si="84"/>
        <v>1</v>
      </c>
      <c r="I414">
        <f t="shared" si="79"/>
        <v>126.25</v>
      </c>
      <c r="J414">
        <f t="shared" ca="1" si="80"/>
        <v>126.25</v>
      </c>
      <c r="K414">
        <f t="shared" ca="1" si="81"/>
        <v>12053.549999999992</v>
      </c>
      <c r="L414">
        <f t="shared" ca="1" si="77"/>
        <v>1</v>
      </c>
      <c r="M414">
        <f t="shared" ca="1" si="82"/>
        <v>0</v>
      </c>
      <c r="N414">
        <f>COUNTIF(工作表2!$A$2:$A$248,A414)</f>
        <v>0</v>
      </c>
      <c r="P414" s="7">
        <f t="shared" si="85"/>
        <v>135</v>
      </c>
      <c r="Q414" s="8">
        <f t="shared" ca="1" si="86"/>
        <v>135</v>
      </c>
      <c r="R414" s="8">
        <f t="shared" ca="1" si="87"/>
        <v>13124</v>
      </c>
      <c r="S414" s="8">
        <f t="shared" ca="1" si="88"/>
        <v>1</v>
      </c>
      <c r="T414" s="9">
        <f t="shared" ca="1" si="89"/>
        <v>0</v>
      </c>
    </row>
    <row r="415" spans="1:20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2">
        <f t="shared" si="78"/>
        <v>9463.1916666666639</v>
      </c>
      <c r="G415" s="2">
        <f t="shared" ca="1" si="83"/>
        <v>192917.95</v>
      </c>
      <c r="H415">
        <f t="shared" ca="1" si="84"/>
        <v>1</v>
      </c>
      <c r="I415">
        <f t="shared" si="79"/>
        <v>-76.989999999999782</v>
      </c>
      <c r="J415">
        <f t="shared" ca="1" si="80"/>
        <v>-76.989999999999782</v>
      </c>
      <c r="K415">
        <f t="shared" ca="1" si="81"/>
        <v>11976.559999999992</v>
      </c>
      <c r="L415">
        <f t="shared" ca="1" si="77"/>
        <v>1</v>
      </c>
      <c r="M415">
        <f t="shared" ca="1" si="82"/>
        <v>0</v>
      </c>
      <c r="N415">
        <f>COUNTIF(工作表2!$A$2:$A$248,A415)</f>
        <v>0</v>
      </c>
      <c r="P415" s="7">
        <f t="shared" si="85"/>
        <v>-68</v>
      </c>
      <c r="Q415" s="8">
        <f t="shared" ca="1" si="86"/>
        <v>-68</v>
      </c>
      <c r="R415" s="8">
        <f t="shared" ca="1" si="87"/>
        <v>13056</v>
      </c>
      <c r="S415" s="8">
        <f t="shared" ca="1" si="88"/>
        <v>1</v>
      </c>
      <c r="T415" s="9">
        <f t="shared" ca="1" si="89"/>
        <v>0</v>
      </c>
    </row>
    <row r="416" spans="1:20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2">
        <f t="shared" si="78"/>
        <v>9481.9983333333312</v>
      </c>
      <c r="G416" s="2">
        <f t="shared" ca="1" si="83"/>
        <v>192150.31666666668</v>
      </c>
      <c r="H416">
        <f t="shared" ca="1" si="84"/>
        <v>1</v>
      </c>
      <c r="I416">
        <f t="shared" si="79"/>
        <v>195.47999999999956</v>
      </c>
      <c r="J416">
        <f t="shared" ca="1" si="80"/>
        <v>195.47999999999956</v>
      </c>
      <c r="K416">
        <f t="shared" ca="1" si="81"/>
        <v>12172.039999999992</v>
      </c>
      <c r="L416">
        <f t="shared" ca="1" si="77"/>
        <v>1</v>
      </c>
      <c r="M416">
        <f t="shared" ca="1" si="82"/>
        <v>0</v>
      </c>
      <c r="N416">
        <f>COUNTIF(工作表2!$A$2:$A$248,A416)</f>
        <v>0</v>
      </c>
      <c r="P416" s="7">
        <f t="shared" si="85"/>
        <v>234</v>
      </c>
      <c r="Q416" s="8">
        <f t="shared" ca="1" si="86"/>
        <v>234</v>
      </c>
      <c r="R416" s="8">
        <f t="shared" ca="1" si="87"/>
        <v>13290</v>
      </c>
      <c r="S416" s="8">
        <f t="shared" ca="1" si="88"/>
        <v>1</v>
      </c>
      <c r="T416" s="9">
        <f t="shared" ca="1" si="89"/>
        <v>0</v>
      </c>
    </row>
    <row r="417" spans="1:20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2">
        <f t="shared" si="78"/>
        <v>9504.3433333333323</v>
      </c>
      <c r="G417" s="2">
        <f t="shared" ca="1" si="83"/>
        <v>193101.33333333334</v>
      </c>
      <c r="H417">
        <f t="shared" ca="1" si="84"/>
        <v>1</v>
      </c>
      <c r="I417">
        <f t="shared" si="79"/>
        <v>135.73999999999978</v>
      </c>
      <c r="J417">
        <f t="shared" ca="1" si="80"/>
        <v>135.73999999999978</v>
      </c>
      <c r="K417">
        <f t="shared" ca="1" si="81"/>
        <v>12307.779999999992</v>
      </c>
      <c r="L417">
        <f t="shared" ca="1" si="77"/>
        <v>1</v>
      </c>
      <c r="M417">
        <f t="shared" ca="1" si="82"/>
        <v>0</v>
      </c>
      <c r="N417">
        <f>COUNTIF(工作表2!$A$2:$A$248,A417)</f>
        <v>0</v>
      </c>
      <c r="P417" s="7">
        <f t="shared" si="85"/>
        <v>203</v>
      </c>
      <c r="Q417" s="8">
        <f t="shared" ca="1" si="86"/>
        <v>203</v>
      </c>
      <c r="R417" s="8">
        <f t="shared" ca="1" si="87"/>
        <v>13493</v>
      </c>
      <c r="S417" s="8">
        <f t="shared" ca="1" si="88"/>
        <v>1</v>
      </c>
      <c r="T417" s="9">
        <f t="shared" ca="1" si="89"/>
        <v>0</v>
      </c>
    </row>
    <row r="418" spans="1:20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2">
        <f t="shared" si="78"/>
        <v>9518.7880000000005</v>
      </c>
      <c r="G418" s="2">
        <f t="shared" ca="1" si="83"/>
        <v>193370.98333333334</v>
      </c>
      <c r="H418">
        <f t="shared" ca="1" si="84"/>
        <v>1</v>
      </c>
      <c r="I418">
        <f t="shared" si="79"/>
        <v>-216.88999999999942</v>
      </c>
      <c r="J418">
        <f t="shared" ca="1" si="80"/>
        <v>-216.88999999999942</v>
      </c>
      <c r="K418">
        <f t="shared" ca="1" si="81"/>
        <v>12090.889999999992</v>
      </c>
      <c r="L418">
        <f t="shared" ca="1" si="77"/>
        <v>1</v>
      </c>
      <c r="M418">
        <f t="shared" ca="1" si="82"/>
        <v>0</v>
      </c>
      <c r="N418">
        <f>COUNTIF(工作表2!$A$2:$A$248,A418)</f>
        <v>0</v>
      </c>
      <c r="P418" s="7">
        <f t="shared" si="85"/>
        <v>-342</v>
      </c>
      <c r="Q418" s="8">
        <f t="shared" ca="1" si="86"/>
        <v>-342</v>
      </c>
      <c r="R418" s="8">
        <f t="shared" ca="1" si="87"/>
        <v>13151</v>
      </c>
      <c r="S418" s="8">
        <f t="shared" ca="1" si="88"/>
        <v>1</v>
      </c>
      <c r="T418" s="9">
        <f t="shared" ca="1" si="89"/>
        <v>0</v>
      </c>
    </row>
    <row r="419" spans="1:20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2">
        <f t="shared" si="78"/>
        <v>9535.3546666666698</v>
      </c>
      <c r="G419" s="2">
        <f t="shared" ca="1" si="83"/>
        <v>191433.4</v>
      </c>
      <c r="H419">
        <f t="shared" ca="1" si="84"/>
        <v>1</v>
      </c>
      <c r="I419">
        <f t="shared" si="79"/>
        <v>-48.25</v>
      </c>
      <c r="J419">
        <f t="shared" ca="1" si="80"/>
        <v>-48.25</v>
      </c>
      <c r="K419">
        <f t="shared" ca="1" si="81"/>
        <v>12042.639999999992</v>
      </c>
      <c r="L419">
        <f t="shared" ca="1" si="77"/>
        <v>1</v>
      </c>
      <c r="M419">
        <f t="shared" ca="1" si="82"/>
        <v>0</v>
      </c>
      <c r="N419">
        <f>COUNTIF(工作表2!$A$2:$A$248,A419)</f>
        <v>0</v>
      </c>
      <c r="P419" s="7">
        <f t="shared" si="85"/>
        <v>69</v>
      </c>
      <c r="Q419" s="8">
        <f t="shared" ca="1" si="86"/>
        <v>69</v>
      </c>
      <c r="R419" s="8">
        <f t="shared" ca="1" si="87"/>
        <v>13220</v>
      </c>
      <c r="S419" s="8">
        <f t="shared" ca="1" si="88"/>
        <v>1</v>
      </c>
      <c r="T419" s="9">
        <f t="shared" ca="1" si="89"/>
        <v>0</v>
      </c>
    </row>
    <row r="420" spans="1:20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2">
        <f t="shared" si="78"/>
        <v>9548.52</v>
      </c>
      <c r="G420" s="2">
        <f t="shared" ca="1" si="83"/>
        <v>191161.43333333332</v>
      </c>
      <c r="H420">
        <f t="shared" ca="1" si="84"/>
        <v>1</v>
      </c>
      <c r="I420">
        <f t="shared" si="79"/>
        <v>13.539999999999054</v>
      </c>
      <c r="J420">
        <f t="shared" ca="1" si="80"/>
        <v>13.539999999999054</v>
      </c>
      <c r="K420">
        <f t="shared" ca="1" si="81"/>
        <v>12056.179999999991</v>
      </c>
      <c r="L420">
        <f t="shared" ca="1" si="77"/>
        <v>1</v>
      </c>
      <c r="M420">
        <f t="shared" ca="1" si="82"/>
        <v>0</v>
      </c>
      <c r="N420">
        <f>COUNTIF(工作表2!$A$2:$A$248,A420)</f>
        <v>0</v>
      </c>
      <c r="P420" s="7">
        <f t="shared" si="85"/>
        <v>-35</v>
      </c>
      <c r="Q420" s="8">
        <f t="shared" ca="1" si="86"/>
        <v>-35</v>
      </c>
      <c r="R420" s="8">
        <f t="shared" ca="1" si="87"/>
        <v>13185</v>
      </c>
      <c r="S420" s="8">
        <f t="shared" ca="1" si="88"/>
        <v>1</v>
      </c>
      <c r="T420" s="9">
        <f t="shared" ca="1" si="89"/>
        <v>0</v>
      </c>
    </row>
    <row r="421" spans="1:20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2">
        <f t="shared" si="78"/>
        <v>9565.5248333333348</v>
      </c>
      <c r="G421" s="2">
        <f t="shared" ca="1" si="83"/>
        <v>191015.86666666667</v>
      </c>
      <c r="H421">
        <f t="shared" ca="1" si="84"/>
        <v>1</v>
      </c>
      <c r="I421">
        <f t="shared" si="79"/>
        <v>192.90999999999985</v>
      </c>
      <c r="J421">
        <f t="shared" ca="1" si="80"/>
        <v>192.90999999999985</v>
      </c>
      <c r="K421">
        <f t="shared" ca="1" si="81"/>
        <v>12249.089999999991</v>
      </c>
      <c r="L421">
        <f t="shared" ca="1" si="77"/>
        <v>1</v>
      </c>
      <c r="M421">
        <f t="shared" ca="1" si="82"/>
        <v>0</v>
      </c>
      <c r="N421">
        <f>COUNTIF(工作表2!$A$2:$A$248,A421)</f>
        <v>0</v>
      </c>
      <c r="P421" s="7">
        <f t="shared" si="85"/>
        <v>218</v>
      </c>
      <c r="Q421" s="8">
        <f t="shared" ca="1" si="86"/>
        <v>218</v>
      </c>
      <c r="R421" s="8">
        <f t="shared" ca="1" si="87"/>
        <v>13403</v>
      </c>
      <c r="S421" s="8">
        <f t="shared" ca="1" si="88"/>
        <v>1</v>
      </c>
      <c r="T421" s="9">
        <f t="shared" ca="1" si="89"/>
        <v>0</v>
      </c>
    </row>
    <row r="422" spans="1:20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2">
        <f t="shared" si="78"/>
        <v>9582.9383333333353</v>
      </c>
      <c r="G422" s="2">
        <f t="shared" ca="1" si="83"/>
        <v>191830.56666666668</v>
      </c>
      <c r="H422">
        <f t="shared" ca="1" si="84"/>
        <v>1</v>
      </c>
      <c r="I422">
        <f t="shared" si="79"/>
        <v>-59.430000000000291</v>
      </c>
      <c r="J422">
        <f t="shared" ca="1" si="80"/>
        <v>-59.430000000000291</v>
      </c>
      <c r="K422">
        <f t="shared" ca="1" si="81"/>
        <v>12189.659999999991</v>
      </c>
      <c r="L422">
        <f t="shared" ca="1" si="77"/>
        <v>1</v>
      </c>
      <c r="M422">
        <f t="shared" ca="1" si="82"/>
        <v>0</v>
      </c>
      <c r="N422">
        <f>COUNTIF(工作表2!$A$2:$A$248,A422)</f>
        <v>0</v>
      </c>
      <c r="P422" s="7">
        <f t="shared" si="85"/>
        <v>-81</v>
      </c>
      <c r="Q422" s="8">
        <f t="shared" ca="1" si="86"/>
        <v>-81</v>
      </c>
      <c r="R422" s="8">
        <f t="shared" ca="1" si="87"/>
        <v>13322</v>
      </c>
      <c r="S422" s="8">
        <f t="shared" ca="1" si="88"/>
        <v>1</v>
      </c>
      <c r="T422" s="9">
        <f t="shared" ca="1" si="89"/>
        <v>0</v>
      </c>
    </row>
    <row r="423" spans="1:20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2">
        <f t="shared" si="78"/>
        <v>9594.9386666666669</v>
      </c>
      <c r="G423" s="2">
        <f t="shared" ca="1" si="83"/>
        <v>192635.98333333334</v>
      </c>
      <c r="H423">
        <f t="shared" ca="1" si="84"/>
        <v>1</v>
      </c>
      <c r="I423">
        <f t="shared" si="79"/>
        <v>-156.65999999999985</v>
      </c>
      <c r="J423">
        <f t="shared" ca="1" si="80"/>
        <v>-156.65999999999985</v>
      </c>
      <c r="K423">
        <f t="shared" ca="1" si="81"/>
        <v>12032.999999999991</v>
      </c>
      <c r="L423">
        <f t="shared" ca="1" si="77"/>
        <v>1</v>
      </c>
      <c r="M423">
        <f t="shared" ca="1" si="82"/>
        <v>0</v>
      </c>
      <c r="N423">
        <f>COUNTIF(工作表2!$A$2:$A$248,A423)</f>
        <v>0</v>
      </c>
      <c r="P423" s="7">
        <f t="shared" si="85"/>
        <v>-231</v>
      </c>
      <c r="Q423" s="8">
        <f t="shared" ca="1" si="86"/>
        <v>-231</v>
      </c>
      <c r="R423" s="8">
        <f t="shared" ca="1" si="87"/>
        <v>13091</v>
      </c>
      <c r="S423" s="8">
        <f t="shared" ca="1" si="88"/>
        <v>1</v>
      </c>
      <c r="T423" s="9">
        <f t="shared" ca="1" si="89"/>
        <v>0</v>
      </c>
    </row>
    <row r="424" spans="1:20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2">
        <f t="shared" si="78"/>
        <v>9600.7248333333355</v>
      </c>
      <c r="G424" s="2">
        <f t="shared" ca="1" si="83"/>
        <v>192799.65</v>
      </c>
      <c r="H424">
        <f t="shared" ca="1" si="84"/>
        <v>1</v>
      </c>
      <c r="I424">
        <f t="shared" si="79"/>
        <v>-248.78999999999905</v>
      </c>
      <c r="J424">
        <f t="shared" ca="1" si="80"/>
        <v>-248.78999999999905</v>
      </c>
      <c r="K424">
        <f t="shared" ca="1" si="81"/>
        <v>11784.209999999992</v>
      </c>
      <c r="L424">
        <f t="shared" ca="1" si="77"/>
        <v>1</v>
      </c>
      <c r="M424">
        <f t="shared" ca="1" si="82"/>
        <v>0</v>
      </c>
      <c r="N424">
        <f>COUNTIF(工作表2!$A$2:$A$248,A424)</f>
        <v>0</v>
      </c>
      <c r="P424" s="7">
        <f t="shared" si="85"/>
        <v>-230</v>
      </c>
      <c r="Q424" s="8">
        <f t="shared" ca="1" si="86"/>
        <v>-230</v>
      </c>
      <c r="R424" s="8">
        <f t="shared" ca="1" si="87"/>
        <v>12861</v>
      </c>
      <c r="S424" s="8">
        <f t="shared" ca="1" si="88"/>
        <v>1</v>
      </c>
      <c r="T424" s="9">
        <f t="shared" ca="1" si="89"/>
        <v>0</v>
      </c>
    </row>
    <row r="425" spans="1:20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2">
        <f t="shared" si="78"/>
        <v>9602.7985000000026</v>
      </c>
      <c r="G425" s="2">
        <f t="shared" ca="1" si="83"/>
        <v>193010.33333333334</v>
      </c>
      <c r="H425">
        <f t="shared" ca="1" si="84"/>
        <v>-1</v>
      </c>
      <c r="I425">
        <f t="shared" si="79"/>
        <v>-287.98999999999978</v>
      </c>
      <c r="J425">
        <f t="shared" ca="1" si="80"/>
        <v>-287.98999999999978</v>
      </c>
      <c r="K425">
        <f t="shared" ca="1" si="81"/>
        <v>11496.219999999992</v>
      </c>
      <c r="L425">
        <f t="shared" ca="1" si="77"/>
        <v>-1</v>
      </c>
      <c r="M425">
        <f t="shared" ca="1" si="82"/>
        <v>2</v>
      </c>
      <c r="N425">
        <f>COUNTIF(工作表2!$A$2:$A$248,A425)</f>
        <v>0</v>
      </c>
      <c r="P425" s="7">
        <f t="shared" si="85"/>
        <v>-402</v>
      </c>
      <c r="Q425" s="8">
        <f t="shared" ca="1" si="86"/>
        <v>-402</v>
      </c>
      <c r="R425" s="8">
        <f t="shared" ca="1" si="87"/>
        <v>12459</v>
      </c>
      <c r="S425" s="8">
        <f t="shared" ca="1" si="88"/>
        <v>-1</v>
      </c>
      <c r="T425" s="9">
        <f t="shared" ca="1" si="89"/>
        <v>2</v>
      </c>
    </row>
    <row r="426" spans="1:20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2">
        <f t="shared" si="78"/>
        <v>9598.054500000002</v>
      </c>
      <c r="G426" s="2">
        <f t="shared" ca="1" si="83"/>
        <v>192877.18333333332</v>
      </c>
      <c r="H426">
        <f t="shared" ca="1" si="84"/>
        <v>-1</v>
      </c>
      <c r="I426">
        <f t="shared" si="79"/>
        <v>-507.81000000000131</v>
      </c>
      <c r="J426">
        <f t="shared" ca="1" si="80"/>
        <v>507.81000000000131</v>
      </c>
      <c r="K426">
        <f t="shared" ca="1" si="81"/>
        <v>12004.029999999993</v>
      </c>
      <c r="L426">
        <f t="shared" ca="1" si="77"/>
        <v>-1</v>
      </c>
      <c r="M426">
        <f t="shared" ca="1" si="82"/>
        <v>0</v>
      </c>
      <c r="N426">
        <f>COUNTIF(工作表2!$A$2:$A$248,A426)</f>
        <v>0</v>
      </c>
      <c r="P426" s="7">
        <f t="shared" si="85"/>
        <v>-618</v>
      </c>
      <c r="Q426" s="8">
        <f t="shared" ca="1" si="86"/>
        <v>618</v>
      </c>
      <c r="R426" s="8">
        <f t="shared" ca="1" si="87"/>
        <v>13077</v>
      </c>
      <c r="S426" s="8">
        <f t="shared" ca="1" si="88"/>
        <v>-1</v>
      </c>
      <c r="T426" s="9">
        <f t="shared" ca="1" si="89"/>
        <v>0</v>
      </c>
    </row>
    <row r="427" spans="1:20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2">
        <f t="shared" si="78"/>
        <v>9595.6666666666697</v>
      </c>
      <c r="G427" s="2">
        <f t="shared" ca="1" si="83"/>
        <v>193334.2</v>
      </c>
      <c r="H427">
        <f t="shared" ca="1" si="84"/>
        <v>-1</v>
      </c>
      <c r="I427">
        <f t="shared" si="79"/>
        <v>126.88000000000102</v>
      </c>
      <c r="J427">
        <f t="shared" ca="1" si="80"/>
        <v>-126.88000000000102</v>
      </c>
      <c r="K427">
        <f t="shared" ca="1" si="81"/>
        <v>11877.149999999992</v>
      </c>
      <c r="L427">
        <f t="shared" ca="1" si="77"/>
        <v>-1</v>
      </c>
      <c r="M427">
        <f t="shared" ca="1" si="82"/>
        <v>0</v>
      </c>
      <c r="N427">
        <f>COUNTIF(工作表2!$A$2:$A$248,A427)</f>
        <v>0</v>
      </c>
      <c r="P427" s="7">
        <f t="shared" si="85"/>
        <v>303</v>
      </c>
      <c r="Q427" s="8">
        <f t="shared" ca="1" si="86"/>
        <v>-303</v>
      </c>
      <c r="R427" s="8">
        <f t="shared" ca="1" si="87"/>
        <v>12774</v>
      </c>
      <c r="S427" s="8">
        <f t="shared" ca="1" si="88"/>
        <v>-1</v>
      </c>
      <c r="T427" s="9">
        <f t="shared" ca="1" si="89"/>
        <v>0</v>
      </c>
    </row>
    <row r="428" spans="1:20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2">
        <f t="shared" si="78"/>
        <v>9596.5181666666704</v>
      </c>
      <c r="G428" s="2">
        <f t="shared" ca="1" si="83"/>
        <v>193475.98333333334</v>
      </c>
      <c r="H428">
        <f t="shared" ca="1" si="84"/>
        <v>-1</v>
      </c>
      <c r="I428">
        <f t="shared" si="79"/>
        <v>313.35000000000036</v>
      </c>
      <c r="J428">
        <f t="shared" ca="1" si="80"/>
        <v>-313.35000000000036</v>
      </c>
      <c r="K428">
        <f t="shared" ca="1" si="81"/>
        <v>11563.799999999992</v>
      </c>
      <c r="L428">
        <f t="shared" ca="1" si="77"/>
        <v>-1</v>
      </c>
      <c r="M428">
        <f t="shared" ca="1" si="82"/>
        <v>0</v>
      </c>
      <c r="N428">
        <f>COUNTIF(工作表2!$A$2:$A$248,A428)</f>
        <v>0</v>
      </c>
      <c r="P428" s="7">
        <f t="shared" si="85"/>
        <v>299</v>
      </c>
      <c r="Q428" s="8">
        <f t="shared" ca="1" si="86"/>
        <v>-299</v>
      </c>
      <c r="R428" s="8">
        <f t="shared" ca="1" si="87"/>
        <v>12475</v>
      </c>
      <c r="S428" s="8">
        <f t="shared" ca="1" si="88"/>
        <v>-1</v>
      </c>
      <c r="T428" s="9">
        <f t="shared" ca="1" si="89"/>
        <v>0</v>
      </c>
    </row>
    <row r="429" spans="1:20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2">
        <f t="shared" si="78"/>
        <v>9591.8070000000043</v>
      </c>
      <c r="G429" s="2">
        <f t="shared" ca="1" si="83"/>
        <v>193279.28333333333</v>
      </c>
      <c r="H429">
        <f t="shared" ca="1" si="84"/>
        <v>-1</v>
      </c>
      <c r="I429">
        <f t="shared" si="79"/>
        <v>-202.63000000000102</v>
      </c>
      <c r="J429">
        <f t="shared" ca="1" si="80"/>
        <v>202.63000000000102</v>
      </c>
      <c r="K429">
        <f t="shared" ca="1" si="81"/>
        <v>11766.429999999993</v>
      </c>
      <c r="L429">
        <f t="shared" ca="1" si="77"/>
        <v>-1</v>
      </c>
      <c r="M429">
        <f t="shared" ca="1" si="82"/>
        <v>0</v>
      </c>
      <c r="N429">
        <f>COUNTIF(工作表2!$A$2:$A$248,A429)</f>
        <v>1</v>
      </c>
      <c r="P429" s="7">
        <f t="shared" si="85"/>
        <v>-212</v>
      </c>
      <c r="Q429" s="8">
        <f t="shared" ca="1" si="86"/>
        <v>212</v>
      </c>
      <c r="R429" s="8">
        <f t="shared" ca="1" si="87"/>
        <v>12687</v>
      </c>
      <c r="S429" s="8">
        <f t="shared" ca="1" si="88"/>
        <v>-1</v>
      </c>
      <c r="T429" s="9">
        <f t="shared" ca="1" si="89"/>
        <v>2</v>
      </c>
    </row>
    <row r="430" spans="1:20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2">
        <f t="shared" si="78"/>
        <v>9587.4183333333385</v>
      </c>
      <c r="G430" s="2">
        <f t="shared" ca="1" si="83"/>
        <v>192765.53333333333</v>
      </c>
      <c r="H430">
        <f t="shared" ca="1" si="84"/>
        <v>-1</v>
      </c>
      <c r="I430">
        <f t="shared" si="79"/>
        <v>4.6499999999996362</v>
      </c>
      <c r="J430">
        <f t="shared" ca="1" si="80"/>
        <v>-4.6499999999996362</v>
      </c>
      <c r="K430">
        <f t="shared" ca="1" si="81"/>
        <v>11761.779999999993</v>
      </c>
      <c r="L430">
        <f t="shared" ca="1" si="77"/>
        <v>-1</v>
      </c>
      <c r="M430">
        <f t="shared" ca="1" si="82"/>
        <v>0</v>
      </c>
      <c r="N430">
        <f>COUNTIF(工作表2!$A$2:$A$248,A430)</f>
        <v>0</v>
      </c>
      <c r="P430" s="7">
        <f t="shared" si="85"/>
        <v>199</v>
      </c>
      <c r="Q430" s="8">
        <f t="shared" ca="1" si="86"/>
        <v>-199</v>
      </c>
      <c r="R430" s="8">
        <f t="shared" ca="1" si="87"/>
        <v>12488</v>
      </c>
      <c r="S430" s="8">
        <f t="shared" ca="1" si="88"/>
        <v>-1</v>
      </c>
      <c r="T430" s="9">
        <f t="shared" ca="1" si="89"/>
        <v>0</v>
      </c>
    </row>
    <row r="431" spans="1:20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2">
        <f t="shared" si="78"/>
        <v>9579.7270000000044</v>
      </c>
      <c r="G431" s="2">
        <f t="shared" ca="1" si="83"/>
        <v>191107.45</v>
      </c>
      <c r="H431">
        <f t="shared" ca="1" si="84"/>
        <v>-1</v>
      </c>
      <c r="I431">
        <f t="shared" si="79"/>
        <v>11.430000000000291</v>
      </c>
      <c r="J431">
        <f t="shared" ca="1" si="80"/>
        <v>-11.430000000000291</v>
      </c>
      <c r="K431">
        <f t="shared" ca="1" si="81"/>
        <v>11750.349999999993</v>
      </c>
      <c r="L431">
        <f t="shared" ca="1" si="77"/>
        <v>-1</v>
      </c>
      <c r="M431">
        <f t="shared" ca="1" si="82"/>
        <v>0</v>
      </c>
      <c r="N431">
        <f>COUNTIF(工作表2!$A$2:$A$248,A431)</f>
        <v>0</v>
      </c>
      <c r="P431" s="7">
        <f t="shared" si="85"/>
        <v>-77</v>
      </c>
      <c r="Q431" s="8">
        <f t="shared" ca="1" si="86"/>
        <v>77</v>
      </c>
      <c r="R431" s="8">
        <f t="shared" ca="1" si="87"/>
        <v>12565</v>
      </c>
      <c r="S431" s="8">
        <f t="shared" ca="1" si="88"/>
        <v>-1</v>
      </c>
      <c r="T431" s="9">
        <f t="shared" ca="1" si="89"/>
        <v>0</v>
      </c>
    </row>
    <row r="432" spans="1:20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2">
        <f t="shared" si="78"/>
        <v>9566.045500000002</v>
      </c>
      <c r="G432" s="2">
        <f t="shared" ca="1" si="83"/>
        <v>189394.38333333333</v>
      </c>
      <c r="H432">
        <f t="shared" ca="1" si="84"/>
        <v>-1</v>
      </c>
      <c r="I432">
        <f t="shared" si="79"/>
        <v>-312.38999999999942</v>
      </c>
      <c r="J432">
        <f t="shared" ca="1" si="80"/>
        <v>312.38999999999942</v>
      </c>
      <c r="K432">
        <f t="shared" ca="1" si="81"/>
        <v>12062.739999999993</v>
      </c>
      <c r="L432">
        <f t="shared" ca="1" si="77"/>
        <v>-1</v>
      </c>
      <c r="M432">
        <f t="shared" ca="1" si="82"/>
        <v>0</v>
      </c>
      <c r="N432">
        <f>COUNTIF(工作表2!$A$2:$A$248,A432)</f>
        <v>0</v>
      </c>
      <c r="P432" s="7">
        <f t="shared" si="85"/>
        <v>-316</v>
      </c>
      <c r="Q432" s="8">
        <f t="shared" ca="1" si="86"/>
        <v>316</v>
      </c>
      <c r="R432" s="8">
        <f t="shared" ca="1" si="87"/>
        <v>12881</v>
      </c>
      <c r="S432" s="8">
        <f t="shared" ca="1" si="88"/>
        <v>-1</v>
      </c>
      <c r="T432" s="9">
        <f t="shared" ca="1" si="89"/>
        <v>0</v>
      </c>
    </row>
    <row r="433" spans="1:20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2">
        <f t="shared" si="78"/>
        <v>9553.1156666666684</v>
      </c>
      <c r="G433" s="2">
        <f t="shared" ca="1" si="83"/>
        <v>188047.2</v>
      </c>
      <c r="H433">
        <f t="shared" ca="1" si="84"/>
        <v>-1</v>
      </c>
      <c r="I433">
        <f t="shared" si="79"/>
        <v>113.03000000000065</v>
      </c>
      <c r="J433">
        <f t="shared" ca="1" si="80"/>
        <v>-113.03000000000065</v>
      </c>
      <c r="K433">
        <f t="shared" ca="1" si="81"/>
        <v>11949.709999999992</v>
      </c>
      <c r="L433">
        <f t="shared" ca="1" si="77"/>
        <v>-1</v>
      </c>
      <c r="M433">
        <f t="shared" ca="1" si="82"/>
        <v>0</v>
      </c>
      <c r="N433">
        <f>COUNTIF(工作表2!$A$2:$A$248,A433)</f>
        <v>0</v>
      </c>
      <c r="P433" s="7">
        <f t="shared" si="85"/>
        <v>184</v>
      </c>
      <c r="Q433" s="8">
        <f t="shared" ca="1" si="86"/>
        <v>-184</v>
      </c>
      <c r="R433" s="8">
        <f t="shared" ca="1" si="87"/>
        <v>12697</v>
      </c>
      <c r="S433" s="8">
        <f t="shared" ca="1" si="88"/>
        <v>-1</v>
      </c>
      <c r="T433" s="9">
        <f t="shared" ca="1" si="89"/>
        <v>0</v>
      </c>
    </row>
    <row r="434" spans="1:20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2">
        <f t="shared" si="78"/>
        <v>9534.775333333333</v>
      </c>
      <c r="G434" s="2">
        <f t="shared" ca="1" si="83"/>
        <v>187977.23333333334</v>
      </c>
      <c r="H434">
        <f t="shared" ca="1" si="84"/>
        <v>-1</v>
      </c>
      <c r="I434">
        <f t="shared" si="79"/>
        <v>-385.16000000000167</v>
      </c>
      <c r="J434">
        <f t="shared" ca="1" si="80"/>
        <v>385.16000000000167</v>
      </c>
      <c r="K434">
        <f t="shared" ca="1" si="81"/>
        <v>12334.869999999994</v>
      </c>
      <c r="L434">
        <f t="shared" ca="1" si="77"/>
        <v>-1</v>
      </c>
      <c r="M434">
        <f t="shared" ca="1" si="82"/>
        <v>0</v>
      </c>
      <c r="N434">
        <f>COUNTIF(工作表2!$A$2:$A$248,A434)</f>
        <v>0</v>
      </c>
      <c r="P434" s="7">
        <f t="shared" si="85"/>
        <v>-520</v>
      </c>
      <c r="Q434" s="8">
        <f t="shared" ca="1" si="86"/>
        <v>520</v>
      </c>
      <c r="R434" s="8">
        <f t="shared" ca="1" si="87"/>
        <v>13217</v>
      </c>
      <c r="S434" s="8">
        <f t="shared" ca="1" si="88"/>
        <v>-1</v>
      </c>
      <c r="T434" s="9">
        <f t="shared" ca="1" si="89"/>
        <v>0</v>
      </c>
    </row>
    <row r="435" spans="1:20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2">
        <f t="shared" si="78"/>
        <v>9514.7263333333321</v>
      </c>
      <c r="G435" s="2">
        <f t="shared" ca="1" si="83"/>
        <v>187300.81666666668</v>
      </c>
      <c r="H435">
        <f t="shared" ca="1" si="84"/>
        <v>-1</v>
      </c>
      <c r="I435">
        <f t="shared" si="79"/>
        <v>5.9900000000016007</v>
      </c>
      <c r="J435">
        <f t="shared" ca="1" si="80"/>
        <v>-5.9900000000016007</v>
      </c>
      <c r="K435">
        <f t="shared" ca="1" si="81"/>
        <v>12328.879999999992</v>
      </c>
      <c r="L435">
        <f t="shared" ca="1" si="77"/>
        <v>-1</v>
      </c>
      <c r="M435">
        <f t="shared" ca="1" si="82"/>
        <v>0</v>
      </c>
      <c r="N435">
        <f>COUNTIF(工作表2!$A$2:$A$248,A435)</f>
        <v>0</v>
      </c>
      <c r="P435" s="7">
        <f t="shared" si="85"/>
        <v>149</v>
      </c>
      <c r="Q435" s="8">
        <f t="shared" ca="1" si="86"/>
        <v>-149</v>
      </c>
      <c r="R435" s="8">
        <f t="shared" ca="1" si="87"/>
        <v>13068</v>
      </c>
      <c r="S435" s="8">
        <f t="shared" ca="1" si="88"/>
        <v>-1</v>
      </c>
      <c r="T435" s="9">
        <f t="shared" ca="1" si="89"/>
        <v>0</v>
      </c>
    </row>
    <row r="436" spans="1:20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2">
        <f t="shared" si="78"/>
        <v>9497.5258333333313</v>
      </c>
      <c r="G436" s="2">
        <f t="shared" ca="1" si="83"/>
        <v>186781.71666666667</v>
      </c>
      <c r="H436">
        <f t="shared" ca="1" si="84"/>
        <v>-1</v>
      </c>
      <c r="I436">
        <f t="shared" si="79"/>
        <v>282.40999999999985</v>
      </c>
      <c r="J436">
        <f t="shared" ca="1" si="80"/>
        <v>-282.40999999999985</v>
      </c>
      <c r="K436">
        <f t="shared" ca="1" si="81"/>
        <v>12046.469999999992</v>
      </c>
      <c r="L436">
        <f t="shared" ca="1" si="77"/>
        <v>-1</v>
      </c>
      <c r="M436">
        <f t="shared" ca="1" si="82"/>
        <v>0</v>
      </c>
      <c r="N436">
        <f>COUNTIF(工作表2!$A$2:$A$248,A436)</f>
        <v>0</v>
      </c>
      <c r="P436" s="7">
        <f t="shared" si="85"/>
        <v>221</v>
      </c>
      <c r="Q436" s="8">
        <f t="shared" ca="1" si="86"/>
        <v>-221</v>
      </c>
      <c r="R436" s="8">
        <f t="shared" ca="1" si="87"/>
        <v>12847</v>
      </c>
      <c r="S436" s="8">
        <f t="shared" ca="1" si="88"/>
        <v>-1</v>
      </c>
      <c r="T436" s="9">
        <f t="shared" ca="1" si="89"/>
        <v>0</v>
      </c>
    </row>
    <row r="437" spans="1:20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2">
        <f t="shared" si="78"/>
        <v>9477.0003333333316</v>
      </c>
      <c r="G437" s="2">
        <f t="shared" ca="1" si="83"/>
        <v>185245.06666666668</v>
      </c>
      <c r="H437">
        <f t="shared" ca="1" si="84"/>
        <v>-1</v>
      </c>
      <c r="I437">
        <f t="shared" si="79"/>
        <v>-47.010000000000218</v>
      </c>
      <c r="J437">
        <f t="shared" ca="1" si="80"/>
        <v>47.010000000000218</v>
      </c>
      <c r="K437">
        <f t="shared" ca="1" si="81"/>
        <v>12093.479999999992</v>
      </c>
      <c r="L437">
        <f t="shared" ca="1" si="77"/>
        <v>-1</v>
      </c>
      <c r="M437">
        <f t="shared" ca="1" si="82"/>
        <v>0</v>
      </c>
      <c r="N437">
        <f>COUNTIF(工作表2!$A$2:$A$248,A437)</f>
        <v>0</v>
      </c>
      <c r="P437" s="7">
        <f t="shared" si="85"/>
        <v>-22</v>
      </c>
      <c r="Q437" s="8">
        <f t="shared" ca="1" si="86"/>
        <v>22</v>
      </c>
      <c r="R437" s="8">
        <f t="shared" ca="1" si="87"/>
        <v>12869</v>
      </c>
      <c r="S437" s="8">
        <f t="shared" ca="1" si="88"/>
        <v>-1</v>
      </c>
      <c r="T437" s="9">
        <f t="shared" ca="1" si="89"/>
        <v>0</v>
      </c>
    </row>
    <row r="438" spans="1:20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2">
        <f t="shared" si="78"/>
        <v>9453.3516666666637</v>
      </c>
      <c r="G438" s="2">
        <f t="shared" ca="1" si="83"/>
        <v>183263.95</v>
      </c>
      <c r="H438">
        <f t="shared" ca="1" si="84"/>
        <v>-1</v>
      </c>
      <c r="I438">
        <f t="shared" si="79"/>
        <v>-138.60000000000036</v>
      </c>
      <c r="J438">
        <f t="shared" ca="1" si="80"/>
        <v>138.60000000000036</v>
      </c>
      <c r="K438">
        <f t="shared" ca="1" si="81"/>
        <v>12232.079999999993</v>
      </c>
      <c r="L438">
        <f t="shared" ca="1" si="77"/>
        <v>-1</v>
      </c>
      <c r="M438">
        <f t="shared" ca="1" si="82"/>
        <v>0</v>
      </c>
      <c r="N438">
        <f>COUNTIF(工作表2!$A$2:$A$248,A438)</f>
        <v>0</v>
      </c>
      <c r="P438" s="7">
        <f t="shared" si="85"/>
        <v>-144</v>
      </c>
      <c r="Q438" s="8">
        <f t="shared" ca="1" si="86"/>
        <v>144</v>
      </c>
      <c r="R438" s="8">
        <f t="shared" ca="1" si="87"/>
        <v>13013</v>
      </c>
      <c r="S438" s="8">
        <f t="shared" ca="1" si="88"/>
        <v>-1</v>
      </c>
      <c r="T438" s="9">
        <f t="shared" ca="1" si="89"/>
        <v>0</v>
      </c>
    </row>
    <row r="439" spans="1:20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2">
        <f t="shared" si="78"/>
        <v>9424.8738333333331</v>
      </c>
      <c r="G439" s="2">
        <f t="shared" ca="1" si="83"/>
        <v>180507.33333333334</v>
      </c>
      <c r="H439">
        <f t="shared" ca="1" si="84"/>
        <v>-1</v>
      </c>
      <c r="I439">
        <f t="shared" si="79"/>
        <v>-218.75</v>
      </c>
      <c r="J439">
        <f t="shared" ca="1" si="80"/>
        <v>218.75</v>
      </c>
      <c r="K439">
        <f t="shared" ca="1" si="81"/>
        <v>12450.829999999993</v>
      </c>
      <c r="L439">
        <f t="shared" ca="1" si="77"/>
        <v>-1</v>
      </c>
      <c r="M439">
        <f t="shared" ca="1" si="82"/>
        <v>0</v>
      </c>
      <c r="N439">
        <f>COUNTIF(工作表2!$A$2:$A$248,A439)</f>
        <v>0</v>
      </c>
      <c r="P439" s="7">
        <f t="shared" si="85"/>
        <v>-166</v>
      </c>
      <c r="Q439" s="8">
        <f t="shared" ca="1" si="86"/>
        <v>166</v>
      </c>
      <c r="R439" s="8">
        <f t="shared" ca="1" si="87"/>
        <v>13179</v>
      </c>
      <c r="S439" s="8">
        <f t="shared" ca="1" si="88"/>
        <v>-1</v>
      </c>
      <c r="T439" s="9">
        <f t="shared" ca="1" si="89"/>
        <v>0</v>
      </c>
    </row>
    <row r="440" spans="1:20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2">
        <f t="shared" si="78"/>
        <v>9399.1059999999998</v>
      </c>
      <c r="G440" s="2">
        <f t="shared" ca="1" si="83"/>
        <v>179110.03333333333</v>
      </c>
      <c r="H440">
        <f t="shared" ca="1" si="84"/>
        <v>-1</v>
      </c>
      <c r="I440">
        <f t="shared" si="79"/>
        <v>5.3799999999991996</v>
      </c>
      <c r="J440">
        <f t="shared" ca="1" si="80"/>
        <v>-5.3799999999991996</v>
      </c>
      <c r="K440">
        <f t="shared" ca="1" si="81"/>
        <v>12445.449999999993</v>
      </c>
      <c r="L440">
        <f t="shared" ca="1" si="77"/>
        <v>-1</v>
      </c>
      <c r="M440">
        <f t="shared" ca="1" si="82"/>
        <v>0</v>
      </c>
      <c r="N440">
        <f>COUNTIF(工作表2!$A$2:$A$248,A440)</f>
        <v>0</v>
      </c>
      <c r="P440" s="7">
        <f t="shared" si="85"/>
        <v>-9</v>
      </c>
      <c r="Q440" s="8">
        <f t="shared" ca="1" si="86"/>
        <v>9</v>
      </c>
      <c r="R440" s="8">
        <f t="shared" ca="1" si="87"/>
        <v>13188</v>
      </c>
      <c r="S440" s="8">
        <f t="shared" ca="1" si="88"/>
        <v>-1</v>
      </c>
      <c r="T440" s="9">
        <f t="shared" ca="1" si="89"/>
        <v>0</v>
      </c>
    </row>
    <row r="441" spans="1:20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2">
        <f t="shared" si="78"/>
        <v>9378.1191666666673</v>
      </c>
      <c r="G441" s="2">
        <f t="shared" ca="1" si="83"/>
        <v>178312.01666666666</v>
      </c>
      <c r="H441">
        <f t="shared" ca="1" si="84"/>
        <v>-1</v>
      </c>
      <c r="I441">
        <f t="shared" si="79"/>
        <v>273.15000000000146</v>
      </c>
      <c r="J441">
        <f t="shared" ca="1" si="80"/>
        <v>-273.15000000000146</v>
      </c>
      <c r="K441">
        <f t="shared" ca="1" si="81"/>
        <v>12172.299999999992</v>
      </c>
      <c r="L441">
        <f t="shared" ca="1" si="77"/>
        <v>-1</v>
      </c>
      <c r="M441">
        <f t="shared" ca="1" si="82"/>
        <v>0</v>
      </c>
      <c r="N441">
        <f>COUNTIF(工作表2!$A$2:$A$248,A441)</f>
        <v>0</v>
      </c>
      <c r="P441" s="7">
        <f t="shared" si="85"/>
        <v>291</v>
      </c>
      <c r="Q441" s="8">
        <f t="shared" ca="1" si="86"/>
        <v>-291</v>
      </c>
      <c r="R441" s="8">
        <f t="shared" ca="1" si="87"/>
        <v>12897</v>
      </c>
      <c r="S441" s="8">
        <f t="shared" ca="1" si="88"/>
        <v>-1</v>
      </c>
      <c r="T441" s="9">
        <f t="shared" ca="1" si="89"/>
        <v>0</v>
      </c>
    </row>
    <row r="442" spans="1:20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2">
        <f t="shared" si="78"/>
        <v>9354.6631666666672</v>
      </c>
      <c r="G442" s="2">
        <f t="shared" ca="1" si="83"/>
        <v>177228.2</v>
      </c>
      <c r="H442">
        <f t="shared" ca="1" si="84"/>
        <v>-1</v>
      </c>
      <c r="I442">
        <f t="shared" si="79"/>
        <v>-41.400000000001455</v>
      </c>
      <c r="J442">
        <f t="shared" ca="1" si="80"/>
        <v>41.400000000001455</v>
      </c>
      <c r="K442">
        <f t="shared" ca="1" si="81"/>
        <v>12213.699999999993</v>
      </c>
      <c r="L442">
        <f t="shared" ca="1" si="77"/>
        <v>-1</v>
      </c>
      <c r="M442">
        <f t="shared" ca="1" si="82"/>
        <v>0</v>
      </c>
      <c r="N442">
        <f>COUNTIF(工作表2!$A$2:$A$248,A442)</f>
        <v>0</v>
      </c>
      <c r="P442" s="7">
        <f t="shared" si="85"/>
        <v>-40</v>
      </c>
      <c r="Q442" s="8">
        <f t="shared" ca="1" si="86"/>
        <v>40</v>
      </c>
      <c r="R442" s="8">
        <f t="shared" ca="1" si="87"/>
        <v>12937</v>
      </c>
      <c r="S442" s="8">
        <f t="shared" ca="1" si="88"/>
        <v>-1</v>
      </c>
      <c r="T442" s="9">
        <f t="shared" ca="1" si="89"/>
        <v>0</v>
      </c>
    </row>
    <row r="443" spans="1:20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2">
        <f t="shared" si="78"/>
        <v>9328.2295000000031</v>
      </c>
      <c r="G443" s="2">
        <f t="shared" ca="1" si="83"/>
        <v>174608.03333333333</v>
      </c>
      <c r="H443">
        <f t="shared" ca="1" si="84"/>
        <v>-1</v>
      </c>
      <c r="I443">
        <f t="shared" si="79"/>
        <v>-40.949999999998909</v>
      </c>
      <c r="J443">
        <f t="shared" ca="1" si="80"/>
        <v>40.949999999998909</v>
      </c>
      <c r="K443">
        <f t="shared" ca="1" si="81"/>
        <v>12254.649999999992</v>
      </c>
      <c r="L443">
        <f t="shared" ca="1" si="77"/>
        <v>-1</v>
      </c>
      <c r="M443">
        <f t="shared" ca="1" si="82"/>
        <v>0</v>
      </c>
      <c r="N443">
        <f>COUNTIF(工作表2!$A$2:$A$248,A443)</f>
        <v>0</v>
      </c>
      <c r="P443" s="7">
        <f t="shared" si="85"/>
        <v>-50</v>
      </c>
      <c r="Q443" s="8">
        <f t="shared" ca="1" si="86"/>
        <v>50</v>
      </c>
      <c r="R443" s="8">
        <f t="shared" ca="1" si="87"/>
        <v>12987</v>
      </c>
      <c r="S443" s="8">
        <f t="shared" ca="1" si="88"/>
        <v>-1</v>
      </c>
      <c r="T443" s="9">
        <f t="shared" ca="1" si="89"/>
        <v>0</v>
      </c>
    </row>
    <row r="444" spans="1:20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2">
        <f t="shared" si="78"/>
        <v>9303.8871666666655</v>
      </c>
      <c r="G444" s="2">
        <f t="shared" ca="1" si="83"/>
        <v>171770.76666666666</v>
      </c>
      <c r="H444">
        <f t="shared" ca="1" si="84"/>
        <v>-1</v>
      </c>
      <c r="I444">
        <f t="shared" si="79"/>
        <v>19.659999999999854</v>
      </c>
      <c r="J444">
        <f t="shared" ca="1" si="80"/>
        <v>-19.659999999999854</v>
      </c>
      <c r="K444">
        <f t="shared" ca="1" si="81"/>
        <v>12234.989999999993</v>
      </c>
      <c r="L444">
        <f t="shared" ca="1" si="77"/>
        <v>-1</v>
      </c>
      <c r="M444">
        <f t="shared" ca="1" si="82"/>
        <v>0</v>
      </c>
      <c r="N444">
        <f>COUNTIF(工作表2!$A$2:$A$248,A444)</f>
        <v>0</v>
      </c>
      <c r="P444" s="7">
        <f t="shared" si="85"/>
        <v>48</v>
      </c>
      <c r="Q444" s="8">
        <f t="shared" ca="1" si="86"/>
        <v>-48</v>
      </c>
      <c r="R444" s="8">
        <f t="shared" ca="1" si="87"/>
        <v>12939</v>
      </c>
      <c r="S444" s="8">
        <f t="shared" ca="1" si="88"/>
        <v>-1</v>
      </c>
      <c r="T444" s="9">
        <f t="shared" ca="1" si="89"/>
        <v>0</v>
      </c>
    </row>
    <row r="445" spans="1:20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2">
        <f t="shared" si="78"/>
        <v>9277.2008333333342</v>
      </c>
      <c r="G445" s="2">
        <f t="shared" ca="1" si="83"/>
        <v>169747.95</v>
      </c>
      <c r="H445">
        <f t="shared" ca="1" si="84"/>
        <v>-1</v>
      </c>
      <c r="I445">
        <f t="shared" si="79"/>
        <v>-75.969999999999345</v>
      </c>
      <c r="J445">
        <f t="shared" ca="1" si="80"/>
        <v>75.969999999999345</v>
      </c>
      <c r="K445">
        <f t="shared" ca="1" si="81"/>
        <v>12310.959999999992</v>
      </c>
      <c r="L445">
        <f t="shared" ref="L445:L508" ca="1" si="90">INT(K445*$O$1/B445)*H445</f>
        <v>-1</v>
      </c>
      <c r="M445">
        <f t="shared" ca="1" si="82"/>
        <v>0</v>
      </c>
      <c r="N445">
        <f>COUNTIF(工作表2!$A$2:$A$248,A445)</f>
        <v>0</v>
      </c>
      <c r="P445" s="7">
        <f t="shared" si="85"/>
        <v>-157</v>
      </c>
      <c r="Q445" s="8">
        <f t="shared" ca="1" si="86"/>
        <v>157</v>
      </c>
      <c r="R445" s="8">
        <f t="shared" ca="1" si="87"/>
        <v>13096</v>
      </c>
      <c r="S445" s="8">
        <f t="shared" ca="1" si="88"/>
        <v>-1</v>
      </c>
      <c r="T445" s="9">
        <f t="shared" ca="1" si="89"/>
        <v>0</v>
      </c>
    </row>
    <row r="446" spans="1:20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2">
        <f t="shared" ref="F446:F509" si="91">AVERAGE(B387:B446)</f>
        <v>9251.154833333334</v>
      </c>
      <c r="G446" s="2">
        <f t="shared" ca="1" si="83"/>
        <v>167298.33333333334</v>
      </c>
      <c r="H446">
        <f t="shared" ca="1" si="84"/>
        <v>-1</v>
      </c>
      <c r="I446">
        <f t="shared" ref="I446:I509" si="92">B446-B445</f>
        <v>-209.96000000000095</v>
      </c>
      <c r="J446">
        <f t="shared" ref="J446:J509" ca="1" si="93">H445*I446</f>
        <v>209.96000000000095</v>
      </c>
      <c r="K446">
        <f t="shared" ref="K446:K509" ca="1" si="94">K445+I446*L445</f>
        <v>12520.919999999993</v>
      </c>
      <c r="L446">
        <f t="shared" ca="1" si="90"/>
        <v>-1</v>
      </c>
      <c r="M446">
        <f t="shared" ref="M446:M509" ca="1" si="95">ABS(L446-L445)</f>
        <v>0</v>
      </c>
      <c r="N446">
        <f>COUNTIF(工作表2!$A$2:$A$248,A446)</f>
        <v>0</v>
      </c>
      <c r="P446" s="7">
        <f t="shared" si="85"/>
        <v>-154</v>
      </c>
      <c r="Q446" s="8">
        <f t="shared" ca="1" si="86"/>
        <v>154</v>
      </c>
      <c r="R446" s="8">
        <f t="shared" ca="1" si="87"/>
        <v>13250</v>
      </c>
      <c r="S446" s="8">
        <f t="shared" ca="1" si="88"/>
        <v>-1</v>
      </c>
      <c r="T446" s="9">
        <f t="shared" ca="1" si="89"/>
        <v>0</v>
      </c>
    </row>
    <row r="447" spans="1:20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2">
        <f t="shared" si="91"/>
        <v>9231.630000000001</v>
      </c>
      <c r="G447" s="2">
        <f t="shared" ca="1" si="83"/>
        <v>166041.28333333333</v>
      </c>
      <c r="H447">
        <f t="shared" ca="1" si="84"/>
        <v>-1</v>
      </c>
      <c r="I447">
        <f t="shared" si="92"/>
        <v>210.53000000000065</v>
      </c>
      <c r="J447">
        <f t="shared" ca="1" si="93"/>
        <v>-210.53000000000065</v>
      </c>
      <c r="K447">
        <f t="shared" ca="1" si="94"/>
        <v>12310.389999999992</v>
      </c>
      <c r="L447">
        <f t="shared" ca="1" si="90"/>
        <v>-1</v>
      </c>
      <c r="M447">
        <f t="shared" ca="1" si="95"/>
        <v>0</v>
      </c>
      <c r="N447">
        <f>COUNTIF(工作表2!$A$2:$A$248,A447)</f>
        <v>0</v>
      </c>
      <c r="P447" s="7">
        <f t="shared" si="85"/>
        <v>153</v>
      </c>
      <c r="Q447" s="8">
        <f t="shared" ca="1" si="86"/>
        <v>-153</v>
      </c>
      <c r="R447" s="8">
        <f t="shared" ca="1" si="87"/>
        <v>13097</v>
      </c>
      <c r="S447" s="8">
        <f t="shared" ca="1" si="88"/>
        <v>-1</v>
      </c>
      <c r="T447" s="9">
        <f t="shared" ca="1" si="89"/>
        <v>0</v>
      </c>
    </row>
    <row r="448" spans="1:20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2">
        <f t="shared" si="91"/>
        <v>9212.0093333333371</v>
      </c>
      <c r="G448" s="2">
        <f t="shared" ca="1" si="83"/>
        <v>164905.28333333333</v>
      </c>
      <c r="H448">
        <f t="shared" ca="1" si="84"/>
        <v>-1</v>
      </c>
      <c r="I448">
        <f t="shared" si="92"/>
        <v>-95.420000000000073</v>
      </c>
      <c r="J448">
        <f t="shared" ca="1" si="93"/>
        <v>95.420000000000073</v>
      </c>
      <c r="K448">
        <f t="shared" ca="1" si="94"/>
        <v>12405.809999999992</v>
      </c>
      <c r="L448">
        <f t="shared" ca="1" si="90"/>
        <v>-1</v>
      </c>
      <c r="M448">
        <f t="shared" ca="1" si="95"/>
        <v>0</v>
      </c>
      <c r="N448">
        <f>COUNTIF(工作表2!$A$2:$A$248,A448)</f>
        <v>0</v>
      </c>
      <c r="P448" s="7">
        <f t="shared" si="85"/>
        <v>-80</v>
      </c>
      <c r="Q448" s="8">
        <f t="shared" ca="1" si="86"/>
        <v>80</v>
      </c>
      <c r="R448" s="8">
        <f t="shared" ca="1" si="87"/>
        <v>13177</v>
      </c>
      <c r="S448" s="8">
        <f t="shared" ca="1" si="88"/>
        <v>-1</v>
      </c>
      <c r="T448" s="9">
        <f t="shared" ca="1" si="89"/>
        <v>0</v>
      </c>
    </row>
    <row r="449" spans="1:20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2">
        <f t="shared" si="91"/>
        <v>9197.4868333333343</v>
      </c>
      <c r="G449" s="2">
        <f t="shared" ca="1" si="83"/>
        <v>164205.78333333333</v>
      </c>
      <c r="H449">
        <f t="shared" ca="1" si="84"/>
        <v>-1</v>
      </c>
      <c r="I449">
        <f t="shared" si="92"/>
        <v>262.79999999999927</v>
      </c>
      <c r="J449">
        <f t="shared" ca="1" si="93"/>
        <v>-262.79999999999927</v>
      </c>
      <c r="K449">
        <f t="shared" ca="1" si="94"/>
        <v>12143.009999999993</v>
      </c>
      <c r="L449">
        <f t="shared" ca="1" si="90"/>
        <v>-1</v>
      </c>
      <c r="M449">
        <f t="shared" ca="1" si="95"/>
        <v>0</v>
      </c>
      <c r="N449">
        <f>COUNTIF(工作表2!$A$2:$A$248,A449)</f>
        <v>0</v>
      </c>
      <c r="P449" s="7">
        <f t="shared" si="85"/>
        <v>255</v>
      </c>
      <c r="Q449" s="8">
        <f t="shared" ca="1" si="86"/>
        <v>-255</v>
      </c>
      <c r="R449" s="8">
        <f t="shared" ca="1" si="87"/>
        <v>12922</v>
      </c>
      <c r="S449" s="8">
        <f t="shared" ca="1" si="88"/>
        <v>-1</v>
      </c>
      <c r="T449" s="9">
        <f t="shared" ca="1" si="89"/>
        <v>0</v>
      </c>
    </row>
    <row r="450" spans="1:20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2">
        <f t="shared" si="91"/>
        <v>9191.7076666666671</v>
      </c>
      <c r="G450" s="2">
        <f t="shared" ca="1" si="83"/>
        <v>164685.43333333332</v>
      </c>
      <c r="H450">
        <f t="shared" ca="1" si="84"/>
        <v>1</v>
      </c>
      <c r="I450">
        <f t="shared" si="92"/>
        <v>357.92000000000007</v>
      </c>
      <c r="J450">
        <f t="shared" ca="1" si="93"/>
        <v>-357.92000000000007</v>
      </c>
      <c r="K450">
        <f t="shared" ca="1" si="94"/>
        <v>11785.089999999993</v>
      </c>
      <c r="L450">
        <f t="shared" ca="1" si="90"/>
        <v>1</v>
      </c>
      <c r="M450">
        <f t="shared" ca="1" si="95"/>
        <v>2</v>
      </c>
      <c r="N450">
        <f>COUNTIF(工作表2!$A$2:$A$248,A450)</f>
        <v>1</v>
      </c>
      <c r="P450" s="7">
        <f t="shared" si="85"/>
        <v>315</v>
      </c>
      <c r="Q450" s="8">
        <f t="shared" ca="1" si="86"/>
        <v>-315</v>
      </c>
      <c r="R450" s="8">
        <f t="shared" ca="1" si="87"/>
        <v>12607</v>
      </c>
      <c r="S450" s="8">
        <f t="shared" ca="1" si="88"/>
        <v>1</v>
      </c>
      <c r="T450" s="9">
        <f t="shared" ca="1" si="89"/>
        <v>2</v>
      </c>
    </row>
    <row r="451" spans="1:20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2">
        <f t="shared" si="91"/>
        <v>9185.8955000000005</v>
      </c>
      <c r="G451" s="2">
        <f t="shared" ref="G451:G514" ca="1" si="96">IF(ROW()&gt;$G$1,AVERAGE(OFFSET(C451,-$G$1+1,,$G$1)),"")</f>
        <v>165334.03333333333</v>
      </c>
      <c r="H451">
        <f t="shared" ref="H451:H514" ca="1" si="97">IF(G451="",0,SIGN(C451-G451))</f>
        <v>-1</v>
      </c>
      <c r="I451">
        <f t="shared" si="92"/>
        <v>1.4699999999993452</v>
      </c>
      <c r="J451">
        <f t="shared" ca="1" si="93"/>
        <v>1.4699999999993452</v>
      </c>
      <c r="K451">
        <f t="shared" ca="1" si="94"/>
        <v>11786.559999999992</v>
      </c>
      <c r="L451">
        <f t="shared" ca="1" si="90"/>
        <v>-1</v>
      </c>
      <c r="M451">
        <f t="shared" ca="1" si="95"/>
        <v>2</v>
      </c>
      <c r="N451">
        <f>COUNTIF(工作表2!$A$2:$A$248,A451)</f>
        <v>0</v>
      </c>
      <c r="P451" s="7">
        <f t="shared" si="85"/>
        <v>5</v>
      </c>
      <c r="Q451" s="8">
        <f t="shared" ca="1" si="86"/>
        <v>5</v>
      </c>
      <c r="R451" s="8">
        <f t="shared" ca="1" si="87"/>
        <v>12612</v>
      </c>
      <c r="S451" s="8">
        <f t="shared" ca="1" si="88"/>
        <v>-1</v>
      </c>
      <c r="T451" s="9">
        <f t="shared" ca="1" si="89"/>
        <v>2</v>
      </c>
    </row>
    <row r="452" spans="1:20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2">
        <f t="shared" si="91"/>
        <v>9176.4066666666677</v>
      </c>
      <c r="G452" s="2">
        <f t="shared" ca="1" si="96"/>
        <v>164991.23333333334</v>
      </c>
      <c r="H452">
        <f t="shared" ca="1" si="97"/>
        <v>-1</v>
      </c>
      <c r="I452">
        <f t="shared" si="92"/>
        <v>32.56000000000131</v>
      </c>
      <c r="J452">
        <f t="shared" ca="1" si="93"/>
        <v>-32.56000000000131</v>
      </c>
      <c r="K452">
        <f t="shared" ca="1" si="94"/>
        <v>11753.999999999991</v>
      </c>
      <c r="L452">
        <f t="shared" ca="1" si="90"/>
        <v>-1</v>
      </c>
      <c r="M452">
        <f t="shared" ca="1" si="95"/>
        <v>0</v>
      </c>
      <c r="N452">
        <f>COUNTIF(工作表2!$A$2:$A$248,A452)</f>
        <v>0</v>
      </c>
      <c r="P452" s="7">
        <f t="shared" ref="P452:P515" si="98">D452-IF(N451=1,E451,D451)</f>
        <v>130</v>
      </c>
      <c r="Q452" s="8">
        <f t="shared" ref="Q452:Q515" ca="1" si="99">H451*P452</f>
        <v>-130</v>
      </c>
      <c r="R452" s="8">
        <f t="shared" ref="R452:R515" ca="1" si="100">R451+P452*S451</f>
        <v>12482</v>
      </c>
      <c r="S452" s="8">
        <f t="shared" ref="S452:S515" ca="1" si="101">INT(R452*$O$1/IF(N452=1,E452,D452))*H452</f>
        <v>-1</v>
      </c>
      <c r="T452" s="9">
        <f t="shared" ref="T452:T515" ca="1" si="102">IF(N452=1,ABS(S452)+ABS(S451),ABS(S452-S451))</f>
        <v>0</v>
      </c>
    </row>
    <row r="453" spans="1:20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2">
        <f t="shared" si="91"/>
        <v>9164.3488333333335</v>
      </c>
      <c r="G453" s="2">
        <f t="shared" ca="1" si="96"/>
        <v>164994.46666666667</v>
      </c>
      <c r="H453">
        <f t="shared" ca="1" si="97"/>
        <v>-1</v>
      </c>
      <c r="I453">
        <f t="shared" si="92"/>
        <v>-299.42000000000007</v>
      </c>
      <c r="J453">
        <f t="shared" ca="1" si="93"/>
        <v>299.42000000000007</v>
      </c>
      <c r="K453">
        <f t="shared" ca="1" si="94"/>
        <v>12053.419999999991</v>
      </c>
      <c r="L453">
        <f t="shared" ca="1" si="90"/>
        <v>-1</v>
      </c>
      <c r="M453">
        <f t="shared" ca="1" si="95"/>
        <v>0</v>
      </c>
      <c r="N453">
        <f>COUNTIF(工作表2!$A$2:$A$248,A453)</f>
        <v>0</v>
      </c>
      <c r="P453" s="7">
        <f t="shared" si="98"/>
        <v>-393</v>
      </c>
      <c r="Q453" s="8">
        <f t="shared" ca="1" si="99"/>
        <v>393</v>
      </c>
      <c r="R453" s="8">
        <f t="shared" ca="1" si="100"/>
        <v>12875</v>
      </c>
      <c r="S453" s="8">
        <f t="shared" ca="1" si="101"/>
        <v>-1</v>
      </c>
      <c r="T453" s="9">
        <f t="shared" ca="1" si="102"/>
        <v>0</v>
      </c>
    </row>
    <row r="454" spans="1:20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2">
        <f t="shared" si="91"/>
        <v>9151.3411666666689</v>
      </c>
      <c r="G454" s="2">
        <f t="shared" ca="1" si="96"/>
        <v>164659.16666666666</v>
      </c>
      <c r="H454">
        <f t="shared" ca="1" si="97"/>
        <v>-1</v>
      </c>
      <c r="I454">
        <f t="shared" si="92"/>
        <v>-12.780000000000655</v>
      </c>
      <c r="J454">
        <f t="shared" ca="1" si="93"/>
        <v>12.780000000000655</v>
      </c>
      <c r="K454">
        <f t="shared" ca="1" si="94"/>
        <v>12066.199999999992</v>
      </c>
      <c r="L454">
        <f t="shared" ca="1" si="90"/>
        <v>-1</v>
      </c>
      <c r="M454">
        <f t="shared" ca="1" si="95"/>
        <v>0</v>
      </c>
      <c r="N454">
        <f>COUNTIF(工作表2!$A$2:$A$248,A454)</f>
        <v>0</v>
      </c>
      <c r="P454" s="7">
        <f t="shared" si="98"/>
        <v>-14</v>
      </c>
      <c r="Q454" s="8">
        <f t="shared" ca="1" si="99"/>
        <v>14</v>
      </c>
      <c r="R454" s="8">
        <f t="shared" ca="1" si="100"/>
        <v>12889</v>
      </c>
      <c r="S454" s="8">
        <f t="shared" ca="1" si="101"/>
        <v>-1</v>
      </c>
      <c r="T454" s="9">
        <f t="shared" ca="1" si="102"/>
        <v>0</v>
      </c>
    </row>
    <row r="455" spans="1:20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2">
        <f t="shared" si="91"/>
        <v>9137.2251666666671</v>
      </c>
      <c r="G455" s="2">
        <f t="shared" ca="1" si="96"/>
        <v>163733.48333333334</v>
      </c>
      <c r="H455">
        <f t="shared" ca="1" si="97"/>
        <v>-1</v>
      </c>
      <c r="I455">
        <f t="shared" si="92"/>
        <v>-136.55999999999949</v>
      </c>
      <c r="J455">
        <f t="shared" ca="1" si="93"/>
        <v>136.55999999999949</v>
      </c>
      <c r="K455">
        <f t="shared" ca="1" si="94"/>
        <v>12202.759999999991</v>
      </c>
      <c r="L455">
        <f t="shared" ca="1" si="90"/>
        <v>-1</v>
      </c>
      <c r="M455">
        <f t="shared" ca="1" si="95"/>
        <v>0</v>
      </c>
      <c r="N455">
        <f>COUNTIF(工作表2!$A$2:$A$248,A455)</f>
        <v>0</v>
      </c>
      <c r="P455" s="7">
        <f t="shared" si="98"/>
        <v>-80</v>
      </c>
      <c r="Q455" s="8">
        <f t="shared" ca="1" si="99"/>
        <v>80</v>
      </c>
      <c r="R455" s="8">
        <f t="shared" ca="1" si="100"/>
        <v>12969</v>
      </c>
      <c r="S455" s="8">
        <f t="shared" ca="1" si="101"/>
        <v>-1</v>
      </c>
      <c r="T455" s="9">
        <f t="shared" ca="1" si="102"/>
        <v>0</v>
      </c>
    </row>
    <row r="456" spans="1:20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2">
        <f t="shared" si="91"/>
        <v>9122.7668333333349</v>
      </c>
      <c r="G456" s="2">
        <f t="shared" ca="1" si="96"/>
        <v>163308.76666666666</v>
      </c>
      <c r="H456">
        <f t="shared" ca="1" si="97"/>
        <v>-1</v>
      </c>
      <c r="I456">
        <f t="shared" si="92"/>
        <v>-170.60000000000036</v>
      </c>
      <c r="J456">
        <f t="shared" ca="1" si="93"/>
        <v>170.60000000000036</v>
      </c>
      <c r="K456">
        <f t="shared" ca="1" si="94"/>
        <v>12373.359999999991</v>
      </c>
      <c r="L456">
        <f t="shared" ca="1" si="90"/>
        <v>-1</v>
      </c>
      <c r="M456">
        <f t="shared" ca="1" si="95"/>
        <v>0</v>
      </c>
      <c r="N456">
        <f>COUNTIF(工作表2!$A$2:$A$248,A456)</f>
        <v>0</v>
      </c>
      <c r="P456" s="7">
        <f t="shared" si="98"/>
        <v>-171</v>
      </c>
      <c r="Q456" s="8">
        <f t="shared" ca="1" si="99"/>
        <v>171</v>
      </c>
      <c r="R456" s="8">
        <f t="shared" ca="1" si="100"/>
        <v>13140</v>
      </c>
      <c r="S456" s="8">
        <f t="shared" ca="1" si="101"/>
        <v>-1</v>
      </c>
      <c r="T456" s="9">
        <f t="shared" ca="1" si="102"/>
        <v>0</v>
      </c>
    </row>
    <row r="457" spans="1:20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2">
        <f t="shared" si="91"/>
        <v>9107.0673333333361</v>
      </c>
      <c r="G457" s="2">
        <f t="shared" ca="1" si="96"/>
        <v>162231.31666666668</v>
      </c>
      <c r="H457">
        <f t="shared" ca="1" si="97"/>
        <v>-1</v>
      </c>
      <c r="I457">
        <f t="shared" si="92"/>
        <v>-62.309999999999491</v>
      </c>
      <c r="J457">
        <f t="shared" ca="1" si="93"/>
        <v>62.309999999999491</v>
      </c>
      <c r="K457">
        <f t="shared" ca="1" si="94"/>
        <v>12435.669999999991</v>
      </c>
      <c r="L457">
        <f t="shared" ca="1" si="90"/>
        <v>-1</v>
      </c>
      <c r="M457">
        <f t="shared" ca="1" si="95"/>
        <v>0</v>
      </c>
      <c r="N457">
        <f>COUNTIF(工作表2!$A$2:$A$248,A457)</f>
        <v>0</v>
      </c>
      <c r="P457" s="7">
        <f t="shared" si="98"/>
        <v>-12</v>
      </c>
      <c r="Q457" s="8">
        <f t="shared" ca="1" si="99"/>
        <v>12</v>
      </c>
      <c r="R457" s="8">
        <f t="shared" ca="1" si="100"/>
        <v>13152</v>
      </c>
      <c r="S457" s="8">
        <f t="shared" ca="1" si="101"/>
        <v>-1</v>
      </c>
      <c r="T457" s="9">
        <f t="shared" ca="1" si="102"/>
        <v>0</v>
      </c>
    </row>
    <row r="458" spans="1:20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2">
        <f t="shared" si="91"/>
        <v>9093.2335000000021</v>
      </c>
      <c r="G458" s="2">
        <f t="shared" ca="1" si="96"/>
        <v>161182.76666666666</v>
      </c>
      <c r="H458">
        <f t="shared" ca="1" si="97"/>
        <v>-1</v>
      </c>
      <c r="I458">
        <f t="shared" si="92"/>
        <v>121.35999999999876</v>
      </c>
      <c r="J458">
        <f t="shared" ca="1" si="93"/>
        <v>-121.35999999999876</v>
      </c>
      <c r="K458">
        <f t="shared" ca="1" si="94"/>
        <v>12314.309999999992</v>
      </c>
      <c r="L458">
        <f t="shared" ca="1" si="90"/>
        <v>-1</v>
      </c>
      <c r="M458">
        <f t="shared" ca="1" si="95"/>
        <v>0</v>
      </c>
      <c r="N458">
        <f>COUNTIF(工作表2!$A$2:$A$248,A458)</f>
        <v>0</v>
      </c>
      <c r="P458" s="7">
        <f t="shared" si="98"/>
        <v>63</v>
      </c>
      <c r="Q458" s="8">
        <f t="shared" ca="1" si="99"/>
        <v>-63</v>
      </c>
      <c r="R458" s="8">
        <f t="shared" ca="1" si="100"/>
        <v>13089</v>
      </c>
      <c r="S458" s="8">
        <f t="shared" ca="1" si="101"/>
        <v>-1</v>
      </c>
      <c r="T458" s="9">
        <f t="shared" ca="1" si="102"/>
        <v>0</v>
      </c>
    </row>
    <row r="459" spans="1:20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2">
        <f t="shared" si="91"/>
        <v>9076.5831666666691</v>
      </c>
      <c r="G459" s="2">
        <f t="shared" ca="1" si="96"/>
        <v>159468.4</v>
      </c>
      <c r="H459">
        <f t="shared" ca="1" si="97"/>
        <v>-1</v>
      </c>
      <c r="I459">
        <f t="shared" si="92"/>
        <v>28.790000000000873</v>
      </c>
      <c r="J459">
        <f t="shared" ca="1" si="93"/>
        <v>-28.790000000000873</v>
      </c>
      <c r="K459">
        <f t="shared" ca="1" si="94"/>
        <v>12285.519999999991</v>
      </c>
      <c r="L459">
        <f t="shared" ca="1" si="90"/>
        <v>-1</v>
      </c>
      <c r="M459">
        <f t="shared" ca="1" si="95"/>
        <v>0</v>
      </c>
      <c r="N459">
        <f>COUNTIF(工作表2!$A$2:$A$248,A459)</f>
        <v>0</v>
      </c>
      <c r="P459" s="7">
        <f t="shared" si="98"/>
        <v>8</v>
      </c>
      <c r="Q459" s="8">
        <f t="shared" ca="1" si="99"/>
        <v>-8</v>
      </c>
      <c r="R459" s="8">
        <f t="shared" ca="1" si="100"/>
        <v>13081</v>
      </c>
      <c r="S459" s="8">
        <f t="shared" ca="1" si="101"/>
        <v>-1</v>
      </c>
      <c r="T459" s="9">
        <f t="shared" ca="1" si="102"/>
        <v>0</v>
      </c>
    </row>
    <row r="460" spans="1:20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2">
        <f t="shared" si="91"/>
        <v>9065.4968333333363</v>
      </c>
      <c r="G460" s="2">
        <f t="shared" ca="1" si="96"/>
        <v>157470.95000000001</v>
      </c>
      <c r="H460">
        <f t="shared" ca="1" si="97"/>
        <v>-1</v>
      </c>
      <c r="I460">
        <f t="shared" si="92"/>
        <v>176.17000000000007</v>
      </c>
      <c r="J460">
        <f t="shared" ca="1" si="93"/>
        <v>-176.17000000000007</v>
      </c>
      <c r="K460">
        <f t="shared" ca="1" si="94"/>
        <v>12109.349999999991</v>
      </c>
      <c r="L460">
        <f t="shared" ca="1" si="90"/>
        <v>-1</v>
      </c>
      <c r="M460">
        <f t="shared" ca="1" si="95"/>
        <v>0</v>
      </c>
      <c r="N460">
        <f>COUNTIF(工作表2!$A$2:$A$248,A460)</f>
        <v>0</v>
      </c>
      <c r="P460" s="7">
        <f t="shared" si="98"/>
        <v>179</v>
      </c>
      <c r="Q460" s="8">
        <f t="shared" ca="1" si="99"/>
        <v>-179</v>
      </c>
      <c r="R460" s="8">
        <f t="shared" ca="1" si="100"/>
        <v>12902</v>
      </c>
      <c r="S460" s="8">
        <f t="shared" ca="1" si="101"/>
        <v>-1</v>
      </c>
      <c r="T460" s="9">
        <f t="shared" ca="1" si="102"/>
        <v>0</v>
      </c>
    </row>
    <row r="461" spans="1:20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2">
        <f t="shared" si="91"/>
        <v>9067.6230000000014</v>
      </c>
      <c r="G461" s="2">
        <f t="shared" ca="1" si="96"/>
        <v>157595.61666666667</v>
      </c>
      <c r="H461">
        <f t="shared" ca="1" si="97"/>
        <v>-1</v>
      </c>
      <c r="I461">
        <f t="shared" si="92"/>
        <v>175.10000000000036</v>
      </c>
      <c r="J461">
        <f t="shared" ca="1" si="93"/>
        <v>-175.10000000000036</v>
      </c>
      <c r="K461">
        <f t="shared" ca="1" si="94"/>
        <v>11934.249999999991</v>
      </c>
      <c r="L461">
        <f t="shared" ca="1" si="90"/>
        <v>-1</v>
      </c>
      <c r="M461">
        <f t="shared" ca="1" si="95"/>
        <v>0</v>
      </c>
      <c r="N461">
        <f>COUNTIF(工作表2!$A$2:$A$248,A461)</f>
        <v>0</v>
      </c>
      <c r="P461" s="7">
        <f t="shared" si="98"/>
        <v>155</v>
      </c>
      <c r="Q461" s="8">
        <f t="shared" ca="1" si="99"/>
        <v>-155</v>
      </c>
      <c r="R461" s="8">
        <f t="shared" ca="1" si="100"/>
        <v>12747</v>
      </c>
      <c r="S461" s="8">
        <f t="shared" ca="1" si="101"/>
        <v>-1</v>
      </c>
      <c r="T461" s="9">
        <f t="shared" ca="1" si="102"/>
        <v>0</v>
      </c>
    </row>
    <row r="462" spans="1:20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2">
        <f t="shared" si="91"/>
        <v>9067.7405000000017</v>
      </c>
      <c r="G462" s="2">
        <f t="shared" ca="1" si="96"/>
        <v>156668.20000000001</v>
      </c>
      <c r="H462">
        <f t="shared" ca="1" si="97"/>
        <v>-1</v>
      </c>
      <c r="I462">
        <f t="shared" si="92"/>
        <v>-96.890000000001237</v>
      </c>
      <c r="J462">
        <f t="shared" ca="1" si="93"/>
        <v>96.890000000001237</v>
      </c>
      <c r="K462">
        <f t="shared" ca="1" si="94"/>
        <v>12031.139999999992</v>
      </c>
      <c r="L462">
        <f t="shared" ca="1" si="90"/>
        <v>-1</v>
      </c>
      <c r="M462">
        <f t="shared" ca="1" si="95"/>
        <v>0</v>
      </c>
      <c r="N462">
        <f>COUNTIF(工作表2!$A$2:$A$248,A462)</f>
        <v>0</v>
      </c>
      <c r="P462" s="7">
        <f t="shared" si="98"/>
        <v>-55</v>
      </c>
      <c r="Q462" s="8">
        <f t="shared" ca="1" si="99"/>
        <v>55</v>
      </c>
      <c r="R462" s="8">
        <f t="shared" ca="1" si="100"/>
        <v>12802</v>
      </c>
      <c r="S462" s="8">
        <f t="shared" ca="1" si="101"/>
        <v>-1</v>
      </c>
      <c r="T462" s="9">
        <f t="shared" ca="1" si="102"/>
        <v>0</v>
      </c>
    </row>
    <row r="463" spans="1:20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2">
        <f t="shared" si="91"/>
        <v>9071.7974999999988</v>
      </c>
      <c r="G463" s="2">
        <f t="shared" ca="1" si="96"/>
        <v>156549.43333333332</v>
      </c>
      <c r="H463">
        <f t="shared" ca="1" si="97"/>
        <v>-1</v>
      </c>
      <c r="I463">
        <f t="shared" si="92"/>
        <v>40.820000000001528</v>
      </c>
      <c r="J463">
        <f t="shared" ca="1" si="93"/>
        <v>-40.820000000001528</v>
      </c>
      <c r="K463">
        <f t="shared" ca="1" si="94"/>
        <v>11990.319999999991</v>
      </c>
      <c r="L463">
        <f t="shared" ca="1" si="90"/>
        <v>-1</v>
      </c>
      <c r="M463">
        <f t="shared" ca="1" si="95"/>
        <v>0</v>
      </c>
      <c r="N463">
        <f>COUNTIF(工作表2!$A$2:$A$248,A463)</f>
        <v>0</v>
      </c>
      <c r="P463" s="7">
        <f t="shared" si="98"/>
        <v>5</v>
      </c>
      <c r="Q463" s="8">
        <f t="shared" ca="1" si="99"/>
        <v>-5</v>
      </c>
      <c r="R463" s="8">
        <f t="shared" ca="1" si="100"/>
        <v>12797</v>
      </c>
      <c r="S463" s="8">
        <f t="shared" ca="1" si="101"/>
        <v>-1</v>
      </c>
      <c r="T463" s="9">
        <f t="shared" ca="1" si="102"/>
        <v>0</v>
      </c>
    </row>
    <row r="464" spans="1:20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2">
        <f t="shared" si="91"/>
        <v>9076.0121666666655</v>
      </c>
      <c r="G464" s="2">
        <f t="shared" ca="1" si="96"/>
        <v>156031.36666666667</v>
      </c>
      <c r="H464">
        <f t="shared" ca="1" si="97"/>
        <v>-1</v>
      </c>
      <c r="I464">
        <f t="shared" si="92"/>
        <v>52.18999999999869</v>
      </c>
      <c r="J464">
        <f t="shared" ca="1" si="93"/>
        <v>-52.18999999999869</v>
      </c>
      <c r="K464">
        <f t="shared" ca="1" si="94"/>
        <v>11938.129999999992</v>
      </c>
      <c r="L464">
        <f t="shared" ca="1" si="90"/>
        <v>-1</v>
      </c>
      <c r="M464">
        <f t="shared" ca="1" si="95"/>
        <v>0</v>
      </c>
      <c r="N464">
        <f>COUNTIF(工作表2!$A$2:$A$248,A464)</f>
        <v>0</v>
      </c>
      <c r="P464" s="7">
        <f t="shared" si="98"/>
        <v>113</v>
      </c>
      <c r="Q464" s="8">
        <f t="shared" ca="1" si="99"/>
        <v>-113</v>
      </c>
      <c r="R464" s="8">
        <f t="shared" ca="1" si="100"/>
        <v>12684</v>
      </c>
      <c r="S464" s="8">
        <f t="shared" ca="1" si="101"/>
        <v>-1</v>
      </c>
      <c r="T464" s="9">
        <f t="shared" ca="1" si="102"/>
        <v>0</v>
      </c>
    </row>
    <row r="465" spans="1:20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2">
        <f t="shared" si="91"/>
        <v>9079.2611666666671</v>
      </c>
      <c r="G465" s="2">
        <f t="shared" ca="1" si="96"/>
        <v>154638.46666666667</v>
      </c>
      <c r="H465">
        <f t="shared" ca="1" si="97"/>
        <v>-1</v>
      </c>
      <c r="I465">
        <f t="shared" si="92"/>
        <v>22.569999999999709</v>
      </c>
      <c r="J465">
        <f t="shared" ca="1" si="93"/>
        <v>-22.569999999999709</v>
      </c>
      <c r="K465">
        <f t="shared" ca="1" si="94"/>
        <v>11915.559999999992</v>
      </c>
      <c r="L465">
        <f t="shared" ca="1" si="90"/>
        <v>-1</v>
      </c>
      <c r="M465">
        <f t="shared" ca="1" si="95"/>
        <v>0</v>
      </c>
      <c r="N465">
        <f>COUNTIF(工作表2!$A$2:$A$248,A465)</f>
        <v>0</v>
      </c>
      <c r="P465" s="7">
        <f t="shared" si="98"/>
        <v>8</v>
      </c>
      <c r="Q465" s="8">
        <f t="shared" ca="1" si="99"/>
        <v>-8</v>
      </c>
      <c r="R465" s="8">
        <f t="shared" ca="1" si="100"/>
        <v>12676</v>
      </c>
      <c r="S465" s="8">
        <f t="shared" ca="1" si="101"/>
        <v>-1</v>
      </c>
      <c r="T465" s="9">
        <f t="shared" ca="1" si="102"/>
        <v>0</v>
      </c>
    </row>
    <row r="466" spans="1:20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2">
        <f t="shared" si="91"/>
        <v>9088.9181666666664</v>
      </c>
      <c r="G466" s="2">
        <f t="shared" ca="1" si="96"/>
        <v>155800.13333333333</v>
      </c>
      <c r="H466">
        <f t="shared" ca="1" si="97"/>
        <v>-1</v>
      </c>
      <c r="I466">
        <f t="shared" si="92"/>
        <v>157.26000000000022</v>
      </c>
      <c r="J466">
        <f t="shared" ca="1" si="93"/>
        <v>-157.26000000000022</v>
      </c>
      <c r="K466">
        <f t="shared" ca="1" si="94"/>
        <v>11758.299999999992</v>
      </c>
      <c r="L466">
        <f t="shared" ca="1" si="90"/>
        <v>-1</v>
      </c>
      <c r="M466">
        <f t="shared" ca="1" si="95"/>
        <v>0</v>
      </c>
      <c r="N466">
        <f>COUNTIF(工作表2!$A$2:$A$248,A466)</f>
        <v>0</v>
      </c>
      <c r="P466" s="7">
        <f t="shared" si="98"/>
        <v>134</v>
      </c>
      <c r="Q466" s="8">
        <f t="shared" ca="1" si="99"/>
        <v>-134</v>
      </c>
      <c r="R466" s="8">
        <f t="shared" ca="1" si="100"/>
        <v>12542</v>
      </c>
      <c r="S466" s="8">
        <f t="shared" ca="1" si="101"/>
        <v>-1</v>
      </c>
      <c r="T466" s="9">
        <f t="shared" ca="1" si="102"/>
        <v>0</v>
      </c>
    </row>
    <row r="467" spans="1:20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2">
        <f t="shared" si="91"/>
        <v>9089.9748333333337</v>
      </c>
      <c r="G467" s="2">
        <f t="shared" ca="1" si="96"/>
        <v>155319.51666666666</v>
      </c>
      <c r="H467">
        <f t="shared" ca="1" si="97"/>
        <v>1</v>
      </c>
      <c r="I467">
        <f t="shared" si="92"/>
        <v>-47.590000000000146</v>
      </c>
      <c r="J467">
        <f t="shared" ca="1" si="93"/>
        <v>47.590000000000146</v>
      </c>
      <c r="K467">
        <f t="shared" ca="1" si="94"/>
        <v>11805.889999999992</v>
      </c>
      <c r="L467">
        <f t="shared" ca="1" si="90"/>
        <v>1</v>
      </c>
      <c r="M467">
        <f t="shared" ca="1" si="95"/>
        <v>2</v>
      </c>
      <c r="N467">
        <f>COUNTIF(工作表2!$A$2:$A$248,A467)</f>
        <v>0</v>
      </c>
      <c r="P467" s="7">
        <f t="shared" si="98"/>
        <v>-61</v>
      </c>
      <c r="Q467" s="8">
        <f t="shared" ca="1" si="99"/>
        <v>61</v>
      </c>
      <c r="R467" s="8">
        <f t="shared" ca="1" si="100"/>
        <v>12603</v>
      </c>
      <c r="S467" s="8">
        <f t="shared" ca="1" si="101"/>
        <v>1</v>
      </c>
      <c r="T467" s="9">
        <f t="shared" ca="1" si="102"/>
        <v>2</v>
      </c>
    </row>
    <row r="468" spans="1:20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2">
        <f t="shared" si="91"/>
        <v>9089.4293333333353</v>
      </c>
      <c r="G468" s="2">
        <f t="shared" ca="1" si="96"/>
        <v>153545.26666666666</v>
      </c>
      <c r="H468">
        <f t="shared" ca="1" si="97"/>
        <v>-1</v>
      </c>
      <c r="I468">
        <f t="shared" si="92"/>
        <v>-31.219999999999345</v>
      </c>
      <c r="J468">
        <f t="shared" ca="1" si="93"/>
        <v>-31.219999999999345</v>
      </c>
      <c r="K468">
        <f t="shared" ca="1" si="94"/>
        <v>11774.669999999993</v>
      </c>
      <c r="L468">
        <f t="shared" ca="1" si="90"/>
        <v>-1</v>
      </c>
      <c r="M468">
        <f t="shared" ca="1" si="95"/>
        <v>2</v>
      </c>
      <c r="N468">
        <f>COUNTIF(工作表2!$A$2:$A$248,A468)</f>
        <v>0</v>
      </c>
      <c r="P468" s="7">
        <f t="shared" si="98"/>
        <v>-26</v>
      </c>
      <c r="Q468" s="8">
        <f t="shared" ca="1" si="99"/>
        <v>-26</v>
      </c>
      <c r="R468" s="8">
        <f t="shared" ca="1" si="100"/>
        <v>12577</v>
      </c>
      <c r="S468" s="8">
        <f t="shared" ca="1" si="101"/>
        <v>-1</v>
      </c>
      <c r="T468" s="9">
        <f t="shared" ca="1" si="102"/>
        <v>2</v>
      </c>
    </row>
    <row r="469" spans="1:20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2">
        <f t="shared" si="91"/>
        <v>9079.7888333333321</v>
      </c>
      <c r="G469" s="2">
        <f t="shared" ca="1" si="96"/>
        <v>151037.81666666668</v>
      </c>
      <c r="H469">
        <f t="shared" ca="1" si="97"/>
        <v>-1</v>
      </c>
      <c r="I469">
        <f t="shared" si="92"/>
        <v>-81.219999999999345</v>
      </c>
      <c r="J469">
        <f t="shared" ca="1" si="93"/>
        <v>81.219999999999345</v>
      </c>
      <c r="K469">
        <f t="shared" ca="1" si="94"/>
        <v>11855.889999999992</v>
      </c>
      <c r="L469">
        <f t="shared" ca="1" si="90"/>
        <v>-1</v>
      </c>
      <c r="M469">
        <f t="shared" ca="1" si="95"/>
        <v>0</v>
      </c>
      <c r="N469">
        <f>COUNTIF(工作表2!$A$2:$A$248,A469)</f>
        <v>0</v>
      </c>
      <c r="P469" s="7">
        <f t="shared" si="98"/>
        <v>-80</v>
      </c>
      <c r="Q469" s="8">
        <f t="shared" ca="1" si="99"/>
        <v>80</v>
      </c>
      <c r="R469" s="8">
        <f t="shared" ca="1" si="100"/>
        <v>12657</v>
      </c>
      <c r="S469" s="8">
        <f t="shared" ca="1" si="101"/>
        <v>-1</v>
      </c>
      <c r="T469" s="9">
        <f t="shared" ca="1" si="102"/>
        <v>0</v>
      </c>
    </row>
    <row r="470" spans="1:20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2">
        <f t="shared" si="91"/>
        <v>9069.9296666666669</v>
      </c>
      <c r="G470" s="2">
        <f t="shared" ca="1" si="96"/>
        <v>148059.5</v>
      </c>
      <c r="H470">
        <f t="shared" ca="1" si="97"/>
        <v>-1</v>
      </c>
      <c r="I470">
        <f t="shared" si="92"/>
        <v>-64.350000000000364</v>
      </c>
      <c r="J470">
        <f t="shared" ca="1" si="93"/>
        <v>64.350000000000364</v>
      </c>
      <c r="K470">
        <f t="shared" ca="1" si="94"/>
        <v>11920.239999999993</v>
      </c>
      <c r="L470">
        <f t="shared" ca="1" si="90"/>
        <v>-1</v>
      </c>
      <c r="M470">
        <f t="shared" ca="1" si="95"/>
        <v>0</v>
      </c>
      <c r="N470">
        <f>COUNTIF(工作表2!$A$2:$A$248,A470)</f>
        <v>0</v>
      </c>
      <c r="P470" s="7">
        <f t="shared" si="98"/>
        <v>-119</v>
      </c>
      <c r="Q470" s="8">
        <f t="shared" ca="1" si="99"/>
        <v>119</v>
      </c>
      <c r="R470" s="8">
        <f t="shared" ca="1" si="100"/>
        <v>12776</v>
      </c>
      <c r="S470" s="8">
        <f t="shared" ca="1" si="101"/>
        <v>-1</v>
      </c>
      <c r="T470" s="9">
        <f t="shared" ca="1" si="102"/>
        <v>0</v>
      </c>
    </row>
    <row r="471" spans="1:20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2">
        <f t="shared" si="91"/>
        <v>9055.3906666666662</v>
      </c>
      <c r="G471" s="2">
        <f t="shared" ca="1" si="96"/>
        <v>145692.23333333334</v>
      </c>
      <c r="H471">
        <f t="shared" ca="1" si="97"/>
        <v>-1</v>
      </c>
      <c r="I471">
        <f t="shared" si="92"/>
        <v>44.139999999999418</v>
      </c>
      <c r="J471">
        <f t="shared" ca="1" si="93"/>
        <v>-44.139999999999418</v>
      </c>
      <c r="K471">
        <f t="shared" ca="1" si="94"/>
        <v>11876.099999999993</v>
      </c>
      <c r="L471">
        <f t="shared" ca="1" si="90"/>
        <v>-1</v>
      </c>
      <c r="M471">
        <f t="shared" ca="1" si="95"/>
        <v>0</v>
      </c>
      <c r="N471">
        <f>COUNTIF(工作表2!$A$2:$A$248,A471)</f>
        <v>0</v>
      </c>
      <c r="P471" s="7">
        <f t="shared" si="98"/>
        <v>76</v>
      </c>
      <c r="Q471" s="8">
        <f t="shared" ca="1" si="99"/>
        <v>-76</v>
      </c>
      <c r="R471" s="8">
        <f t="shared" ca="1" si="100"/>
        <v>12700</v>
      </c>
      <c r="S471" s="8">
        <f t="shared" ca="1" si="101"/>
        <v>-1</v>
      </c>
      <c r="T471" s="9">
        <f t="shared" ca="1" si="102"/>
        <v>0</v>
      </c>
    </row>
    <row r="472" spans="1:20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2">
        <f t="shared" si="91"/>
        <v>9038.5301666666655</v>
      </c>
      <c r="G472" s="2">
        <f t="shared" ca="1" si="96"/>
        <v>142228.13333333333</v>
      </c>
      <c r="H472">
        <f t="shared" ca="1" si="97"/>
        <v>-1</v>
      </c>
      <c r="I472">
        <f t="shared" si="92"/>
        <v>-90.260000000000218</v>
      </c>
      <c r="J472">
        <f t="shared" ca="1" si="93"/>
        <v>90.260000000000218</v>
      </c>
      <c r="K472">
        <f t="shared" ca="1" si="94"/>
        <v>11966.359999999993</v>
      </c>
      <c r="L472">
        <f t="shared" ca="1" si="90"/>
        <v>-1</v>
      </c>
      <c r="M472">
        <f t="shared" ca="1" si="95"/>
        <v>0</v>
      </c>
      <c r="N472">
        <f>COUNTIF(工作表2!$A$2:$A$248,A472)</f>
        <v>0</v>
      </c>
      <c r="P472" s="7">
        <f t="shared" si="98"/>
        <v>-85</v>
      </c>
      <c r="Q472" s="8">
        <f t="shared" ca="1" si="99"/>
        <v>85</v>
      </c>
      <c r="R472" s="8">
        <f t="shared" ca="1" si="100"/>
        <v>12785</v>
      </c>
      <c r="S472" s="8">
        <f t="shared" ca="1" si="101"/>
        <v>-1</v>
      </c>
      <c r="T472" s="9">
        <f t="shared" ca="1" si="102"/>
        <v>0</v>
      </c>
    </row>
    <row r="473" spans="1:20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2">
        <f t="shared" si="91"/>
        <v>9022.3045000000002</v>
      </c>
      <c r="G473" s="2">
        <f t="shared" ca="1" si="96"/>
        <v>139696.16666666666</v>
      </c>
      <c r="H473">
        <f t="shared" ca="1" si="97"/>
        <v>-1</v>
      </c>
      <c r="I473">
        <f t="shared" si="92"/>
        <v>-12.819999999999709</v>
      </c>
      <c r="J473">
        <f t="shared" ca="1" si="93"/>
        <v>12.819999999999709</v>
      </c>
      <c r="K473">
        <f t="shared" ca="1" si="94"/>
        <v>11979.179999999993</v>
      </c>
      <c r="L473">
        <f t="shared" ca="1" si="90"/>
        <v>-1</v>
      </c>
      <c r="M473">
        <f t="shared" ca="1" si="95"/>
        <v>0</v>
      </c>
      <c r="N473">
        <f>COUNTIF(工作表2!$A$2:$A$248,A473)</f>
        <v>0</v>
      </c>
      <c r="P473" s="7">
        <f t="shared" si="98"/>
        <v>24</v>
      </c>
      <c r="Q473" s="8">
        <f t="shared" ca="1" si="99"/>
        <v>-24</v>
      </c>
      <c r="R473" s="8">
        <f t="shared" ca="1" si="100"/>
        <v>12761</v>
      </c>
      <c r="S473" s="8">
        <f t="shared" ca="1" si="101"/>
        <v>-1</v>
      </c>
      <c r="T473" s="9">
        <f t="shared" ca="1" si="102"/>
        <v>0</v>
      </c>
    </row>
    <row r="474" spans="1:20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2">
        <f t="shared" si="91"/>
        <v>9002.952166666666</v>
      </c>
      <c r="G474" s="2">
        <f t="shared" ca="1" si="96"/>
        <v>136258.73333333334</v>
      </c>
      <c r="H474">
        <f t="shared" ca="1" si="97"/>
        <v>-1</v>
      </c>
      <c r="I474">
        <f t="shared" si="92"/>
        <v>-61.350000000000364</v>
      </c>
      <c r="J474">
        <f t="shared" ca="1" si="93"/>
        <v>61.350000000000364</v>
      </c>
      <c r="K474">
        <f t="shared" ca="1" si="94"/>
        <v>12040.529999999993</v>
      </c>
      <c r="L474">
        <f t="shared" ca="1" si="90"/>
        <v>-1</v>
      </c>
      <c r="M474">
        <f t="shared" ca="1" si="95"/>
        <v>0</v>
      </c>
      <c r="N474">
        <f>COUNTIF(工作表2!$A$2:$A$248,A474)</f>
        <v>0</v>
      </c>
      <c r="P474" s="7">
        <f t="shared" si="98"/>
        <v>-55</v>
      </c>
      <c r="Q474" s="8">
        <f t="shared" ca="1" si="99"/>
        <v>55</v>
      </c>
      <c r="R474" s="8">
        <f t="shared" ca="1" si="100"/>
        <v>12816</v>
      </c>
      <c r="S474" s="8">
        <f t="shared" ca="1" si="101"/>
        <v>-1</v>
      </c>
      <c r="T474" s="9">
        <f t="shared" ca="1" si="102"/>
        <v>0</v>
      </c>
    </row>
    <row r="475" spans="1:20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2">
        <f t="shared" si="91"/>
        <v>8984.5546666666669</v>
      </c>
      <c r="G475" s="2">
        <f t="shared" ca="1" si="96"/>
        <v>133901.16666666666</v>
      </c>
      <c r="H475">
        <f t="shared" ca="1" si="97"/>
        <v>-1</v>
      </c>
      <c r="I475">
        <f t="shared" si="92"/>
        <v>-19.699999999998909</v>
      </c>
      <c r="J475">
        <f t="shared" ca="1" si="93"/>
        <v>19.699999999998909</v>
      </c>
      <c r="K475">
        <f t="shared" ca="1" si="94"/>
        <v>12060.229999999992</v>
      </c>
      <c r="L475">
        <f t="shared" ca="1" si="90"/>
        <v>-1</v>
      </c>
      <c r="M475">
        <f t="shared" ca="1" si="95"/>
        <v>0</v>
      </c>
      <c r="N475">
        <f>COUNTIF(工作表2!$A$2:$A$248,A475)</f>
        <v>0</v>
      </c>
      <c r="P475" s="7">
        <f t="shared" si="98"/>
        <v>-35</v>
      </c>
      <c r="Q475" s="8">
        <f t="shared" ca="1" si="99"/>
        <v>35</v>
      </c>
      <c r="R475" s="8">
        <f t="shared" ca="1" si="100"/>
        <v>12851</v>
      </c>
      <c r="S475" s="8">
        <f t="shared" ca="1" si="101"/>
        <v>-1</v>
      </c>
      <c r="T475" s="9">
        <f t="shared" ca="1" si="102"/>
        <v>0</v>
      </c>
    </row>
    <row r="476" spans="1:20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2">
        <f t="shared" si="91"/>
        <v>8961.8918333333331</v>
      </c>
      <c r="G476" s="2">
        <f t="shared" ca="1" si="96"/>
        <v>131588.48333333334</v>
      </c>
      <c r="H476">
        <f t="shared" ca="1" si="97"/>
        <v>-1</v>
      </c>
      <c r="I476">
        <f t="shared" si="92"/>
        <v>-60.440000000000509</v>
      </c>
      <c r="J476">
        <f t="shared" ca="1" si="93"/>
        <v>60.440000000000509</v>
      </c>
      <c r="K476">
        <f t="shared" ca="1" si="94"/>
        <v>12120.669999999993</v>
      </c>
      <c r="L476">
        <f t="shared" ca="1" si="90"/>
        <v>-1</v>
      </c>
      <c r="M476">
        <f t="shared" ca="1" si="95"/>
        <v>0</v>
      </c>
      <c r="N476">
        <f>COUNTIF(工作表2!$A$2:$A$248,A476)</f>
        <v>0</v>
      </c>
      <c r="P476" s="7">
        <f t="shared" si="98"/>
        <v>-114</v>
      </c>
      <c r="Q476" s="8">
        <f t="shared" ca="1" si="99"/>
        <v>114</v>
      </c>
      <c r="R476" s="8">
        <f t="shared" ca="1" si="100"/>
        <v>12965</v>
      </c>
      <c r="S476" s="8">
        <f t="shared" ca="1" si="101"/>
        <v>-1</v>
      </c>
      <c r="T476" s="9">
        <f t="shared" ca="1" si="102"/>
        <v>0</v>
      </c>
    </row>
    <row r="477" spans="1:20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2">
        <f t="shared" si="91"/>
        <v>8936.0823333333319</v>
      </c>
      <c r="G477" s="2">
        <f t="shared" ca="1" si="96"/>
        <v>128115.98333333334</v>
      </c>
      <c r="H477">
        <f t="shared" ca="1" si="97"/>
        <v>-1</v>
      </c>
      <c r="I477">
        <f t="shared" si="92"/>
        <v>-53.059999999999491</v>
      </c>
      <c r="J477">
        <f t="shared" ca="1" si="93"/>
        <v>53.059999999999491</v>
      </c>
      <c r="K477">
        <f t="shared" ca="1" si="94"/>
        <v>12173.729999999992</v>
      </c>
      <c r="L477">
        <f t="shared" ca="1" si="90"/>
        <v>-1</v>
      </c>
      <c r="M477">
        <f t="shared" ca="1" si="95"/>
        <v>0</v>
      </c>
      <c r="N477">
        <f>COUNTIF(工作表2!$A$2:$A$248,A477)</f>
        <v>1</v>
      </c>
      <c r="P477" s="7">
        <f t="shared" si="98"/>
        <v>-30</v>
      </c>
      <c r="Q477" s="8">
        <f t="shared" ca="1" si="99"/>
        <v>30</v>
      </c>
      <c r="R477" s="8">
        <f t="shared" ca="1" si="100"/>
        <v>12995</v>
      </c>
      <c r="S477" s="8">
        <f t="shared" ca="1" si="101"/>
        <v>-1</v>
      </c>
      <c r="T477" s="9">
        <f t="shared" ca="1" si="102"/>
        <v>2</v>
      </c>
    </row>
    <row r="478" spans="1:20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2">
        <f t="shared" si="91"/>
        <v>8916.1238333333331</v>
      </c>
      <c r="G478" s="2">
        <f t="shared" ca="1" si="96"/>
        <v>125379.4</v>
      </c>
      <c r="H478">
        <f t="shared" ca="1" si="97"/>
        <v>-1</v>
      </c>
      <c r="I478">
        <f t="shared" si="92"/>
        <v>134.17000000000007</v>
      </c>
      <c r="J478">
        <f t="shared" ca="1" si="93"/>
        <v>-134.17000000000007</v>
      </c>
      <c r="K478">
        <f t="shared" ca="1" si="94"/>
        <v>12039.559999999992</v>
      </c>
      <c r="L478">
        <f t="shared" ca="1" si="90"/>
        <v>-1</v>
      </c>
      <c r="M478">
        <f t="shared" ca="1" si="95"/>
        <v>0</v>
      </c>
      <c r="N478">
        <f>COUNTIF(工作表2!$A$2:$A$248,A478)</f>
        <v>0</v>
      </c>
      <c r="P478" s="7">
        <f t="shared" si="98"/>
        <v>181</v>
      </c>
      <c r="Q478" s="8">
        <f t="shared" ca="1" si="99"/>
        <v>-181</v>
      </c>
      <c r="R478" s="8">
        <f t="shared" ca="1" si="100"/>
        <v>12814</v>
      </c>
      <c r="S478" s="8">
        <f t="shared" ca="1" si="101"/>
        <v>-1</v>
      </c>
      <c r="T478" s="9">
        <f t="shared" ca="1" si="102"/>
        <v>0</v>
      </c>
    </row>
    <row r="479" spans="1:20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2">
        <f t="shared" si="91"/>
        <v>8895.5221666666657</v>
      </c>
      <c r="G479" s="2">
        <f t="shared" ca="1" si="96"/>
        <v>123161.58333333333</v>
      </c>
      <c r="H479">
        <f t="shared" ca="1" si="97"/>
        <v>-1</v>
      </c>
      <c r="I479">
        <f t="shared" si="92"/>
        <v>-86.840000000000146</v>
      </c>
      <c r="J479">
        <f t="shared" ca="1" si="93"/>
        <v>86.840000000000146</v>
      </c>
      <c r="K479">
        <f t="shared" ca="1" si="94"/>
        <v>12126.399999999992</v>
      </c>
      <c r="L479">
        <f t="shared" ca="1" si="90"/>
        <v>-1</v>
      </c>
      <c r="M479">
        <f t="shared" ca="1" si="95"/>
        <v>0</v>
      </c>
      <c r="N479">
        <f>COUNTIF(工作表2!$A$2:$A$248,A479)</f>
        <v>0</v>
      </c>
      <c r="P479" s="7">
        <f t="shared" si="98"/>
        <v>-100</v>
      </c>
      <c r="Q479" s="8">
        <f t="shared" ca="1" si="99"/>
        <v>100</v>
      </c>
      <c r="R479" s="8">
        <f t="shared" ca="1" si="100"/>
        <v>12914</v>
      </c>
      <c r="S479" s="8">
        <f t="shared" ca="1" si="101"/>
        <v>-1</v>
      </c>
      <c r="T479" s="9">
        <f t="shared" ca="1" si="102"/>
        <v>0</v>
      </c>
    </row>
    <row r="480" spans="1:20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2">
        <f t="shared" si="91"/>
        <v>8872.105333333333</v>
      </c>
      <c r="G480" s="2">
        <f t="shared" ca="1" si="96"/>
        <v>120644.6</v>
      </c>
      <c r="H480">
        <f t="shared" ca="1" si="97"/>
        <v>-1</v>
      </c>
      <c r="I480">
        <f t="shared" si="92"/>
        <v>-155.3700000000008</v>
      </c>
      <c r="J480">
        <f t="shared" ca="1" si="93"/>
        <v>155.3700000000008</v>
      </c>
      <c r="K480">
        <f t="shared" ca="1" si="94"/>
        <v>12281.769999999993</v>
      </c>
      <c r="L480">
        <f t="shared" ca="1" si="90"/>
        <v>-1</v>
      </c>
      <c r="M480">
        <f t="shared" ca="1" si="95"/>
        <v>0</v>
      </c>
      <c r="N480">
        <f>COUNTIF(工作表2!$A$2:$A$248,A480)</f>
        <v>0</v>
      </c>
      <c r="P480" s="7">
        <f t="shared" si="98"/>
        <v>-160</v>
      </c>
      <c r="Q480" s="8">
        <f t="shared" ca="1" si="99"/>
        <v>160</v>
      </c>
      <c r="R480" s="8">
        <f t="shared" ca="1" si="100"/>
        <v>13074</v>
      </c>
      <c r="S480" s="8">
        <f t="shared" ca="1" si="101"/>
        <v>-1</v>
      </c>
      <c r="T480" s="9">
        <f t="shared" ca="1" si="102"/>
        <v>0</v>
      </c>
    </row>
    <row r="481" spans="1:20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2">
        <f t="shared" si="91"/>
        <v>8843.716833333332</v>
      </c>
      <c r="G481" s="2">
        <f t="shared" ca="1" si="96"/>
        <v>117553.41666666667</v>
      </c>
      <c r="H481">
        <f t="shared" ca="1" si="97"/>
        <v>-1</v>
      </c>
      <c r="I481">
        <f t="shared" si="92"/>
        <v>-105.38999999999942</v>
      </c>
      <c r="J481">
        <f t="shared" ca="1" si="93"/>
        <v>105.38999999999942</v>
      </c>
      <c r="K481">
        <f t="shared" ca="1" si="94"/>
        <v>12387.159999999993</v>
      </c>
      <c r="L481">
        <f t="shared" ca="1" si="90"/>
        <v>-1</v>
      </c>
      <c r="M481">
        <f t="shared" ca="1" si="95"/>
        <v>0</v>
      </c>
      <c r="N481">
        <f>COUNTIF(工作表2!$A$2:$A$248,A481)</f>
        <v>0</v>
      </c>
      <c r="P481" s="7">
        <f t="shared" si="98"/>
        <v>-65</v>
      </c>
      <c r="Q481" s="8">
        <f t="shared" ca="1" si="99"/>
        <v>65</v>
      </c>
      <c r="R481" s="8">
        <f t="shared" ca="1" si="100"/>
        <v>13139</v>
      </c>
      <c r="S481" s="8">
        <f t="shared" ca="1" si="101"/>
        <v>-1</v>
      </c>
      <c r="T481" s="9">
        <f t="shared" ca="1" si="102"/>
        <v>0</v>
      </c>
    </row>
    <row r="482" spans="1:20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2">
        <f t="shared" si="91"/>
        <v>8815.3431666666638</v>
      </c>
      <c r="G482" s="2">
        <f t="shared" ca="1" si="96"/>
        <v>114632.03333333334</v>
      </c>
      <c r="H482">
        <f t="shared" ca="1" si="97"/>
        <v>-1</v>
      </c>
      <c r="I482">
        <f t="shared" si="92"/>
        <v>-58.540000000000873</v>
      </c>
      <c r="J482">
        <f t="shared" ca="1" si="93"/>
        <v>58.540000000000873</v>
      </c>
      <c r="K482">
        <f t="shared" ca="1" si="94"/>
        <v>12445.699999999993</v>
      </c>
      <c r="L482">
        <f t="shared" ca="1" si="90"/>
        <v>-1</v>
      </c>
      <c r="M482">
        <f t="shared" ca="1" si="95"/>
        <v>0</v>
      </c>
      <c r="N482">
        <f>COUNTIF(工作表2!$A$2:$A$248,A482)</f>
        <v>0</v>
      </c>
      <c r="P482" s="7">
        <f t="shared" si="98"/>
        <v>-56</v>
      </c>
      <c r="Q482" s="8">
        <f t="shared" ca="1" si="99"/>
        <v>56</v>
      </c>
      <c r="R482" s="8">
        <f t="shared" ca="1" si="100"/>
        <v>13195</v>
      </c>
      <c r="S482" s="8">
        <f t="shared" ca="1" si="101"/>
        <v>-1</v>
      </c>
      <c r="T482" s="9">
        <f t="shared" ca="1" si="102"/>
        <v>0</v>
      </c>
    </row>
    <row r="483" spans="1:20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2">
        <f t="shared" si="91"/>
        <v>8785.5014999999967</v>
      </c>
      <c r="G483" s="2">
        <f t="shared" ca="1" si="96"/>
        <v>112154.11666666667</v>
      </c>
      <c r="H483">
        <f t="shared" ca="1" si="97"/>
        <v>-1</v>
      </c>
      <c r="I483">
        <f t="shared" si="92"/>
        <v>-244.73999999999887</v>
      </c>
      <c r="J483">
        <f t="shared" ca="1" si="93"/>
        <v>244.73999999999887</v>
      </c>
      <c r="K483">
        <f t="shared" ca="1" si="94"/>
        <v>12690.439999999991</v>
      </c>
      <c r="L483">
        <f t="shared" ca="1" si="90"/>
        <v>-1</v>
      </c>
      <c r="M483">
        <f t="shared" ca="1" si="95"/>
        <v>0</v>
      </c>
      <c r="N483">
        <f>COUNTIF(工作表2!$A$2:$A$248,A483)</f>
        <v>0</v>
      </c>
      <c r="P483" s="7">
        <f t="shared" si="98"/>
        <v>-349</v>
      </c>
      <c r="Q483" s="8">
        <f t="shared" ca="1" si="99"/>
        <v>349</v>
      </c>
      <c r="R483" s="8">
        <f t="shared" ca="1" si="100"/>
        <v>13544</v>
      </c>
      <c r="S483" s="8">
        <f t="shared" ca="1" si="101"/>
        <v>-1</v>
      </c>
      <c r="T483" s="9">
        <f t="shared" ca="1" si="102"/>
        <v>0</v>
      </c>
    </row>
    <row r="484" spans="1:20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2">
        <f t="shared" si="91"/>
        <v>8762.2096666666639</v>
      </c>
      <c r="G484" s="2">
        <f t="shared" ca="1" si="96"/>
        <v>109983.66666666667</v>
      </c>
      <c r="H484">
        <f t="shared" ca="1" si="97"/>
        <v>-1</v>
      </c>
      <c r="I484">
        <f t="shared" si="92"/>
        <v>144.19999999999982</v>
      </c>
      <c r="J484">
        <f t="shared" ca="1" si="93"/>
        <v>-144.19999999999982</v>
      </c>
      <c r="K484">
        <f t="shared" ca="1" si="94"/>
        <v>12546.239999999991</v>
      </c>
      <c r="L484">
        <f t="shared" ca="1" si="90"/>
        <v>-1</v>
      </c>
      <c r="M484">
        <f t="shared" ca="1" si="95"/>
        <v>0</v>
      </c>
      <c r="N484">
        <f>COUNTIF(工作表2!$A$2:$A$248,A484)</f>
        <v>0</v>
      </c>
      <c r="P484" s="7">
        <f t="shared" si="98"/>
        <v>60</v>
      </c>
      <c r="Q484" s="8">
        <f t="shared" ca="1" si="99"/>
        <v>-60</v>
      </c>
      <c r="R484" s="8">
        <f t="shared" ca="1" si="100"/>
        <v>13484</v>
      </c>
      <c r="S484" s="8">
        <f t="shared" ca="1" si="101"/>
        <v>-1</v>
      </c>
      <c r="T484" s="9">
        <f t="shared" ca="1" si="102"/>
        <v>0</v>
      </c>
    </row>
    <row r="485" spans="1:20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2">
        <f t="shared" si="91"/>
        <v>8744.2623333333304</v>
      </c>
      <c r="G485" s="2">
        <f t="shared" ca="1" si="96"/>
        <v>108168.85</v>
      </c>
      <c r="H485">
        <f t="shared" ca="1" si="97"/>
        <v>-1</v>
      </c>
      <c r="I485">
        <f t="shared" si="92"/>
        <v>32.680000000000291</v>
      </c>
      <c r="J485">
        <f t="shared" ca="1" si="93"/>
        <v>-32.680000000000291</v>
      </c>
      <c r="K485">
        <f t="shared" ca="1" si="94"/>
        <v>12513.55999999999</v>
      </c>
      <c r="L485">
        <f t="shared" ca="1" si="90"/>
        <v>-1</v>
      </c>
      <c r="M485">
        <f t="shared" ca="1" si="95"/>
        <v>0</v>
      </c>
      <c r="N485">
        <f>COUNTIF(工作表2!$A$2:$A$248,A485)</f>
        <v>0</v>
      </c>
      <c r="P485" s="7">
        <f t="shared" si="98"/>
        <v>50</v>
      </c>
      <c r="Q485" s="8">
        <f t="shared" ca="1" si="99"/>
        <v>-50</v>
      </c>
      <c r="R485" s="8">
        <f t="shared" ca="1" si="100"/>
        <v>13434</v>
      </c>
      <c r="S485" s="8">
        <f t="shared" ca="1" si="101"/>
        <v>-1</v>
      </c>
      <c r="T485" s="9">
        <f t="shared" ca="1" si="102"/>
        <v>0</v>
      </c>
    </row>
    <row r="486" spans="1:20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2">
        <f t="shared" si="91"/>
        <v>8730.6913333333323</v>
      </c>
      <c r="G486" s="2">
        <f t="shared" ca="1" si="96"/>
        <v>106709.6</v>
      </c>
      <c r="H486">
        <f t="shared" ca="1" si="97"/>
        <v>-1</v>
      </c>
      <c r="I486">
        <f t="shared" si="92"/>
        <v>-245.23000000000047</v>
      </c>
      <c r="J486">
        <f t="shared" ca="1" si="93"/>
        <v>245.23000000000047</v>
      </c>
      <c r="K486">
        <f t="shared" ca="1" si="94"/>
        <v>12758.78999999999</v>
      </c>
      <c r="L486">
        <f t="shared" ca="1" si="90"/>
        <v>-1</v>
      </c>
      <c r="M486">
        <f t="shared" ca="1" si="95"/>
        <v>0</v>
      </c>
      <c r="N486">
        <f>COUNTIF(工作表2!$A$2:$A$248,A486)</f>
        <v>0</v>
      </c>
      <c r="P486" s="7">
        <f t="shared" si="98"/>
        <v>-234</v>
      </c>
      <c r="Q486" s="8">
        <f t="shared" ca="1" si="99"/>
        <v>234</v>
      </c>
      <c r="R486" s="8">
        <f t="shared" ca="1" si="100"/>
        <v>13668</v>
      </c>
      <c r="S486" s="8">
        <f t="shared" ca="1" si="101"/>
        <v>-1</v>
      </c>
      <c r="T486" s="9">
        <f t="shared" ca="1" si="102"/>
        <v>0</v>
      </c>
    </row>
    <row r="487" spans="1:20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2">
        <f t="shared" si="91"/>
        <v>8721.1589999999997</v>
      </c>
      <c r="G487" s="2">
        <f t="shared" ca="1" si="96"/>
        <v>105611.6</v>
      </c>
      <c r="H487">
        <f t="shared" ca="1" si="97"/>
        <v>-1</v>
      </c>
      <c r="I487">
        <f t="shared" si="92"/>
        <v>369.19999999999982</v>
      </c>
      <c r="J487">
        <f t="shared" ca="1" si="93"/>
        <v>-369.19999999999982</v>
      </c>
      <c r="K487">
        <f t="shared" ca="1" si="94"/>
        <v>12389.589999999989</v>
      </c>
      <c r="L487">
        <f t="shared" ca="1" si="90"/>
        <v>-1</v>
      </c>
      <c r="M487">
        <f t="shared" ca="1" si="95"/>
        <v>0</v>
      </c>
      <c r="N487">
        <f>COUNTIF(工作表2!$A$2:$A$248,A487)</f>
        <v>0</v>
      </c>
      <c r="P487" s="7">
        <f t="shared" si="98"/>
        <v>323</v>
      </c>
      <c r="Q487" s="8">
        <f t="shared" ca="1" si="99"/>
        <v>-323</v>
      </c>
      <c r="R487" s="8">
        <f t="shared" ca="1" si="100"/>
        <v>13345</v>
      </c>
      <c r="S487" s="8">
        <f t="shared" ca="1" si="101"/>
        <v>-1</v>
      </c>
      <c r="T487" s="9">
        <f t="shared" ca="1" si="102"/>
        <v>0</v>
      </c>
    </row>
    <row r="488" spans="1:20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2">
        <f t="shared" si="91"/>
        <v>8704.1983333333319</v>
      </c>
      <c r="G488" s="2">
        <f t="shared" ca="1" si="96"/>
        <v>103852.48333333334</v>
      </c>
      <c r="H488">
        <f t="shared" ca="1" si="97"/>
        <v>-1</v>
      </c>
      <c r="I488">
        <f t="shared" si="92"/>
        <v>-132.35000000000036</v>
      </c>
      <c r="J488">
        <f t="shared" ca="1" si="93"/>
        <v>132.35000000000036</v>
      </c>
      <c r="K488">
        <f t="shared" ca="1" si="94"/>
        <v>12521.93999999999</v>
      </c>
      <c r="L488">
        <f t="shared" ca="1" si="90"/>
        <v>-1</v>
      </c>
      <c r="M488">
        <f t="shared" ca="1" si="95"/>
        <v>0</v>
      </c>
      <c r="N488">
        <f>COUNTIF(工作表2!$A$2:$A$248,A488)</f>
        <v>0</v>
      </c>
      <c r="P488" s="7">
        <f t="shared" si="98"/>
        <v>-119</v>
      </c>
      <c r="Q488" s="8">
        <f t="shared" ca="1" si="99"/>
        <v>119</v>
      </c>
      <c r="R488" s="8">
        <f t="shared" ca="1" si="100"/>
        <v>13464</v>
      </c>
      <c r="S488" s="8">
        <f t="shared" ca="1" si="101"/>
        <v>-1</v>
      </c>
      <c r="T488" s="9">
        <f t="shared" ca="1" si="102"/>
        <v>0</v>
      </c>
    </row>
    <row r="489" spans="1:20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2">
        <f t="shared" si="91"/>
        <v>8688.6763333333329</v>
      </c>
      <c r="G489" s="2">
        <f t="shared" ca="1" si="96"/>
        <v>101948.53333333334</v>
      </c>
      <c r="H489">
        <f t="shared" ca="1" si="97"/>
        <v>-1</v>
      </c>
      <c r="I489">
        <f t="shared" si="92"/>
        <v>-116.30999999999949</v>
      </c>
      <c r="J489">
        <f t="shared" ca="1" si="93"/>
        <v>116.30999999999949</v>
      </c>
      <c r="K489">
        <f t="shared" ca="1" si="94"/>
        <v>12638.249999999989</v>
      </c>
      <c r="L489">
        <f t="shared" ca="1" si="90"/>
        <v>-1</v>
      </c>
      <c r="M489">
        <f t="shared" ca="1" si="95"/>
        <v>0</v>
      </c>
      <c r="N489">
        <f>COUNTIF(工作表2!$A$2:$A$248,A489)</f>
        <v>0</v>
      </c>
      <c r="P489" s="7">
        <f t="shared" si="98"/>
        <v>-89</v>
      </c>
      <c r="Q489" s="8">
        <f t="shared" ca="1" si="99"/>
        <v>89</v>
      </c>
      <c r="R489" s="8">
        <f t="shared" ca="1" si="100"/>
        <v>13553</v>
      </c>
      <c r="S489" s="8">
        <f t="shared" ca="1" si="101"/>
        <v>-1</v>
      </c>
      <c r="T489" s="9">
        <f t="shared" ca="1" si="102"/>
        <v>0</v>
      </c>
    </row>
    <row r="490" spans="1:20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2">
        <f t="shared" si="91"/>
        <v>8672.7699999999986</v>
      </c>
      <c r="G490" s="2">
        <f t="shared" ca="1" si="96"/>
        <v>100728.66666666667</v>
      </c>
      <c r="H490">
        <f t="shared" ca="1" si="97"/>
        <v>-1</v>
      </c>
      <c r="I490">
        <f t="shared" si="92"/>
        <v>-18.409999999999854</v>
      </c>
      <c r="J490">
        <f t="shared" ca="1" si="93"/>
        <v>18.409999999999854</v>
      </c>
      <c r="K490">
        <f t="shared" ca="1" si="94"/>
        <v>12656.659999999989</v>
      </c>
      <c r="L490">
        <f t="shared" ca="1" si="90"/>
        <v>-1</v>
      </c>
      <c r="M490">
        <f t="shared" ca="1" si="95"/>
        <v>0</v>
      </c>
      <c r="N490">
        <f>COUNTIF(工作表2!$A$2:$A$248,A490)</f>
        <v>0</v>
      </c>
      <c r="P490" s="7">
        <f t="shared" si="98"/>
        <v>-8</v>
      </c>
      <c r="Q490" s="8">
        <f t="shared" ca="1" si="99"/>
        <v>8</v>
      </c>
      <c r="R490" s="8">
        <f t="shared" ca="1" si="100"/>
        <v>13561</v>
      </c>
      <c r="S490" s="8">
        <f t="shared" ca="1" si="101"/>
        <v>-1</v>
      </c>
      <c r="T490" s="9">
        <f t="shared" ca="1" si="102"/>
        <v>0</v>
      </c>
    </row>
    <row r="491" spans="1:20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2">
        <f t="shared" si="91"/>
        <v>8656.7391666666645</v>
      </c>
      <c r="G491" s="2">
        <f t="shared" ca="1" si="96"/>
        <v>99729.683333333334</v>
      </c>
      <c r="H491">
        <f t="shared" ca="1" si="97"/>
        <v>-1</v>
      </c>
      <c r="I491">
        <f t="shared" si="92"/>
        <v>3.9600000000000364</v>
      </c>
      <c r="J491">
        <f t="shared" ca="1" si="93"/>
        <v>-3.9600000000000364</v>
      </c>
      <c r="K491">
        <f t="shared" ca="1" si="94"/>
        <v>12652.69999999999</v>
      </c>
      <c r="L491">
        <f t="shared" ca="1" si="90"/>
        <v>-1</v>
      </c>
      <c r="M491">
        <f t="shared" ca="1" si="95"/>
        <v>0</v>
      </c>
      <c r="N491">
        <f>COUNTIF(工作表2!$A$2:$A$248,A491)</f>
        <v>0</v>
      </c>
      <c r="P491" s="7">
        <f t="shared" si="98"/>
        <v>17</v>
      </c>
      <c r="Q491" s="8">
        <f t="shared" ca="1" si="99"/>
        <v>-17</v>
      </c>
      <c r="R491" s="8">
        <f t="shared" ca="1" si="100"/>
        <v>13544</v>
      </c>
      <c r="S491" s="8">
        <f t="shared" ca="1" si="101"/>
        <v>-1</v>
      </c>
      <c r="T491" s="9">
        <f t="shared" ca="1" si="102"/>
        <v>0</v>
      </c>
    </row>
    <row r="492" spans="1:20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2">
        <f t="shared" si="91"/>
        <v>8644.2668333333331</v>
      </c>
      <c r="G492" s="2">
        <f t="shared" ca="1" si="96"/>
        <v>98945.133333333331</v>
      </c>
      <c r="H492">
        <f t="shared" ca="1" si="97"/>
        <v>-1</v>
      </c>
      <c r="I492">
        <f t="shared" si="92"/>
        <v>-98.880000000000109</v>
      </c>
      <c r="J492">
        <f t="shared" ca="1" si="93"/>
        <v>98.880000000000109</v>
      </c>
      <c r="K492">
        <f t="shared" ca="1" si="94"/>
        <v>12751.579999999991</v>
      </c>
      <c r="L492">
        <f t="shared" ca="1" si="90"/>
        <v>-1</v>
      </c>
      <c r="M492">
        <f t="shared" ca="1" si="95"/>
        <v>0</v>
      </c>
      <c r="N492">
        <f>COUNTIF(工作表2!$A$2:$A$248,A492)</f>
        <v>0</v>
      </c>
      <c r="P492" s="7">
        <f t="shared" si="98"/>
        <v>-70</v>
      </c>
      <c r="Q492" s="8">
        <f t="shared" ca="1" si="99"/>
        <v>70</v>
      </c>
      <c r="R492" s="8">
        <f t="shared" ca="1" si="100"/>
        <v>13614</v>
      </c>
      <c r="S492" s="8">
        <f t="shared" ca="1" si="101"/>
        <v>-1</v>
      </c>
      <c r="T492" s="9">
        <f t="shared" ca="1" si="102"/>
        <v>0</v>
      </c>
    </row>
    <row r="493" spans="1:20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2">
        <f t="shared" si="91"/>
        <v>8633.3758333333317</v>
      </c>
      <c r="G493" s="2">
        <f t="shared" ca="1" si="96"/>
        <v>98499.016666666663</v>
      </c>
      <c r="H493">
        <f t="shared" ca="1" si="97"/>
        <v>-1</v>
      </c>
      <c r="I493">
        <f t="shared" si="92"/>
        <v>207.90999999999985</v>
      </c>
      <c r="J493">
        <f t="shared" ca="1" si="93"/>
        <v>-207.90999999999985</v>
      </c>
      <c r="K493">
        <f t="shared" ca="1" si="94"/>
        <v>12543.669999999991</v>
      </c>
      <c r="L493">
        <f t="shared" ca="1" si="90"/>
        <v>-1</v>
      </c>
      <c r="M493">
        <f t="shared" ca="1" si="95"/>
        <v>0</v>
      </c>
      <c r="N493">
        <f>COUNTIF(工作表2!$A$2:$A$248,A493)</f>
        <v>0</v>
      </c>
      <c r="P493" s="7">
        <f t="shared" si="98"/>
        <v>198</v>
      </c>
      <c r="Q493" s="8">
        <f t="shared" ca="1" si="99"/>
        <v>-198</v>
      </c>
      <c r="R493" s="8">
        <f t="shared" ca="1" si="100"/>
        <v>13416</v>
      </c>
      <c r="S493" s="8">
        <f t="shared" ca="1" si="101"/>
        <v>-1</v>
      </c>
      <c r="T493" s="9">
        <f t="shared" ca="1" si="102"/>
        <v>0</v>
      </c>
    </row>
    <row r="494" spans="1:20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2">
        <f t="shared" si="91"/>
        <v>8632.728666666666</v>
      </c>
      <c r="G494" s="2">
        <f t="shared" ca="1" si="96"/>
        <v>98294</v>
      </c>
      <c r="H494">
        <f t="shared" ca="1" si="97"/>
        <v>1</v>
      </c>
      <c r="I494">
        <f t="shared" si="92"/>
        <v>229.46999999999935</v>
      </c>
      <c r="J494">
        <f t="shared" ca="1" si="93"/>
        <v>-229.46999999999935</v>
      </c>
      <c r="K494">
        <f t="shared" ca="1" si="94"/>
        <v>12314.199999999992</v>
      </c>
      <c r="L494">
        <f t="shared" ca="1" si="90"/>
        <v>1</v>
      </c>
      <c r="M494">
        <f t="shared" ca="1" si="95"/>
        <v>2</v>
      </c>
      <c r="N494">
        <f>COUNTIF(工作表2!$A$2:$A$248,A494)</f>
        <v>0</v>
      </c>
      <c r="P494" s="7">
        <f t="shared" si="98"/>
        <v>161</v>
      </c>
      <c r="Q494" s="8">
        <f t="shared" ca="1" si="99"/>
        <v>-161</v>
      </c>
      <c r="R494" s="8">
        <f t="shared" ca="1" si="100"/>
        <v>13255</v>
      </c>
      <c r="S494" s="8">
        <f t="shared" ca="1" si="101"/>
        <v>1</v>
      </c>
      <c r="T494" s="9">
        <f t="shared" ca="1" si="102"/>
        <v>2</v>
      </c>
    </row>
    <row r="495" spans="1:20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2">
        <f t="shared" si="91"/>
        <v>8632.3316666666669</v>
      </c>
      <c r="G495" s="2">
        <f t="shared" ca="1" si="96"/>
        <v>98200.133333333331</v>
      </c>
      <c r="H495">
        <f t="shared" ca="1" si="97"/>
        <v>1</v>
      </c>
      <c r="I495">
        <f t="shared" si="92"/>
        <v>21</v>
      </c>
      <c r="J495">
        <f t="shared" ca="1" si="93"/>
        <v>21</v>
      </c>
      <c r="K495">
        <f t="shared" ca="1" si="94"/>
        <v>12335.199999999992</v>
      </c>
      <c r="L495">
        <f t="shared" ca="1" si="90"/>
        <v>1</v>
      </c>
      <c r="M495">
        <f t="shared" ca="1" si="95"/>
        <v>0</v>
      </c>
      <c r="N495">
        <f>COUNTIF(工作表2!$A$2:$A$248,A495)</f>
        <v>0</v>
      </c>
      <c r="P495" s="7">
        <f t="shared" si="98"/>
        <v>11</v>
      </c>
      <c r="Q495" s="8">
        <f t="shared" ca="1" si="99"/>
        <v>11</v>
      </c>
      <c r="R495" s="8">
        <f t="shared" ca="1" si="100"/>
        <v>13266</v>
      </c>
      <c r="S495" s="8">
        <f t="shared" ca="1" si="101"/>
        <v>1</v>
      </c>
      <c r="T495" s="9">
        <f t="shared" ca="1" si="102"/>
        <v>0</v>
      </c>
    </row>
    <row r="496" spans="1:20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2">
        <f t="shared" si="91"/>
        <v>8628.3510000000006</v>
      </c>
      <c r="G496" s="2">
        <f t="shared" ca="1" si="96"/>
        <v>96990.35</v>
      </c>
      <c r="H496">
        <f t="shared" ca="1" si="97"/>
        <v>-1</v>
      </c>
      <c r="I496">
        <f t="shared" si="92"/>
        <v>67.390000000001237</v>
      </c>
      <c r="J496">
        <f t="shared" ca="1" si="93"/>
        <v>67.390000000001237</v>
      </c>
      <c r="K496">
        <f t="shared" ca="1" si="94"/>
        <v>12402.589999999993</v>
      </c>
      <c r="L496">
        <f t="shared" ca="1" si="90"/>
        <v>-1</v>
      </c>
      <c r="M496">
        <f t="shared" ca="1" si="95"/>
        <v>2</v>
      </c>
      <c r="N496">
        <f>COUNTIF(工作表2!$A$2:$A$248,A496)</f>
        <v>0</v>
      </c>
      <c r="P496" s="7">
        <f t="shared" si="98"/>
        <v>40</v>
      </c>
      <c r="Q496" s="8">
        <f t="shared" ca="1" si="99"/>
        <v>40</v>
      </c>
      <c r="R496" s="8">
        <f t="shared" ca="1" si="100"/>
        <v>13306</v>
      </c>
      <c r="S496" s="8">
        <f t="shared" ca="1" si="101"/>
        <v>-1</v>
      </c>
      <c r="T496" s="9">
        <f t="shared" ca="1" si="102"/>
        <v>2</v>
      </c>
    </row>
    <row r="497" spans="1:20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2">
        <f t="shared" si="91"/>
        <v>8621.5414999999994</v>
      </c>
      <c r="G497" s="2">
        <f t="shared" ca="1" si="96"/>
        <v>95937.35</v>
      </c>
      <c r="H497">
        <f t="shared" ca="1" si="97"/>
        <v>-1</v>
      </c>
      <c r="I497">
        <f t="shared" si="92"/>
        <v>-216.73999999999978</v>
      </c>
      <c r="J497">
        <f t="shared" ca="1" si="93"/>
        <v>216.73999999999978</v>
      </c>
      <c r="K497">
        <f t="shared" ca="1" si="94"/>
        <v>12619.329999999993</v>
      </c>
      <c r="L497">
        <f t="shared" ca="1" si="90"/>
        <v>-1</v>
      </c>
      <c r="M497">
        <f t="shared" ca="1" si="95"/>
        <v>0</v>
      </c>
      <c r="N497">
        <f>COUNTIF(工作表2!$A$2:$A$248,A497)</f>
        <v>0</v>
      </c>
      <c r="P497" s="7">
        <f t="shared" si="98"/>
        <v>-170</v>
      </c>
      <c r="Q497" s="8">
        <f t="shared" ca="1" si="99"/>
        <v>170</v>
      </c>
      <c r="R497" s="8">
        <f t="shared" ca="1" si="100"/>
        <v>13476</v>
      </c>
      <c r="S497" s="8">
        <f t="shared" ca="1" si="101"/>
        <v>-1</v>
      </c>
      <c r="T497" s="9">
        <f t="shared" ca="1" si="102"/>
        <v>0</v>
      </c>
    </row>
    <row r="498" spans="1:20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2">
        <f t="shared" si="91"/>
        <v>8617.7603333333336</v>
      </c>
      <c r="G498" s="2">
        <f t="shared" ca="1" si="96"/>
        <v>95355.333333333328</v>
      </c>
      <c r="H498">
        <f t="shared" ca="1" si="97"/>
        <v>-1</v>
      </c>
      <c r="I498">
        <f t="shared" si="92"/>
        <v>43.099999999998545</v>
      </c>
      <c r="J498">
        <f t="shared" ca="1" si="93"/>
        <v>-43.099999999998545</v>
      </c>
      <c r="K498">
        <f t="shared" ca="1" si="94"/>
        <v>12576.229999999994</v>
      </c>
      <c r="L498">
        <f t="shared" ca="1" si="90"/>
        <v>-1</v>
      </c>
      <c r="M498">
        <f t="shared" ca="1" si="95"/>
        <v>0</v>
      </c>
      <c r="N498">
        <f>COUNTIF(工作表2!$A$2:$A$248,A498)</f>
        <v>1</v>
      </c>
      <c r="P498" s="7">
        <f t="shared" si="98"/>
        <v>65</v>
      </c>
      <c r="Q498" s="8">
        <f t="shared" ca="1" si="99"/>
        <v>-65</v>
      </c>
      <c r="R498" s="8">
        <f t="shared" ca="1" si="100"/>
        <v>13411</v>
      </c>
      <c r="S498" s="8">
        <f t="shared" ca="1" si="101"/>
        <v>-1</v>
      </c>
      <c r="T498" s="9">
        <f t="shared" ca="1" si="102"/>
        <v>2</v>
      </c>
    </row>
    <row r="499" spans="1:20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2">
        <f t="shared" si="91"/>
        <v>8614.4191666666666</v>
      </c>
      <c r="G499" s="2">
        <f t="shared" ca="1" si="96"/>
        <v>95008.833333333328</v>
      </c>
      <c r="H499">
        <f t="shared" ca="1" si="97"/>
        <v>-1</v>
      </c>
      <c r="I499">
        <f t="shared" si="92"/>
        <v>-192.34999999999854</v>
      </c>
      <c r="J499">
        <f t="shared" ca="1" si="93"/>
        <v>192.34999999999854</v>
      </c>
      <c r="K499">
        <f t="shared" ca="1" si="94"/>
        <v>12768.579999999993</v>
      </c>
      <c r="L499">
        <f t="shared" ca="1" si="90"/>
        <v>-1</v>
      </c>
      <c r="M499">
        <f t="shared" ca="1" si="95"/>
        <v>0</v>
      </c>
      <c r="N499">
        <f>COUNTIF(工作表2!$A$2:$A$248,A499)</f>
        <v>0</v>
      </c>
      <c r="P499" s="7">
        <f t="shared" si="98"/>
        <v>-146</v>
      </c>
      <c r="Q499" s="8">
        <f t="shared" ca="1" si="99"/>
        <v>146</v>
      </c>
      <c r="R499" s="8">
        <f t="shared" ca="1" si="100"/>
        <v>13557</v>
      </c>
      <c r="S499" s="8">
        <f t="shared" ca="1" si="101"/>
        <v>-1</v>
      </c>
      <c r="T499" s="9">
        <f t="shared" ca="1" si="102"/>
        <v>0</v>
      </c>
    </row>
    <row r="500" spans="1:20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2">
        <f t="shared" si="91"/>
        <v>8610.1190000000006</v>
      </c>
      <c r="G500" s="2">
        <f t="shared" ca="1" si="96"/>
        <v>94399.383333333331</v>
      </c>
      <c r="H500">
        <f t="shared" ca="1" si="97"/>
        <v>-1</v>
      </c>
      <c r="I500">
        <f t="shared" si="92"/>
        <v>-52.160000000000764</v>
      </c>
      <c r="J500">
        <f t="shared" ca="1" si="93"/>
        <v>52.160000000000764</v>
      </c>
      <c r="K500">
        <f t="shared" ca="1" si="94"/>
        <v>12820.739999999994</v>
      </c>
      <c r="L500">
        <f t="shared" ca="1" si="90"/>
        <v>-1</v>
      </c>
      <c r="M500">
        <f t="shared" ca="1" si="95"/>
        <v>0</v>
      </c>
      <c r="N500">
        <f>COUNTIF(工作表2!$A$2:$A$248,A500)</f>
        <v>0</v>
      </c>
      <c r="P500" s="7">
        <f t="shared" si="98"/>
        <v>5</v>
      </c>
      <c r="Q500" s="8">
        <f t="shared" ca="1" si="99"/>
        <v>-5</v>
      </c>
      <c r="R500" s="8">
        <f t="shared" ca="1" si="100"/>
        <v>13552</v>
      </c>
      <c r="S500" s="8">
        <f t="shared" ca="1" si="101"/>
        <v>-1</v>
      </c>
      <c r="T500" s="9">
        <f t="shared" ca="1" si="102"/>
        <v>0</v>
      </c>
    </row>
    <row r="501" spans="1:20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2">
        <f t="shared" si="91"/>
        <v>8599.5468333333338</v>
      </c>
      <c r="G501" s="2">
        <f t="shared" ca="1" si="96"/>
        <v>93379.683333333334</v>
      </c>
      <c r="H501">
        <f t="shared" ca="1" si="97"/>
        <v>-1</v>
      </c>
      <c r="I501">
        <f t="shared" si="92"/>
        <v>-103.17000000000007</v>
      </c>
      <c r="J501">
        <f t="shared" ca="1" si="93"/>
        <v>103.17000000000007</v>
      </c>
      <c r="K501">
        <f t="shared" ca="1" si="94"/>
        <v>12923.909999999994</v>
      </c>
      <c r="L501">
        <f t="shared" ca="1" si="90"/>
        <v>-1</v>
      </c>
      <c r="M501">
        <f t="shared" ca="1" si="95"/>
        <v>0</v>
      </c>
      <c r="N501">
        <f>COUNTIF(工作表2!$A$2:$A$248,A501)</f>
        <v>0</v>
      </c>
      <c r="P501" s="7">
        <f t="shared" si="98"/>
        <v>-102</v>
      </c>
      <c r="Q501" s="8">
        <f t="shared" ca="1" si="99"/>
        <v>102</v>
      </c>
      <c r="R501" s="8">
        <f t="shared" ca="1" si="100"/>
        <v>13654</v>
      </c>
      <c r="S501" s="8">
        <f t="shared" ca="1" si="101"/>
        <v>-1</v>
      </c>
      <c r="T501" s="9">
        <f t="shared" ca="1" si="102"/>
        <v>0</v>
      </c>
    </row>
    <row r="502" spans="1:20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2">
        <f t="shared" si="91"/>
        <v>8586.9345000000012</v>
      </c>
      <c r="G502" s="2">
        <f t="shared" ca="1" si="96"/>
        <v>92456.916666666672</v>
      </c>
      <c r="H502">
        <f t="shared" ca="1" si="97"/>
        <v>-1</v>
      </c>
      <c r="I502">
        <f t="shared" si="92"/>
        <v>-163.80999999999949</v>
      </c>
      <c r="J502">
        <f t="shared" ca="1" si="93"/>
        <v>163.80999999999949</v>
      </c>
      <c r="K502">
        <f t="shared" ca="1" si="94"/>
        <v>13087.719999999994</v>
      </c>
      <c r="L502">
        <f t="shared" ca="1" si="90"/>
        <v>-1</v>
      </c>
      <c r="M502">
        <f t="shared" ca="1" si="95"/>
        <v>0</v>
      </c>
      <c r="N502">
        <f>COUNTIF(工作表2!$A$2:$A$248,A502)</f>
        <v>0</v>
      </c>
      <c r="P502" s="7">
        <f t="shared" si="98"/>
        <v>-228</v>
      </c>
      <c r="Q502" s="8">
        <f t="shared" ca="1" si="99"/>
        <v>228</v>
      </c>
      <c r="R502" s="8">
        <f t="shared" ca="1" si="100"/>
        <v>13882</v>
      </c>
      <c r="S502" s="8">
        <f t="shared" ca="1" si="101"/>
        <v>-1</v>
      </c>
      <c r="T502" s="9">
        <f t="shared" ca="1" si="102"/>
        <v>0</v>
      </c>
    </row>
    <row r="503" spans="1:20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2">
        <f t="shared" si="91"/>
        <v>8576.0238333333346</v>
      </c>
      <c r="G503" s="2">
        <f t="shared" ca="1" si="96"/>
        <v>92332.683333333334</v>
      </c>
      <c r="H503">
        <f t="shared" ca="1" si="97"/>
        <v>-1</v>
      </c>
      <c r="I503">
        <f t="shared" si="92"/>
        <v>61.149999999999636</v>
      </c>
      <c r="J503">
        <f t="shared" ca="1" si="93"/>
        <v>-61.149999999999636</v>
      </c>
      <c r="K503">
        <f t="shared" ca="1" si="94"/>
        <v>13026.569999999994</v>
      </c>
      <c r="L503">
        <f t="shared" ca="1" si="90"/>
        <v>-1</v>
      </c>
      <c r="M503">
        <f t="shared" ca="1" si="95"/>
        <v>0</v>
      </c>
      <c r="N503">
        <f>COUNTIF(工作表2!$A$2:$A$248,A503)</f>
        <v>0</v>
      </c>
      <c r="P503" s="7">
        <f t="shared" si="98"/>
        <v>67</v>
      </c>
      <c r="Q503" s="8">
        <f t="shared" ca="1" si="99"/>
        <v>-67</v>
      </c>
      <c r="R503" s="8">
        <f t="shared" ca="1" si="100"/>
        <v>13815</v>
      </c>
      <c r="S503" s="8">
        <f t="shared" ca="1" si="101"/>
        <v>-1</v>
      </c>
      <c r="T503" s="9">
        <f t="shared" ca="1" si="102"/>
        <v>0</v>
      </c>
    </row>
    <row r="504" spans="1:20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2">
        <f t="shared" si="91"/>
        <v>8564.6978333333354</v>
      </c>
      <c r="G504" s="2">
        <f t="shared" ca="1" si="96"/>
        <v>92104.1</v>
      </c>
      <c r="H504">
        <f t="shared" ca="1" si="97"/>
        <v>-1</v>
      </c>
      <c r="I504">
        <f t="shared" si="92"/>
        <v>-5.2600000000002183</v>
      </c>
      <c r="J504">
        <f t="shared" ca="1" si="93"/>
        <v>5.2600000000002183</v>
      </c>
      <c r="K504">
        <f t="shared" ca="1" si="94"/>
        <v>13031.829999999994</v>
      </c>
      <c r="L504">
        <f t="shared" ca="1" si="90"/>
        <v>-1</v>
      </c>
      <c r="M504">
        <f t="shared" ca="1" si="95"/>
        <v>0</v>
      </c>
      <c r="N504">
        <f>COUNTIF(工作表2!$A$2:$A$248,A504)</f>
        <v>0</v>
      </c>
      <c r="P504" s="7">
        <f t="shared" si="98"/>
        <v>1</v>
      </c>
      <c r="Q504" s="8">
        <f t="shared" ca="1" si="99"/>
        <v>-1</v>
      </c>
      <c r="R504" s="8">
        <f t="shared" ca="1" si="100"/>
        <v>13814</v>
      </c>
      <c r="S504" s="8">
        <f t="shared" ca="1" si="101"/>
        <v>-1</v>
      </c>
      <c r="T504" s="9">
        <f t="shared" ca="1" si="102"/>
        <v>0</v>
      </c>
    </row>
    <row r="505" spans="1:20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2">
        <f t="shared" si="91"/>
        <v>8557.4018333333352</v>
      </c>
      <c r="G505" s="2">
        <f t="shared" ca="1" si="96"/>
        <v>92065.96666666666</v>
      </c>
      <c r="H505">
        <f t="shared" ca="1" si="97"/>
        <v>-1</v>
      </c>
      <c r="I505">
        <f t="shared" si="92"/>
        <v>165.82999999999993</v>
      </c>
      <c r="J505">
        <f t="shared" ca="1" si="93"/>
        <v>-165.82999999999993</v>
      </c>
      <c r="K505">
        <f t="shared" ca="1" si="94"/>
        <v>12865.999999999995</v>
      </c>
      <c r="L505">
        <f t="shared" ca="1" si="90"/>
        <v>-1</v>
      </c>
      <c r="M505">
        <f t="shared" ca="1" si="95"/>
        <v>0</v>
      </c>
      <c r="N505">
        <f>COUNTIF(工作表2!$A$2:$A$248,A505)</f>
        <v>0</v>
      </c>
      <c r="P505" s="7">
        <f t="shared" si="98"/>
        <v>150</v>
      </c>
      <c r="Q505" s="8">
        <f t="shared" ca="1" si="99"/>
        <v>-150</v>
      </c>
      <c r="R505" s="8">
        <f t="shared" ca="1" si="100"/>
        <v>13664</v>
      </c>
      <c r="S505" s="8">
        <f t="shared" ca="1" si="101"/>
        <v>-1</v>
      </c>
      <c r="T505" s="9">
        <f t="shared" ca="1" si="102"/>
        <v>0</v>
      </c>
    </row>
    <row r="506" spans="1:20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2">
        <f t="shared" si="91"/>
        <v>8553.9688333333343</v>
      </c>
      <c r="G506" s="2">
        <f t="shared" ca="1" si="96"/>
        <v>91541.883333333331</v>
      </c>
      <c r="H506">
        <f t="shared" ca="1" si="97"/>
        <v>-1</v>
      </c>
      <c r="I506">
        <f t="shared" si="92"/>
        <v>21.820000000000618</v>
      </c>
      <c r="J506">
        <f t="shared" ca="1" si="93"/>
        <v>-21.820000000000618</v>
      </c>
      <c r="K506">
        <f t="shared" ca="1" si="94"/>
        <v>12844.179999999993</v>
      </c>
      <c r="L506">
        <f t="shared" ca="1" si="90"/>
        <v>-1</v>
      </c>
      <c r="M506">
        <f t="shared" ca="1" si="95"/>
        <v>0</v>
      </c>
      <c r="N506">
        <f>COUNTIF(工作表2!$A$2:$A$248,A506)</f>
        <v>0</v>
      </c>
      <c r="P506" s="7">
        <f t="shared" si="98"/>
        <v>-45</v>
      </c>
      <c r="Q506" s="8">
        <f t="shared" ca="1" si="99"/>
        <v>45</v>
      </c>
      <c r="R506" s="8">
        <f t="shared" ca="1" si="100"/>
        <v>13709</v>
      </c>
      <c r="S506" s="8">
        <f t="shared" ca="1" si="101"/>
        <v>-1</v>
      </c>
      <c r="T506" s="9">
        <f t="shared" ca="1" si="102"/>
        <v>0</v>
      </c>
    </row>
    <row r="507" spans="1:20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2">
        <f t="shared" si="91"/>
        <v>8546.5435000000016</v>
      </c>
      <c r="G507" s="2">
        <f t="shared" ca="1" si="96"/>
        <v>90354.45</v>
      </c>
      <c r="H507">
        <f t="shared" ca="1" si="97"/>
        <v>-1</v>
      </c>
      <c r="I507">
        <f t="shared" si="92"/>
        <v>-29.010000000000218</v>
      </c>
      <c r="J507">
        <f t="shared" ca="1" si="93"/>
        <v>29.010000000000218</v>
      </c>
      <c r="K507">
        <f t="shared" ca="1" si="94"/>
        <v>12873.189999999993</v>
      </c>
      <c r="L507">
        <f t="shared" ca="1" si="90"/>
        <v>-1</v>
      </c>
      <c r="M507">
        <f t="shared" ca="1" si="95"/>
        <v>0</v>
      </c>
      <c r="N507">
        <f>COUNTIF(工作表2!$A$2:$A$248,A507)</f>
        <v>0</v>
      </c>
      <c r="P507" s="7">
        <f t="shared" si="98"/>
        <v>-31</v>
      </c>
      <c r="Q507" s="8">
        <f t="shared" ca="1" si="99"/>
        <v>31</v>
      </c>
      <c r="R507" s="8">
        <f t="shared" ca="1" si="100"/>
        <v>13740</v>
      </c>
      <c r="S507" s="8">
        <f t="shared" ca="1" si="101"/>
        <v>-1</v>
      </c>
      <c r="T507" s="9">
        <f t="shared" ca="1" si="102"/>
        <v>0</v>
      </c>
    </row>
    <row r="508" spans="1:20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2">
        <f t="shared" si="91"/>
        <v>8538.5373333333355</v>
      </c>
      <c r="G508" s="2">
        <f t="shared" ca="1" si="96"/>
        <v>89553.28333333334</v>
      </c>
      <c r="H508">
        <f t="shared" ca="1" si="97"/>
        <v>-1</v>
      </c>
      <c r="I508">
        <f t="shared" si="92"/>
        <v>-130.27000000000044</v>
      </c>
      <c r="J508">
        <f t="shared" ca="1" si="93"/>
        <v>130.27000000000044</v>
      </c>
      <c r="K508">
        <f t="shared" ca="1" si="94"/>
        <v>13003.459999999994</v>
      </c>
      <c r="L508">
        <f t="shared" ca="1" si="90"/>
        <v>-1</v>
      </c>
      <c r="M508">
        <f t="shared" ca="1" si="95"/>
        <v>0</v>
      </c>
      <c r="N508">
        <f>COUNTIF(工作表2!$A$2:$A$248,A508)</f>
        <v>0</v>
      </c>
      <c r="P508" s="7">
        <f t="shared" si="98"/>
        <v>-80</v>
      </c>
      <c r="Q508" s="8">
        <f t="shared" ca="1" si="99"/>
        <v>80</v>
      </c>
      <c r="R508" s="8">
        <f t="shared" ca="1" si="100"/>
        <v>13820</v>
      </c>
      <c r="S508" s="8">
        <f t="shared" ca="1" si="101"/>
        <v>-1</v>
      </c>
      <c r="T508" s="9">
        <f t="shared" ca="1" si="102"/>
        <v>0</v>
      </c>
    </row>
    <row r="509" spans="1:20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2">
        <f t="shared" si="91"/>
        <v>8525.0211666666673</v>
      </c>
      <c r="G509" s="2">
        <f t="shared" ca="1" si="96"/>
        <v>88389.4</v>
      </c>
      <c r="H509">
        <f t="shared" ca="1" si="97"/>
        <v>-1</v>
      </c>
      <c r="I509">
        <f t="shared" si="92"/>
        <v>-67.799999999999272</v>
      </c>
      <c r="J509">
        <f t="shared" ca="1" si="93"/>
        <v>67.799999999999272</v>
      </c>
      <c r="K509">
        <f t="shared" ca="1" si="94"/>
        <v>13071.259999999993</v>
      </c>
      <c r="L509">
        <f t="shared" ref="L509:L572" ca="1" si="103">INT(K509*$O$1/B509)*H509</f>
        <v>-1</v>
      </c>
      <c r="M509">
        <f t="shared" ca="1" si="95"/>
        <v>0</v>
      </c>
      <c r="N509">
        <f>COUNTIF(工作表2!$A$2:$A$248,A509)</f>
        <v>0</v>
      </c>
      <c r="P509" s="7">
        <f t="shared" si="98"/>
        <v>-9</v>
      </c>
      <c r="Q509" s="8">
        <f t="shared" ca="1" si="99"/>
        <v>9</v>
      </c>
      <c r="R509" s="8">
        <f t="shared" ca="1" si="100"/>
        <v>13829</v>
      </c>
      <c r="S509" s="8">
        <f t="shared" ca="1" si="101"/>
        <v>-1</v>
      </c>
      <c r="T509" s="9">
        <f t="shared" ca="1" si="102"/>
        <v>0</v>
      </c>
    </row>
    <row r="510" spans="1:20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2">
        <f t="shared" ref="F510:F573" si="104">AVERAGE(B451:B510)</f>
        <v>8504.3410000000022</v>
      </c>
      <c r="G510" s="2">
        <f t="shared" ca="1" si="96"/>
        <v>86376.85</v>
      </c>
      <c r="H510">
        <f t="shared" ca="1" si="97"/>
        <v>-1</v>
      </c>
      <c r="I510">
        <f t="shared" ref="I510:I573" si="105">B510-B509</f>
        <v>-71.920000000000073</v>
      </c>
      <c r="J510">
        <f t="shared" ref="J510:J573" ca="1" si="106">H509*I510</f>
        <v>71.920000000000073</v>
      </c>
      <c r="K510">
        <f t="shared" ref="K510:K573" ca="1" si="107">K509+I510*L509</f>
        <v>13143.179999999993</v>
      </c>
      <c r="L510">
        <f t="shared" ca="1" si="103"/>
        <v>-1</v>
      </c>
      <c r="M510">
        <f t="shared" ref="M510:M573" ca="1" si="108">ABS(L510-L509)</f>
        <v>0</v>
      </c>
      <c r="N510">
        <f>COUNTIF(工作表2!$A$2:$A$248,A510)</f>
        <v>0</v>
      </c>
      <c r="P510" s="7">
        <f t="shared" si="98"/>
        <v>-68</v>
      </c>
      <c r="Q510" s="8">
        <f t="shared" ca="1" si="99"/>
        <v>68</v>
      </c>
      <c r="R510" s="8">
        <f t="shared" ca="1" si="100"/>
        <v>13897</v>
      </c>
      <c r="S510" s="8">
        <f t="shared" ca="1" si="101"/>
        <v>-1</v>
      </c>
      <c r="T510" s="9">
        <f t="shared" ca="1" si="102"/>
        <v>0</v>
      </c>
    </row>
    <row r="511" spans="1:20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2">
        <f t="shared" si="104"/>
        <v>8484.9741666666687</v>
      </c>
      <c r="G511" s="2">
        <f t="shared" ca="1" si="96"/>
        <v>84957.55</v>
      </c>
      <c r="H511">
        <f t="shared" ca="1" si="97"/>
        <v>-1</v>
      </c>
      <c r="I511">
        <f t="shared" si="105"/>
        <v>80.269999999999527</v>
      </c>
      <c r="J511">
        <f t="shared" ca="1" si="106"/>
        <v>-80.269999999999527</v>
      </c>
      <c r="K511">
        <f t="shared" ca="1" si="107"/>
        <v>13062.909999999993</v>
      </c>
      <c r="L511">
        <f t="shared" ca="1" si="103"/>
        <v>-1</v>
      </c>
      <c r="M511">
        <f t="shared" ca="1" si="108"/>
        <v>0</v>
      </c>
      <c r="N511">
        <f>COUNTIF(工作表2!$A$2:$A$248,A511)</f>
        <v>0</v>
      </c>
      <c r="P511" s="7">
        <f t="shared" si="98"/>
        <v>55</v>
      </c>
      <c r="Q511" s="8">
        <f t="shared" ca="1" si="99"/>
        <v>-55</v>
      </c>
      <c r="R511" s="8">
        <f t="shared" ca="1" si="100"/>
        <v>13842</v>
      </c>
      <c r="S511" s="8">
        <f t="shared" ca="1" si="101"/>
        <v>-1</v>
      </c>
      <c r="T511" s="9">
        <f t="shared" ca="1" si="102"/>
        <v>0</v>
      </c>
    </row>
    <row r="512" spans="1:20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2">
        <f t="shared" si="104"/>
        <v>8463.6685000000016</v>
      </c>
      <c r="G512" s="2">
        <f t="shared" ca="1" si="96"/>
        <v>83958.883333333331</v>
      </c>
      <c r="H512">
        <f t="shared" ca="1" si="97"/>
        <v>-1</v>
      </c>
      <c r="I512">
        <f t="shared" si="105"/>
        <v>-83.769999999999527</v>
      </c>
      <c r="J512">
        <f t="shared" ca="1" si="106"/>
        <v>83.769999999999527</v>
      </c>
      <c r="K512">
        <f t="shared" ca="1" si="107"/>
        <v>13146.679999999993</v>
      </c>
      <c r="L512">
        <f t="shared" ca="1" si="103"/>
        <v>-1</v>
      </c>
      <c r="M512">
        <f t="shared" ca="1" si="108"/>
        <v>0</v>
      </c>
      <c r="N512">
        <f>COUNTIF(工作表2!$A$2:$A$248,A512)</f>
        <v>0</v>
      </c>
      <c r="P512" s="7">
        <f t="shared" si="98"/>
        <v>-91</v>
      </c>
      <c r="Q512" s="8">
        <f t="shared" ca="1" si="99"/>
        <v>91</v>
      </c>
      <c r="R512" s="8">
        <f t="shared" ca="1" si="100"/>
        <v>13933</v>
      </c>
      <c r="S512" s="8">
        <f t="shared" ca="1" si="101"/>
        <v>-1</v>
      </c>
      <c r="T512" s="9">
        <f t="shared" ca="1" si="102"/>
        <v>0</v>
      </c>
    </row>
    <row r="513" spans="1:20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2">
        <f t="shared" si="104"/>
        <v>8445.2625000000025</v>
      </c>
      <c r="G513" s="2">
        <f t="shared" ca="1" si="96"/>
        <v>82660.583333333328</v>
      </c>
      <c r="H513">
        <f t="shared" ca="1" si="97"/>
        <v>-1</v>
      </c>
      <c r="I513">
        <f t="shared" si="105"/>
        <v>-125.44000000000051</v>
      </c>
      <c r="J513">
        <f t="shared" ca="1" si="106"/>
        <v>125.44000000000051</v>
      </c>
      <c r="K513">
        <f t="shared" ca="1" si="107"/>
        <v>13272.119999999994</v>
      </c>
      <c r="L513">
        <f t="shared" ca="1" si="103"/>
        <v>-1</v>
      </c>
      <c r="M513">
        <f t="shared" ca="1" si="108"/>
        <v>0</v>
      </c>
      <c r="N513">
        <f>COUNTIF(工作表2!$A$2:$A$248,A513)</f>
        <v>0</v>
      </c>
      <c r="P513" s="7">
        <f t="shared" si="98"/>
        <v>-74</v>
      </c>
      <c r="Q513" s="8">
        <f t="shared" ca="1" si="99"/>
        <v>74</v>
      </c>
      <c r="R513" s="8">
        <f t="shared" ca="1" si="100"/>
        <v>14007</v>
      </c>
      <c r="S513" s="8">
        <f t="shared" ca="1" si="101"/>
        <v>-1</v>
      </c>
      <c r="T513" s="9">
        <f t="shared" ca="1" si="102"/>
        <v>0</v>
      </c>
    </row>
    <row r="514" spans="1:20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2">
        <f t="shared" si="104"/>
        <v>8428.4326666666675</v>
      </c>
      <c r="G514" s="2">
        <f t="shared" ca="1" si="96"/>
        <v>82078.083333333328</v>
      </c>
      <c r="H514">
        <f t="shared" ca="1" si="97"/>
        <v>-1</v>
      </c>
      <c r="I514">
        <f t="shared" si="105"/>
        <v>81.789999999999964</v>
      </c>
      <c r="J514">
        <f t="shared" ca="1" si="106"/>
        <v>-81.789999999999964</v>
      </c>
      <c r="K514">
        <f t="shared" ca="1" si="107"/>
        <v>13190.329999999994</v>
      </c>
      <c r="L514">
        <f t="shared" ca="1" si="103"/>
        <v>-1</v>
      </c>
      <c r="M514">
        <f t="shared" ca="1" si="108"/>
        <v>0</v>
      </c>
      <c r="N514">
        <f>COUNTIF(工作表2!$A$2:$A$248,A514)</f>
        <v>0</v>
      </c>
      <c r="P514" s="7">
        <f t="shared" si="98"/>
        <v>52</v>
      </c>
      <c r="Q514" s="8">
        <f t="shared" ca="1" si="99"/>
        <v>-52</v>
      </c>
      <c r="R514" s="8">
        <f t="shared" ca="1" si="100"/>
        <v>13955</v>
      </c>
      <c r="S514" s="8">
        <f t="shared" ca="1" si="101"/>
        <v>-1</v>
      </c>
      <c r="T514" s="9">
        <f t="shared" ca="1" si="102"/>
        <v>0</v>
      </c>
    </row>
    <row r="515" spans="1:20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2">
        <f t="shared" si="104"/>
        <v>8418.0515000000014</v>
      </c>
      <c r="G515" s="2">
        <f t="shared" ref="G515:G578" ca="1" si="109">IF(ROW()&gt;$G$1,AVERAGE(OFFSET(C515,-$G$1+1,,$G$1)),"")</f>
        <v>82382.433333333334</v>
      </c>
      <c r="H515">
        <f t="shared" ref="H515:H578" ca="1" si="110">IF(G515="",0,SIGN(C515-G515))</f>
        <v>1</v>
      </c>
      <c r="I515">
        <f t="shared" si="105"/>
        <v>250.36000000000058</v>
      </c>
      <c r="J515">
        <f t="shared" ca="1" si="106"/>
        <v>-250.36000000000058</v>
      </c>
      <c r="K515">
        <f t="shared" ca="1" si="107"/>
        <v>12939.969999999994</v>
      </c>
      <c r="L515">
        <f t="shared" ca="1" si="103"/>
        <v>1</v>
      </c>
      <c r="M515">
        <f t="shared" ca="1" si="108"/>
        <v>2</v>
      </c>
      <c r="N515">
        <f>COUNTIF(工作表2!$A$2:$A$248,A515)</f>
        <v>0</v>
      </c>
      <c r="P515" s="7">
        <f t="shared" si="98"/>
        <v>233</v>
      </c>
      <c r="Q515" s="8">
        <f t="shared" ca="1" si="99"/>
        <v>-233</v>
      </c>
      <c r="R515" s="8">
        <f t="shared" ca="1" si="100"/>
        <v>13722</v>
      </c>
      <c r="S515" s="8">
        <f t="shared" ca="1" si="101"/>
        <v>1</v>
      </c>
      <c r="T515" s="9">
        <f t="shared" ca="1" si="102"/>
        <v>2</v>
      </c>
    </row>
    <row r="516" spans="1:20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2">
        <f t="shared" si="104"/>
        <v>8410.1228333333347</v>
      </c>
      <c r="G516" s="2">
        <f t="shared" ca="1" si="109"/>
        <v>82440.866666666669</v>
      </c>
      <c r="H516">
        <f t="shared" ca="1" si="110"/>
        <v>1</v>
      </c>
      <c r="I516">
        <f t="shared" si="105"/>
        <v>-23.450000000000728</v>
      </c>
      <c r="J516">
        <f t="shared" ca="1" si="106"/>
        <v>-23.450000000000728</v>
      </c>
      <c r="K516">
        <f t="shared" ca="1" si="107"/>
        <v>12916.519999999993</v>
      </c>
      <c r="L516">
        <f t="shared" ca="1" si="103"/>
        <v>1</v>
      </c>
      <c r="M516">
        <f t="shared" ca="1" si="108"/>
        <v>0</v>
      </c>
      <c r="N516">
        <f>COUNTIF(工作表2!$A$2:$A$248,A516)</f>
        <v>0</v>
      </c>
      <c r="P516" s="7">
        <f t="shared" ref="P516:P579" si="111">D516-IF(N515=1,E515,D515)</f>
        <v>-23</v>
      </c>
      <c r="Q516" s="8">
        <f t="shared" ref="Q516:Q579" ca="1" si="112">H515*P516</f>
        <v>-23</v>
      </c>
      <c r="R516" s="8">
        <f t="shared" ref="R516:R579" ca="1" si="113">R515+P516*S515</f>
        <v>13699</v>
      </c>
      <c r="S516" s="8">
        <f t="shared" ref="S516:S579" ca="1" si="114">INT(R516*$O$1/IF(N516=1,E516,D516))*H516</f>
        <v>1</v>
      </c>
      <c r="T516" s="9">
        <f t="shared" ref="T516:T579" ca="1" si="115">IF(N516=1,ABS(S516)+ABS(S515),ABS(S516-S515))</f>
        <v>0</v>
      </c>
    </row>
    <row r="517" spans="1:20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2">
        <f t="shared" si="104"/>
        <v>8402.3986666666679</v>
      </c>
      <c r="G517" s="2">
        <f t="shared" ca="1" si="109"/>
        <v>82184.800000000003</v>
      </c>
      <c r="H517">
        <f t="shared" ca="1" si="110"/>
        <v>-1</v>
      </c>
      <c r="I517">
        <f t="shared" si="105"/>
        <v>-50.039999999999964</v>
      </c>
      <c r="J517">
        <f t="shared" ca="1" si="106"/>
        <v>-50.039999999999964</v>
      </c>
      <c r="K517">
        <f t="shared" ca="1" si="107"/>
        <v>12866.479999999992</v>
      </c>
      <c r="L517">
        <f t="shared" ca="1" si="103"/>
        <v>-1</v>
      </c>
      <c r="M517">
        <f t="shared" ca="1" si="108"/>
        <v>2</v>
      </c>
      <c r="N517">
        <f>COUNTIF(工作表2!$A$2:$A$248,A517)</f>
        <v>0</v>
      </c>
      <c r="P517" s="7">
        <f t="shared" si="111"/>
        <v>-67</v>
      </c>
      <c r="Q517" s="8">
        <f t="shared" ca="1" si="112"/>
        <v>-67</v>
      </c>
      <c r="R517" s="8">
        <f t="shared" ca="1" si="113"/>
        <v>13632</v>
      </c>
      <c r="S517" s="8">
        <f t="shared" ca="1" si="114"/>
        <v>-1</v>
      </c>
      <c r="T517" s="9">
        <f t="shared" ca="1" si="115"/>
        <v>2</v>
      </c>
    </row>
    <row r="518" spans="1:20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2">
        <f t="shared" si="104"/>
        <v>8390.5555000000022</v>
      </c>
      <c r="G518" s="2">
        <f t="shared" ca="1" si="109"/>
        <v>81553.833333333328</v>
      </c>
      <c r="H518">
        <f t="shared" ca="1" si="110"/>
        <v>-1</v>
      </c>
      <c r="I518">
        <f t="shared" si="105"/>
        <v>-125.77999999999975</v>
      </c>
      <c r="J518">
        <f t="shared" ca="1" si="106"/>
        <v>125.77999999999975</v>
      </c>
      <c r="K518">
        <f t="shared" ca="1" si="107"/>
        <v>12992.259999999991</v>
      </c>
      <c r="L518">
        <f t="shared" ca="1" si="103"/>
        <v>-1</v>
      </c>
      <c r="M518">
        <f t="shared" ca="1" si="108"/>
        <v>0</v>
      </c>
      <c r="N518">
        <f>COUNTIF(工作表2!$A$2:$A$248,A518)</f>
        <v>0</v>
      </c>
      <c r="P518" s="7">
        <f t="shared" si="111"/>
        <v>-119</v>
      </c>
      <c r="Q518" s="8">
        <f t="shared" ca="1" si="112"/>
        <v>119</v>
      </c>
      <c r="R518" s="8">
        <f t="shared" ca="1" si="113"/>
        <v>13751</v>
      </c>
      <c r="S518" s="8">
        <f t="shared" ca="1" si="114"/>
        <v>-1</v>
      </c>
      <c r="T518" s="9">
        <f t="shared" ca="1" si="115"/>
        <v>0</v>
      </c>
    </row>
    <row r="519" spans="1:20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2">
        <f t="shared" si="104"/>
        <v>8378.179500000002</v>
      </c>
      <c r="G519" s="2">
        <f t="shared" ca="1" si="109"/>
        <v>81050.483333333337</v>
      </c>
      <c r="H519">
        <f t="shared" ca="1" si="110"/>
        <v>-1</v>
      </c>
      <c r="I519">
        <f t="shared" si="105"/>
        <v>-3.180000000000291</v>
      </c>
      <c r="J519">
        <f t="shared" ca="1" si="106"/>
        <v>3.180000000000291</v>
      </c>
      <c r="K519">
        <f t="shared" ca="1" si="107"/>
        <v>12995.439999999991</v>
      </c>
      <c r="L519">
        <f t="shared" ca="1" si="103"/>
        <v>-1</v>
      </c>
      <c r="M519">
        <f t="shared" ca="1" si="108"/>
        <v>0</v>
      </c>
      <c r="N519">
        <f>COUNTIF(工作表2!$A$2:$A$248,A519)</f>
        <v>0</v>
      </c>
      <c r="P519" s="7">
        <f t="shared" si="111"/>
        <v>19</v>
      </c>
      <c r="Q519" s="8">
        <f t="shared" ca="1" si="112"/>
        <v>-19</v>
      </c>
      <c r="R519" s="8">
        <f t="shared" ca="1" si="113"/>
        <v>13732</v>
      </c>
      <c r="S519" s="8">
        <f t="shared" ca="1" si="114"/>
        <v>-1</v>
      </c>
      <c r="T519" s="9">
        <f t="shared" ca="1" si="115"/>
        <v>0</v>
      </c>
    </row>
    <row r="520" spans="1:20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2">
        <f t="shared" si="104"/>
        <v>8365.4980000000014</v>
      </c>
      <c r="G520" s="2">
        <f t="shared" ca="1" si="109"/>
        <v>80702.933333333334</v>
      </c>
      <c r="H520">
        <f t="shared" ca="1" si="110"/>
        <v>-1</v>
      </c>
      <c r="I520">
        <f t="shared" si="105"/>
        <v>157.84000000000015</v>
      </c>
      <c r="J520">
        <f t="shared" ca="1" si="106"/>
        <v>-157.84000000000015</v>
      </c>
      <c r="K520">
        <f t="shared" ca="1" si="107"/>
        <v>12837.599999999991</v>
      </c>
      <c r="L520">
        <f t="shared" ca="1" si="103"/>
        <v>-1</v>
      </c>
      <c r="M520">
        <f t="shared" ca="1" si="108"/>
        <v>0</v>
      </c>
      <c r="N520">
        <f>COUNTIF(工作表2!$A$2:$A$248,A520)</f>
        <v>1</v>
      </c>
      <c r="P520" s="7">
        <f t="shared" si="111"/>
        <v>120</v>
      </c>
      <c r="Q520" s="8">
        <f t="shared" ca="1" si="112"/>
        <v>-120</v>
      </c>
      <c r="R520" s="8">
        <f t="shared" ca="1" si="113"/>
        <v>13612</v>
      </c>
      <c r="S520" s="8">
        <f t="shared" ca="1" si="114"/>
        <v>-1</v>
      </c>
      <c r="T520" s="9">
        <f t="shared" ca="1" si="115"/>
        <v>2</v>
      </c>
    </row>
    <row r="521" spans="1:20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2">
        <f t="shared" si="104"/>
        <v>8352.2268333333359</v>
      </c>
      <c r="G521" s="2">
        <f t="shared" ca="1" si="109"/>
        <v>79860.333333333328</v>
      </c>
      <c r="H521">
        <f t="shared" ca="1" si="110"/>
        <v>1</v>
      </c>
      <c r="I521">
        <f t="shared" si="105"/>
        <v>139.72000000000025</v>
      </c>
      <c r="J521">
        <f t="shared" ca="1" si="106"/>
        <v>-139.72000000000025</v>
      </c>
      <c r="K521">
        <f t="shared" ca="1" si="107"/>
        <v>12697.87999999999</v>
      </c>
      <c r="L521">
        <f t="shared" ca="1" si="103"/>
        <v>1</v>
      </c>
      <c r="M521">
        <f t="shared" ca="1" si="108"/>
        <v>2</v>
      </c>
      <c r="N521">
        <f>COUNTIF(工作表2!$A$2:$A$248,A521)</f>
        <v>0</v>
      </c>
      <c r="P521" s="7">
        <f t="shared" si="111"/>
        <v>129</v>
      </c>
      <c r="Q521" s="8">
        <f t="shared" ca="1" si="112"/>
        <v>-129</v>
      </c>
      <c r="R521" s="8">
        <f t="shared" ca="1" si="113"/>
        <v>13483</v>
      </c>
      <c r="S521" s="8">
        <f t="shared" ca="1" si="114"/>
        <v>1</v>
      </c>
      <c r="T521" s="9">
        <f t="shared" ca="1" si="115"/>
        <v>2</v>
      </c>
    </row>
    <row r="522" spans="1:20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2">
        <f t="shared" si="104"/>
        <v>8341.1300000000028</v>
      </c>
      <c r="G522" s="2">
        <f t="shared" ca="1" si="109"/>
        <v>80573.683333333334</v>
      </c>
      <c r="H522">
        <f t="shared" ca="1" si="110"/>
        <v>1</v>
      </c>
      <c r="I522">
        <f t="shared" si="105"/>
        <v>33.569999999999709</v>
      </c>
      <c r="J522">
        <f t="shared" ca="1" si="106"/>
        <v>33.569999999999709</v>
      </c>
      <c r="K522">
        <f t="shared" ca="1" si="107"/>
        <v>12731.44999999999</v>
      </c>
      <c r="L522">
        <f t="shared" ca="1" si="103"/>
        <v>1</v>
      </c>
      <c r="M522">
        <f t="shared" ca="1" si="108"/>
        <v>0</v>
      </c>
      <c r="N522">
        <f>COUNTIF(工作表2!$A$2:$A$248,A522)</f>
        <v>0</v>
      </c>
      <c r="P522" s="7">
        <f t="shared" si="111"/>
        <v>-32</v>
      </c>
      <c r="Q522" s="8">
        <f t="shared" ca="1" si="112"/>
        <v>-32</v>
      </c>
      <c r="R522" s="8">
        <f t="shared" ca="1" si="113"/>
        <v>13451</v>
      </c>
      <c r="S522" s="8">
        <f t="shared" ca="1" si="114"/>
        <v>1</v>
      </c>
      <c r="T522" s="9">
        <f t="shared" ca="1" si="115"/>
        <v>0</v>
      </c>
    </row>
    <row r="523" spans="1:20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2">
        <f t="shared" si="104"/>
        <v>8329.8903333333365</v>
      </c>
      <c r="G523" s="2">
        <f t="shared" ca="1" si="109"/>
        <v>79942.116666666669</v>
      </c>
      <c r="H523">
        <f t="shared" ca="1" si="110"/>
        <v>1</v>
      </c>
      <c r="I523">
        <f t="shared" si="105"/>
        <v>32.25</v>
      </c>
      <c r="J523">
        <f t="shared" ca="1" si="106"/>
        <v>32.25</v>
      </c>
      <c r="K523">
        <f t="shared" ca="1" si="107"/>
        <v>12763.69999999999</v>
      </c>
      <c r="L523">
        <f t="shared" ca="1" si="103"/>
        <v>1</v>
      </c>
      <c r="M523">
        <f t="shared" ca="1" si="108"/>
        <v>0</v>
      </c>
      <c r="N523">
        <f>COUNTIF(工作表2!$A$2:$A$248,A523)</f>
        <v>0</v>
      </c>
      <c r="P523" s="7">
        <f t="shared" si="111"/>
        <v>98</v>
      </c>
      <c r="Q523" s="8">
        <f t="shared" ca="1" si="112"/>
        <v>98</v>
      </c>
      <c r="R523" s="8">
        <f t="shared" ca="1" si="113"/>
        <v>13549</v>
      </c>
      <c r="S523" s="8">
        <f t="shared" ca="1" si="114"/>
        <v>1</v>
      </c>
      <c r="T523" s="9">
        <f t="shared" ca="1" si="115"/>
        <v>0</v>
      </c>
    </row>
    <row r="524" spans="1:20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2">
        <f t="shared" si="104"/>
        <v>8318.5943333333362</v>
      </c>
      <c r="G524" s="2">
        <f t="shared" ca="1" si="109"/>
        <v>79878.016666666663</v>
      </c>
      <c r="H524">
        <f t="shared" ca="1" si="110"/>
        <v>1</v>
      </c>
      <c r="I524">
        <f t="shared" si="105"/>
        <v>48.809999999999491</v>
      </c>
      <c r="J524">
        <f t="shared" ca="1" si="106"/>
        <v>48.809999999999491</v>
      </c>
      <c r="K524">
        <f t="shared" ca="1" si="107"/>
        <v>12812.509999999989</v>
      </c>
      <c r="L524">
        <f t="shared" ca="1" si="103"/>
        <v>1</v>
      </c>
      <c r="M524">
        <f t="shared" ca="1" si="108"/>
        <v>0</v>
      </c>
      <c r="N524">
        <f>COUNTIF(工作表2!$A$2:$A$248,A524)</f>
        <v>0</v>
      </c>
      <c r="P524" s="7">
        <f t="shared" si="111"/>
        <v>-6</v>
      </c>
      <c r="Q524" s="8">
        <f t="shared" ca="1" si="112"/>
        <v>-6</v>
      </c>
      <c r="R524" s="8">
        <f t="shared" ca="1" si="113"/>
        <v>13543</v>
      </c>
      <c r="S524" s="8">
        <f t="shared" ca="1" si="114"/>
        <v>1</v>
      </c>
      <c r="T524" s="9">
        <f t="shared" ca="1" si="115"/>
        <v>0</v>
      </c>
    </row>
    <row r="525" spans="1:20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2">
        <f t="shared" si="104"/>
        <v>8304.591666666669</v>
      </c>
      <c r="G525" s="2">
        <f t="shared" ca="1" si="109"/>
        <v>79690.3</v>
      </c>
      <c r="H525">
        <f t="shared" ca="1" si="110"/>
        <v>-1</v>
      </c>
      <c r="I525">
        <f t="shared" si="105"/>
        <v>-139.82999999999902</v>
      </c>
      <c r="J525">
        <f t="shared" ca="1" si="106"/>
        <v>-139.82999999999902</v>
      </c>
      <c r="K525">
        <f t="shared" ca="1" si="107"/>
        <v>12672.679999999989</v>
      </c>
      <c r="L525">
        <f t="shared" ca="1" si="103"/>
        <v>-1</v>
      </c>
      <c r="M525">
        <f t="shared" ca="1" si="108"/>
        <v>2</v>
      </c>
      <c r="N525">
        <f>COUNTIF(工作表2!$A$2:$A$248,A525)</f>
        <v>0</v>
      </c>
      <c r="P525" s="7">
        <f t="shared" si="111"/>
        <v>-95</v>
      </c>
      <c r="Q525" s="8">
        <f t="shared" ca="1" si="112"/>
        <v>-95</v>
      </c>
      <c r="R525" s="8">
        <f t="shared" ca="1" si="113"/>
        <v>13448</v>
      </c>
      <c r="S525" s="8">
        <f t="shared" ca="1" si="114"/>
        <v>-1</v>
      </c>
      <c r="T525" s="9">
        <f t="shared" ca="1" si="115"/>
        <v>2</v>
      </c>
    </row>
    <row r="526" spans="1:20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2">
        <f t="shared" si="104"/>
        <v>8287.647833333338</v>
      </c>
      <c r="G526" s="2">
        <f t="shared" ca="1" si="109"/>
        <v>78550.516666666663</v>
      </c>
      <c r="H526">
        <f t="shared" ca="1" si="110"/>
        <v>1</v>
      </c>
      <c r="I526">
        <f t="shared" si="105"/>
        <v>-19.210000000000036</v>
      </c>
      <c r="J526">
        <f t="shared" ca="1" si="106"/>
        <v>19.210000000000036</v>
      </c>
      <c r="K526">
        <f t="shared" ca="1" si="107"/>
        <v>12691.889999999989</v>
      </c>
      <c r="L526">
        <f t="shared" ca="1" si="103"/>
        <v>1</v>
      </c>
      <c r="M526">
        <f t="shared" ca="1" si="108"/>
        <v>2</v>
      </c>
      <c r="N526">
        <f>COUNTIF(工作表2!$A$2:$A$248,A526)</f>
        <v>0</v>
      </c>
      <c r="P526" s="7">
        <f t="shared" si="111"/>
        <v>10</v>
      </c>
      <c r="Q526" s="8">
        <f t="shared" ca="1" si="112"/>
        <v>-10</v>
      </c>
      <c r="R526" s="8">
        <f t="shared" ca="1" si="113"/>
        <v>13438</v>
      </c>
      <c r="S526" s="8">
        <f t="shared" ca="1" si="114"/>
        <v>1</v>
      </c>
      <c r="T526" s="9">
        <f t="shared" ca="1" si="115"/>
        <v>2</v>
      </c>
    </row>
    <row r="527" spans="1:20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2">
        <f t="shared" si="104"/>
        <v>8270.2885000000024</v>
      </c>
      <c r="G527" s="2">
        <f t="shared" ca="1" si="109"/>
        <v>77128.066666666666</v>
      </c>
      <c r="H527">
        <f t="shared" ca="1" si="110"/>
        <v>-1</v>
      </c>
      <c r="I527">
        <f t="shared" si="105"/>
        <v>-72.520000000000437</v>
      </c>
      <c r="J527">
        <f t="shared" ca="1" si="106"/>
        <v>-72.520000000000437</v>
      </c>
      <c r="K527">
        <f t="shared" ca="1" si="107"/>
        <v>12619.369999999988</v>
      </c>
      <c r="L527">
        <f t="shared" ca="1" si="103"/>
        <v>-1</v>
      </c>
      <c r="M527">
        <f t="shared" ca="1" si="108"/>
        <v>2</v>
      </c>
      <c r="N527">
        <f>COUNTIF(工作表2!$A$2:$A$248,A527)</f>
        <v>0</v>
      </c>
      <c r="P527" s="7">
        <f t="shared" si="111"/>
        <v>-73</v>
      </c>
      <c r="Q527" s="8">
        <f t="shared" ca="1" si="112"/>
        <v>-73</v>
      </c>
      <c r="R527" s="8">
        <f t="shared" ca="1" si="113"/>
        <v>13365</v>
      </c>
      <c r="S527" s="8">
        <f t="shared" ca="1" si="114"/>
        <v>-1</v>
      </c>
      <c r="T527" s="9">
        <f t="shared" ca="1" si="115"/>
        <v>2</v>
      </c>
    </row>
    <row r="528" spans="1:20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2">
        <f t="shared" si="104"/>
        <v>8250.4420000000009</v>
      </c>
      <c r="G528" s="2">
        <f t="shared" ca="1" si="109"/>
        <v>76220.116666666669</v>
      </c>
      <c r="H528">
        <f t="shared" ca="1" si="110"/>
        <v>-1</v>
      </c>
      <c r="I528">
        <f t="shared" si="105"/>
        <v>-180.44999999999982</v>
      </c>
      <c r="J528">
        <f t="shared" ca="1" si="106"/>
        <v>180.44999999999982</v>
      </c>
      <c r="K528">
        <f t="shared" ca="1" si="107"/>
        <v>12799.819999999989</v>
      </c>
      <c r="L528">
        <f t="shared" ca="1" si="103"/>
        <v>-1</v>
      </c>
      <c r="M528">
        <f t="shared" ca="1" si="108"/>
        <v>0</v>
      </c>
      <c r="N528">
        <f>COUNTIF(工作表2!$A$2:$A$248,A528)</f>
        <v>0</v>
      </c>
      <c r="P528" s="7">
        <f t="shared" si="111"/>
        <v>-191</v>
      </c>
      <c r="Q528" s="8">
        <f t="shared" ca="1" si="112"/>
        <v>191</v>
      </c>
      <c r="R528" s="8">
        <f t="shared" ca="1" si="113"/>
        <v>13556</v>
      </c>
      <c r="S528" s="8">
        <f t="shared" ca="1" si="114"/>
        <v>-1</v>
      </c>
      <c r="T528" s="9">
        <f t="shared" ca="1" si="115"/>
        <v>0</v>
      </c>
    </row>
    <row r="529" spans="1:20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2">
        <f t="shared" si="104"/>
        <v>8231.4761666666691</v>
      </c>
      <c r="G529" s="2">
        <f t="shared" ca="1" si="109"/>
        <v>75971.7</v>
      </c>
      <c r="H529">
        <f t="shared" ca="1" si="110"/>
        <v>1</v>
      </c>
      <c r="I529">
        <f t="shared" si="105"/>
        <v>-28.380000000000109</v>
      </c>
      <c r="J529">
        <f t="shared" ca="1" si="106"/>
        <v>28.380000000000109</v>
      </c>
      <c r="K529">
        <f t="shared" ca="1" si="107"/>
        <v>12828.19999999999</v>
      </c>
      <c r="L529">
        <f t="shared" ca="1" si="103"/>
        <v>1</v>
      </c>
      <c r="M529">
        <f t="shared" ca="1" si="108"/>
        <v>2</v>
      </c>
      <c r="N529">
        <f>COUNTIF(工作表2!$A$2:$A$248,A529)</f>
        <v>0</v>
      </c>
      <c r="P529" s="7">
        <f t="shared" si="111"/>
        <v>-13</v>
      </c>
      <c r="Q529" s="8">
        <f t="shared" ca="1" si="112"/>
        <v>13</v>
      </c>
      <c r="R529" s="8">
        <f t="shared" ca="1" si="113"/>
        <v>13569</v>
      </c>
      <c r="S529" s="8">
        <f t="shared" ca="1" si="114"/>
        <v>1</v>
      </c>
      <c r="T529" s="9">
        <f t="shared" ca="1" si="115"/>
        <v>2</v>
      </c>
    </row>
    <row r="530" spans="1:20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2">
        <f t="shared" si="104"/>
        <v>8209.0240000000013</v>
      </c>
      <c r="G530" s="2">
        <f t="shared" ca="1" si="109"/>
        <v>75827.8</v>
      </c>
      <c r="H530">
        <f t="shared" ca="1" si="110"/>
        <v>1</v>
      </c>
      <c r="I530">
        <f t="shared" si="105"/>
        <v>-273.52999999999975</v>
      </c>
      <c r="J530">
        <f t="shared" ca="1" si="106"/>
        <v>-273.52999999999975</v>
      </c>
      <c r="K530">
        <f t="shared" ca="1" si="107"/>
        <v>12554.669999999991</v>
      </c>
      <c r="L530">
        <f t="shared" ca="1" si="103"/>
        <v>1</v>
      </c>
      <c r="M530">
        <f t="shared" ca="1" si="108"/>
        <v>0</v>
      </c>
      <c r="N530">
        <f>COUNTIF(工作表2!$A$2:$A$248,A530)</f>
        <v>0</v>
      </c>
      <c r="P530" s="7">
        <f t="shared" si="111"/>
        <v>-313</v>
      </c>
      <c r="Q530" s="8">
        <f t="shared" ca="1" si="112"/>
        <v>-313</v>
      </c>
      <c r="R530" s="8">
        <f t="shared" ca="1" si="113"/>
        <v>13256</v>
      </c>
      <c r="S530" s="8">
        <f t="shared" ca="1" si="114"/>
        <v>1</v>
      </c>
      <c r="T530" s="9">
        <f t="shared" ca="1" si="115"/>
        <v>0</v>
      </c>
    </row>
    <row r="531" spans="1:20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2">
        <f t="shared" si="104"/>
        <v>8187.0531666666675</v>
      </c>
      <c r="G531" s="2">
        <f t="shared" ca="1" si="109"/>
        <v>75360.366666666669</v>
      </c>
      <c r="H531">
        <f t="shared" ca="1" si="110"/>
        <v>1</v>
      </c>
      <c r="I531">
        <f t="shared" si="105"/>
        <v>73.019999999999527</v>
      </c>
      <c r="J531">
        <f t="shared" ca="1" si="106"/>
        <v>73.019999999999527</v>
      </c>
      <c r="K531">
        <f t="shared" ca="1" si="107"/>
        <v>12627.689999999991</v>
      </c>
      <c r="L531">
        <f t="shared" ca="1" si="103"/>
        <v>1</v>
      </c>
      <c r="M531">
        <f t="shared" ca="1" si="108"/>
        <v>0</v>
      </c>
      <c r="N531">
        <f>COUNTIF(工作表2!$A$2:$A$248,A531)</f>
        <v>0</v>
      </c>
      <c r="P531" s="7">
        <f t="shared" si="111"/>
        <v>60</v>
      </c>
      <c r="Q531" s="8">
        <f t="shared" ca="1" si="112"/>
        <v>60</v>
      </c>
      <c r="R531" s="8">
        <f t="shared" ca="1" si="113"/>
        <v>13316</v>
      </c>
      <c r="S531" s="8">
        <f t="shared" ca="1" si="114"/>
        <v>1</v>
      </c>
      <c r="T531" s="9">
        <f t="shared" ca="1" si="115"/>
        <v>0</v>
      </c>
    </row>
    <row r="532" spans="1:20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2">
        <f t="shared" si="104"/>
        <v>8163.3046666666678</v>
      </c>
      <c r="G532" s="2">
        <f t="shared" ca="1" si="109"/>
        <v>75622.399999999994</v>
      </c>
      <c r="H532">
        <f t="shared" ca="1" si="110"/>
        <v>1</v>
      </c>
      <c r="I532">
        <f t="shared" si="105"/>
        <v>-196.91999999999916</v>
      </c>
      <c r="J532">
        <f t="shared" ca="1" si="106"/>
        <v>-196.91999999999916</v>
      </c>
      <c r="K532">
        <f t="shared" ca="1" si="107"/>
        <v>12430.769999999993</v>
      </c>
      <c r="L532">
        <f t="shared" ca="1" si="103"/>
        <v>1</v>
      </c>
      <c r="M532">
        <f t="shared" ca="1" si="108"/>
        <v>0</v>
      </c>
      <c r="N532">
        <f>COUNTIF(工作表2!$A$2:$A$248,A532)</f>
        <v>0</v>
      </c>
      <c r="P532" s="7">
        <f t="shared" si="111"/>
        <v>-185</v>
      </c>
      <c r="Q532" s="8">
        <f t="shared" ca="1" si="112"/>
        <v>-185</v>
      </c>
      <c r="R532" s="8">
        <f t="shared" ca="1" si="113"/>
        <v>13131</v>
      </c>
      <c r="S532" s="8">
        <f t="shared" ca="1" si="114"/>
        <v>1</v>
      </c>
      <c r="T532" s="9">
        <f t="shared" ca="1" si="115"/>
        <v>0</v>
      </c>
    </row>
    <row r="533" spans="1:20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2">
        <f t="shared" si="104"/>
        <v>8144.5620000000026</v>
      </c>
      <c r="G533" s="2">
        <f t="shared" ca="1" si="109"/>
        <v>76139.21666666666</v>
      </c>
      <c r="H533">
        <f t="shared" ca="1" si="110"/>
        <v>1</v>
      </c>
      <c r="I533">
        <f t="shared" si="105"/>
        <v>287.52999999999975</v>
      </c>
      <c r="J533">
        <f t="shared" ca="1" si="106"/>
        <v>287.52999999999975</v>
      </c>
      <c r="K533">
        <f t="shared" ca="1" si="107"/>
        <v>12718.299999999992</v>
      </c>
      <c r="L533">
        <f t="shared" ca="1" si="103"/>
        <v>1</v>
      </c>
      <c r="M533">
        <f t="shared" ca="1" si="108"/>
        <v>0</v>
      </c>
      <c r="N533">
        <f>COUNTIF(工作表2!$A$2:$A$248,A533)</f>
        <v>0</v>
      </c>
      <c r="P533" s="7">
        <f t="shared" si="111"/>
        <v>275</v>
      </c>
      <c r="Q533" s="8">
        <f t="shared" ca="1" si="112"/>
        <v>275</v>
      </c>
      <c r="R533" s="8">
        <f t="shared" ca="1" si="113"/>
        <v>13406</v>
      </c>
      <c r="S533" s="8">
        <f t="shared" ca="1" si="114"/>
        <v>1</v>
      </c>
      <c r="T533" s="9">
        <f t="shared" ca="1" si="115"/>
        <v>0</v>
      </c>
    </row>
    <row r="534" spans="1:20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2">
        <f t="shared" si="104"/>
        <v>8128.4323333333359</v>
      </c>
      <c r="G534" s="2">
        <f t="shared" ca="1" si="109"/>
        <v>77050.8</v>
      </c>
      <c r="H534">
        <f t="shared" ca="1" si="110"/>
        <v>1</v>
      </c>
      <c r="I534">
        <f t="shared" si="105"/>
        <v>95.430000000000291</v>
      </c>
      <c r="J534">
        <f t="shared" ca="1" si="106"/>
        <v>95.430000000000291</v>
      </c>
      <c r="K534">
        <f t="shared" ca="1" si="107"/>
        <v>12813.729999999992</v>
      </c>
      <c r="L534">
        <f t="shared" ca="1" si="103"/>
        <v>1</v>
      </c>
      <c r="M534">
        <f t="shared" ca="1" si="108"/>
        <v>0</v>
      </c>
      <c r="N534">
        <f>COUNTIF(工作表2!$A$2:$A$248,A534)</f>
        <v>0</v>
      </c>
      <c r="P534" s="7">
        <f t="shared" si="111"/>
        <v>75</v>
      </c>
      <c r="Q534" s="8">
        <f t="shared" ca="1" si="112"/>
        <v>75</v>
      </c>
      <c r="R534" s="8">
        <f t="shared" ca="1" si="113"/>
        <v>13481</v>
      </c>
      <c r="S534" s="8">
        <f t="shared" ca="1" si="114"/>
        <v>1</v>
      </c>
      <c r="T534" s="9">
        <f t="shared" ca="1" si="115"/>
        <v>0</v>
      </c>
    </row>
    <row r="535" spans="1:20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2">
        <f t="shared" si="104"/>
        <v>8112.3410000000022</v>
      </c>
      <c r="G535" s="2">
        <f t="shared" ca="1" si="109"/>
        <v>77453.5</v>
      </c>
      <c r="H535">
        <f t="shared" ca="1" si="110"/>
        <v>1</v>
      </c>
      <c r="I535">
        <f t="shared" si="105"/>
        <v>-17.400000000000546</v>
      </c>
      <c r="J535">
        <f t="shared" ca="1" si="106"/>
        <v>-17.400000000000546</v>
      </c>
      <c r="K535">
        <f t="shared" ca="1" si="107"/>
        <v>12796.329999999991</v>
      </c>
      <c r="L535">
        <f t="shared" ca="1" si="103"/>
        <v>1</v>
      </c>
      <c r="M535">
        <f t="shared" ca="1" si="108"/>
        <v>0</v>
      </c>
      <c r="N535">
        <f>COUNTIF(工作表2!$A$2:$A$248,A535)</f>
        <v>0</v>
      </c>
      <c r="P535" s="7">
        <f t="shared" si="111"/>
        <v>-25</v>
      </c>
      <c r="Q535" s="8">
        <f t="shared" ca="1" si="112"/>
        <v>-25</v>
      </c>
      <c r="R535" s="8">
        <f t="shared" ca="1" si="113"/>
        <v>13456</v>
      </c>
      <c r="S535" s="8">
        <f t="shared" ca="1" si="114"/>
        <v>1</v>
      </c>
      <c r="T535" s="9">
        <f t="shared" ca="1" si="115"/>
        <v>0</v>
      </c>
    </row>
    <row r="536" spans="1:20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2">
        <f t="shared" si="104"/>
        <v>8094.3430000000035</v>
      </c>
      <c r="G536" s="2">
        <f t="shared" ca="1" si="109"/>
        <v>77528.133333333331</v>
      </c>
      <c r="H536">
        <f t="shared" ca="1" si="110"/>
        <v>1</v>
      </c>
      <c r="I536">
        <f t="shared" si="105"/>
        <v>-174.84000000000015</v>
      </c>
      <c r="J536">
        <f t="shared" ca="1" si="106"/>
        <v>-174.84000000000015</v>
      </c>
      <c r="K536">
        <f t="shared" ca="1" si="107"/>
        <v>12621.489999999991</v>
      </c>
      <c r="L536">
        <f t="shared" ca="1" si="103"/>
        <v>1</v>
      </c>
      <c r="M536">
        <f t="shared" ca="1" si="108"/>
        <v>0</v>
      </c>
      <c r="N536">
        <f>COUNTIF(工作表2!$A$2:$A$248,A536)</f>
        <v>0</v>
      </c>
      <c r="P536" s="7">
        <f t="shared" si="111"/>
        <v>-170</v>
      </c>
      <c r="Q536" s="8">
        <f t="shared" ca="1" si="112"/>
        <v>-170</v>
      </c>
      <c r="R536" s="8">
        <f t="shared" ca="1" si="113"/>
        <v>13286</v>
      </c>
      <c r="S536" s="8">
        <f t="shared" ca="1" si="114"/>
        <v>1</v>
      </c>
      <c r="T536" s="9">
        <f t="shared" ca="1" si="115"/>
        <v>0</v>
      </c>
    </row>
    <row r="537" spans="1:20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2">
        <f t="shared" si="104"/>
        <v>8074.231833333336</v>
      </c>
      <c r="G537" s="2">
        <f t="shared" ca="1" si="109"/>
        <v>77741.933333333334</v>
      </c>
      <c r="H537">
        <f t="shared" ca="1" si="110"/>
        <v>1</v>
      </c>
      <c r="I537">
        <f t="shared" si="105"/>
        <v>-179.84999999999945</v>
      </c>
      <c r="J537">
        <f t="shared" ca="1" si="106"/>
        <v>-179.84999999999945</v>
      </c>
      <c r="K537">
        <f t="shared" ca="1" si="107"/>
        <v>12441.639999999992</v>
      </c>
      <c r="L537">
        <f t="shared" ca="1" si="103"/>
        <v>1</v>
      </c>
      <c r="M537">
        <f t="shared" ca="1" si="108"/>
        <v>0</v>
      </c>
      <c r="N537">
        <f>COUNTIF(工作表2!$A$2:$A$248,A537)</f>
        <v>0</v>
      </c>
      <c r="P537" s="7">
        <f t="shared" si="111"/>
        <v>-115</v>
      </c>
      <c r="Q537" s="8">
        <f t="shared" ca="1" si="112"/>
        <v>-115</v>
      </c>
      <c r="R537" s="8">
        <f t="shared" ca="1" si="113"/>
        <v>13171</v>
      </c>
      <c r="S537" s="8">
        <f t="shared" ca="1" si="114"/>
        <v>1</v>
      </c>
      <c r="T537" s="9">
        <f t="shared" ca="1" si="115"/>
        <v>0</v>
      </c>
    </row>
    <row r="538" spans="1:20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2">
        <f t="shared" si="104"/>
        <v>8050.8355000000029</v>
      </c>
      <c r="G538" s="2">
        <f t="shared" ca="1" si="109"/>
        <v>77335.883333333331</v>
      </c>
      <c r="H538">
        <f t="shared" ca="1" si="110"/>
        <v>-1</v>
      </c>
      <c r="I538">
        <f t="shared" si="105"/>
        <v>-62.940000000000509</v>
      </c>
      <c r="J538">
        <f t="shared" ca="1" si="106"/>
        <v>-62.940000000000509</v>
      </c>
      <c r="K538">
        <f t="shared" ca="1" si="107"/>
        <v>12378.699999999992</v>
      </c>
      <c r="L538">
        <f t="shared" ca="1" si="103"/>
        <v>-1</v>
      </c>
      <c r="M538">
        <f t="shared" ca="1" si="108"/>
        <v>2</v>
      </c>
      <c r="N538">
        <f>COUNTIF(工作表2!$A$2:$A$248,A538)</f>
        <v>0</v>
      </c>
      <c r="P538" s="7">
        <f t="shared" si="111"/>
        <v>-32</v>
      </c>
      <c r="Q538" s="8">
        <f t="shared" ca="1" si="112"/>
        <v>-32</v>
      </c>
      <c r="R538" s="8">
        <f t="shared" ca="1" si="113"/>
        <v>13139</v>
      </c>
      <c r="S538" s="8">
        <f t="shared" ca="1" si="114"/>
        <v>-1</v>
      </c>
      <c r="T538" s="9">
        <f t="shared" ca="1" si="115"/>
        <v>2</v>
      </c>
    </row>
    <row r="539" spans="1:20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2">
        <f t="shared" si="104"/>
        <v>8028.3400000000029</v>
      </c>
      <c r="G539" s="2">
        <f t="shared" ca="1" si="109"/>
        <v>76980.766666666663</v>
      </c>
      <c r="H539">
        <f t="shared" ca="1" si="110"/>
        <v>-1</v>
      </c>
      <c r="I539">
        <f t="shared" si="105"/>
        <v>-32.789999999999964</v>
      </c>
      <c r="J539">
        <f t="shared" ca="1" si="106"/>
        <v>32.789999999999964</v>
      </c>
      <c r="K539">
        <f t="shared" ca="1" si="107"/>
        <v>12411.489999999991</v>
      </c>
      <c r="L539">
        <f t="shared" ca="1" si="103"/>
        <v>-1</v>
      </c>
      <c r="M539">
        <f t="shared" ca="1" si="108"/>
        <v>0</v>
      </c>
      <c r="N539">
        <f>COUNTIF(工作表2!$A$2:$A$248,A539)</f>
        <v>0</v>
      </c>
      <c r="P539" s="7">
        <f t="shared" si="111"/>
        <v>-58</v>
      </c>
      <c r="Q539" s="8">
        <f t="shared" ca="1" si="112"/>
        <v>58</v>
      </c>
      <c r="R539" s="8">
        <f t="shared" ca="1" si="113"/>
        <v>13197</v>
      </c>
      <c r="S539" s="8">
        <f t="shared" ca="1" si="114"/>
        <v>-1</v>
      </c>
      <c r="T539" s="9">
        <f t="shared" ca="1" si="115"/>
        <v>0</v>
      </c>
    </row>
    <row r="540" spans="1:20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2">
        <f t="shared" si="104"/>
        <v>8009.3750000000027</v>
      </c>
      <c r="G540" s="2">
        <f t="shared" ca="1" si="109"/>
        <v>77148.03333333334</v>
      </c>
      <c r="H540">
        <f t="shared" ca="1" si="110"/>
        <v>1</v>
      </c>
      <c r="I540">
        <f t="shared" si="105"/>
        <v>56.460000000000036</v>
      </c>
      <c r="J540">
        <f t="shared" ca="1" si="106"/>
        <v>-56.460000000000036</v>
      </c>
      <c r="K540">
        <f t="shared" ca="1" si="107"/>
        <v>12355.029999999992</v>
      </c>
      <c r="L540">
        <f t="shared" ca="1" si="103"/>
        <v>1</v>
      </c>
      <c r="M540">
        <f t="shared" ca="1" si="108"/>
        <v>2</v>
      </c>
      <c r="N540">
        <f>COUNTIF(工作表2!$A$2:$A$248,A540)</f>
        <v>0</v>
      </c>
      <c r="P540" s="7">
        <f t="shared" si="111"/>
        <v>40</v>
      </c>
      <c r="Q540" s="8">
        <f t="shared" ca="1" si="112"/>
        <v>-40</v>
      </c>
      <c r="R540" s="8">
        <f t="shared" ca="1" si="113"/>
        <v>13157</v>
      </c>
      <c r="S540" s="8">
        <f t="shared" ca="1" si="114"/>
        <v>1</v>
      </c>
      <c r="T540" s="9">
        <f t="shared" ca="1" si="115"/>
        <v>2</v>
      </c>
    </row>
    <row r="541" spans="1:20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2">
        <f t="shared" si="104"/>
        <v>7988.1770000000024</v>
      </c>
      <c r="G541" s="2">
        <f t="shared" ca="1" si="109"/>
        <v>77333.083333333328</v>
      </c>
      <c r="H541">
        <f t="shared" ca="1" si="110"/>
        <v>-1</v>
      </c>
      <c r="I541">
        <f t="shared" si="105"/>
        <v>-239.36999999999989</v>
      </c>
      <c r="J541">
        <f t="shared" ca="1" si="106"/>
        <v>-239.36999999999989</v>
      </c>
      <c r="K541">
        <f t="shared" ca="1" si="107"/>
        <v>12115.659999999993</v>
      </c>
      <c r="L541">
        <f t="shared" ca="1" si="103"/>
        <v>-1</v>
      </c>
      <c r="M541">
        <f t="shared" ca="1" si="108"/>
        <v>2</v>
      </c>
      <c r="N541">
        <f>COUNTIF(工作表2!$A$2:$A$248,A541)</f>
        <v>0</v>
      </c>
      <c r="P541" s="7">
        <f t="shared" si="111"/>
        <v>-284</v>
      </c>
      <c r="Q541" s="8">
        <f t="shared" ca="1" si="112"/>
        <v>-284</v>
      </c>
      <c r="R541" s="8">
        <f t="shared" ca="1" si="113"/>
        <v>12873</v>
      </c>
      <c r="S541" s="8">
        <f t="shared" ca="1" si="114"/>
        <v>-1</v>
      </c>
      <c r="T541" s="9">
        <f t="shared" ca="1" si="115"/>
        <v>2</v>
      </c>
    </row>
    <row r="542" spans="1:20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2">
        <f t="shared" si="104"/>
        <v>7968.0073333333357</v>
      </c>
      <c r="G542" s="2">
        <f t="shared" ca="1" si="109"/>
        <v>77605.233333333337</v>
      </c>
      <c r="H542">
        <f t="shared" ca="1" si="110"/>
        <v>1</v>
      </c>
      <c r="I542">
        <f t="shared" si="105"/>
        <v>3.1599999999998545</v>
      </c>
      <c r="J542">
        <f t="shared" ca="1" si="106"/>
        <v>-3.1599999999998545</v>
      </c>
      <c r="K542">
        <f t="shared" ca="1" si="107"/>
        <v>12112.499999999993</v>
      </c>
      <c r="L542">
        <f t="shared" ca="1" si="103"/>
        <v>1</v>
      </c>
      <c r="M542">
        <f t="shared" ca="1" si="108"/>
        <v>2</v>
      </c>
      <c r="N542">
        <f>COUNTIF(工作表2!$A$2:$A$248,A542)</f>
        <v>0</v>
      </c>
      <c r="P542" s="7">
        <f t="shared" si="111"/>
        <v>49</v>
      </c>
      <c r="Q542" s="8">
        <f t="shared" ca="1" si="112"/>
        <v>-49</v>
      </c>
      <c r="R542" s="8">
        <f t="shared" ca="1" si="113"/>
        <v>12824</v>
      </c>
      <c r="S542" s="8">
        <f t="shared" ca="1" si="114"/>
        <v>1</v>
      </c>
      <c r="T542" s="9">
        <f t="shared" ca="1" si="115"/>
        <v>2</v>
      </c>
    </row>
    <row r="543" spans="1:20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2">
        <f t="shared" si="104"/>
        <v>7950.2140000000027</v>
      </c>
      <c r="G543" s="2">
        <f t="shared" ca="1" si="109"/>
        <v>77548.350000000006</v>
      </c>
      <c r="H543">
        <f t="shared" ca="1" si="110"/>
        <v>1</v>
      </c>
      <c r="I543">
        <f t="shared" si="105"/>
        <v>-102.15999999999985</v>
      </c>
      <c r="J543">
        <f t="shared" ca="1" si="106"/>
        <v>-102.15999999999985</v>
      </c>
      <c r="K543">
        <f t="shared" ca="1" si="107"/>
        <v>12010.339999999993</v>
      </c>
      <c r="L543">
        <f t="shared" ca="1" si="103"/>
        <v>1</v>
      </c>
      <c r="M543">
        <f t="shared" ca="1" si="108"/>
        <v>0</v>
      </c>
      <c r="N543">
        <f>COUNTIF(工作表2!$A$2:$A$248,A543)</f>
        <v>0</v>
      </c>
      <c r="P543" s="7">
        <f t="shared" si="111"/>
        <v>-134</v>
      </c>
      <c r="Q543" s="8">
        <f t="shared" ca="1" si="112"/>
        <v>-134</v>
      </c>
      <c r="R543" s="8">
        <f t="shared" ca="1" si="113"/>
        <v>12690</v>
      </c>
      <c r="S543" s="8">
        <f t="shared" ca="1" si="114"/>
        <v>1</v>
      </c>
      <c r="T543" s="9">
        <f t="shared" ca="1" si="115"/>
        <v>0</v>
      </c>
    </row>
    <row r="544" spans="1:20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2">
        <f t="shared" si="104"/>
        <v>7927.6315000000022</v>
      </c>
      <c r="G544" s="2">
        <f t="shared" ca="1" si="109"/>
        <v>77302.7</v>
      </c>
      <c r="H544">
        <f t="shared" ca="1" si="110"/>
        <v>-1</v>
      </c>
      <c r="I544">
        <f t="shared" si="105"/>
        <v>-143.14999999999964</v>
      </c>
      <c r="J544">
        <f t="shared" ca="1" si="106"/>
        <v>-143.14999999999964</v>
      </c>
      <c r="K544">
        <f t="shared" ca="1" si="107"/>
        <v>11867.189999999993</v>
      </c>
      <c r="L544">
        <f t="shared" ca="1" si="103"/>
        <v>-1</v>
      </c>
      <c r="M544">
        <f t="shared" ca="1" si="108"/>
        <v>2</v>
      </c>
      <c r="N544">
        <f>COUNTIF(工作表2!$A$2:$A$248,A544)</f>
        <v>0</v>
      </c>
      <c r="P544" s="7">
        <f t="shared" si="111"/>
        <v>-141</v>
      </c>
      <c r="Q544" s="8">
        <f t="shared" ca="1" si="112"/>
        <v>-141</v>
      </c>
      <c r="R544" s="8">
        <f t="shared" ca="1" si="113"/>
        <v>12549</v>
      </c>
      <c r="S544" s="8">
        <f t="shared" ca="1" si="114"/>
        <v>-1</v>
      </c>
      <c r="T544" s="9">
        <f t="shared" ca="1" si="115"/>
        <v>2</v>
      </c>
    </row>
    <row r="545" spans="1:20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2">
        <f t="shared" si="104"/>
        <v>7901.5836666666692</v>
      </c>
      <c r="G545" s="2">
        <f t="shared" ca="1" si="109"/>
        <v>77397.383333333331</v>
      </c>
      <c r="H545">
        <f t="shared" ca="1" si="110"/>
        <v>1</v>
      </c>
      <c r="I545">
        <f t="shared" si="105"/>
        <v>-175.24000000000069</v>
      </c>
      <c r="J545">
        <f t="shared" ca="1" si="106"/>
        <v>175.24000000000069</v>
      </c>
      <c r="K545">
        <f t="shared" ca="1" si="107"/>
        <v>12042.429999999993</v>
      </c>
      <c r="L545">
        <f t="shared" ca="1" si="103"/>
        <v>1</v>
      </c>
      <c r="M545">
        <f t="shared" ca="1" si="108"/>
        <v>2</v>
      </c>
      <c r="N545">
        <f>COUNTIF(工作表2!$A$2:$A$248,A545)</f>
        <v>0</v>
      </c>
      <c r="P545" s="7">
        <f t="shared" si="111"/>
        <v>-176</v>
      </c>
      <c r="Q545" s="8">
        <f t="shared" ca="1" si="112"/>
        <v>176</v>
      </c>
      <c r="R545" s="8">
        <f t="shared" ca="1" si="113"/>
        <v>12725</v>
      </c>
      <c r="S545" s="8">
        <f t="shared" ca="1" si="114"/>
        <v>1</v>
      </c>
      <c r="T545" s="9">
        <f t="shared" ca="1" si="115"/>
        <v>2</v>
      </c>
    </row>
    <row r="546" spans="1:20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2">
        <f t="shared" si="104"/>
        <v>7882.0428333333357</v>
      </c>
      <c r="G546" s="2">
        <f t="shared" ca="1" si="109"/>
        <v>77971.7</v>
      </c>
      <c r="H546">
        <f t="shared" ca="1" si="110"/>
        <v>1</v>
      </c>
      <c r="I546">
        <f t="shared" si="105"/>
        <v>145.19000000000051</v>
      </c>
      <c r="J546">
        <f t="shared" ca="1" si="106"/>
        <v>145.19000000000051</v>
      </c>
      <c r="K546">
        <f t="shared" ca="1" si="107"/>
        <v>12187.619999999994</v>
      </c>
      <c r="L546">
        <f t="shared" ca="1" si="103"/>
        <v>1</v>
      </c>
      <c r="M546">
        <f t="shared" ca="1" si="108"/>
        <v>0</v>
      </c>
      <c r="N546">
        <f>COUNTIF(工作表2!$A$2:$A$248,A546)</f>
        <v>1</v>
      </c>
      <c r="P546" s="7">
        <f t="shared" si="111"/>
        <v>111</v>
      </c>
      <c r="Q546" s="8">
        <f t="shared" ca="1" si="112"/>
        <v>111</v>
      </c>
      <c r="R546" s="8">
        <f t="shared" ca="1" si="113"/>
        <v>12836</v>
      </c>
      <c r="S546" s="8">
        <f t="shared" ca="1" si="114"/>
        <v>1</v>
      </c>
      <c r="T546" s="9">
        <f t="shared" ca="1" si="115"/>
        <v>2</v>
      </c>
    </row>
    <row r="547" spans="1:20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2">
        <f t="shared" si="104"/>
        <v>7857.0288333333347</v>
      </c>
      <c r="G547" s="2">
        <f t="shared" ca="1" si="109"/>
        <v>77536.983333333337</v>
      </c>
      <c r="H547">
        <f t="shared" ca="1" si="110"/>
        <v>-1</v>
      </c>
      <c r="I547">
        <f t="shared" si="105"/>
        <v>40.809999999999491</v>
      </c>
      <c r="J547">
        <f t="shared" ca="1" si="106"/>
        <v>40.809999999999491</v>
      </c>
      <c r="K547">
        <f t="shared" ca="1" si="107"/>
        <v>12228.429999999993</v>
      </c>
      <c r="L547">
        <f t="shared" ca="1" si="103"/>
        <v>-1</v>
      </c>
      <c r="M547">
        <f t="shared" ca="1" si="108"/>
        <v>2</v>
      </c>
      <c r="N547">
        <f>COUNTIF(工作表2!$A$2:$A$248,A547)</f>
        <v>0</v>
      </c>
      <c r="P547" s="7">
        <f t="shared" si="111"/>
        <v>-62</v>
      </c>
      <c r="Q547" s="8">
        <f t="shared" ca="1" si="112"/>
        <v>-62</v>
      </c>
      <c r="R547" s="8">
        <f t="shared" ca="1" si="113"/>
        <v>12774</v>
      </c>
      <c r="S547" s="8">
        <f t="shared" ca="1" si="114"/>
        <v>-1</v>
      </c>
      <c r="T547" s="9">
        <f t="shared" ca="1" si="115"/>
        <v>2</v>
      </c>
    </row>
    <row r="548" spans="1:20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2">
        <f t="shared" si="104"/>
        <v>7829.0738333333347</v>
      </c>
      <c r="G548" s="2">
        <f t="shared" ca="1" si="109"/>
        <v>77322.183333333334</v>
      </c>
      <c r="H548">
        <f t="shared" ca="1" si="110"/>
        <v>-1</v>
      </c>
      <c r="I548">
        <f t="shared" si="105"/>
        <v>-308.80999999999949</v>
      </c>
      <c r="J548">
        <f t="shared" ca="1" si="106"/>
        <v>308.80999999999949</v>
      </c>
      <c r="K548">
        <f t="shared" ca="1" si="107"/>
        <v>12537.239999999993</v>
      </c>
      <c r="L548">
        <f t="shared" ca="1" si="103"/>
        <v>-1</v>
      </c>
      <c r="M548">
        <f t="shared" ca="1" si="108"/>
        <v>0</v>
      </c>
      <c r="N548">
        <f>COUNTIF(工作表2!$A$2:$A$248,A548)</f>
        <v>0</v>
      </c>
      <c r="P548" s="7">
        <f t="shared" si="111"/>
        <v>-411</v>
      </c>
      <c r="Q548" s="8">
        <f t="shared" ca="1" si="112"/>
        <v>411</v>
      </c>
      <c r="R548" s="8">
        <f t="shared" ca="1" si="113"/>
        <v>13185</v>
      </c>
      <c r="S548" s="8">
        <f t="shared" ca="1" si="114"/>
        <v>-2</v>
      </c>
      <c r="T548" s="9">
        <f t="shared" ca="1" si="115"/>
        <v>1</v>
      </c>
    </row>
    <row r="549" spans="1:20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2">
        <f t="shared" si="104"/>
        <v>7804.1468333333351</v>
      </c>
      <c r="G549" s="2">
        <f t="shared" ca="1" si="109"/>
        <v>77364.983333333337</v>
      </c>
      <c r="H549">
        <f t="shared" ca="1" si="110"/>
        <v>-1</v>
      </c>
      <c r="I549">
        <f t="shared" si="105"/>
        <v>65.369999999999891</v>
      </c>
      <c r="J549">
        <f t="shared" ca="1" si="106"/>
        <v>-65.369999999999891</v>
      </c>
      <c r="K549">
        <f t="shared" ca="1" si="107"/>
        <v>12471.869999999992</v>
      </c>
      <c r="L549">
        <f t="shared" ca="1" si="103"/>
        <v>-1</v>
      </c>
      <c r="M549">
        <f t="shared" ca="1" si="108"/>
        <v>0</v>
      </c>
      <c r="N549">
        <f>COUNTIF(工作表2!$A$2:$A$248,A549)</f>
        <v>0</v>
      </c>
      <c r="P549" s="7">
        <f t="shared" si="111"/>
        <v>144</v>
      </c>
      <c r="Q549" s="8">
        <f t="shared" ca="1" si="112"/>
        <v>-144</v>
      </c>
      <c r="R549" s="8">
        <f t="shared" ca="1" si="113"/>
        <v>12897</v>
      </c>
      <c r="S549" s="8">
        <f t="shared" ca="1" si="114"/>
        <v>-1</v>
      </c>
      <c r="T549" s="9">
        <f t="shared" ca="1" si="115"/>
        <v>1</v>
      </c>
    </row>
    <row r="550" spans="1:20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2">
        <f t="shared" si="104"/>
        <v>7780.7195000000029</v>
      </c>
      <c r="G550" s="2">
        <f t="shared" ca="1" si="109"/>
        <v>77904.683333333334</v>
      </c>
      <c r="H550">
        <f t="shared" ca="1" si="110"/>
        <v>1</v>
      </c>
      <c r="I550">
        <f t="shared" si="105"/>
        <v>71.569999999999709</v>
      </c>
      <c r="J550">
        <f t="shared" ca="1" si="106"/>
        <v>-71.569999999999709</v>
      </c>
      <c r="K550">
        <f t="shared" ca="1" si="107"/>
        <v>12400.299999999992</v>
      </c>
      <c r="L550">
        <f t="shared" ca="1" si="103"/>
        <v>1</v>
      </c>
      <c r="M550">
        <f t="shared" ca="1" si="108"/>
        <v>2</v>
      </c>
      <c r="N550">
        <f>COUNTIF(工作表2!$A$2:$A$248,A550)</f>
        <v>0</v>
      </c>
      <c r="P550" s="7">
        <f t="shared" si="111"/>
        <v>147</v>
      </c>
      <c r="Q550" s="8">
        <f t="shared" ca="1" si="112"/>
        <v>-147</v>
      </c>
      <c r="R550" s="8">
        <f t="shared" ca="1" si="113"/>
        <v>12750</v>
      </c>
      <c r="S550" s="8">
        <f t="shared" ca="1" si="114"/>
        <v>1</v>
      </c>
      <c r="T550" s="9">
        <f t="shared" ca="1" si="115"/>
        <v>2</v>
      </c>
    </row>
    <row r="551" spans="1:20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2">
        <f t="shared" si="104"/>
        <v>7756.693000000002</v>
      </c>
      <c r="G551" s="2">
        <f t="shared" ca="1" si="109"/>
        <v>78330.016666666663</v>
      </c>
      <c r="H551">
        <f t="shared" ca="1" si="110"/>
        <v>1</v>
      </c>
      <c r="I551">
        <f t="shared" si="105"/>
        <v>-31.989999999999782</v>
      </c>
      <c r="J551">
        <f t="shared" ca="1" si="106"/>
        <v>-31.989999999999782</v>
      </c>
      <c r="K551">
        <f t="shared" ca="1" si="107"/>
        <v>12368.309999999992</v>
      </c>
      <c r="L551">
        <f t="shared" ca="1" si="103"/>
        <v>1</v>
      </c>
      <c r="M551">
        <f t="shared" ca="1" si="108"/>
        <v>0</v>
      </c>
      <c r="N551">
        <f>COUNTIF(工作表2!$A$2:$A$248,A551)</f>
        <v>0</v>
      </c>
      <c r="P551" s="7">
        <f t="shared" si="111"/>
        <v>-33</v>
      </c>
      <c r="Q551" s="8">
        <f t="shared" ca="1" si="112"/>
        <v>-33</v>
      </c>
      <c r="R551" s="8">
        <f t="shared" ca="1" si="113"/>
        <v>12717</v>
      </c>
      <c r="S551" s="8">
        <f t="shared" ca="1" si="114"/>
        <v>1</v>
      </c>
      <c r="T551" s="9">
        <f t="shared" ca="1" si="115"/>
        <v>0</v>
      </c>
    </row>
    <row r="552" spans="1:20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2">
        <f t="shared" si="104"/>
        <v>7731.7783333333364</v>
      </c>
      <c r="G552" s="2">
        <f t="shared" ca="1" si="109"/>
        <v>78642.25</v>
      </c>
      <c r="H552">
        <f t="shared" ca="1" si="110"/>
        <v>-1</v>
      </c>
      <c r="I552">
        <f t="shared" si="105"/>
        <v>-152.17000000000007</v>
      </c>
      <c r="J552">
        <f t="shared" ca="1" si="106"/>
        <v>-152.17000000000007</v>
      </c>
      <c r="K552">
        <f t="shared" ca="1" si="107"/>
        <v>12216.139999999992</v>
      </c>
      <c r="L552">
        <f t="shared" ca="1" si="103"/>
        <v>-1</v>
      </c>
      <c r="M552">
        <f t="shared" ca="1" si="108"/>
        <v>2</v>
      </c>
      <c r="N552">
        <f>COUNTIF(工作表2!$A$2:$A$248,A552)</f>
        <v>0</v>
      </c>
      <c r="P552" s="7">
        <f t="shared" si="111"/>
        <v>-159</v>
      </c>
      <c r="Q552" s="8">
        <f t="shared" ca="1" si="112"/>
        <v>-159</v>
      </c>
      <c r="R552" s="8">
        <f t="shared" ca="1" si="113"/>
        <v>12558</v>
      </c>
      <c r="S552" s="8">
        <f t="shared" ca="1" si="114"/>
        <v>-1</v>
      </c>
      <c r="T552" s="9">
        <f t="shared" ca="1" si="115"/>
        <v>2</v>
      </c>
    </row>
    <row r="553" spans="1:20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2">
        <f t="shared" si="104"/>
        <v>7701.1900000000023</v>
      </c>
      <c r="G553" s="2">
        <f t="shared" ca="1" si="109"/>
        <v>78110.766666666663</v>
      </c>
      <c r="H553">
        <f t="shared" ca="1" si="110"/>
        <v>-1</v>
      </c>
      <c r="I553">
        <f t="shared" si="105"/>
        <v>-132.51000000000022</v>
      </c>
      <c r="J553">
        <f t="shared" ca="1" si="106"/>
        <v>132.51000000000022</v>
      </c>
      <c r="K553">
        <f t="shared" ca="1" si="107"/>
        <v>12348.649999999992</v>
      </c>
      <c r="L553">
        <f t="shared" ca="1" si="103"/>
        <v>-1</v>
      </c>
      <c r="M553">
        <f t="shared" ca="1" si="108"/>
        <v>0</v>
      </c>
      <c r="N553">
        <f>COUNTIF(工作表2!$A$2:$A$248,A553)</f>
        <v>0</v>
      </c>
      <c r="P553" s="7">
        <f t="shared" si="111"/>
        <v>-139</v>
      </c>
      <c r="Q553" s="8">
        <f t="shared" ca="1" si="112"/>
        <v>139</v>
      </c>
      <c r="R553" s="8">
        <f t="shared" ca="1" si="113"/>
        <v>12697</v>
      </c>
      <c r="S553" s="8">
        <f t="shared" ca="1" si="114"/>
        <v>-1</v>
      </c>
      <c r="T553" s="9">
        <f t="shared" ca="1" si="115"/>
        <v>0</v>
      </c>
    </row>
    <row r="554" spans="1:20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2">
        <f t="shared" si="104"/>
        <v>7662.6568333333362</v>
      </c>
      <c r="G554" s="2">
        <f t="shared" ca="1" si="109"/>
        <v>76969.75</v>
      </c>
      <c r="H554">
        <f t="shared" ca="1" si="110"/>
        <v>-1</v>
      </c>
      <c r="I554">
        <f t="shared" si="105"/>
        <v>-247.21999999999935</v>
      </c>
      <c r="J554">
        <f t="shared" ca="1" si="106"/>
        <v>247.21999999999935</v>
      </c>
      <c r="K554">
        <f t="shared" ca="1" si="107"/>
        <v>12595.869999999992</v>
      </c>
      <c r="L554">
        <f t="shared" ca="1" si="103"/>
        <v>-2</v>
      </c>
      <c r="M554">
        <f t="shared" ca="1" si="108"/>
        <v>1</v>
      </c>
      <c r="N554">
        <f>COUNTIF(工作表2!$A$2:$A$248,A554)</f>
        <v>0</v>
      </c>
      <c r="P554" s="7">
        <f t="shared" si="111"/>
        <v>-250</v>
      </c>
      <c r="Q554" s="8">
        <f t="shared" ca="1" si="112"/>
        <v>250</v>
      </c>
      <c r="R554" s="8">
        <f t="shared" ca="1" si="113"/>
        <v>12947</v>
      </c>
      <c r="S554" s="8">
        <f t="shared" ca="1" si="114"/>
        <v>-2</v>
      </c>
      <c r="T554" s="9">
        <f t="shared" ca="1" si="115"/>
        <v>1</v>
      </c>
    </row>
    <row r="555" spans="1:20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2">
        <f t="shared" si="104"/>
        <v>7621.0891666666694</v>
      </c>
      <c r="G555" s="2">
        <f t="shared" ca="1" si="109"/>
        <v>76316.066666666666</v>
      </c>
      <c r="H555">
        <f t="shared" ca="1" si="110"/>
        <v>-1</v>
      </c>
      <c r="I555">
        <f t="shared" si="105"/>
        <v>-161.07000000000062</v>
      </c>
      <c r="J555">
        <f t="shared" ca="1" si="106"/>
        <v>161.07000000000062</v>
      </c>
      <c r="K555">
        <f t="shared" ca="1" si="107"/>
        <v>12918.009999999993</v>
      </c>
      <c r="L555">
        <f t="shared" ca="1" si="103"/>
        <v>-2</v>
      </c>
      <c r="M555">
        <f t="shared" ca="1" si="108"/>
        <v>0</v>
      </c>
      <c r="N555">
        <f>COUNTIF(工作表2!$A$2:$A$248,A555)</f>
        <v>0</v>
      </c>
      <c r="P555" s="7">
        <f t="shared" si="111"/>
        <v>-101</v>
      </c>
      <c r="Q555" s="8">
        <f t="shared" ca="1" si="112"/>
        <v>101</v>
      </c>
      <c r="R555" s="8">
        <f t="shared" ca="1" si="113"/>
        <v>13149</v>
      </c>
      <c r="S555" s="8">
        <f t="shared" ca="1" si="114"/>
        <v>-2</v>
      </c>
      <c r="T555" s="9">
        <f t="shared" ca="1" si="115"/>
        <v>0</v>
      </c>
    </row>
    <row r="556" spans="1:20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2">
        <f t="shared" si="104"/>
        <v>7580.3878333333369</v>
      </c>
      <c r="G556" s="2">
        <f t="shared" ca="1" si="109"/>
        <v>76179.366666666669</v>
      </c>
      <c r="H556">
        <f t="shared" ca="1" si="110"/>
        <v>1</v>
      </c>
      <c r="I556">
        <f t="shared" si="105"/>
        <v>119.36999999999989</v>
      </c>
      <c r="J556">
        <f t="shared" ca="1" si="106"/>
        <v>-119.36999999999989</v>
      </c>
      <c r="K556">
        <f t="shared" ca="1" si="107"/>
        <v>12679.269999999993</v>
      </c>
      <c r="L556">
        <f t="shared" ca="1" si="103"/>
        <v>2</v>
      </c>
      <c r="M556">
        <f t="shared" ca="1" si="108"/>
        <v>4</v>
      </c>
      <c r="N556">
        <f>COUNTIF(工作表2!$A$2:$A$248,A556)</f>
        <v>0</v>
      </c>
      <c r="P556" s="7">
        <f t="shared" si="111"/>
        <v>113</v>
      </c>
      <c r="Q556" s="8">
        <f t="shared" ca="1" si="112"/>
        <v>-113</v>
      </c>
      <c r="R556" s="8">
        <f t="shared" ca="1" si="113"/>
        <v>12923</v>
      </c>
      <c r="S556" s="8">
        <f t="shared" ca="1" si="114"/>
        <v>2</v>
      </c>
      <c r="T556" s="9">
        <f t="shared" ca="1" si="115"/>
        <v>4</v>
      </c>
    </row>
    <row r="557" spans="1:20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2">
        <f t="shared" si="104"/>
        <v>7540.8735000000024</v>
      </c>
      <c r="G557" s="2">
        <f t="shared" ca="1" si="109"/>
        <v>75337.616666666669</v>
      </c>
      <c r="H557">
        <f t="shared" ca="1" si="110"/>
        <v>-1</v>
      </c>
      <c r="I557">
        <f t="shared" si="105"/>
        <v>-145.51999999999953</v>
      </c>
      <c r="J557">
        <f t="shared" ca="1" si="106"/>
        <v>-145.51999999999953</v>
      </c>
      <c r="K557">
        <f t="shared" ca="1" si="107"/>
        <v>12388.229999999994</v>
      </c>
      <c r="L557">
        <f t="shared" ca="1" si="103"/>
        <v>-2</v>
      </c>
      <c r="M557">
        <f t="shared" ca="1" si="108"/>
        <v>4</v>
      </c>
      <c r="N557">
        <f>COUNTIF(工作表2!$A$2:$A$248,A557)</f>
        <v>0</v>
      </c>
      <c r="P557" s="7">
        <f t="shared" si="111"/>
        <v>-219</v>
      </c>
      <c r="Q557" s="8">
        <f t="shared" ca="1" si="112"/>
        <v>-219</v>
      </c>
      <c r="R557" s="8">
        <f t="shared" ca="1" si="113"/>
        <v>12485</v>
      </c>
      <c r="S557" s="8">
        <f t="shared" ca="1" si="114"/>
        <v>-2</v>
      </c>
      <c r="T557" s="9">
        <f t="shared" ca="1" si="115"/>
        <v>4</v>
      </c>
    </row>
    <row r="558" spans="1:20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2">
        <f t="shared" si="104"/>
        <v>7501.1696666666694</v>
      </c>
      <c r="G558" s="2">
        <f t="shared" ca="1" si="109"/>
        <v>75625.766666666663</v>
      </c>
      <c r="H558">
        <f t="shared" ca="1" si="110"/>
        <v>1</v>
      </c>
      <c r="I558">
        <f t="shared" si="105"/>
        <v>31.729999999999563</v>
      </c>
      <c r="J558">
        <f t="shared" ca="1" si="106"/>
        <v>-31.729999999999563</v>
      </c>
      <c r="K558">
        <f t="shared" ca="1" si="107"/>
        <v>12324.769999999995</v>
      </c>
      <c r="L558">
        <f t="shared" ca="1" si="103"/>
        <v>2</v>
      </c>
      <c r="M558">
        <f t="shared" ca="1" si="108"/>
        <v>4</v>
      </c>
      <c r="N558">
        <f>COUNTIF(工作表2!$A$2:$A$248,A558)</f>
        <v>0</v>
      </c>
      <c r="P558" s="7">
        <f t="shared" si="111"/>
        <v>62</v>
      </c>
      <c r="Q558" s="8">
        <f t="shared" ca="1" si="112"/>
        <v>-62</v>
      </c>
      <c r="R558" s="8">
        <f t="shared" ca="1" si="113"/>
        <v>12361</v>
      </c>
      <c r="S558" s="8">
        <f t="shared" ca="1" si="114"/>
        <v>2</v>
      </c>
      <c r="T558" s="9">
        <f t="shared" ca="1" si="115"/>
        <v>4</v>
      </c>
    </row>
    <row r="559" spans="1:20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2">
        <f t="shared" si="104"/>
        <v>7470.0720000000028</v>
      </c>
      <c r="G559" s="2">
        <f t="shared" ca="1" si="109"/>
        <v>76144.21666666666</v>
      </c>
      <c r="H559">
        <f t="shared" ca="1" si="110"/>
        <v>1</v>
      </c>
      <c r="I559">
        <f t="shared" si="105"/>
        <v>324.02000000000044</v>
      </c>
      <c r="J559">
        <f t="shared" ca="1" si="106"/>
        <v>324.02000000000044</v>
      </c>
      <c r="K559">
        <f t="shared" ca="1" si="107"/>
        <v>12972.809999999996</v>
      </c>
      <c r="L559">
        <f t="shared" ca="1" si="103"/>
        <v>2</v>
      </c>
      <c r="M559">
        <f t="shared" ca="1" si="108"/>
        <v>0</v>
      </c>
      <c r="N559">
        <f>COUNTIF(工作表2!$A$2:$A$248,A559)</f>
        <v>0</v>
      </c>
      <c r="P559" s="7">
        <f t="shared" si="111"/>
        <v>404</v>
      </c>
      <c r="Q559" s="8">
        <f t="shared" ca="1" si="112"/>
        <v>404</v>
      </c>
      <c r="R559" s="8">
        <f t="shared" ca="1" si="113"/>
        <v>13169</v>
      </c>
      <c r="S559" s="8">
        <f t="shared" ca="1" si="114"/>
        <v>2</v>
      </c>
      <c r="T559" s="9">
        <f t="shared" ca="1" si="115"/>
        <v>0</v>
      </c>
    </row>
    <row r="560" spans="1:20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2">
        <f t="shared" si="104"/>
        <v>7439.816333333335</v>
      </c>
      <c r="G560" s="2">
        <f t="shared" ca="1" si="109"/>
        <v>76290.316666666666</v>
      </c>
      <c r="H560">
        <f t="shared" ca="1" si="110"/>
        <v>1</v>
      </c>
      <c r="I560">
        <f t="shared" si="105"/>
        <v>-1.6400000000003274</v>
      </c>
      <c r="J560">
        <f t="shared" ca="1" si="106"/>
        <v>-1.6400000000003274</v>
      </c>
      <c r="K560">
        <f t="shared" ca="1" si="107"/>
        <v>12969.529999999995</v>
      </c>
      <c r="L560">
        <f t="shared" ca="1" si="103"/>
        <v>2</v>
      </c>
      <c r="M560">
        <f t="shared" ca="1" si="108"/>
        <v>0</v>
      </c>
      <c r="N560">
        <f>COUNTIF(工作表2!$A$2:$A$248,A560)</f>
        <v>0</v>
      </c>
      <c r="P560" s="7">
        <f t="shared" si="111"/>
        <v>-79</v>
      </c>
      <c r="Q560" s="8">
        <f t="shared" ca="1" si="112"/>
        <v>-79</v>
      </c>
      <c r="R560" s="8">
        <f t="shared" ca="1" si="113"/>
        <v>13011</v>
      </c>
      <c r="S560" s="8">
        <f t="shared" ca="1" si="114"/>
        <v>2</v>
      </c>
      <c r="T560" s="9">
        <f t="shared" ca="1" si="115"/>
        <v>0</v>
      </c>
    </row>
    <row r="561" spans="1:20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2">
        <f t="shared" si="104"/>
        <v>7408.9033333333355</v>
      </c>
      <c r="G561" s="2">
        <f t="shared" ca="1" si="109"/>
        <v>76444.383333333331</v>
      </c>
      <c r="H561">
        <f t="shared" ca="1" si="110"/>
        <v>-1</v>
      </c>
      <c r="I561">
        <f t="shared" si="105"/>
        <v>-142.60999999999967</v>
      </c>
      <c r="J561">
        <f t="shared" ca="1" si="106"/>
        <v>-142.60999999999967</v>
      </c>
      <c r="K561">
        <f t="shared" ca="1" si="107"/>
        <v>12684.309999999996</v>
      </c>
      <c r="L561">
        <f t="shared" ca="1" si="103"/>
        <v>-2</v>
      </c>
      <c r="M561">
        <f t="shared" ca="1" si="108"/>
        <v>4</v>
      </c>
      <c r="N561">
        <f>COUNTIF(工作表2!$A$2:$A$248,A561)</f>
        <v>0</v>
      </c>
      <c r="P561" s="7">
        <f t="shared" si="111"/>
        <v>-225</v>
      </c>
      <c r="Q561" s="8">
        <f t="shared" ca="1" si="112"/>
        <v>-225</v>
      </c>
      <c r="R561" s="8">
        <f t="shared" ca="1" si="113"/>
        <v>12561</v>
      </c>
      <c r="S561" s="8">
        <f t="shared" ca="1" si="114"/>
        <v>-2</v>
      </c>
      <c r="T561" s="9">
        <f t="shared" ca="1" si="115"/>
        <v>4</v>
      </c>
    </row>
    <row r="562" spans="1:20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2">
        <f t="shared" si="104"/>
        <v>7377.9060000000009</v>
      </c>
      <c r="G562" s="2">
        <f t="shared" ca="1" si="109"/>
        <v>75833.183333333334</v>
      </c>
      <c r="H562">
        <f t="shared" ca="1" si="110"/>
        <v>-1</v>
      </c>
      <c r="I562">
        <f t="shared" si="105"/>
        <v>-168.86999999999989</v>
      </c>
      <c r="J562">
        <f t="shared" ca="1" si="106"/>
        <v>168.86999999999989</v>
      </c>
      <c r="K562">
        <f t="shared" ca="1" si="107"/>
        <v>13022.049999999996</v>
      </c>
      <c r="L562">
        <f t="shared" ca="1" si="103"/>
        <v>-2</v>
      </c>
      <c r="M562">
        <f t="shared" ca="1" si="108"/>
        <v>0</v>
      </c>
      <c r="N562">
        <f>COUNTIF(工作表2!$A$2:$A$248,A562)</f>
        <v>0</v>
      </c>
      <c r="P562" s="7">
        <f t="shared" si="111"/>
        <v>-217</v>
      </c>
      <c r="Q562" s="8">
        <f t="shared" ca="1" si="112"/>
        <v>217</v>
      </c>
      <c r="R562" s="8">
        <f t="shared" ca="1" si="113"/>
        <v>12995</v>
      </c>
      <c r="S562" s="8">
        <f t="shared" ca="1" si="114"/>
        <v>-2</v>
      </c>
      <c r="T562" s="9">
        <f t="shared" ca="1" si="115"/>
        <v>0</v>
      </c>
    </row>
    <row r="563" spans="1:20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2">
        <f t="shared" si="104"/>
        <v>7341.9638333333342</v>
      </c>
      <c r="G563" s="2">
        <f t="shared" ca="1" si="109"/>
        <v>75520.21666666666</v>
      </c>
      <c r="H563">
        <f t="shared" ca="1" si="110"/>
        <v>-1</v>
      </c>
      <c r="I563">
        <f t="shared" si="105"/>
        <v>-235.53999999999996</v>
      </c>
      <c r="J563">
        <f t="shared" ca="1" si="106"/>
        <v>235.53999999999996</v>
      </c>
      <c r="K563">
        <f t="shared" ca="1" si="107"/>
        <v>13493.129999999996</v>
      </c>
      <c r="L563">
        <f t="shared" ca="1" si="103"/>
        <v>-2</v>
      </c>
      <c r="M563">
        <f t="shared" ca="1" si="108"/>
        <v>0</v>
      </c>
      <c r="N563">
        <f>COUNTIF(工作表2!$A$2:$A$248,A563)</f>
        <v>0</v>
      </c>
      <c r="P563" s="7">
        <f t="shared" si="111"/>
        <v>-273</v>
      </c>
      <c r="Q563" s="8">
        <f t="shared" ca="1" si="112"/>
        <v>273</v>
      </c>
      <c r="R563" s="8">
        <f t="shared" ca="1" si="113"/>
        <v>13541</v>
      </c>
      <c r="S563" s="8">
        <f t="shared" ca="1" si="114"/>
        <v>-2</v>
      </c>
      <c r="T563" s="9">
        <f t="shared" ca="1" si="115"/>
        <v>0</v>
      </c>
    </row>
    <row r="564" spans="1:20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2">
        <f t="shared" si="104"/>
        <v>7307.2943333333342</v>
      </c>
      <c r="G564" s="2">
        <f t="shared" ca="1" si="109"/>
        <v>75526.666666666672</v>
      </c>
      <c r="H564">
        <f t="shared" ca="1" si="110"/>
        <v>1</v>
      </c>
      <c r="I564">
        <f t="shared" si="105"/>
        <v>71.099999999999454</v>
      </c>
      <c r="J564">
        <f t="shared" ca="1" si="106"/>
        <v>-71.099999999999454</v>
      </c>
      <c r="K564">
        <f t="shared" ca="1" si="107"/>
        <v>13350.929999999997</v>
      </c>
      <c r="L564">
        <f t="shared" ca="1" si="103"/>
        <v>2</v>
      </c>
      <c r="M564">
        <f t="shared" ca="1" si="108"/>
        <v>4</v>
      </c>
      <c r="N564">
        <f>COUNTIF(工作表2!$A$2:$A$248,A564)</f>
        <v>0</v>
      </c>
      <c r="P564" s="7">
        <f t="shared" si="111"/>
        <v>183</v>
      </c>
      <c r="Q564" s="8">
        <f t="shared" ca="1" si="112"/>
        <v>-183</v>
      </c>
      <c r="R564" s="8">
        <f t="shared" ca="1" si="113"/>
        <v>13175</v>
      </c>
      <c r="S564" s="8">
        <f t="shared" ca="1" si="114"/>
        <v>2</v>
      </c>
      <c r="T564" s="9">
        <f t="shared" ca="1" si="115"/>
        <v>4</v>
      </c>
    </row>
    <row r="565" spans="1:20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2">
        <f t="shared" si="104"/>
        <v>7265.7749999999996</v>
      </c>
      <c r="G565" s="2">
        <f t="shared" ca="1" si="109"/>
        <v>75609.366666666669</v>
      </c>
      <c r="H565">
        <f t="shared" ca="1" si="110"/>
        <v>1</v>
      </c>
      <c r="I565">
        <f t="shared" si="105"/>
        <v>-245.15999999999985</v>
      </c>
      <c r="J565">
        <f t="shared" ca="1" si="106"/>
        <v>-245.15999999999985</v>
      </c>
      <c r="K565">
        <f t="shared" ca="1" si="107"/>
        <v>12860.609999999997</v>
      </c>
      <c r="L565">
        <f t="shared" ca="1" si="103"/>
        <v>2</v>
      </c>
      <c r="M565">
        <f t="shared" ca="1" si="108"/>
        <v>0</v>
      </c>
      <c r="N565">
        <f>COUNTIF(工作表2!$A$2:$A$248,A565)</f>
        <v>0</v>
      </c>
      <c r="P565" s="7">
        <f t="shared" si="111"/>
        <v>-412</v>
      </c>
      <c r="Q565" s="8">
        <f t="shared" ca="1" si="112"/>
        <v>-412</v>
      </c>
      <c r="R565" s="8">
        <f t="shared" ca="1" si="113"/>
        <v>12351</v>
      </c>
      <c r="S565" s="8">
        <f t="shared" ca="1" si="114"/>
        <v>2</v>
      </c>
      <c r="T565" s="9">
        <f t="shared" ca="1" si="115"/>
        <v>0</v>
      </c>
    </row>
    <row r="566" spans="1:20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2">
        <f t="shared" si="104"/>
        <v>7225.0821666666679</v>
      </c>
      <c r="G566" s="2">
        <f t="shared" ca="1" si="109"/>
        <v>75654.066666666666</v>
      </c>
      <c r="H566">
        <f t="shared" ca="1" si="110"/>
        <v>-1</v>
      </c>
      <c r="I566">
        <f t="shared" si="105"/>
        <v>71.409999999999854</v>
      </c>
      <c r="J566">
        <f t="shared" ca="1" si="106"/>
        <v>71.409999999999854</v>
      </c>
      <c r="K566">
        <f t="shared" ca="1" si="107"/>
        <v>13003.429999999997</v>
      </c>
      <c r="L566">
        <f t="shared" ca="1" si="103"/>
        <v>-2</v>
      </c>
      <c r="M566">
        <f t="shared" ca="1" si="108"/>
        <v>4</v>
      </c>
      <c r="N566">
        <f>COUNTIF(工作表2!$A$2:$A$248,A566)</f>
        <v>0</v>
      </c>
      <c r="P566" s="7">
        <f t="shared" si="111"/>
        <v>242</v>
      </c>
      <c r="Q566" s="8">
        <f t="shared" ca="1" si="112"/>
        <v>242</v>
      </c>
      <c r="R566" s="8">
        <f t="shared" ca="1" si="113"/>
        <v>12835</v>
      </c>
      <c r="S566" s="8">
        <f t="shared" ca="1" si="114"/>
        <v>-2</v>
      </c>
      <c r="T566" s="9">
        <f t="shared" ca="1" si="115"/>
        <v>4</v>
      </c>
    </row>
    <row r="567" spans="1:20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2">
        <f t="shared" si="104"/>
        <v>7180.3706666666676</v>
      </c>
      <c r="G567" s="2">
        <f t="shared" ca="1" si="109"/>
        <v>75745.05</v>
      </c>
      <c r="H567">
        <f t="shared" ca="1" si="110"/>
        <v>-1</v>
      </c>
      <c r="I567">
        <f t="shared" si="105"/>
        <v>-270.13000000000011</v>
      </c>
      <c r="J567">
        <f t="shared" ca="1" si="106"/>
        <v>270.13000000000011</v>
      </c>
      <c r="K567">
        <f t="shared" ca="1" si="107"/>
        <v>13543.689999999997</v>
      </c>
      <c r="L567">
        <f t="shared" ca="1" si="103"/>
        <v>-2</v>
      </c>
      <c r="M567">
        <f t="shared" ca="1" si="108"/>
        <v>0</v>
      </c>
      <c r="N567">
        <f>COUNTIF(工作表2!$A$2:$A$248,A567)</f>
        <v>1</v>
      </c>
      <c r="P567" s="7">
        <f t="shared" si="111"/>
        <v>-400</v>
      </c>
      <c r="Q567" s="8">
        <f t="shared" ca="1" si="112"/>
        <v>400</v>
      </c>
      <c r="R567" s="8">
        <f t="shared" ca="1" si="113"/>
        <v>13635</v>
      </c>
      <c r="S567" s="8">
        <f t="shared" ca="1" si="114"/>
        <v>-2</v>
      </c>
      <c r="T567" s="9">
        <f t="shared" ca="1" si="115"/>
        <v>4</v>
      </c>
    </row>
    <row r="568" spans="1:20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2">
        <f t="shared" si="104"/>
        <v>7131.9811666666683</v>
      </c>
      <c r="G568" s="2">
        <f t="shared" ca="1" si="109"/>
        <v>75604.21666666666</v>
      </c>
      <c r="H568">
        <f t="shared" ca="1" si="110"/>
        <v>-1</v>
      </c>
      <c r="I568">
        <f t="shared" si="105"/>
        <v>-350.94999999999982</v>
      </c>
      <c r="J568">
        <f t="shared" ca="1" si="106"/>
        <v>350.94999999999982</v>
      </c>
      <c r="K568">
        <f t="shared" ca="1" si="107"/>
        <v>14245.589999999997</v>
      </c>
      <c r="L568">
        <f t="shared" ca="1" si="103"/>
        <v>-2</v>
      </c>
      <c r="M568">
        <f t="shared" ca="1" si="108"/>
        <v>0</v>
      </c>
      <c r="N568">
        <f>COUNTIF(工作表2!$A$2:$A$248,A568)</f>
        <v>0</v>
      </c>
      <c r="P568" s="7">
        <f t="shared" si="111"/>
        <v>-158</v>
      </c>
      <c r="Q568" s="8">
        <f t="shared" ca="1" si="112"/>
        <v>158</v>
      </c>
      <c r="R568" s="8">
        <f t="shared" ca="1" si="113"/>
        <v>13951</v>
      </c>
      <c r="S568" s="8">
        <f t="shared" ca="1" si="114"/>
        <v>-2</v>
      </c>
      <c r="T568" s="9">
        <f t="shared" ca="1" si="115"/>
        <v>0</v>
      </c>
    </row>
    <row r="569" spans="1:20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2">
        <f t="shared" si="104"/>
        <v>7090.1133333333364</v>
      </c>
      <c r="G569" s="2">
        <f t="shared" ca="1" si="109"/>
        <v>75868.649999999994</v>
      </c>
      <c r="H569">
        <f t="shared" ca="1" si="110"/>
        <v>-1</v>
      </c>
      <c r="I569">
        <f t="shared" si="105"/>
        <v>323.5</v>
      </c>
      <c r="J569">
        <f t="shared" ca="1" si="106"/>
        <v>-323.5</v>
      </c>
      <c r="K569">
        <f t="shared" ca="1" si="107"/>
        <v>13598.589999999997</v>
      </c>
      <c r="L569">
        <f t="shared" ca="1" si="103"/>
        <v>-2</v>
      </c>
      <c r="M569">
        <f t="shared" ca="1" si="108"/>
        <v>0</v>
      </c>
      <c r="N569">
        <f>COUNTIF(工作表2!$A$2:$A$248,A569)</f>
        <v>0</v>
      </c>
      <c r="P569" s="7">
        <f t="shared" si="111"/>
        <v>363</v>
      </c>
      <c r="Q569" s="8">
        <f t="shared" ca="1" si="112"/>
        <v>-363</v>
      </c>
      <c r="R569" s="8">
        <f t="shared" ca="1" si="113"/>
        <v>13225</v>
      </c>
      <c r="S569" s="8">
        <f t="shared" ca="1" si="114"/>
        <v>-2</v>
      </c>
      <c r="T569" s="9">
        <f t="shared" ca="1" si="115"/>
        <v>0</v>
      </c>
    </row>
    <row r="570" spans="1:20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2">
        <f t="shared" si="104"/>
        <v>7052.693500000003</v>
      </c>
      <c r="G570" s="2">
        <f t="shared" ca="1" si="109"/>
        <v>76191.933333333334</v>
      </c>
      <c r="H570">
        <f t="shared" ca="1" si="110"/>
        <v>1</v>
      </c>
      <c r="I570">
        <f t="shared" si="105"/>
        <v>194.96000000000004</v>
      </c>
      <c r="J570">
        <f t="shared" ca="1" si="106"/>
        <v>-194.96000000000004</v>
      </c>
      <c r="K570">
        <f t="shared" ca="1" si="107"/>
        <v>13208.669999999996</v>
      </c>
      <c r="L570">
        <f t="shared" ca="1" si="103"/>
        <v>2</v>
      </c>
      <c r="M570">
        <f t="shared" ca="1" si="108"/>
        <v>4</v>
      </c>
      <c r="N570">
        <f>COUNTIF(工作表2!$A$2:$A$248,A570)</f>
        <v>0</v>
      </c>
      <c r="P570" s="7">
        <f t="shared" si="111"/>
        <v>98</v>
      </c>
      <c r="Q570" s="8">
        <f t="shared" ca="1" si="112"/>
        <v>-98</v>
      </c>
      <c r="R570" s="8">
        <f t="shared" ca="1" si="113"/>
        <v>13029</v>
      </c>
      <c r="S570" s="8">
        <f t="shared" ca="1" si="114"/>
        <v>2</v>
      </c>
      <c r="T570" s="9">
        <f t="shared" ca="1" si="115"/>
        <v>4</v>
      </c>
    </row>
    <row r="571" spans="1:20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2">
        <f t="shared" si="104"/>
        <v>7015.289333333335</v>
      </c>
      <c r="G571" s="2">
        <f t="shared" ca="1" si="109"/>
        <v>76506.083333333328</v>
      </c>
      <c r="H571">
        <f t="shared" ca="1" si="110"/>
        <v>1</v>
      </c>
      <c r="I571">
        <f t="shared" si="105"/>
        <v>81.210000000000036</v>
      </c>
      <c r="J571">
        <f t="shared" ca="1" si="106"/>
        <v>81.210000000000036</v>
      </c>
      <c r="K571">
        <f t="shared" ca="1" si="107"/>
        <v>13371.089999999997</v>
      </c>
      <c r="L571">
        <f t="shared" ca="1" si="103"/>
        <v>2</v>
      </c>
      <c r="M571">
        <f t="shared" ca="1" si="108"/>
        <v>0</v>
      </c>
      <c r="N571">
        <f>COUNTIF(工作表2!$A$2:$A$248,A571)</f>
        <v>0</v>
      </c>
      <c r="P571" s="7">
        <f t="shared" si="111"/>
        <v>10</v>
      </c>
      <c r="Q571" s="8">
        <f t="shared" ca="1" si="112"/>
        <v>10</v>
      </c>
      <c r="R571" s="8">
        <f t="shared" ca="1" si="113"/>
        <v>13049</v>
      </c>
      <c r="S571" s="8">
        <f t="shared" ca="1" si="114"/>
        <v>2</v>
      </c>
      <c r="T571" s="9">
        <f t="shared" ca="1" si="115"/>
        <v>0</v>
      </c>
    </row>
    <row r="572" spans="1:20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2">
        <f t="shared" si="104"/>
        <v>6983.2426666666688</v>
      </c>
      <c r="G572" s="2">
        <f t="shared" ca="1" si="109"/>
        <v>77415.28333333334</v>
      </c>
      <c r="H572">
        <f t="shared" ca="1" si="110"/>
        <v>1</v>
      </c>
      <c r="I572">
        <f t="shared" si="105"/>
        <v>237.68000000000029</v>
      </c>
      <c r="J572">
        <f t="shared" ca="1" si="106"/>
        <v>237.68000000000029</v>
      </c>
      <c r="K572">
        <f t="shared" ca="1" si="107"/>
        <v>13846.449999999997</v>
      </c>
      <c r="L572">
        <f t="shared" ca="1" si="103"/>
        <v>2</v>
      </c>
      <c r="M572">
        <f t="shared" ca="1" si="108"/>
        <v>0</v>
      </c>
      <c r="N572">
        <f>COUNTIF(工作表2!$A$2:$A$248,A572)</f>
        <v>0</v>
      </c>
      <c r="P572" s="7">
        <f t="shared" si="111"/>
        <v>250</v>
      </c>
      <c r="Q572" s="8">
        <f t="shared" ca="1" si="112"/>
        <v>250</v>
      </c>
      <c r="R572" s="8">
        <f t="shared" ca="1" si="113"/>
        <v>13549</v>
      </c>
      <c r="S572" s="8">
        <f t="shared" ca="1" si="114"/>
        <v>2</v>
      </c>
      <c r="T572" s="9">
        <f t="shared" ca="1" si="115"/>
        <v>0</v>
      </c>
    </row>
    <row r="573" spans="1:20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2">
        <f t="shared" si="104"/>
        <v>6955.0391666666692</v>
      </c>
      <c r="G573" s="2">
        <f t="shared" ca="1" si="109"/>
        <v>78412.066666666666</v>
      </c>
      <c r="H573">
        <f t="shared" ca="1" si="110"/>
        <v>1</v>
      </c>
      <c r="I573">
        <f t="shared" si="105"/>
        <v>105.14999999999964</v>
      </c>
      <c r="J573">
        <f t="shared" ca="1" si="106"/>
        <v>105.14999999999964</v>
      </c>
      <c r="K573">
        <f t="shared" ca="1" si="107"/>
        <v>14056.749999999996</v>
      </c>
      <c r="L573">
        <f t="shared" ref="L573:L636" ca="1" si="116">INT(K573*$O$1/B573)*H573</f>
        <v>2</v>
      </c>
      <c r="M573">
        <f t="shared" ca="1" si="108"/>
        <v>0</v>
      </c>
      <c r="N573">
        <f>COUNTIF(工作表2!$A$2:$A$248,A573)</f>
        <v>0</v>
      </c>
      <c r="P573" s="7">
        <f t="shared" si="111"/>
        <v>52</v>
      </c>
      <c r="Q573" s="8">
        <f t="shared" ca="1" si="112"/>
        <v>52</v>
      </c>
      <c r="R573" s="8">
        <f t="shared" ca="1" si="113"/>
        <v>13653</v>
      </c>
      <c r="S573" s="8">
        <f t="shared" ca="1" si="114"/>
        <v>2</v>
      </c>
      <c r="T573" s="9">
        <f t="shared" ca="1" si="115"/>
        <v>0</v>
      </c>
    </row>
    <row r="574" spans="1:20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2">
        <f t="shared" ref="F574:F637" si="117">AVERAGE(B515:B574)</f>
        <v>6924.1070000000009</v>
      </c>
      <c r="G574" s="2">
        <f t="shared" ca="1" si="109"/>
        <v>79038.516666666663</v>
      </c>
      <c r="H574">
        <f t="shared" ca="1" si="110"/>
        <v>1</v>
      </c>
      <c r="I574">
        <f t="shared" ref="I574:I637" si="118">B574-B573</f>
        <v>-81.929999999999382</v>
      </c>
      <c r="J574">
        <f t="shared" ref="J574:J637" ca="1" si="119">H573*I574</f>
        <v>-81.929999999999382</v>
      </c>
      <c r="K574">
        <f t="shared" ref="K574:K637" ca="1" si="120">K573+I574*L573</f>
        <v>13892.889999999998</v>
      </c>
      <c r="L574">
        <f t="shared" ca="1" si="116"/>
        <v>2</v>
      </c>
      <c r="M574">
        <f t="shared" ref="M574:M637" ca="1" si="121">ABS(L574-L573)</f>
        <v>0</v>
      </c>
      <c r="N574">
        <f>COUNTIF(工作表2!$A$2:$A$248,A574)</f>
        <v>0</v>
      </c>
      <c r="P574" s="7">
        <f t="shared" si="111"/>
        <v>-97</v>
      </c>
      <c r="Q574" s="8">
        <f t="shared" ca="1" si="112"/>
        <v>-97</v>
      </c>
      <c r="R574" s="8">
        <f t="shared" ca="1" si="113"/>
        <v>13459</v>
      </c>
      <c r="S574" s="8">
        <f t="shared" ca="1" si="114"/>
        <v>2</v>
      </c>
      <c r="T574" s="9">
        <f t="shared" ca="1" si="115"/>
        <v>0</v>
      </c>
    </row>
    <row r="575" spans="1:20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2">
        <f t="shared" si="117"/>
        <v>6886.7241666666669</v>
      </c>
      <c r="G575" s="2">
        <f t="shared" ca="1" si="109"/>
        <v>78744.683333333334</v>
      </c>
      <c r="H575">
        <f t="shared" ca="1" si="110"/>
        <v>1</v>
      </c>
      <c r="I575">
        <f t="shared" si="118"/>
        <v>-136.68000000000029</v>
      </c>
      <c r="J575">
        <f t="shared" ca="1" si="119"/>
        <v>-136.68000000000029</v>
      </c>
      <c r="K575">
        <f t="shared" ca="1" si="120"/>
        <v>13619.529999999997</v>
      </c>
      <c r="L575">
        <f t="shared" ca="1" si="116"/>
        <v>2</v>
      </c>
      <c r="M575">
        <f t="shared" ca="1" si="121"/>
        <v>0</v>
      </c>
      <c r="N575">
        <f>COUNTIF(工作表2!$A$2:$A$248,A575)</f>
        <v>0</v>
      </c>
      <c r="P575" s="7">
        <f t="shared" si="111"/>
        <v>-175</v>
      </c>
      <c r="Q575" s="8">
        <f t="shared" ca="1" si="112"/>
        <v>-175</v>
      </c>
      <c r="R575" s="8">
        <f t="shared" ca="1" si="113"/>
        <v>13109</v>
      </c>
      <c r="S575" s="8">
        <f t="shared" ca="1" si="114"/>
        <v>2</v>
      </c>
      <c r="T575" s="9">
        <f t="shared" ca="1" si="115"/>
        <v>0</v>
      </c>
    </row>
    <row r="576" spans="1:20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2">
        <f t="shared" si="117"/>
        <v>6847.2973333333339</v>
      </c>
      <c r="G576" s="2">
        <f t="shared" ca="1" si="109"/>
        <v>77580.933333333334</v>
      </c>
      <c r="H576">
        <f t="shared" ca="1" si="110"/>
        <v>-1</v>
      </c>
      <c r="I576">
        <f t="shared" si="118"/>
        <v>-146.09000000000015</v>
      </c>
      <c r="J576">
        <f t="shared" ca="1" si="119"/>
        <v>-146.09000000000015</v>
      </c>
      <c r="K576">
        <f t="shared" ca="1" si="120"/>
        <v>13327.349999999997</v>
      </c>
      <c r="L576">
        <f t="shared" ca="1" si="116"/>
        <v>-2</v>
      </c>
      <c r="M576">
        <f t="shared" ca="1" si="121"/>
        <v>4</v>
      </c>
      <c r="N576">
        <f>COUNTIF(工作表2!$A$2:$A$248,A576)</f>
        <v>0</v>
      </c>
      <c r="P576" s="7">
        <f t="shared" si="111"/>
        <v>-100</v>
      </c>
      <c r="Q576" s="8">
        <f t="shared" ca="1" si="112"/>
        <v>-100</v>
      </c>
      <c r="R576" s="8">
        <f t="shared" ca="1" si="113"/>
        <v>12909</v>
      </c>
      <c r="S576" s="8">
        <f t="shared" ca="1" si="114"/>
        <v>-2</v>
      </c>
      <c r="T576" s="9">
        <f t="shared" ca="1" si="115"/>
        <v>4</v>
      </c>
    </row>
    <row r="577" spans="1:20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2">
        <f t="shared" si="117"/>
        <v>6806.7895000000008</v>
      </c>
      <c r="G577" s="2">
        <f t="shared" ca="1" si="109"/>
        <v>77621.21666666666</v>
      </c>
      <c r="H577">
        <f t="shared" ca="1" si="110"/>
        <v>-1</v>
      </c>
      <c r="I577">
        <f t="shared" si="118"/>
        <v>-114.89999999999964</v>
      </c>
      <c r="J577">
        <f t="shared" ca="1" si="119"/>
        <v>114.89999999999964</v>
      </c>
      <c r="K577">
        <f t="shared" ca="1" si="120"/>
        <v>13557.149999999996</v>
      </c>
      <c r="L577">
        <f t="shared" ca="1" si="116"/>
        <v>-2</v>
      </c>
      <c r="M577">
        <f t="shared" ca="1" si="121"/>
        <v>0</v>
      </c>
      <c r="N577">
        <f>COUNTIF(工作表2!$A$2:$A$248,A577)</f>
        <v>0</v>
      </c>
      <c r="P577" s="7">
        <f t="shared" si="111"/>
        <v>-45</v>
      </c>
      <c r="Q577" s="8">
        <f t="shared" ca="1" si="112"/>
        <v>45</v>
      </c>
      <c r="R577" s="8">
        <f t="shared" ca="1" si="113"/>
        <v>12999</v>
      </c>
      <c r="S577" s="8">
        <f t="shared" ca="1" si="114"/>
        <v>-2</v>
      </c>
      <c r="T577" s="9">
        <f t="shared" ca="1" si="115"/>
        <v>0</v>
      </c>
    </row>
    <row r="578" spans="1:20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2">
        <f t="shared" si="117"/>
        <v>6766.3920000000016</v>
      </c>
      <c r="G578" s="2">
        <f t="shared" ca="1" si="109"/>
        <v>77652.96666666666</v>
      </c>
      <c r="H578">
        <f t="shared" ca="1" si="110"/>
        <v>-1</v>
      </c>
      <c r="I578">
        <f t="shared" si="118"/>
        <v>-119.15999999999985</v>
      </c>
      <c r="J578">
        <f t="shared" ca="1" si="119"/>
        <v>119.15999999999985</v>
      </c>
      <c r="K578">
        <f t="shared" ca="1" si="120"/>
        <v>13795.469999999996</v>
      </c>
      <c r="L578">
        <f t="shared" ca="1" si="116"/>
        <v>-2</v>
      </c>
      <c r="M578">
        <f t="shared" ca="1" si="121"/>
        <v>0</v>
      </c>
      <c r="N578">
        <f>COUNTIF(工作表2!$A$2:$A$248,A578)</f>
        <v>0</v>
      </c>
      <c r="P578" s="7">
        <f t="shared" si="111"/>
        <v>-95</v>
      </c>
      <c r="Q578" s="8">
        <f t="shared" ca="1" si="112"/>
        <v>95</v>
      </c>
      <c r="R578" s="8">
        <f t="shared" ca="1" si="113"/>
        <v>13189</v>
      </c>
      <c r="S578" s="8">
        <f t="shared" ca="1" si="114"/>
        <v>-2</v>
      </c>
      <c r="T578" s="9">
        <f t="shared" ca="1" si="115"/>
        <v>0</v>
      </c>
    </row>
    <row r="579" spans="1:20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2">
        <f t="shared" si="117"/>
        <v>6729.3985000000011</v>
      </c>
      <c r="G579" s="2">
        <f t="shared" ref="G579:G642" ca="1" si="122">IF(ROW()&gt;$G$1,AVERAGE(OFFSET(C579,-$G$1+1,,$G$1)),"")</f>
        <v>78175.916666666672</v>
      </c>
      <c r="H579">
        <f t="shared" ref="H579:H642" ca="1" si="123">IF(G579="",0,SIGN(C579-G579))</f>
        <v>1</v>
      </c>
      <c r="I579">
        <f t="shared" si="118"/>
        <v>201.05999999999949</v>
      </c>
      <c r="J579">
        <f t="shared" ca="1" si="119"/>
        <v>-201.05999999999949</v>
      </c>
      <c r="K579">
        <f t="shared" ca="1" si="120"/>
        <v>13393.349999999997</v>
      </c>
      <c r="L579">
        <f t="shared" ca="1" si="116"/>
        <v>2</v>
      </c>
      <c r="M579">
        <f t="shared" ca="1" si="121"/>
        <v>4</v>
      </c>
      <c r="N579">
        <f>COUNTIF(工作表2!$A$2:$A$248,A579)</f>
        <v>0</v>
      </c>
      <c r="P579" s="7">
        <f t="shared" si="111"/>
        <v>315</v>
      </c>
      <c r="Q579" s="8">
        <f t="shared" ca="1" si="112"/>
        <v>-315</v>
      </c>
      <c r="R579" s="8">
        <f t="shared" ca="1" si="113"/>
        <v>12559</v>
      </c>
      <c r="S579" s="8">
        <f t="shared" ca="1" si="114"/>
        <v>2</v>
      </c>
      <c r="T579" s="9">
        <f t="shared" ca="1" si="115"/>
        <v>4</v>
      </c>
    </row>
    <row r="580" spans="1:20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2">
        <f t="shared" si="117"/>
        <v>6692.6076666666677</v>
      </c>
      <c r="G580" s="2">
        <f t="shared" ca="1" si="122"/>
        <v>78663.666666666672</v>
      </c>
      <c r="H580">
        <f t="shared" ca="1" si="123"/>
        <v>1</v>
      </c>
      <c r="I580">
        <f t="shared" si="118"/>
        <v>170</v>
      </c>
      <c r="J580">
        <f t="shared" ca="1" si="119"/>
        <v>170</v>
      </c>
      <c r="K580">
        <f t="shared" ca="1" si="120"/>
        <v>13733.349999999997</v>
      </c>
      <c r="L580">
        <f t="shared" ca="1" si="116"/>
        <v>2</v>
      </c>
      <c r="M580">
        <f t="shared" ca="1" si="121"/>
        <v>0</v>
      </c>
      <c r="N580">
        <f>COUNTIF(工作表2!$A$2:$A$248,A580)</f>
        <v>0</v>
      </c>
      <c r="P580" s="7">
        <f t="shared" ref="P580:P643" si="124">D580-IF(N579=1,E579,D579)</f>
        <v>120</v>
      </c>
      <c r="Q580" s="8">
        <f t="shared" ref="Q580:Q643" ca="1" si="125">H579*P580</f>
        <v>120</v>
      </c>
      <c r="R580" s="8">
        <f t="shared" ref="R580:R643" ca="1" si="126">R579+P580*S579</f>
        <v>12799</v>
      </c>
      <c r="S580" s="8">
        <f t="shared" ref="S580:S643" ca="1" si="127">INT(R580*$O$1/IF(N580=1,E580,D580))*H580</f>
        <v>2</v>
      </c>
      <c r="T580" s="9">
        <f t="shared" ref="T580:T643" ca="1" si="128">IF(N580=1,ABS(S580)+ABS(S579),ABS(S580-S579))</f>
        <v>0</v>
      </c>
    </row>
    <row r="581" spans="1:20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2">
        <f t="shared" si="117"/>
        <v>6651.5085000000017</v>
      </c>
      <c r="G581" s="2">
        <f t="shared" ca="1" si="122"/>
        <v>78379.649999999994</v>
      </c>
      <c r="H581">
        <f t="shared" ca="1" si="123"/>
        <v>1</v>
      </c>
      <c r="I581">
        <f t="shared" si="118"/>
        <v>-118.77999999999975</v>
      </c>
      <c r="J581">
        <f t="shared" ca="1" si="119"/>
        <v>-118.77999999999975</v>
      </c>
      <c r="K581">
        <f t="shared" ca="1" si="120"/>
        <v>13495.789999999997</v>
      </c>
      <c r="L581">
        <f t="shared" ca="1" si="116"/>
        <v>2</v>
      </c>
      <c r="M581">
        <f t="shared" ca="1" si="121"/>
        <v>0</v>
      </c>
      <c r="N581">
        <f>COUNTIF(工作表2!$A$2:$A$248,A581)</f>
        <v>0</v>
      </c>
      <c r="P581" s="7">
        <f t="shared" si="124"/>
        <v>-205</v>
      </c>
      <c r="Q581" s="8">
        <f t="shared" ca="1" si="125"/>
        <v>-205</v>
      </c>
      <c r="R581" s="8">
        <f t="shared" ca="1" si="126"/>
        <v>12389</v>
      </c>
      <c r="S581" s="8">
        <f t="shared" ca="1" si="127"/>
        <v>2</v>
      </c>
      <c r="T581" s="9">
        <f t="shared" ca="1" si="128"/>
        <v>0</v>
      </c>
    </row>
    <row r="582" spans="1:20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2">
        <f t="shared" si="117"/>
        <v>6609.5195000000012</v>
      </c>
      <c r="G582" s="2">
        <f t="shared" ca="1" si="122"/>
        <v>77345.7</v>
      </c>
      <c r="H582">
        <f t="shared" ca="1" si="123"/>
        <v>-1</v>
      </c>
      <c r="I582">
        <f t="shared" si="118"/>
        <v>-19.820000000000618</v>
      </c>
      <c r="J582">
        <f t="shared" ca="1" si="119"/>
        <v>-19.820000000000618</v>
      </c>
      <c r="K582">
        <f t="shared" ca="1" si="120"/>
        <v>13456.149999999996</v>
      </c>
      <c r="L582">
        <f t="shared" ca="1" si="116"/>
        <v>-2</v>
      </c>
      <c r="M582">
        <f t="shared" ca="1" si="121"/>
        <v>4</v>
      </c>
      <c r="N582">
        <f>COUNTIF(工作表2!$A$2:$A$248,A582)</f>
        <v>0</v>
      </c>
      <c r="P582" s="7">
        <f t="shared" si="124"/>
        <v>30</v>
      </c>
      <c r="Q582" s="8">
        <f t="shared" ca="1" si="125"/>
        <v>30</v>
      </c>
      <c r="R582" s="8">
        <f t="shared" ca="1" si="126"/>
        <v>12449</v>
      </c>
      <c r="S582" s="8">
        <f t="shared" ca="1" si="127"/>
        <v>-2</v>
      </c>
      <c r="T582" s="9">
        <f t="shared" ca="1" si="128"/>
        <v>4</v>
      </c>
    </row>
    <row r="583" spans="1:20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2">
        <f t="shared" si="117"/>
        <v>6570.6645000000017</v>
      </c>
      <c r="G583" s="2">
        <f t="shared" ca="1" si="122"/>
        <v>77621.616666666669</v>
      </c>
      <c r="H583">
        <f t="shared" ca="1" si="123"/>
        <v>1</v>
      </c>
      <c r="I583">
        <f t="shared" si="118"/>
        <v>220.29000000000087</v>
      </c>
      <c r="J583">
        <f t="shared" ca="1" si="119"/>
        <v>-220.29000000000087</v>
      </c>
      <c r="K583">
        <f t="shared" ca="1" si="120"/>
        <v>13015.569999999994</v>
      </c>
      <c r="L583">
        <f t="shared" ca="1" si="116"/>
        <v>2</v>
      </c>
      <c r="M583">
        <f t="shared" ca="1" si="121"/>
        <v>4</v>
      </c>
      <c r="N583">
        <f>COUNTIF(工作表2!$A$2:$A$248,A583)</f>
        <v>0</v>
      </c>
      <c r="P583" s="7">
        <f t="shared" si="124"/>
        <v>240</v>
      </c>
      <c r="Q583" s="8">
        <f t="shared" ca="1" si="125"/>
        <v>-240</v>
      </c>
      <c r="R583" s="8">
        <f t="shared" ca="1" si="126"/>
        <v>11969</v>
      </c>
      <c r="S583" s="8">
        <f t="shared" ca="1" si="127"/>
        <v>2</v>
      </c>
      <c r="T583" s="9">
        <f t="shared" ca="1" si="128"/>
        <v>4</v>
      </c>
    </row>
    <row r="584" spans="1:20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2">
        <f t="shared" si="117"/>
        <v>6534.1655000000019</v>
      </c>
      <c r="G584" s="2">
        <f t="shared" ca="1" si="122"/>
        <v>77827.53333333334</v>
      </c>
      <c r="H584">
        <f t="shared" ca="1" si="123"/>
        <v>1</v>
      </c>
      <c r="I584">
        <f t="shared" si="118"/>
        <v>190.16999999999916</v>
      </c>
      <c r="J584">
        <f t="shared" ca="1" si="119"/>
        <v>190.16999999999916</v>
      </c>
      <c r="K584">
        <f t="shared" ca="1" si="120"/>
        <v>13395.909999999993</v>
      </c>
      <c r="L584">
        <f t="shared" ca="1" si="116"/>
        <v>2</v>
      </c>
      <c r="M584">
        <f t="shared" ca="1" si="121"/>
        <v>0</v>
      </c>
      <c r="N584">
        <f>COUNTIF(工作表2!$A$2:$A$248,A584)</f>
        <v>0</v>
      </c>
      <c r="P584" s="7">
        <f t="shared" si="124"/>
        <v>162</v>
      </c>
      <c r="Q584" s="8">
        <f t="shared" ca="1" si="125"/>
        <v>162</v>
      </c>
      <c r="R584" s="8">
        <f t="shared" ca="1" si="126"/>
        <v>12293</v>
      </c>
      <c r="S584" s="8">
        <f t="shared" ca="1" si="127"/>
        <v>2</v>
      </c>
      <c r="T584" s="9">
        <f t="shared" ca="1" si="128"/>
        <v>0</v>
      </c>
    </row>
    <row r="585" spans="1:20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2">
        <f t="shared" si="117"/>
        <v>6500.3571666666676</v>
      </c>
      <c r="G585" s="2">
        <f t="shared" ca="1" si="122"/>
        <v>78484.71666666666</v>
      </c>
      <c r="H585">
        <f t="shared" ca="1" si="123"/>
        <v>1</v>
      </c>
      <c r="I585">
        <f t="shared" si="118"/>
        <v>21.610000000000582</v>
      </c>
      <c r="J585">
        <f t="shared" ca="1" si="119"/>
        <v>21.610000000000582</v>
      </c>
      <c r="K585">
        <f t="shared" ca="1" si="120"/>
        <v>13439.129999999994</v>
      </c>
      <c r="L585">
        <f t="shared" ca="1" si="116"/>
        <v>2</v>
      </c>
      <c r="M585">
        <f t="shared" ca="1" si="121"/>
        <v>0</v>
      </c>
      <c r="N585">
        <f>COUNTIF(工作表2!$A$2:$A$248,A585)</f>
        <v>0</v>
      </c>
      <c r="P585" s="7">
        <f t="shared" si="124"/>
        <v>78</v>
      </c>
      <c r="Q585" s="8">
        <f t="shared" ca="1" si="125"/>
        <v>78</v>
      </c>
      <c r="R585" s="8">
        <f t="shared" ca="1" si="126"/>
        <v>12449</v>
      </c>
      <c r="S585" s="8">
        <f t="shared" ca="1" si="127"/>
        <v>2</v>
      </c>
      <c r="T585" s="9">
        <f t="shared" ca="1" si="128"/>
        <v>0</v>
      </c>
    </row>
    <row r="586" spans="1:20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2">
        <f t="shared" si="117"/>
        <v>6466.8555000000015</v>
      </c>
      <c r="G586" s="2">
        <f t="shared" ca="1" si="122"/>
        <v>78996.100000000006</v>
      </c>
      <c r="H586">
        <f t="shared" ca="1" si="123"/>
        <v>1</v>
      </c>
      <c r="I586">
        <f t="shared" si="118"/>
        <v>-0.81000000000040018</v>
      </c>
      <c r="J586">
        <f t="shared" ca="1" si="119"/>
        <v>-0.81000000000040018</v>
      </c>
      <c r="K586">
        <f t="shared" ca="1" si="120"/>
        <v>13437.509999999993</v>
      </c>
      <c r="L586">
        <f t="shared" ca="1" si="116"/>
        <v>2</v>
      </c>
      <c r="M586">
        <f t="shared" ca="1" si="121"/>
        <v>0</v>
      </c>
      <c r="N586">
        <f>COUNTIF(工作表2!$A$2:$A$248,A586)</f>
        <v>0</v>
      </c>
      <c r="P586" s="7">
        <f t="shared" si="124"/>
        <v>10</v>
      </c>
      <c r="Q586" s="8">
        <f t="shared" ca="1" si="125"/>
        <v>10</v>
      </c>
      <c r="R586" s="8">
        <f t="shared" ca="1" si="126"/>
        <v>12469</v>
      </c>
      <c r="S586" s="8">
        <f t="shared" ca="1" si="127"/>
        <v>2</v>
      </c>
      <c r="T586" s="9">
        <f t="shared" ca="1" si="128"/>
        <v>0</v>
      </c>
    </row>
    <row r="587" spans="1:20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2">
        <f t="shared" si="117"/>
        <v>6429.6421666666683</v>
      </c>
      <c r="G587" s="2">
        <f t="shared" ca="1" si="122"/>
        <v>78830.383333333331</v>
      </c>
      <c r="H587">
        <f t="shared" ca="1" si="123"/>
        <v>-1</v>
      </c>
      <c r="I587">
        <f t="shared" si="118"/>
        <v>-295.21999999999935</v>
      </c>
      <c r="J587">
        <f t="shared" ca="1" si="119"/>
        <v>-295.21999999999935</v>
      </c>
      <c r="K587">
        <f t="shared" ca="1" si="120"/>
        <v>12847.069999999994</v>
      </c>
      <c r="L587">
        <f t="shared" ca="1" si="116"/>
        <v>-2</v>
      </c>
      <c r="M587">
        <f t="shared" ca="1" si="121"/>
        <v>4</v>
      </c>
      <c r="N587">
        <f>COUNTIF(工作表2!$A$2:$A$248,A587)</f>
        <v>0</v>
      </c>
      <c r="P587" s="7">
        <f t="shared" si="124"/>
        <v>-355</v>
      </c>
      <c r="Q587" s="8">
        <f t="shared" ca="1" si="125"/>
        <v>-355</v>
      </c>
      <c r="R587" s="8">
        <f t="shared" ca="1" si="126"/>
        <v>11759</v>
      </c>
      <c r="S587" s="8">
        <f t="shared" ca="1" si="127"/>
        <v>-2</v>
      </c>
      <c r="T587" s="9">
        <f t="shared" ca="1" si="128"/>
        <v>4</v>
      </c>
    </row>
    <row r="588" spans="1:20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2">
        <f t="shared" si="117"/>
        <v>6395.0861666666688</v>
      </c>
      <c r="G588" s="2">
        <f t="shared" ca="1" si="122"/>
        <v>78988.45</v>
      </c>
      <c r="H588">
        <f t="shared" ca="1" si="123"/>
        <v>-1</v>
      </c>
      <c r="I588">
        <f t="shared" si="118"/>
        <v>-21.010000000000218</v>
      </c>
      <c r="J588">
        <f t="shared" ca="1" si="119"/>
        <v>21.010000000000218</v>
      </c>
      <c r="K588">
        <f t="shared" ca="1" si="120"/>
        <v>12889.089999999995</v>
      </c>
      <c r="L588">
        <f t="shared" ca="1" si="116"/>
        <v>-2</v>
      </c>
      <c r="M588">
        <f t="shared" ca="1" si="121"/>
        <v>0</v>
      </c>
      <c r="N588">
        <f>COUNTIF(工作表2!$A$2:$A$248,A588)</f>
        <v>0</v>
      </c>
      <c r="P588" s="7">
        <f t="shared" si="124"/>
        <v>40</v>
      </c>
      <c r="Q588" s="8">
        <f t="shared" ca="1" si="125"/>
        <v>-40</v>
      </c>
      <c r="R588" s="8">
        <f t="shared" ca="1" si="126"/>
        <v>11679</v>
      </c>
      <c r="S588" s="8">
        <f t="shared" ca="1" si="127"/>
        <v>-1</v>
      </c>
      <c r="T588" s="9">
        <f t="shared" ca="1" si="128"/>
        <v>1</v>
      </c>
    </row>
    <row r="589" spans="1:20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2">
        <f t="shared" si="117"/>
        <v>6360.4116666666678</v>
      </c>
      <c r="G589" s="2">
        <f t="shared" ca="1" si="122"/>
        <v>79147.916666666672</v>
      </c>
      <c r="H589">
        <f t="shared" ca="1" si="123"/>
        <v>1</v>
      </c>
      <c r="I589">
        <f t="shared" si="118"/>
        <v>-35.489999999999782</v>
      </c>
      <c r="J589">
        <f t="shared" ca="1" si="119"/>
        <v>35.489999999999782</v>
      </c>
      <c r="K589">
        <f t="shared" ca="1" si="120"/>
        <v>12960.069999999994</v>
      </c>
      <c r="L589">
        <f t="shared" ca="1" si="116"/>
        <v>2</v>
      </c>
      <c r="M589">
        <f t="shared" ca="1" si="121"/>
        <v>4</v>
      </c>
      <c r="N589">
        <f>COUNTIF(工作表2!$A$2:$A$248,A589)</f>
        <v>1</v>
      </c>
      <c r="P589" s="7">
        <f t="shared" si="124"/>
        <v>-65</v>
      </c>
      <c r="Q589" s="8">
        <f t="shared" ca="1" si="125"/>
        <v>65</v>
      </c>
      <c r="R589" s="8">
        <f t="shared" ca="1" si="126"/>
        <v>11744</v>
      </c>
      <c r="S589" s="8">
        <f t="shared" ca="1" si="127"/>
        <v>2</v>
      </c>
      <c r="T589" s="9">
        <f t="shared" ca="1" si="128"/>
        <v>3</v>
      </c>
    </row>
    <row r="590" spans="1:20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2">
        <f t="shared" si="117"/>
        <v>6325.5811666666687</v>
      </c>
      <c r="G590" s="2">
        <f t="shared" ca="1" si="122"/>
        <v>78721.333333333328</v>
      </c>
      <c r="H590">
        <f t="shared" ca="1" si="123"/>
        <v>-1</v>
      </c>
      <c r="I590">
        <f t="shared" si="118"/>
        <v>-282.89000000000033</v>
      </c>
      <c r="J590">
        <f t="shared" ca="1" si="119"/>
        <v>-282.89000000000033</v>
      </c>
      <c r="K590">
        <f t="shared" ca="1" si="120"/>
        <v>12394.289999999994</v>
      </c>
      <c r="L590">
        <f t="shared" ca="1" si="116"/>
        <v>-2</v>
      </c>
      <c r="M590">
        <f t="shared" ca="1" si="121"/>
        <v>4</v>
      </c>
      <c r="N590">
        <f>COUNTIF(工作表2!$A$2:$A$248,A590)</f>
        <v>0</v>
      </c>
      <c r="P590" s="7">
        <f t="shared" si="124"/>
        <v>-357</v>
      </c>
      <c r="Q590" s="8">
        <f t="shared" ca="1" si="125"/>
        <v>-357</v>
      </c>
      <c r="R590" s="8">
        <f t="shared" ca="1" si="126"/>
        <v>11030</v>
      </c>
      <c r="S590" s="8">
        <f t="shared" ca="1" si="127"/>
        <v>-2</v>
      </c>
      <c r="T590" s="9">
        <f t="shared" ca="1" si="128"/>
        <v>4</v>
      </c>
    </row>
    <row r="591" spans="1:20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2">
        <f t="shared" si="117"/>
        <v>6287.8208333333341</v>
      </c>
      <c r="G591" s="2">
        <f t="shared" ca="1" si="122"/>
        <v>78260.800000000003</v>
      </c>
      <c r="H591">
        <f t="shared" ca="1" si="123"/>
        <v>-1</v>
      </c>
      <c r="I591">
        <f t="shared" si="118"/>
        <v>-102.77000000000044</v>
      </c>
      <c r="J591">
        <f t="shared" ca="1" si="119"/>
        <v>102.77000000000044</v>
      </c>
      <c r="K591">
        <f t="shared" ca="1" si="120"/>
        <v>12599.829999999994</v>
      </c>
      <c r="L591">
        <f t="shared" ca="1" si="116"/>
        <v>-2</v>
      </c>
      <c r="M591">
        <f t="shared" ca="1" si="121"/>
        <v>0</v>
      </c>
      <c r="N591">
        <f>COUNTIF(工作表2!$A$2:$A$248,A591)</f>
        <v>0</v>
      </c>
      <c r="P591" s="7">
        <f t="shared" si="124"/>
        <v>-44</v>
      </c>
      <c r="Q591" s="8">
        <f t="shared" ca="1" si="125"/>
        <v>44</v>
      </c>
      <c r="R591" s="8">
        <f t="shared" ca="1" si="126"/>
        <v>11118</v>
      </c>
      <c r="S591" s="8">
        <f t="shared" ca="1" si="127"/>
        <v>-2</v>
      </c>
      <c r="T591" s="9">
        <f t="shared" ca="1" si="128"/>
        <v>0</v>
      </c>
    </row>
    <row r="592" spans="1:20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2">
        <f t="shared" si="117"/>
        <v>6250.2756666666673</v>
      </c>
      <c r="G592" s="2">
        <f t="shared" ca="1" si="122"/>
        <v>77450.916666666672</v>
      </c>
      <c r="H592">
        <f t="shared" ca="1" si="123"/>
        <v>-1</v>
      </c>
      <c r="I592">
        <f t="shared" si="118"/>
        <v>-184.00999999999931</v>
      </c>
      <c r="J592">
        <f t="shared" ca="1" si="119"/>
        <v>184.00999999999931</v>
      </c>
      <c r="K592">
        <f t="shared" ca="1" si="120"/>
        <v>12967.849999999993</v>
      </c>
      <c r="L592">
        <f t="shared" ca="1" si="116"/>
        <v>-2</v>
      </c>
      <c r="M592">
        <f t="shared" ca="1" si="121"/>
        <v>0</v>
      </c>
      <c r="N592">
        <f>COUNTIF(工作表2!$A$2:$A$248,A592)</f>
        <v>0</v>
      </c>
      <c r="P592" s="7">
        <f t="shared" si="124"/>
        <v>-200</v>
      </c>
      <c r="Q592" s="8">
        <f t="shared" ca="1" si="125"/>
        <v>200</v>
      </c>
      <c r="R592" s="8">
        <f t="shared" ca="1" si="126"/>
        <v>11518</v>
      </c>
      <c r="S592" s="8">
        <f t="shared" ca="1" si="127"/>
        <v>-2</v>
      </c>
      <c r="T592" s="9">
        <f t="shared" ca="1" si="128"/>
        <v>0</v>
      </c>
    </row>
    <row r="593" spans="1:20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2">
        <f t="shared" si="117"/>
        <v>6202.5693333333338</v>
      </c>
      <c r="G593" s="2">
        <f t="shared" ca="1" si="122"/>
        <v>76324.7</v>
      </c>
      <c r="H593">
        <f t="shared" ca="1" si="123"/>
        <v>-1</v>
      </c>
      <c r="I593">
        <f t="shared" si="118"/>
        <v>-322.14000000000033</v>
      </c>
      <c r="J593">
        <f t="shared" ca="1" si="119"/>
        <v>322.14000000000033</v>
      </c>
      <c r="K593">
        <f t="shared" ca="1" si="120"/>
        <v>13612.129999999994</v>
      </c>
      <c r="L593">
        <f t="shared" ca="1" si="116"/>
        <v>-2</v>
      </c>
      <c r="M593">
        <f t="shared" ca="1" si="121"/>
        <v>0</v>
      </c>
      <c r="N593">
        <f>COUNTIF(工作表2!$A$2:$A$248,A593)</f>
        <v>0</v>
      </c>
      <c r="P593" s="7">
        <f t="shared" si="124"/>
        <v>-359</v>
      </c>
      <c r="Q593" s="8">
        <f t="shared" ca="1" si="125"/>
        <v>359</v>
      </c>
      <c r="R593" s="8">
        <f t="shared" ca="1" si="126"/>
        <v>12236</v>
      </c>
      <c r="S593" s="8">
        <f t="shared" ca="1" si="127"/>
        <v>-2</v>
      </c>
      <c r="T593" s="9">
        <f t="shared" ca="1" si="128"/>
        <v>0</v>
      </c>
    </row>
    <row r="594" spans="1:20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2">
        <f t="shared" si="117"/>
        <v>6157.5690000000013</v>
      </c>
      <c r="G594" s="2">
        <f t="shared" ca="1" si="122"/>
        <v>75540.016666666663</v>
      </c>
      <c r="H594">
        <f t="shared" ca="1" si="123"/>
        <v>-1</v>
      </c>
      <c r="I594">
        <f t="shared" si="118"/>
        <v>257.78999999999996</v>
      </c>
      <c r="J594">
        <f t="shared" ca="1" si="119"/>
        <v>-257.78999999999996</v>
      </c>
      <c r="K594">
        <f t="shared" ca="1" si="120"/>
        <v>13096.549999999994</v>
      </c>
      <c r="L594">
        <f t="shared" ca="1" si="116"/>
        <v>-2</v>
      </c>
      <c r="M594">
        <f t="shared" ca="1" si="121"/>
        <v>0</v>
      </c>
      <c r="N594">
        <f>COUNTIF(工作表2!$A$2:$A$248,A594)</f>
        <v>0</v>
      </c>
      <c r="P594" s="7">
        <f t="shared" si="124"/>
        <v>333</v>
      </c>
      <c r="Q594" s="8">
        <f t="shared" ca="1" si="125"/>
        <v>-333</v>
      </c>
      <c r="R594" s="8">
        <f t="shared" ca="1" si="126"/>
        <v>11570</v>
      </c>
      <c r="S594" s="8">
        <f t="shared" ca="1" si="127"/>
        <v>-2</v>
      </c>
      <c r="T594" s="9">
        <f t="shared" ca="1" si="128"/>
        <v>0</v>
      </c>
    </row>
    <row r="595" spans="1:20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2">
        <f t="shared" si="117"/>
        <v>6113.3188333333346</v>
      </c>
      <c r="G595" s="2">
        <f t="shared" ca="1" si="122"/>
        <v>75661.616666666669</v>
      </c>
      <c r="H595">
        <f t="shared" ca="1" si="123"/>
        <v>1</v>
      </c>
      <c r="I595">
        <f t="shared" si="118"/>
        <v>27.609999999999673</v>
      </c>
      <c r="J595">
        <f t="shared" ca="1" si="119"/>
        <v>-27.609999999999673</v>
      </c>
      <c r="K595">
        <f t="shared" ca="1" si="120"/>
        <v>13041.329999999994</v>
      </c>
      <c r="L595">
        <f t="shared" ca="1" si="116"/>
        <v>2</v>
      </c>
      <c r="M595">
        <f t="shared" ca="1" si="121"/>
        <v>4</v>
      </c>
      <c r="N595">
        <f>COUNTIF(工作表2!$A$2:$A$248,A595)</f>
        <v>0</v>
      </c>
      <c r="P595" s="7">
        <f t="shared" si="124"/>
        <v>-65</v>
      </c>
      <c r="Q595" s="8">
        <f t="shared" ca="1" si="125"/>
        <v>65</v>
      </c>
      <c r="R595" s="8">
        <f t="shared" ca="1" si="126"/>
        <v>11700</v>
      </c>
      <c r="S595" s="8">
        <f t="shared" ca="1" si="127"/>
        <v>2</v>
      </c>
      <c r="T595" s="9">
        <f t="shared" ca="1" si="128"/>
        <v>4</v>
      </c>
    </row>
    <row r="596" spans="1:20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2">
        <f t="shared" si="117"/>
        <v>6072.2545</v>
      </c>
      <c r="G596" s="2">
        <f t="shared" ca="1" si="122"/>
        <v>75219.183333333334</v>
      </c>
      <c r="H596">
        <f t="shared" ca="1" si="123"/>
        <v>-1</v>
      </c>
      <c r="I596">
        <f t="shared" si="118"/>
        <v>16.3100000000004</v>
      </c>
      <c r="J596">
        <f t="shared" ca="1" si="119"/>
        <v>16.3100000000004</v>
      </c>
      <c r="K596">
        <f t="shared" ca="1" si="120"/>
        <v>13073.949999999995</v>
      </c>
      <c r="L596">
        <f t="shared" ca="1" si="116"/>
        <v>-2</v>
      </c>
      <c r="M596">
        <f t="shared" ca="1" si="121"/>
        <v>4</v>
      </c>
      <c r="N596">
        <f>COUNTIF(工作表2!$A$2:$A$248,A596)</f>
        <v>0</v>
      </c>
      <c r="P596" s="7">
        <f t="shared" si="124"/>
        <v>185</v>
      </c>
      <c r="Q596" s="8">
        <f t="shared" ca="1" si="125"/>
        <v>185</v>
      </c>
      <c r="R596" s="8">
        <f t="shared" ca="1" si="126"/>
        <v>12070</v>
      </c>
      <c r="S596" s="8">
        <f t="shared" ca="1" si="127"/>
        <v>-2</v>
      </c>
      <c r="T596" s="9">
        <f t="shared" ca="1" si="128"/>
        <v>4</v>
      </c>
    </row>
    <row r="597" spans="1:20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2">
        <f t="shared" si="117"/>
        <v>6038.7388333333329</v>
      </c>
      <c r="G597" s="2">
        <f t="shared" ca="1" si="122"/>
        <v>75433.666666666672</v>
      </c>
      <c r="H597">
        <f t="shared" ca="1" si="123"/>
        <v>1</v>
      </c>
      <c r="I597">
        <f t="shared" si="118"/>
        <v>273.06999999999971</v>
      </c>
      <c r="J597">
        <f t="shared" ca="1" si="119"/>
        <v>-273.06999999999971</v>
      </c>
      <c r="K597">
        <f t="shared" ca="1" si="120"/>
        <v>12527.809999999996</v>
      </c>
      <c r="L597">
        <f t="shared" ca="1" si="116"/>
        <v>2</v>
      </c>
      <c r="M597">
        <f t="shared" ca="1" si="121"/>
        <v>4</v>
      </c>
      <c r="N597">
        <f>COUNTIF(工作表2!$A$2:$A$248,A597)</f>
        <v>0</v>
      </c>
      <c r="P597" s="7">
        <f t="shared" si="124"/>
        <v>286</v>
      </c>
      <c r="Q597" s="8">
        <f t="shared" ca="1" si="125"/>
        <v>-286</v>
      </c>
      <c r="R597" s="8">
        <f t="shared" ca="1" si="126"/>
        <v>11498</v>
      </c>
      <c r="S597" s="8">
        <f t="shared" ca="1" si="127"/>
        <v>2</v>
      </c>
      <c r="T597" s="9">
        <f t="shared" ca="1" si="128"/>
        <v>4</v>
      </c>
    </row>
    <row r="598" spans="1:20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2">
        <f t="shared" si="117"/>
        <v>6006.5019999999995</v>
      </c>
      <c r="G598" s="2">
        <f t="shared" ca="1" si="122"/>
        <v>75785.116666666669</v>
      </c>
      <c r="H598">
        <f t="shared" ca="1" si="123"/>
        <v>1</v>
      </c>
      <c r="I598">
        <f t="shared" si="118"/>
        <v>13.789999999999964</v>
      </c>
      <c r="J598">
        <f t="shared" ca="1" si="119"/>
        <v>13.789999999999964</v>
      </c>
      <c r="K598">
        <f t="shared" ca="1" si="120"/>
        <v>12555.389999999996</v>
      </c>
      <c r="L598">
        <f t="shared" ca="1" si="116"/>
        <v>2</v>
      </c>
      <c r="M598">
        <f t="shared" ca="1" si="121"/>
        <v>0</v>
      </c>
      <c r="N598">
        <f>COUNTIF(工作表2!$A$2:$A$248,A598)</f>
        <v>0</v>
      </c>
      <c r="P598" s="7">
        <f t="shared" si="124"/>
        <v>-30</v>
      </c>
      <c r="Q598" s="8">
        <f t="shared" ca="1" si="125"/>
        <v>-30</v>
      </c>
      <c r="R598" s="8">
        <f t="shared" ca="1" si="126"/>
        <v>11438</v>
      </c>
      <c r="S598" s="8">
        <f t="shared" ca="1" si="127"/>
        <v>2</v>
      </c>
      <c r="T598" s="9">
        <f t="shared" ca="1" si="128"/>
        <v>0</v>
      </c>
    </row>
    <row r="599" spans="1:20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2">
        <f t="shared" si="117"/>
        <v>5973.6196666666665</v>
      </c>
      <c r="G599" s="2">
        <f t="shared" ca="1" si="122"/>
        <v>75749.05</v>
      </c>
      <c r="H599">
        <f t="shared" ca="1" si="123"/>
        <v>-1</v>
      </c>
      <c r="I599">
        <f t="shared" si="118"/>
        <v>-71.519999999999527</v>
      </c>
      <c r="J599">
        <f t="shared" ca="1" si="119"/>
        <v>-71.519999999999527</v>
      </c>
      <c r="K599">
        <f t="shared" ca="1" si="120"/>
        <v>12412.349999999997</v>
      </c>
      <c r="L599">
        <f t="shared" ca="1" si="116"/>
        <v>-2</v>
      </c>
      <c r="M599">
        <f t="shared" ca="1" si="121"/>
        <v>4</v>
      </c>
      <c r="N599">
        <f>COUNTIF(工作表2!$A$2:$A$248,A599)</f>
        <v>0</v>
      </c>
      <c r="P599" s="7">
        <f t="shared" si="124"/>
        <v>-175</v>
      </c>
      <c r="Q599" s="8">
        <f t="shared" ca="1" si="125"/>
        <v>-175</v>
      </c>
      <c r="R599" s="8">
        <f t="shared" ca="1" si="126"/>
        <v>11088</v>
      </c>
      <c r="S599" s="8">
        <f t="shared" ca="1" si="127"/>
        <v>-2</v>
      </c>
      <c r="T599" s="9">
        <f t="shared" ca="1" si="128"/>
        <v>4</v>
      </c>
    </row>
    <row r="600" spans="1:20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2">
        <f t="shared" si="117"/>
        <v>5939.0829999999996</v>
      </c>
      <c r="G600" s="2">
        <f t="shared" ca="1" si="122"/>
        <v>75384.766666666663</v>
      </c>
      <c r="H600">
        <f t="shared" ca="1" si="123"/>
        <v>-1</v>
      </c>
      <c r="I600">
        <f t="shared" si="118"/>
        <v>-42.800000000000182</v>
      </c>
      <c r="J600">
        <f t="shared" ca="1" si="119"/>
        <v>42.800000000000182</v>
      </c>
      <c r="K600">
        <f t="shared" ca="1" si="120"/>
        <v>12497.949999999997</v>
      </c>
      <c r="L600">
        <f t="shared" ca="1" si="116"/>
        <v>-2</v>
      </c>
      <c r="M600">
        <f t="shared" ca="1" si="121"/>
        <v>0</v>
      </c>
      <c r="N600">
        <f>COUNTIF(工作表2!$A$2:$A$248,A600)</f>
        <v>0</v>
      </c>
      <c r="P600" s="7">
        <f t="shared" si="124"/>
        <v>33</v>
      </c>
      <c r="Q600" s="8">
        <f t="shared" ca="1" si="125"/>
        <v>-33</v>
      </c>
      <c r="R600" s="8">
        <f t="shared" ca="1" si="126"/>
        <v>11022</v>
      </c>
      <c r="S600" s="8">
        <f t="shared" ca="1" si="127"/>
        <v>-2</v>
      </c>
      <c r="T600" s="9">
        <f t="shared" ca="1" si="128"/>
        <v>0</v>
      </c>
    </row>
    <row r="601" spans="1:20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2">
        <f t="shared" si="117"/>
        <v>5907.4936666666663</v>
      </c>
      <c r="G601" s="2">
        <f t="shared" ca="1" si="122"/>
        <v>75083.53333333334</v>
      </c>
      <c r="H601">
        <f t="shared" ca="1" si="123"/>
        <v>-1</v>
      </c>
      <c r="I601">
        <f t="shared" si="118"/>
        <v>-62.529999999999745</v>
      </c>
      <c r="J601">
        <f t="shared" ca="1" si="119"/>
        <v>62.529999999999745</v>
      </c>
      <c r="K601">
        <f t="shared" ca="1" si="120"/>
        <v>12623.009999999997</v>
      </c>
      <c r="L601">
        <f t="shared" ca="1" si="116"/>
        <v>-2</v>
      </c>
      <c r="M601">
        <f t="shared" ca="1" si="121"/>
        <v>0</v>
      </c>
      <c r="N601">
        <f>COUNTIF(工作表2!$A$2:$A$248,A601)</f>
        <v>0</v>
      </c>
      <c r="P601" s="7">
        <f t="shared" si="124"/>
        <v>-147</v>
      </c>
      <c r="Q601" s="8">
        <f t="shared" ca="1" si="125"/>
        <v>147</v>
      </c>
      <c r="R601" s="8">
        <f t="shared" ca="1" si="126"/>
        <v>11316</v>
      </c>
      <c r="S601" s="8">
        <f t="shared" ca="1" si="127"/>
        <v>-2</v>
      </c>
      <c r="T601" s="9">
        <f t="shared" ca="1" si="128"/>
        <v>0</v>
      </c>
    </row>
    <row r="602" spans="1:20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2">
        <f t="shared" si="117"/>
        <v>5877.2704999999996</v>
      </c>
      <c r="G602" s="2">
        <f t="shared" ca="1" si="122"/>
        <v>74447.583333333328</v>
      </c>
      <c r="H602">
        <f t="shared" ca="1" si="123"/>
        <v>-1</v>
      </c>
      <c r="I602">
        <f t="shared" si="118"/>
        <v>85.130000000000109</v>
      </c>
      <c r="J602">
        <f t="shared" ca="1" si="119"/>
        <v>-85.130000000000109</v>
      </c>
      <c r="K602">
        <f t="shared" ca="1" si="120"/>
        <v>12452.749999999996</v>
      </c>
      <c r="L602">
        <f t="shared" ca="1" si="116"/>
        <v>-2</v>
      </c>
      <c r="M602">
        <f t="shared" ca="1" si="121"/>
        <v>0</v>
      </c>
      <c r="N602">
        <f>COUNTIF(工作表2!$A$2:$A$248,A602)</f>
        <v>0</v>
      </c>
      <c r="P602" s="7">
        <f t="shared" si="124"/>
        <v>259</v>
      </c>
      <c r="Q602" s="8">
        <f t="shared" ca="1" si="125"/>
        <v>-259</v>
      </c>
      <c r="R602" s="8">
        <f t="shared" ca="1" si="126"/>
        <v>10798</v>
      </c>
      <c r="S602" s="8">
        <f t="shared" ca="1" si="127"/>
        <v>-1</v>
      </c>
      <c r="T602" s="9">
        <f t="shared" ca="1" si="128"/>
        <v>1</v>
      </c>
    </row>
    <row r="603" spans="1:20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2">
        <f t="shared" si="117"/>
        <v>5847.6714999999986</v>
      </c>
      <c r="G603" s="2">
        <f t="shared" ca="1" si="122"/>
        <v>74006.916666666672</v>
      </c>
      <c r="H603">
        <f t="shared" ca="1" si="123"/>
        <v>-1</v>
      </c>
      <c r="I603">
        <f t="shared" si="118"/>
        <v>-64.710000000000036</v>
      </c>
      <c r="J603">
        <f t="shared" ca="1" si="119"/>
        <v>64.710000000000036</v>
      </c>
      <c r="K603">
        <f t="shared" ca="1" si="120"/>
        <v>12582.169999999996</v>
      </c>
      <c r="L603">
        <f t="shared" ca="1" si="116"/>
        <v>-2</v>
      </c>
      <c r="M603">
        <f t="shared" ca="1" si="121"/>
        <v>0</v>
      </c>
      <c r="N603">
        <f>COUNTIF(工作表2!$A$2:$A$248,A603)</f>
        <v>0</v>
      </c>
      <c r="P603" s="7">
        <f t="shared" si="124"/>
        <v>-179</v>
      </c>
      <c r="Q603" s="8">
        <f t="shared" ca="1" si="125"/>
        <v>179</v>
      </c>
      <c r="R603" s="8">
        <f t="shared" ca="1" si="126"/>
        <v>10977</v>
      </c>
      <c r="S603" s="8">
        <f t="shared" ca="1" si="127"/>
        <v>-2</v>
      </c>
      <c r="T603" s="9">
        <f t="shared" ca="1" si="128"/>
        <v>1</v>
      </c>
    </row>
    <row r="604" spans="1:20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2">
        <f t="shared" si="117"/>
        <v>5818.7361666666657</v>
      </c>
      <c r="G604" s="2">
        <f t="shared" ca="1" si="122"/>
        <v>73405.733333333337</v>
      </c>
      <c r="H604">
        <f t="shared" ca="1" si="123"/>
        <v>-1</v>
      </c>
      <c r="I604">
        <f t="shared" si="118"/>
        <v>-103.32999999999993</v>
      </c>
      <c r="J604">
        <f t="shared" ca="1" si="119"/>
        <v>103.32999999999993</v>
      </c>
      <c r="K604">
        <f t="shared" ca="1" si="120"/>
        <v>12788.829999999996</v>
      </c>
      <c r="L604">
        <f t="shared" ca="1" si="116"/>
        <v>-2</v>
      </c>
      <c r="M604">
        <f t="shared" ca="1" si="121"/>
        <v>0</v>
      </c>
      <c r="N604">
        <f>COUNTIF(工作表2!$A$2:$A$248,A604)</f>
        <v>0</v>
      </c>
      <c r="P604" s="7">
        <f t="shared" si="124"/>
        <v>-46</v>
      </c>
      <c r="Q604" s="8">
        <f t="shared" ca="1" si="125"/>
        <v>46</v>
      </c>
      <c r="R604" s="8">
        <f t="shared" ca="1" si="126"/>
        <v>11069</v>
      </c>
      <c r="S604" s="8">
        <f t="shared" ca="1" si="127"/>
        <v>-2</v>
      </c>
      <c r="T604" s="9">
        <f t="shared" ca="1" si="128"/>
        <v>0</v>
      </c>
    </row>
    <row r="605" spans="1:20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2">
        <f t="shared" si="117"/>
        <v>5793.1411666666654</v>
      </c>
      <c r="G605" s="2">
        <f t="shared" ca="1" si="122"/>
        <v>72949.28333333334</v>
      </c>
      <c r="H605">
        <f t="shared" ca="1" si="123"/>
        <v>-1</v>
      </c>
      <c r="I605">
        <f t="shared" si="118"/>
        <v>25.179999999999382</v>
      </c>
      <c r="J605">
        <f t="shared" ca="1" si="119"/>
        <v>-25.179999999999382</v>
      </c>
      <c r="K605">
        <f t="shared" ca="1" si="120"/>
        <v>12738.469999999998</v>
      </c>
      <c r="L605">
        <f t="shared" ca="1" si="116"/>
        <v>-2</v>
      </c>
      <c r="M605">
        <f t="shared" ca="1" si="121"/>
        <v>0</v>
      </c>
      <c r="N605">
        <f>COUNTIF(工作表2!$A$2:$A$248,A605)</f>
        <v>0</v>
      </c>
      <c r="P605" s="7">
        <f t="shared" si="124"/>
        <v>34</v>
      </c>
      <c r="Q605" s="8">
        <f t="shared" ca="1" si="125"/>
        <v>-34</v>
      </c>
      <c r="R605" s="8">
        <f t="shared" ca="1" si="126"/>
        <v>11001</v>
      </c>
      <c r="S605" s="8">
        <f t="shared" ca="1" si="127"/>
        <v>-2</v>
      </c>
      <c r="T605" s="9">
        <f t="shared" ca="1" si="128"/>
        <v>0</v>
      </c>
    </row>
    <row r="606" spans="1:20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2">
        <f t="shared" si="117"/>
        <v>5764.6499999999978</v>
      </c>
      <c r="G606" s="2">
        <f t="shared" ca="1" si="122"/>
        <v>72522.71666666666</v>
      </c>
      <c r="H606">
        <f t="shared" ca="1" si="123"/>
        <v>1</v>
      </c>
      <c r="I606">
        <f t="shared" si="118"/>
        <v>-28.579999999999927</v>
      </c>
      <c r="J606">
        <f t="shared" ca="1" si="119"/>
        <v>28.579999999999927</v>
      </c>
      <c r="K606">
        <f t="shared" ca="1" si="120"/>
        <v>12795.629999999997</v>
      </c>
      <c r="L606">
        <f t="shared" ca="1" si="116"/>
        <v>2</v>
      </c>
      <c r="M606">
        <f t="shared" ca="1" si="121"/>
        <v>4</v>
      </c>
      <c r="N606">
        <f>COUNTIF(工作表2!$A$2:$A$248,A606)</f>
        <v>0</v>
      </c>
      <c r="P606" s="7">
        <f t="shared" si="124"/>
        <v>-84</v>
      </c>
      <c r="Q606" s="8">
        <f t="shared" ca="1" si="125"/>
        <v>84</v>
      </c>
      <c r="R606" s="8">
        <f t="shared" ca="1" si="126"/>
        <v>11169</v>
      </c>
      <c r="S606" s="8">
        <f t="shared" ca="1" si="127"/>
        <v>2</v>
      </c>
      <c r="T606" s="9">
        <f t="shared" ca="1" si="128"/>
        <v>4</v>
      </c>
    </row>
    <row r="607" spans="1:20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2">
        <f t="shared" si="117"/>
        <v>5736.1804999999986</v>
      </c>
      <c r="G607" s="2">
        <f t="shared" ca="1" si="122"/>
        <v>72105.866666666669</v>
      </c>
      <c r="H607">
        <f t="shared" ca="1" si="123"/>
        <v>-1</v>
      </c>
      <c r="I607">
        <f t="shared" si="118"/>
        <v>42.109999999999673</v>
      </c>
      <c r="J607">
        <f t="shared" ca="1" si="119"/>
        <v>42.109999999999673</v>
      </c>
      <c r="K607">
        <f t="shared" ca="1" si="120"/>
        <v>12879.849999999997</v>
      </c>
      <c r="L607">
        <f t="shared" ca="1" si="116"/>
        <v>-2</v>
      </c>
      <c r="M607">
        <f t="shared" ca="1" si="121"/>
        <v>4</v>
      </c>
      <c r="N607">
        <f>COUNTIF(工作表2!$A$2:$A$248,A607)</f>
        <v>0</v>
      </c>
      <c r="P607" s="7">
        <f t="shared" si="124"/>
        <v>70</v>
      </c>
      <c r="Q607" s="8">
        <f t="shared" ca="1" si="125"/>
        <v>70</v>
      </c>
      <c r="R607" s="8">
        <f t="shared" ca="1" si="126"/>
        <v>11309</v>
      </c>
      <c r="S607" s="8">
        <f t="shared" ca="1" si="127"/>
        <v>-2</v>
      </c>
      <c r="T607" s="9">
        <f t="shared" ca="1" si="128"/>
        <v>4</v>
      </c>
    </row>
    <row r="608" spans="1:20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2">
        <f t="shared" si="117"/>
        <v>5713.5261666666656</v>
      </c>
      <c r="G608" s="2">
        <f t="shared" ca="1" si="122"/>
        <v>71692.233333333337</v>
      </c>
      <c r="H608">
        <f t="shared" ca="1" si="123"/>
        <v>-1</v>
      </c>
      <c r="I608">
        <f t="shared" si="118"/>
        <v>40.100000000000364</v>
      </c>
      <c r="J608">
        <f t="shared" ca="1" si="119"/>
        <v>-40.100000000000364</v>
      </c>
      <c r="K608">
        <f t="shared" ca="1" si="120"/>
        <v>12799.649999999996</v>
      </c>
      <c r="L608">
        <f t="shared" ca="1" si="116"/>
        <v>-2</v>
      </c>
      <c r="M608">
        <f t="shared" ca="1" si="121"/>
        <v>0</v>
      </c>
      <c r="N608">
        <f>COUNTIF(工作表2!$A$2:$A$248,A608)</f>
        <v>0</v>
      </c>
      <c r="P608" s="7">
        <f t="shared" si="124"/>
        <v>65</v>
      </c>
      <c r="Q608" s="8">
        <f t="shared" ca="1" si="125"/>
        <v>-65</v>
      </c>
      <c r="R608" s="8">
        <f t="shared" ca="1" si="126"/>
        <v>11179</v>
      </c>
      <c r="S608" s="8">
        <f t="shared" ca="1" si="127"/>
        <v>-2</v>
      </c>
      <c r="T608" s="9">
        <f t="shared" ca="1" si="128"/>
        <v>0</v>
      </c>
    </row>
    <row r="609" spans="1:20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2">
        <f t="shared" si="117"/>
        <v>5690.308666666665</v>
      </c>
      <c r="G609" s="2">
        <f t="shared" ca="1" si="122"/>
        <v>71229.766666666663</v>
      </c>
      <c r="H609">
        <f t="shared" ca="1" si="123"/>
        <v>-1</v>
      </c>
      <c r="I609">
        <f t="shared" si="118"/>
        <v>31.579999999999927</v>
      </c>
      <c r="J609">
        <f t="shared" ca="1" si="119"/>
        <v>-31.579999999999927</v>
      </c>
      <c r="K609">
        <f t="shared" ca="1" si="120"/>
        <v>12736.489999999996</v>
      </c>
      <c r="L609">
        <f t="shared" ca="1" si="116"/>
        <v>-2</v>
      </c>
      <c r="M609">
        <f t="shared" ca="1" si="121"/>
        <v>0</v>
      </c>
      <c r="N609">
        <f>COUNTIF(工作表2!$A$2:$A$248,A609)</f>
        <v>0</v>
      </c>
      <c r="P609" s="7">
        <f t="shared" si="124"/>
        <v>20</v>
      </c>
      <c r="Q609" s="8">
        <f t="shared" ca="1" si="125"/>
        <v>-20</v>
      </c>
      <c r="R609" s="8">
        <f t="shared" ca="1" si="126"/>
        <v>11139</v>
      </c>
      <c r="S609" s="8">
        <f t="shared" ca="1" si="127"/>
        <v>-2</v>
      </c>
      <c r="T609" s="9">
        <f t="shared" ca="1" si="128"/>
        <v>0</v>
      </c>
    </row>
    <row r="610" spans="1:20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2">
        <f t="shared" si="117"/>
        <v>5667.4929999999986</v>
      </c>
      <c r="G610" s="2">
        <f t="shared" ca="1" si="122"/>
        <v>70807.21666666666</v>
      </c>
      <c r="H610">
        <f t="shared" ca="1" si="123"/>
        <v>-1</v>
      </c>
      <c r="I610">
        <f t="shared" si="118"/>
        <v>95.680000000000291</v>
      </c>
      <c r="J610">
        <f t="shared" ca="1" si="119"/>
        <v>-95.680000000000291</v>
      </c>
      <c r="K610">
        <f t="shared" ca="1" si="120"/>
        <v>12545.129999999996</v>
      </c>
      <c r="L610">
        <f t="shared" ca="1" si="116"/>
        <v>-2</v>
      </c>
      <c r="M610">
        <f t="shared" ca="1" si="121"/>
        <v>0</v>
      </c>
      <c r="N610">
        <f>COUNTIF(工作表2!$A$2:$A$248,A610)</f>
        <v>0</v>
      </c>
      <c r="P610" s="7">
        <f t="shared" si="124"/>
        <v>60</v>
      </c>
      <c r="Q610" s="8">
        <f t="shared" ca="1" si="125"/>
        <v>-60</v>
      </c>
      <c r="R610" s="8">
        <f t="shared" ca="1" si="126"/>
        <v>11019</v>
      </c>
      <c r="S610" s="8">
        <f t="shared" ca="1" si="127"/>
        <v>-2</v>
      </c>
      <c r="T610" s="9">
        <f t="shared" ca="1" si="128"/>
        <v>0</v>
      </c>
    </row>
    <row r="611" spans="1:20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2">
        <f t="shared" si="117"/>
        <v>5645.2816666666649</v>
      </c>
      <c r="G611" s="2">
        <f t="shared" ca="1" si="122"/>
        <v>70129.633333333331</v>
      </c>
      <c r="H611">
        <f t="shared" ca="1" si="123"/>
        <v>-1</v>
      </c>
      <c r="I611">
        <f t="shared" si="118"/>
        <v>4.2699999999995271</v>
      </c>
      <c r="J611">
        <f t="shared" ca="1" si="119"/>
        <v>-4.2699999999995271</v>
      </c>
      <c r="K611">
        <f t="shared" ca="1" si="120"/>
        <v>12536.589999999997</v>
      </c>
      <c r="L611">
        <f t="shared" ca="1" si="116"/>
        <v>-2</v>
      </c>
      <c r="M611">
        <f t="shared" ca="1" si="121"/>
        <v>0</v>
      </c>
      <c r="N611">
        <f>COUNTIF(工作表2!$A$2:$A$248,A611)</f>
        <v>0</v>
      </c>
      <c r="P611" s="7">
        <f t="shared" si="124"/>
        <v>40</v>
      </c>
      <c r="Q611" s="8">
        <f t="shared" ca="1" si="125"/>
        <v>-40</v>
      </c>
      <c r="R611" s="8">
        <f t="shared" ca="1" si="126"/>
        <v>10939</v>
      </c>
      <c r="S611" s="8">
        <f t="shared" ca="1" si="127"/>
        <v>-2</v>
      </c>
      <c r="T611" s="9">
        <f t="shared" ca="1" si="128"/>
        <v>0</v>
      </c>
    </row>
    <row r="612" spans="1:20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2">
        <f t="shared" si="117"/>
        <v>5624.5364999999983</v>
      </c>
      <c r="G612" s="2">
        <f t="shared" ca="1" si="122"/>
        <v>69507.350000000006</v>
      </c>
      <c r="H612">
        <f t="shared" ca="1" si="123"/>
        <v>-1</v>
      </c>
      <c r="I612">
        <f t="shared" si="118"/>
        <v>-64.199999999999818</v>
      </c>
      <c r="J612">
        <f t="shared" ca="1" si="119"/>
        <v>64.199999999999818</v>
      </c>
      <c r="K612">
        <f t="shared" ca="1" si="120"/>
        <v>12664.989999999996</v>
      </c>
      <c r="L612">
        <f t="shared" ca="1" si="116"/>
        <v>-2</v>
      </c>
      <c r="M612">
        <f t="shared" ca="1" si="121"/>
        <v>0</v>
      </c>
      <c r="N612">
        <f>COUNTIF(工作表2!$A$2:$A$248,A612)</f>
        <v>0</v>
      </c>
      <c r="P612" s="7">
        <f t="shared" si="124"/>
        <v>-105</v>
      </c>
      <c r="Q612" s="8">
        <f t="shared" ca="1" si="125"/>
        <v>105</v>
      </c>
      <c r="R612" s="8">
        <f t="shared" ca="1" si="126"/>
        <v>11149</v>
      </c>
      <c r="S612" s="8">
        <f t="shared" ca="1" si="127"/>
        <v>-2</v>
      </c>
      <c r="T612" s="9">
        <f t="shared" ca="1" si="128"/>
        <v>0</v>
      </c>
    </row>
    <row r="613" spans="1:20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2">
        <f t="shared" si="117"/>
        <v>5604.409499999997</v>
      </c>
      <c r="G613" s="2">
        <f t="shared" ca="1" si="122"/>
        <v>68926.833333333328</v>
      </c>
      <c r="H613">
        <f t="shared" ca="1" si="123"/>
        <v>-1</v>
      </c>
      <c r="I613">
        <f t="shared" si="118"/>
        <v>-95.420000000000073</v>
      </c>
      <c r="J613">
        <f t="shared" ca="1" si="119"/>
        <v>95.420000000000073</v>
      </c>
      <c r="K613">
        <f t="shared" ca="1" si="120"/>
        <v>12855.829999999996</v>
      </c>
      <c r="L613">
        <f t="shared" ca="1" si="116"/>
        <v>-2</v>
      </c>
      <c r="M613">
        <f t="shared" ca="1" si="121"/>
        <v>0</v>
      </c>
      <c r="N613">
        <f>COUNTIF(工作表2!$A$2:$A$248,A613)</f>
        <v>0</v>
      </c>
      <c r="P613" s="7">
        <f t="shared" si="124"/>
        <v>-124</v>
      </c>
      <c r="Q613" s="8">
        <f t="shared" ca="1" si="125"/>
        <v>124</v>
      </c>
      <c r="R613" s="8">
        <f t="shared" ca="1" si="126"/>
        <v>11397</v>
      </c>
      <c r="S613" s="8">
        <f t="shared" ca="1" si="127"/>
        <v>-2</v>
      </c>
      <c r="T613" s="9">
        <f t="shared" ca="1" si="128"/>
        <v>0</v>
      </c>
    </row>
    <row r="614" spans="1:20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2">
        <f t="shared" si="117"/>
        <v>5586.8921666666638</v>
      </c>
      <c r="G614" s="2">
        <f t="shared" ca="1" si="122"/>
        <v>68379.516666666663</v>
      </c>
      <c r="H614">
        <f t="shared" ca="1" si="123"/>
        <v>-1</v>
      </c>
      <c r="I614">
        <f t="shared" si="118"/>
        <v>-90.639999999999418</v>
      </c>
      <c r="J614">
        <f t="shared" ca="1" si="119"/>
        <v>90.639999999999418</v>
      </c>
      <c r="K614">
        <f t="shared" ca="1" si="120"/>
        <v>13037.109999999995</v>
      </c>
      <c r="L614">
        <f t="shared" ca="1" si="116"/>
        <v>-2</v>
      </c>
      <c r="M614">
        <f t="shared" ca="1" si="121"/>
        <v>0</v>
      </c>
      <c r="N614">
        <f>COUNTIF(工作表2!$A$2:$A$248,A614)</f>
        <v>0</v>
      </c>
      <c r="P614" s="7">
        <f t="shared" si="124"/>
        <v>-65</v>
      </c>
      <c r="Q614" s="8">
        <f t="shared" ca="1" si="125"/>
        <v>65</v>
      </c>
      <c r="R614" s="8">
        <f t="shared" ca="1" si="126"/>
        <v>11527</v>
      </c>
      <c r="S614" s="8">
        <f t="shared" ca="1" si="127"/>
        <v>-2</v>
      </c>
      <c r="T614" s="9">
        <f t="shared" ca="1" si="128"/>
        <v>0</v>
      </c>
    </row>
    <row r="615" spans="1:20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2">
        <f t="shared" si="117"/>
        <v>5570.7443333333313</v>
      </c>
      <c r="G615" s="2">
        <f t="shared" ca="1" si="122"/>
        <v>67684.433333333334</v>
      </c>
      <c r="H615">
        <f t="shared" ca="1" si="123"/>
        <v>-1</v>
      </c>
      <c r="I615">
        <f t="shared" si="118"/>
        <v>-78.900000000000546</v>
      </c>
      <c r="J615">
        <f t="shared" ca="1" si="119"/>
        <v>78.900000000000546</v>
      </c>
      <c r="K615">
        <f t="shared" ca="1" si="120"/>
        <v>13194.909999999996</v>
      </c>
      <c r="L615">
        <f t="shared" ca="1" si="116"/>
        <v>-2</v>
      </c>
      <c r="M615">
        <f t="shared" ca="1" si="121"/>
        <v>0</v>
      </c>
      <c r="N615">
        <f>COUNTIF(工作表2!$A$2:$A$248,A615)</f>
        <v>0</v>
      </c>
      <c r="P615" s="7">
        <f t="shared" si="124"/>
        <v>-38</v>
      </c>
      <c r="Q615" s="8">
        <f t="shared" ca="1" si="125"/>
        <v>38</v>
      </c>
      <c r="R615" s="8">
        <f t="shared" ca="1" si="126"/>
        <v>11603</v>
      </c>
      <c r="S615" s="8">
        <f t="shared" ca="1" si="127"/>
        <v>-2</v>
      </c>
      <c r="T615" s="9">
        <f t="shared" ca="1" si="128"/>
        <v>0</v>
      </c>
    </row>
    <row r="616" spans="1:20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2">
        <f t="shared" si="117"/>
        <v>5552.3578333333307</v>
      </c>
      <c r="G616" s="2">
        <f t="shared" ca="1" si="122"/>
        <v>66741.233333333337</v>
      </c>
      <c r="H616">
        <f t="shared" ca="1" si="123"/>
        <v>-1</v>
      </c>
      <c r="I616">
        <f t="shared" si="118"/>
        <v>-14.949999999999818</v>
      </c>
      <c r="J616">
        <f t="shared" ca="1" si="119"/>
        <v>14.949999999999818</v>
      </c>
      <c r="K616">
        <f t="shared" ca="1" si="120"/>
        <v>13224.809999999996</v>
      </c>
      <c r="L616">
        <f t="shared" ca="1" si="116"/>
        <v>-2</v>
      </c>
      <c r="M616">
        <f t="shared" ca="1" si="121"/>
        <v>0</v>
      </c>
      <c r="N616">
        <f>COUNTIF(工作表2!$A$2:$A$248,A616)</f>
        <v>0</v>
      </c>
      <c r="P616" s="7">
        <f t="shared" si="124"/>
        <v>-48</v>
      </c>
      <c r="Q616" s="8">
        <f t="shared" ca="1" si="125"/>
        <v>48</v>
      </c>
      <c r="R616" s="8">
        <f t="shared" ca="1" si="126"/>
        <v>11699</v>
      </c>
      <c r="S616" s="8">
        <f t="shared" ca="1" si="127"/>
        <v>-2</v>
      </c>
      <c r="T616" s="9">
        <f t="shared" ca="1" si="128"/>
        <v>0</v>
      </c>
    </row>
    <row r="617" spans="1:20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2">
        <f t="shared" si="117"/>
        <v>5534.8573333333316</v>
      </c>
      <c r="G617" s="2">
        <f t="shared" ca="1" si="122"/>
        <v>66757.333333333328</v>
      </c>
      <c r="H617">
        <f t="shared" ca="1" si="123"/>
        <v>-1</v>
      </c>
      <c r="I617">
        <f t="shared" si="118"/>
        <v>-92.359999999999673</v>
      </c>
      <c r="J617">
        <f t="shared" ca="1" si="119"/>
        <v>92.359999999999673</v>
      </c>
      <c r="K617">
        <f t="shared" ca="1" si="120"/>
        <v>13409.529999999995</v>
      </c>
      <c r="L617">
        <f t="shared" ca="1" si="116"/>
        <v>-2</v>
      </c>
      <c r="M617">
        <f t="shared" ca="1" si="121"/>
        <v>0</v>
      </c>
      <c r="N617">
        <f>COUNTIF(工作表2!$A$2:$A$248,A617)</f>
        <v>1</v>
      </c>
      <c r="P617" s="7">
        <f t="shared" si="124"/>
        <v>-167</v>
      </c>
      <c r="Q617" s="8">
        <f t="shared" ca="1" si="125"/>
        <v>167</v>
      </c>
      <c r="R617" s="8">
        <f t="shared" ca="1" si="126"/>
        <v>12033</v>
      </c>
      <c r="S617" s="8">
        <f t="shared" ca="1" si="127"/>
        <v>-2</v>
      </c>
      <c r="T617" s="9">
        <f t="shared" ca="1" si="128"/>
        <v>4</v>
      </c>
    </row>
    <row r="618" spans="1:20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2">
        <f t="shared" si="117"/>
        <v>5514.6501666666645</v>
      </c>
      <c r="G618" s="2">
        <f t="shared" ca="1" si="122"/>
        <v>65700.53333333334</v>
      </c>
      <c r="H618">
        <f t="shared" ca="1" si="123"/>
        <v>-1</v>
      </c>
      <c r="I618">
        <f t="shared" si="118"/>
        <v>-130.67000000000007</v>
      </c>
      <c r="J618">
        <f t="shared" ca="1" si="119"/>
        <v>130.67000000000007</v>
      </c>
      <c r="K618">
        <f t="shared" ca="1" si="120"/>
        <v>13670.869999999995</v>
      </c>
      <c r="L618">
        <f t="shared" ca="1" si="116"/>
        <v>-2</v>
      </c>
      <c r="M618">
        <f t="shared" ca="1" si="121"/>
        <v>0</v>
      </c>
      <c r="N618">
        <f>COUNTIF(工作表2!$A$2:$A$248,A618)</f>
        <v>0</v>
      </c>
      <c r="P618" s="7">
        <f t="shared" si="124"/>
        <v>-169</v>
      </c>
      <c r="Q618" s="8">
        <f t="shared" ca="1" si="125"/>
        <v>169</v>
      </c>
      <c r="R618" s="8">
        <f t="shared" ca="1" si="126"/>
        <v>12371</v>
      </c>
      <c r="S618" s="8">
        <f t="shared" ca="1" si="127"/>
        <v>-2</v>
      </c>
      <c r="T618" s="9">
        <f t="shared" ca="1" si="128"/>
        <v>0</v>
      </c>
    </row>
    <row r="619" spans="1:20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2">
        <f t="shared" si="117"/>
        <v>5488.942666666665</v>
      </c>
      <c r="G619" s="2">
        <f t="shared" ca="1" si="122"/>
        <v>64837.7</v>
      </c>
      <c r="H619">
        <f t="shared" ca="1" si="123"/>
        <v>-1</v>
      </c>
      <c r="I619">
        <f t="shared" si="118"/>
        <v>-6</v>
      </c>
      <c r="J619">
        <f t="shared" ca="1" si="119"/>
        <v>6</v>
      </c>
      <c r="K619">
        <f t="shared" ca="1" si="120"/>
        <v>13682.869999999995</v>
      </c>
      <c r="L619">
        <f t="shared" ca="1" si="116"/>
        <v>-2</v>
      </c>
      <c r="M619">
        <f t="shared" ca="1" si="121"/>
        <v>0</v>
      </c>
      <c r="N619">
        <f>COUNTIF(工作表2!$A$2:$A$248,A619)</f>
        <v>0</v>
      </c>
      <c r="P619" s="7">
        <f t="shared" si="124"/>
        <v>170</v>
      </c>
      <c r="Q619" s="8">
        <f t="shared" ca="1" si="125"/>
        <v>-170</v>
      </c>
      <c r="R619" s="8">
        <f t="shared" ca="1" si="126"/>
        <v>12031</v>
      </c>
      <c r="S619" s="8">
        <f t="shared" ca="1" si="127"/>
        <v>-2</v>
      </c>
      <c r="T619" s="9">
        <f t="shared" ca="1" si="128"/>
        <v>0</v>
      </c>
    </row>
    <row r="620" spans="1:20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2">
        <f t="shared" si="117"/>
        <v>5461.7648333333309</v>
      </c>
      <c r="G620" s="2">
        <f t="shared" ca="1" si="122"/>
        <v>63776.95</v>
      </c>
      <c r="H620">
        <f t="shared" ca="1" si="123"/>
        <v>-1</v>
      </c>
      <c r="I620">
        <f t="shared" si="118"/>
        <v>-89.860000000000582</v>
      </c>
      <c r="J620">
        <f t="shared" ca="1" si="119"/>
        <v>89.860000000000582</v>
      </c>
      <c r="K620">
        <f t="shared" ca="1" si="120"/>
        <v>13862.589999999997</v>
      </c>
      <c r="L620">
        <f t="shared" ca="1" si="116"/>
        <v>-2</v>
      </c>
      <c r="M620">
        <f t="shared" ca="1" si="121"/>
        <v>0</v>
      </c>
      <c r="N620">
        <f>COUNTIF(工作表2!$A$2:$A$248,A620)</f>
        <v>0</v>
      </c>
      <c r="P620" s="7">
        <f t="shared" si="124"/>
        <v>-169</v>
      </c>
      <c r="Q620" s="8">
        <f t="shared" ca="1" si="125"/>
        <v>169</v>
      </c>
      <c r="R620" s="8">
        <f t="shared" ca="1" si="126"/>
        <v>12369</v>
      </c>
      <c r="S620" s="8">
        <f t="shared" ca="1" si="127"/>
        <v>-2</v>
      </c>
      <c r="T620" s="9">
        <f t="shared" ca="1" si="128"/>
        <v>0</v>
      </c>
    </row>
    <row r="621" spans="1:20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2">
        <f t="shared" si="117"/>
        <v>5435.1849999999977</v>
      </c>
      <c r="G621" s="2">
        <f t="shared" ca="1" si="122"/>
        <v>63140.76666666667</v>
      </c>
      <c r="H621">
        <f t="shared" ca="1" si="123"/>
        <v>-1</v>
      </c>
      <c r="I621">
        <f t="shared" si="118"/>
        <v>-106.72999999999956</v>
      </c>
      <c r="J621">
        <f t="shared" ca="1" si="119"/>
        <v>106.72999999999956</v>
      </c>
      <c r="K621">
        <f t="shared" ca="1" si="120"/>
        <v>14076.049999999996</v>
      </c>
      <c r="L621">
        <f t="shared" ca="1" si="116"/>
        <v>-3</v>
      </c>
      <c r="M621">
        <f t="shared" ca="1" si="121"/>
        <v>1</v>
      </c>
      <c r="N621">
        <f>COUNTIF(工作表2!$A$2:$A$248,A621)</f>
        <v>0</v>
      </c>
      <c r="P621" s="7">
        <f t="shared" si="124"/>
        <v>-123</v>
      </c>
      <c r="Q621" s="8">
        <f t="shared" ca="1" si="125"/>
        <v>123</v>
      </c>
      <c r="R621" s="8">
        <f t="shared" ca="1" si="126"/>
        <v>12615</v>
      </c>
      <c r="S621" s="8">
        <f t="shared" ca="1" si="127"/>
        <v>-2</v>
      </c>
      <c r="T621" s="9">
        <f t="shared" ca="1" si="128"/>
        <v>0</v>
      </c>
    </row>
    <row r="622" spans="1:20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2">
        <f t="shared" si="117"/>
        <v>5414.4614999999985</v>
      </c>
      <c r="G622" s="2">
        <f t="shared" ca="1" si="122"/>
        <v>63696.116666666669</v>
      </c>
      <c r="H622">
        <f t="shared" ca="1" si="123"/>
        <v>-1</v>
      </c>
      <c r="I622">
        <f t="shared" si="118"/>
        <v>182.51000000000022</v>
      </c>
      <c r="J622">
        <f t="shared" ca="1" si="119"/>
        <v>-182.51000000000022</v>
      </c>
      <c r="K622">
        <f t="shared" ca="1" si="120"/>
        <v>13528.519999999995</v>
      </c>
      <c r="L622">
        <f t="shared" ca="1" si="116"/>
        <v>-2</v>
      </c>
      <c r="M622">
        <f t="shared" ca="1" si="121"/>
        <v>1</v>
      </c>
      <c r="N622">
        <f>COUNTIF(工作表2!$A$2:$A$248,A622)</f>
        <v>0</v>
      </c>
      <c r="P622" s="7">
        <f t="shared" si="124"/>
        <v>302</v>
      </c>
      <c r="Q622" s="8">
        <f t="shared" ca="1" si="125"/>
        <v>-302</v>
      </c>
      <c r="R622" s="8">
        <f t="shared" ca="1" si="126"/>
        <v>12011</v>
      </c>
      <c r="S622" s="8">
        <f t="shared" ca="1" si="127"/>
        <v>-2</v>
      </c>
      <c r="T622" s="9">
        <f t="shared" ca="1" si="128"/>
        <v>0</v>
      </c>
    </row>
    <row r="623" spans="1:20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2">
        <f t="shared" si="117"/>
        <v>5396.7769999999982</v>
      </c>
      <c r="G623" s="2">
        <f t="shared" ca="1" si="122"/>
        <v>63459.35</v>
      </c>
      <c r="H623">
        <f t="shared" ca="1" si="123"/>
        <v>-1</v>
      </c>
      <c r="I623">
        <f t="shared" si="118"/>
        <v>-53.200000000000728</v>
      </c>
      <c r="J623">
        <f t="shared" ca="1" si="119"/>
        <v>53.200000000000728</v>
      </c>
      <c r="K623">
        <f t="shared" ca="1" si="120"/>
        <v>13634.919999999996</v>
      </c>
      <c r="L623">
        <f t="shared" ca="1" si="116"/>
        <v>-2</v>
      </c>
      <c r="M623">
        <f t="shared" ca="1" si="121"/>
        <v>0</v>
      </c>
      <c r="N623">
        <f>COUNTIF(工作表2!$A$2:$A$248,A623)</f>
        <v>0</v>
      </c>
      <c r="P623" s="7">
        <f t="shared" si="124"/>
        <v>-160</v>
      </c>
      <c r="Q623" s="8">
        <f t="shared" ca="1" si="125"/>
        <v>160</v>
      </c>
      <c r="R623" s="8">
        <f t="shared" ca="1" si="126"/>
        <v>12331</v>
      </c>
      <c r="S623" s="8">
        <f t="shared" ca="1" si="127"/>
        <v>-2</v>
      </c>
      <c r="T623" s="9">
        <f t="shared" ca="1" si="128"/>
        <v>0</v>
      </c>
    </row>
    <row r="624" spans="1:20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2">
        <f t="shared" si="117"/>
        <v>5377.826666666665</v>
      </c>
      <c r="G624" s="2">
        <f t="shared" ca="1" si="122"/>
        <v>62750.55</v>
      </c>
      <c r="H624">
        <f t="shared" ca="1" si="123"/>
        <v>-1</v>
      </c>
      <c r="I624">
        <f t="shared" si="118"/>
        <v>-4.8499999999994543</v>
      </c>
      <c r="J624">
        <f t="shared" ca="1" si="119"/>
        <v>4.8499999999994543</v>
      </c>
      <c r="K624">
        <f t="shared" ca="1" si="120"/>
        <v>13644.619999999995</v>
      </c>
      <c r="L624">
        <f t="shared" ca="1" si="116"/>
        <v>-2</v>
      </c>
      <c r="M624">
        <f t="shared" ca="1" si="121"/>
        <v>0</v>
      </c>
      <c r="N624">
        <f>COUNTIF(工作表2!$A$2:$A$248,A624)</f>
        <v>0</v>
      </c>
      <c r="P624" s="7">
        <f t="shared" si="124"/>
        <v>63</v>
      </c>
      <c r="Q624" s="8">
        <f t="shared" ca="1" si="125"/>
        <v>-63</v>
      </c>
      <c r="R624" s="8">
        <f t="shared" ca="1" si="126"/>
        <v>12205</v>
      </c>
      <c r="S624" s="8">
        <f t="shared" ca="1" si="127"/>
        <v>-2</v>
      </c>
      <c r="T624" s="9">
        <f t="shared" ca="1" si="128"/>
        <v>0</v>
      </c>
    </row>
    <row r="625" spans="1:20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2">
        <f t="shared" si="117"/>
        <v>5366.2321666666667</v>
      </c>
      <c r="G625" s="2">
        <f t="shared" ca="1" si="122"/>
        <v>62250.166666666664</v>
      </c>
      <c r="H625">
        <f t="shared" ca="1" si="123"/>
        <v>1</v>
      </c>
      <c r="I625">
        <f t="shared" si="118"/>
        <v>196.1899999999996</v>
      </c>
      <c r="J625">
        <f t="shared" ca="1" si="119"/>
        <v>-196.1899999999996</v>
      </c>
      <c r="K625">
        <f t="shared" ca="1" si="120"/>
        <v>13252.239999999996</v>
      </c>
      <c r="L625">
        <f t="shared" ca="1" si="116"/>
        <v>2</v>
      </c>
      <c r="M625">
        <f t="shared" ca="1" si="121"/>
        <v>4</v>
      </c>
      <c r="N625">
        <f>COUNTIF(工作表2!$A$2:$A$248,A625)</f>
        <v>0</v>
      </c>
      <c r="P625" s="7">
        <f t="shared" si="124"/>
        <v>122</v>
      </c>
      <c r="Q625" s="8">
        <f t="shared" ca="1" si="125"/>
        <v>-122</v>
      </c>
      <c r="R625" s="8">
        <f t="shared" ca="1" si="126"/>
        <v>11961</v>
      </c>
      <c r="S625" s="8">
        <f t="shared" ca="1" si="127"/>
        <v>2</v>
      </c>
      <c r="T625" s="9">
        <f t="shared" ca="1" si="128"/>
        <v>4</v>
      </c>
    </row>
    <row r="626" spans="1:20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2">
        <f t="shared" si="117"/>
        <v>5352.7726666666667</v>
      </c>
      <c r="G626" s="2">
        <f t="shared" ca="1" si="122"/>
        <v>62239.51666666667</v>
      </c>
      <c r="H626">
        <f t="shared" ca="1" si="123"/>
        <v>1</v>
      </c>
      <c r="I626">
        <f t="shared" si="118"/>
        <v>-40.489999999999782</v>
      </c>
      <c r="J626">
        <f t="shared" ca="1" si="119"/>
        <v>-40.489999999999782</v>
      </c>
      <c r="K626">
        <f t="shared" ca="1" si="120"/>
        <v>13171.259999999997</v>
      </c>
      <c r="L626">
        <f t="shared" ca="1" si="116"/>
        <v>2</v>
      </c>
      <c r="M626">
        <f t="shared" ca="1" si="121"/>
        <v>0</v>
      </c>
      <c r="N626">
        <f>COUNTIF(工作表2!$A$2:$A$248,A626)</f>
        <v>0</v>
      </c>
      <c r="P626" s="7">
        <f t="shared" si="124"/>
        <v>-22</v>
      </c>
      <c r="Q626" s="8">
        <f t="shared" ca="1" si="125"/>
        <v>-22</v>
      </c>
      <c r="R626" s="8">
        <f t="shared" ca="1" si="126"/>
        <v>11917</v>
      </c>
      <c r="S626" s="8">
        <f t="shared" ca="1" si="127"/>
        <v>2</v>
      </c>
      <c r="T626" s="9">
        <f t="shared" ca="1" si="128"/>
        <v>0</v>
      </c>
    </row>
    <row r="627" spans="1:20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2">
        <f t="shared" si="117"/>
        <v>5347.8376666666654</v>
      </c>
      <c r="G627" s="2">
        <f t="shared" ca="1" si="122"/>
        <v>62783.566666666666</v>
      </c>
      <c r="H627">
        <f t="shared" ca="1" si="123"/>
        <v>1</v>
      </c>
      <c r="I627">
        <f t="shared" si="118"/>
        <v>241.34000000000015</v>
      </c>
      <c r="J627">
        <f t="shared" ca="1" si="119"/>
        <v>241.34000000000015</v>
      </c>
      <c r="K627">
        <f t="shared" ca="1" si="120"/>
        <v>13653.939999999997</v>
      </c>
      <c r="L627">
        <f t="shared" ca="1" si="116"/>
        <v>2</v>
      </c>
      <c r="M627">
        <f t="shared" ca="1" si="121"/>
        <v>0</v>
      </c>
      <c r="N627">
        <f>COUNTIF(工作表2!$A$2:$A$248,A627)</f>
        <v>0</v>
      </c>
      <c r="P627" s="7">
        <f t="shared" si="124"/>
        <v>251</v>
      </c>
      <c r="Q627" s="8">
        <f t="shared" ca="1" si="125"/>
        <v>251</v>
      </c>
      <c r="R627" s="8">
        <f t="shared" ca="1" si="126"/>
        <v>12419</v>
      </c>
      <c r="S627" s="8">
        <f t="shared" ca="1" si="127"/>
        <v>2</v>
      </c>
      <c r="T627" s="9">
        <f t="shared" ca="1" si="128"/>
        <v>0</v>
      </c>
    </row>
    <row r="628" spans="1:20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2">
        <f t="shared" si="117"/>
        <v>5351.4085000000014</v>
      </c>
      <c r="G628" s="2">
        <f t="shared" ca="1" si="122"/>
        <v>64079.3</v>
      </c>
      <c r="H628">
        <f t="shared" ca="1" si="123"/>
        <v>1</v>
      </c>
      <c r="I628">
        <f t="shared" si="118"/>
        <v>159.39999999999964</v>
      </c>
      <c r="J628">
        <f t="shared" ca="1" si="119"/>
        <v>159.39999999999964</v>
      </c>
      <c r="K628">
        <f t="shared" ca="1" si="120"/>
        <v>13972.739999999996</v>
      </c>
      <c r="L628">
        <f t="shared" ca="1" si="116"/>
        <v>2</v>
      </c>
      <c r="M628">
        <f t="shared" ca="1" si="121"/>
        <v>0</v>
      </c>
      <c r="N628">
        <f>COUNTIF(工作表2!$A$2:$A$248,A628)</f>
        <v>0</v>
      </c>
      <c r="P628" s="7">
        <f t="shared" si="124"/>
        <v>219</v>
      </c>
      <c r="Q628" s="8">
        <f t="shared" ca="1" si="125"/>
        <v>219</v>
      </c>
      <c r="R628" s="8">
        <f t="shared" ca="1" si="126"/>
        <v>12857</v>
      </c>
      <c r="S628" s="8">
        <f t="shared" ca="1" si="127"/>
        <v>2</v>
      </c>
      <c r="T628" s="9">
        <f t="shared" ca="1" si="128"/>
        <v>0</v>
      </c>
    </row>
    <row r="629" spans="1:20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2">
        <f t="shared" si="117"/>
        <v>5347.8040000000001</v>
      </c>
      <c r="G629" s="2">
        <f t="shared" ca="1" si="122"/>
        <v>64920.333333333336</v>
      </c>
      <c r="H629">
        <f t="shared" ca="1" si="123"/>
        <v>1</v>
      </c>
      <c r="I629">
        <f t="shared" si="118"/>
        <v>-107.01999999999953</v>
      </c>
      <c r="J629">
        <f t="shared" ca="1" si="119"/>
        <v>-107.01999999999953</v>
      </c>
      <c r="K629">
        <f t="shared" ca="1" si="120"/>
        <v>13758.699999999997</v>
      </c>
      <c r="L629">
        <f t="shared" ca="1" si="116"/>
        <v>2</v>
      </c>
      <c r="M629">
        <f t="shared" ca="1" si="121"/>
        <v>0</v>
      </c>
      <c r="N629">
        <f>COUNTIF(工作表2!$A$2:$A$248,A629)</f>
        <v>0</v>
      </c>
      <c r="P629" s="7">
        <f t="shared" si="124"/>
        <v>-144</v>
      </c>
      <c r="Q629" s="8">
        <f t="shared" ca="1" si="125"/>
        <v>-144</v>
      </c>
      <c r="R629" s="8">
        <f t="shared" ca="1" si="126"/>
        <v>12569</v>
      </c>
      <c r="S629" s="8">
        <f t="shared" ca="1" si="127"/>
        <v>2</v>
      </c>
      <c r="T629" s="9">
        <f t="shared" ca="1" si="128"/>
        <v>0</v>
      </c>
    </row>
    <row r="630" spans="1:20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2">
        <f t="shared" si="117"/>
        <v>5344.077000000002</v>
      </c>
      <c r="G630" s="2">
        <f t="shared" ca="1" si="122"/>
        <v>65481.566666666666</v>
      </c>
      <c r="H630">
        <f t="shared" ca="1" si="123"/>
        <v>1</v>
      </c>
      <c r="I630">
        <f t="shared" si="118"/>
        <v>187.60999999999967</v>
      </c>
      <c r="J630">
        <f t="shared" ca="1" si="119"/>
        <v>187.60999999999967</v>
      </c>
      <c r="K630">
        <f t="shared" ca="1" si="120"/>
        <v>14133.919999999996</v>
      </c>
      <c r="L630">
        <f t="shared" ca="1" si="116"/>
        <v>2</v>
      </c>
      <c r="M630">
        <f t="shared" ca="1" si="121"/>
        <v>0</v>
      </c>
      <c r="N630">
        <f>COUNTIF(工作表2!$A$2:$A$248,A630)</f>
        <v>0</v>
      </c>
      <c r="P630" s="7">
        <f t="shared" si="124"/>
        <v>204</v>
      </c>
      <c r="Q630" s="8">
        <f t="shared" ca="1" si="125"/>
        <v>204</v>
      </c>
      <c r="R630" s="8">
        <f t="shared" ca="1" si="126"/>
        <v>12977</v>
      </c>
      <c r="S630" s="8">
        <f t="shared" ca="1" si="127"/>
        <v>2</v>
      </c>
      <c r="T630" s="9">
        <f t="shared" ca="1" si="128"/>
        <v>0</v>
      </c>
    </row>
    <row r="631" spans="1:20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2">
        <f t="shared" si="117"/>
        <v>5340.0075000000033</v>
      </c>
      <c r="G631" s="2">
        <f t="shared" ca="1" si="122"/>
        <v>66111.383333333331</v>
      </c>
      <c r="H631">
        <f t="shared" ca="1" si="123"/>
        <v>1</v>
      </c>
      <c r="I631">
        <f t="shared" si="118"/>
        <v>60.659999999999854</v>
      </c>
      <c r="J631">
        <f t="shared" ca="1" si="119"/>
        <v>60.659999999999854</v>
      </c>
      <c r="K631">
        <f t="shared" ca="1" si="120"/>
        <v>14255.239999999996</v>
      </c>
      <c r="L631">
        <f t="shared" ca="1" si="116"/>
        <v>2</v>
      </c>
      <c r="M631">
        <f t="shared" ca="1" si="121"/>
        <v>0</v>
      </c>
      <c r="N631">
        <f>COUNTIF(工作表2!$A$2:$A$248,A631)</f>
        <v>0</v>
      </c>
      <c r="P631" s="7">
        <f t="shared" si="124"/>
        <v>8</v>
      </c>
      <c r="Q631" s="8">
        <f t="shared" ca="1" si="125"/>
        <v>8</v>
      </c>
      <c r="R631" s="8">
        <f t="shared" ca="1" si="126"/>
        <v>12993</v>
      </c>
      <c r="S631" s="8">
        <f t="shared" ca="1" si="127"/>
        <v>2</v>
      </c>
      <c r="T631" s="9">
        <f t="shared" ca="1" si="128"/>
        <v>0</v>
      </c>
    </row>
    <row r="632" spans="1:20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2">
        <f t="shared" si="117"/>
        <v>5330.8510000000015</v>
      </c>
      <c r="G632" s="2">
        <f t="shared" ca="1" si="122"/>
        <v>66449.433333333334</v>
      </c>
      <c r="H632">
        <f t="shared" ca="1" si="123"/>
        <v>1</v>
      </c>
      <c r="I632">
        <f t="shared" si="118"/>
        <v>-67.539999999999964</v>
      </c>
      <c r="J632">
        <f t="shared" ca="1" si="119"/>
        <v>-67.539999999999964</v>
      </c>
      <c r="K632">
        <f t="shared" ca="1" si="120"/>
        <v>14120.159999999996</v>
      </c>
      <c r="L632">
        <f t="shared" ca="1" si="116"/>
        <v>2</v>
      </c>
      <c r="M632">
        <f t="shared" ca="1" si="121"/>
        <v>0</v>
      </c>
      <c r="N632">
        <f>COUNTIF(工作表2!$A$2:$A$248,A632)</f>
        <v>0</v>
      </c>
      <c r="P632" s="7">
        <f t="shared" si="124"/>
        <v>-68</v>
      </c>
      <c r="Q632" s="8">
        <f t="shared" ca="1" si="125"/>
        <v>-68</v>
      </c>
      <c r="R632" s="8">
        <f t="shared" ca="1" si="126"/>
        <v>12857</v>
      </c>
      <c r="S632" s="8">
        <f t="shared" ca="1" si="127"/>
        <v>2</v>
      </c>
      <c r="T632" s="9">
        <f t="shared" ca="1" si="128"/>
        <v>0</v>
      </c>
    </row>
    <row r="633" spans="1:20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2">
        <f t="shared" si="117"/>
        <v>5319.444666666669</v>
      </c>
      <c r="G633" s="2">
        <f t="shared" ca="1" si="122"/>
        <v>66070.25</v>
      </c>
      <c r="H633">
        <f t="shared" ca="1" si="123"/>
        <v>1</v>
      </c>
      <c r="I633">
        <f t="shared" si="118"/>
        <v>-29.840000000000146</v>
      </c>
      <c r="J633">
        <f t="shared" ca="1" si="119"/>
        <v>-29.840000000000146</v>
      </c>
      <c r="K633">
        <f t="shared" ca="1" si="120"/>
        <v>14060.479999999996</v>
      </c>
      <c r="L633">
        <f t="shared" ca="1" si="116"/>
        <v>2</v>
      </c>
      <c r="M633">
        <f t="shared" ca="1" si="121"/>
        <v>0</v>
      </c>
      <c r="N633">
        <f>COUNTIF(工作表2!$A$2:$A$248,A633)</f>
        <v>0</v>
      </c>
      <c r="P633" s="7">
        <f t="shared" si="124"/>
        <v>38</v>
      </c>
      <c r="Q633" s="8">
        <f t="shared" ca="1" si="125"/>
        <v>38</v>
      </c>
      <c r="R633" s="8">
        <f t="shared" ca="1" si="126"/>
        <v>12933</v>
      </c>
      <c r="S633" s="8">
        <f t="shared" ca="1" si="127"/>
        <v>2</v>
      </c>
      <c r="T633" s="9">
        <f t="shared" ca="1" si="128"/>
        <v>0</v>
      </c>
    </row>
    <row r="634" spans="1:20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2">
        <f t="shared" si="117"/>
        <v>5310.0748333333349</v>
      </c>
      <c r="G634" s="2">
        <f t="shared" ca="1" si="122"/>
        <v>65368.85</v>
      </c>
      <c r="H634">
        <f t="shared" ca="1" si="123"/>
        <v>-1</v>
      </c>
      <c r="I634">
        <f t="shared" si="118"/>
        <v>40.260000000000218</v>
      </c>
      <c r="J634">
        <f t="shared" ca="1" si="119"/>
        <v>40.260000000000218</v>
      </c>
      <c r="K634">
        <f t="shared" ca="1" si="120"/>
        <v>14140.999999999996</v>
      </c>
      <c r="L634">
        <f t="shared" ca="1" si="116"/>
        <v>-2</v>
      </c>
      <c r="M634">
        <f t="shared" ca="1" si="121"/>
        <v>4</v>
      </c>
      <c r="N634">
        <f>COUNTIF(工作表2!$A$2:$A$248,A634)</f>
        <v>0</v>
      </c>
      <c r="P634" s="7">
        <f t="shared" si="124"/>
        <v>29</v>
      </c>
      <c r="Q634" s="8">
        <f t="shared" ca="1" si="125"/>
        <v>29</v>
      </c>
      <c r="R634" s="8">
        <f t="shared" ca="1" si="126"/>
        <v>12991</v>
      </c>
      <c r="S634" s="8">
        <f t="shared" ca="1" si="127"/>
        <v>-2</v>
      </c>
      <c r="T634" s="9">
        <f t="shared" ca="1" si="128"/>
        <v>4</v>
      </c>
    </row>
    <row r="635" spans="1:20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2">
        <f t="shared" si="117"/>
        <v>5307.704333333334</v>
      </c>
      <c r="G635" s="2">
        <f t="shared" ca="1" si="122"/>
        <v>66193.100000000006</v>
      </c>
      <c r="H635">
        <f t="shared" ca="1" si="123"/>
        <v>1</v>
      </c>
      <c r="I635">
        <f t="shared" si="118"/>
        <v>283.27999999999975</v>
      </c>
      <c r="J635">
        <f t="shared" ca="1" si="119"/>
        <v>-283.27999999999975</v>
      </c>
      <c r="K635">
        <f t="shared" ca="1" si="120"/>
        <v>13574.439999999997</v>
      </c>
      <c r="L635">
        <f t="shared" ca="1" si="116"/>
        <v>2</v>
      </c>
      <c r="M635">
        <f t="shared" ca="1" si="121"/>
        <v>4</v>
      </c>
      <c r="N635">
        <f>COUNTIF(工作表2!$A$2:$A$248,A635)</f>
        <v>0</v>
      </c>
      <c r="P635" s="7">
        <f t="shared" si="124"/>
        <v>339</v>
      </c>
      <c r="Q635" s="8">
        <f t="shared" ca="1" si="125"/>
        <v>-339</v>
      </c>
      <c r="R635" s="8">
        <f t="shared" ca="1" si="126"/>
        <v>12313</v>
      </c>
      <c r="S635" s="8">
        <f t="shared" ca="1" si="127"/>
        <v>2</v>
      </c>
      <c r="T635" s="9">
        <f t="shared" ca="1" si="128"/>
        <v>4</v>
      </c>
    </row>
    <row r="636" spans="1:20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2">
        <f t="shared" si="117"/>
        <v>5309.5521666666673</v>
      </c>
      <c r="G636" s="2">
        <f t="shared" ca="1" si="122"/>
        <v>68567.883333333331</v>
      </c>
      <c r="H636">
        <f t="shared" ca="1" si="123"/>
        <v>1</v>
      </c>
      <c r="I636">
        <f t="shared" si="118"/>
        <v>107.01000000000022</v>
      </c>
      <c r="J636">
        <f t="shared" ca="1" si="119"/>
        <v>107.01000000000022</v>
      </c>
      <c r="K636">
        <f t="shared" ca="1" si="120"/>
        <v>13788.459999999997</v>
      </c>
      <c r="L636">
        <f t="shared" ca="1" si="116"/>
        <v>2</v>
      </c>
      <c r="M636">
        <f t="shared" ca="1" si="121"/>
        <v>0</v>
      </c>
      <c r="N636">
        <f>COUNTIF(工作表2!$A$2:$A$248,A636)</f>
        <v>1</v>
      </c>
      <c r="P636" s="7">
        <f t="shared" si="124"/>
        <v>56</v>
      </c>
      <c r="Q636" s="8">
        <f t="shared" ca="1" si="125"/>
        <v>56</v>
      </c>
      <c r="R636" s="8">
        <f t="shared" ca="1" si="126"/>
        <v>12425</v>
      </c>
      <c r="S636" s="8">
        <f t="shared" ca="1" si="127"/>
        <v>2</v>
      </c>
      <c r="T636" s="9">
        <f t="shared" ca="1" si="128"/>
        <v>4</v>
      </c>
    </row>
    <row r="637" spans="1:20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2">
        <f t="shared" si="117"/>
        <v>5314.6143333333339</v>
      </c>
      <c r="G637" s="2">
        <f t="shared" ca="1" si="122"/>
        <v>70182.883333333331</v>
      </c>
      <c r="H637">
        <f t="shared" ca="1" si="123"/>
        <v>1</v>
      </c>
      <c r="I637">
        <f t="shared" si="118"/>
        <v>77.960000000000036</v>
      </c>
      <c r="J637">
        <f t="shared" ca="1" si="119"/>
        <v>77.960000000000036</v>
      </c>
      <c r="K637">
        <f t="shared" ca="1" si="120"/>
        <v>13944.379999999997</v>
      </c>
      <c r="L637">
        <f t="shared" ref="L637:L700" ca="1" si="129">INT(K637*$O$1/B637)*H637</f>
        <v>2</v>
      </c>
      <c r="M637">
        <f t="shared" ca="1" si="121"/>
        <v>0</v>
      </c>
      <c r="N637">
        <f>COUNTIF(工作表2!$A$2:$A$248,A637)</f>
        <v>0</v>
      </c>
      <c r="P637" s="7">
        <f t="shared" si="124"/>
        <v>110</v>
      </c>
      <c r="Q637" s="8">
        <f t="shared" ca="1" si="125"/>
        <v>110</v>
      </c>
      <c r="R637" s="8">
        <f t="shared" ca="1" si="126"/>
        <v>12645</v>
      </c>
      <c r="S637" s="8">
        <f t="shared" ca="1" si="127"/>
        <v>2</v>
      </c>
      <c r="T637" s="9">
        <f t="shared" ca="1" si="128"/>
        <v>0</v>
      </c>
    </row>
    <row r="638" spans="1:20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2">
        <f t="shared" ref="F638:F701" si="130">AVERAGE(B579:B638)</f>
        <v>5318.8650000000016</v>
      </c>
      <c r="G638" s="2">
        <f t="shared" ca="1" si="122"/>
        <v>71502.899999999994</v>
      </c>
      <c r="H638">
        <f t="shared" ca="1" si="123"/>
        <v>1</v>
      </c>
      <c r="I638">
        <f t="shared" ref="I638:I701" si="131">B638-B637</f>
        <v>-167.84999999999945</v>
      </c>
      <c r="J638">
        <f t="shared" ref="J638:J701" ca="1" si="132">H637*I638</f>
        <v>-167.84999999999945</v>
      </c>
      <c r="K638">
        <f t="shared" ref="K638:K701" ca="1" si="133">K637+I638*L637</f>
        <v>13608.679999999998</v>
      </c>
      <c r="L638">
        <f t="shared" ca="1" si="129"/>
        <v>2</v>
      </c>
      <c r="M638">
        <f t="shared" ref="M638:M701" ca="1" si="134">ABS(L638-L637)</f>
        <v>0</v>
      </c>
      <c r="N638">
        <f>COUNTIF(工作表2!$A$2:$A$248,A638)</f>
        <v>0</v>
      </c>
      <c r="P638" s="7">
        <f t="shared" si="124"/>
        <v>-291</v>
      </c>
      <c r="Q638" s="8">
        <f t="shared" ca="1" si="125"/>
        <v>-291</v>
      </c>
      <c r="R638" s="8">
        <f t="shared" ca="1" si="126"/>
        <v>12063</v>
      </c>
      <c r="S638" s="8">
        <f t="shared" ca="1" si="127"/>
        <v>2</v>
      </c>
      <c r="T638" s="9">
        <f t="shared" ca="1" si="128"/>
        <v>0</v>
      </c>
    </row>
    <row r="639" spans="1:20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2">
        <f t="shared" si="130"/>
        <v>5321.6386666666667</v>
      </c>
      <c r="G639" s="2">
        <f t="shared" ca="1" si="122"/>
        <v>72042.95</v>
      </c>
      <c r="H639">
        <f t="shared" ca="1" si="123"/>
        <v>1</v>
      </c>
      <c r="I639">
        <f t="shared" si="131"/>
        <v>112.4399999999996</v>
      </c>
      <c r="J639">
        <f t="shared" ca="1" si="132"/>
        <v>112.4399999999996</v>
      </c>
      <c r="K639">
        <f t="shared" ca="1" si="133"/>
        <v>13833.559999999998</v>
      </c>
      <c r="L639">
        <f t="shared" ca="1" si="129"/>
        <v>2</v>
      </c>
      <c r="M639">
        <f t="shared" ca="1" si="134"/>
        <v>0</v>
      </c>
      <c r="N639">
        <f>COUNTIF(工作表2!$A$2:$A$248,A639)</f>
        <v>0</v>
      </c>
      <c r="P639" s="7">
        <f t="shared" si="124"/>
        <v>161</v>
      </c>
      <c r="Q639" s="8">
        <f t="shared" ca="1" si="125"/>
        <v>161</v>
      </c>
      <c r="R639" s="8">
        <f t="shared" ca="1" si="126"/>
        <v>12385</v>
      </c>
      <c r="S639" s="8">
        <f t="shared" ca="1" si="127"/>
        <v>2</v>
      </c>
      <c r="T639" s="9">
        <f t="shared" ca="1" si="128"/>
        <v>0</v>
      </c>
    </row>
    <row r="640" spans="1:20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2">
        <f t="shared" si="130"/>
        <v>5323.9740000000011</v>
      </c>
      <c r="G640" s="2">
        <f t="shared" ca="1" si="122"/>
        <v>73101.75</v>
      </c>
      <c r="H640">
        <f t="shared" ca="1" si="123"/>
        <v>1</v>
      </c>
      <c r="I640">
        <f t="shared" si="131"/>
        <v>143.69999999999982</v>
      </c>
      <c r="J640">
        <f t="shared" ca="1" si="132"/>
        <v>143.69999999999982</v>
      </c>
      <c r="K640">
        <f t="shared" ca="1" si="133"/>
        <v>14120.959999999997</v>
      </c>
      <c r="L640">
        <f t="shared" ca="1" si="129"/>
        <v>2</v>
      </c>
      <c r="M640">
        <f t="shared" ca="1" si="134"/>
        <v>0</v>
      </c>
      <c r="N640">
        <f>COUNTIF(工作表2!$A$2:$A$248,A640)</f>
        <v>0</v>
      </c>
      <c r="P640" s="7">
        <f t="shared" si="124"/>
        <v>132</v>
      </c>
      <c r="Q640" s="8">
        <f t="shared" ca="1" si="125"/>
        <v>132</v>
      </c>
      <c r="R640" s="8">
        <f t="shared" ca="1" si="126"/>
        <v>12649</v>
      </c>
      <c r="S640" s="8">
        <f t="shared" ca="1" si="127"/>
        <v>2</v>
      </c>
      <c r="T640" s="9">
        <f t="shared" ca="1" si="128"/>
        <v>0</v>
      </c>
    </row>
    <row r="641" spans="1:20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2">
        <f t="shared" si="130"/>
        <v>5327.6511666666665</v>
      </c>
      <c r="G641" s="2">
        <f t="shared" ca="1" si="122"/>
        <v>73926.28333333334</v>
      </c>
      <c r="H641">
        <f t="shared" ca="1" si="123"/>
        <v>1</v>
      </c>
      <c r="I641">
        <f t="shared" si="131"/>
        <v>-38.269999999999527</v>
      </c>
      <c r="J641">
        <f t="shared" ca="1" si="132"/>
        <v>-38.269999999999527</v>
      </c>
      <c r="K641">
        <f t="shared" ca="1" si="133"/>
        <v>14044.419999999998</v>
      </c>
      <c r="L641">
        <f t="shared" ca="1" si="129"/>
        <v>2</v>
      </c>
      <c r="M641">
        <f t="shared" ca="1" si="134"/>
        <v>0</v>
      </c>
      <c r="N641">
        <f>COUNTIF(工作表2!$A$2:$A$248,A641)</f>
        <v>0</v>
      </c>
      <c r="P641" s="7">
        <f t="shared" si="124"/>
        <v>-51</v>
      </c>
      <c r="Q641" s="8">
        <f t="shared" ca="1" si="125"/>
        <v>-51</v>
      </c>
      <c r="R641" s="8">
        <f t="shared" ca="1" si="126"/>
        <v>12547</v>
      </c>
      <c r="S641" s="8">
        <f t="shared" ca="1" si="127"/>
        <v>2</v>
      </c>
      <c r="T641" s="9">
        <f t="shared" ca="1" si="128"/>
        <v>0</v>
      </c>
    </row>
    <row r="642" spans="1:20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2">
        <f t="shared" si="130"/>
        <v>5334.1808333333338</v>
      </c>
      <c r="G642" s="2">
        <f t="shared" ca="1" si="122"/>
        <v>75636.733333333337</v>
      </c>
      <c r="H642">
        <f t="shared" ca="1" si="123"/>
        <v>1</v>
      </c>
      <c r="I642">
        <f t="shared" si="131"/>
        <v>151.32999999999993</v>
      </c>
      <c r="J642">
        <f t="shared" ca="1" si="132"/>
        <v>151.32999999999993</v>
      </c>
      <c r="K642">
        <f t="shared" ca="1" si="133"/>
        <v>14347.079999999998</v>
      </c>
      <c r="L642">
        <f t="shared" ca="1" si="129"/>
        <v>2</v>
      </c>
      <c r="M642">
        <f t="shared" ca="1" si="134"/>
        <v>0</v>
      </c>
      <c r="N642">
        <f>COUNTIF(工作表2!$A$2:$A$248,A642)</f>
        <v>0</v>
      </c>
      <c r="P642" s="7">
        <f t="shared" si="124"/>
        <v>119</v>
      </c>
      <c r="Q642" s="8">
        <f t="shared" ca="1" si="125"/>
        <v>119</v>
      </c>
      <c r="R642" s="8">
        <f t="shared" ca="1" si="126"/>
        <v>12785</v>
      </c>
      <c r="S642" s="8">
        <f t="shared" ca="1" si="127"/>
        <v>2</v>
      </c>
      <c r="T642" s="9">
        <f t="shared" ca="1" si="128"/>
        <v>0</v>
      </c>
    </row>
    <row r="643" spans="1:20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2">
        <f t="shared" si="130"/>
        <v>5335.0916666666662</v>
      </c>
      <c r="G643" s="2">
        <f t="shared" ref="G643:G706" ca="1" si="135">IF(ROW()&gt;$G$1,AVERAGE(OFFSET(C643,-$G$1+1,,$G$1)),"")</f>
        <v>76161.7</v>
      </c>
      <c r="H643">
        <f t="shared" ref="H643:H706" ca="1" si="136">IF(G643="",0,SIGN(C643-G643))</f>
        <v>1</v>
      </c>
      <c r="I643">
        <f t="shared" si="131"/>
        <v>-116.84000000000015</v>
      </c>
      <c r="J643">
        <f t="shared" ca="1" si="132"/>
        <v>-116.84000000000015</v>
      </c>
      <c r="K643">
        <f t="shared" ca="1" si="133"/>
        <v>14113.399999999998</v>
      </c>
      <c r="L643">
        <f t="shared" ca="1" si="129"/>
        <v>2</v>
      </c>
      <c r="M643">
        <f t="shared" ca="1" si="134"/>
        <v>0</v>
      </c>
      <c r="N643">
        <f>COUNTIF(工作表2!$A$2:$A$248,A643)</f>
        <v>0</v>
      </c>
      <c r="P643" s="7">
        <f t="shared" si="124"/>
        <v>-108</v>
      </c>
      <c r="Q643" s="8">
        <f t="shared" ca="1" si="125"/>
        <v>-108</v>
      </c>
      <c r="R643" s="8">
        <f t="shared" ca="1" si="126"/>
        <v>12569</v>
      </c>
      <c r="S643" s="8">
        <f t="shared" ca="1" si="127"/>
        <v>2</v>
      </c>
      <c r="T643" s="9">
        <f t="shared" ca="1" si="128"/>
        <v>0</v>
      </c>
    </row>
    <row r="644" spans="1:20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2">
        <f t="shared" si="130"/>
        <v>5331.443666666667</v>
      </c>
      <c r="G644" s="2">
        <f t="shared" ca="1" si="135"/>
        <v>76484.75</v>
      </c>
      <c r="H644">
        <f t="shared" ca="1" si="136"/>
        <v>1</v>
      </c>
      <c r="I644">
        <f t="shared" si="131"/>
        <v>-83.359999999999673</v>
      </c>
      <c r="J644">
        <f t="shared" ca="1" si="132"/>
        <v>-83.359999999999673</v>
      </c>
      <c r="K644">
        <f t="shared" ca="1" si="133"/>
        <v>13946.679999999998</v>
      </c>
      <c r="L644">
        <f t="shared" ca="1" si="129"/>
        <v>2</v>
      </c>
      <c r="M644">
        <f t="shared" ca="1" si="134"/>
        <v>0</v>
      </c>
      <c r="N644">
        <f>COUNTIF(工作表2!$A$2:$A$248,A644)</f>
        <v>0</v>
      </c>
      <c r="P644" s="7">
        <f t="shared" ref="P644:P707" si="137">D644-IF(N643=1,E643,D643)</f>
        <v>-74</v>
      </c>
      <c r="Q644" s="8">
        <f t="shared" ref="Q644:Q707" ca="1" si="138">H643*P644</f>
        <v>-74</v>
      </c>
      <c r="R644" s="8">
        <f t="shared" ref="R644:R707" ca="1" si="139">R643+P644*S643</f>
        <v>12421</v>
      </c>
      <c r="S644" s="8">
        <f t="shared" ref="S644:S707" ca="1" si="140">INT(R644*$O$1/IF(N644=1,E644,D644))*H644</f>
        <v>2</v>
      </c>
      <c r="T644" s="9">
        <f t="shared" ref="T644:T707" ca="1" si="141">IF(N644=1,ABS(S644)+ABS(S643),ABS(S644-S643))</f>
        <v>0</v>
      </c>
    </row>
    <row r="645" spans="1:20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2">
        <f t="shared" si="130"/>
        <v>5324.8441666666668</v>
      </c>
      <c r="G645" s="2">
        <f t="shared" ca="1" si="135"/>
        <v>76071.066666666666</v>
      </c>
      <c r="H645">
        <f t="shared" ca="1" si="136"/>
        <v>1</v>
      </c>
      <c r="I645">
        <f t="shared" si="131"/>
        <v>-155.48000000000047</v>
      </c>
      <c r="J645">
        <f t="shared" ca="1" si="132"/>
        <v>-155.48000000000047</v>
      </c>
      <c r="K645">
        <f t="shared" ca="1" si="133"/>
        <v>13635.719999999998</v>
      </c>
      <c r="L645">
        <f t="shared" ca="1" si="129"/>
        <v>2</v>
      </c>
      <c r="M645">
        <f t="shared" ca="1" si="134"/>
        <v>0</v>
      </c>
      <c r="N645">
        <f>COUNTIF(工作表2!$A$2:$A$248,A645)</f>
        <v>0</v>
      </c>
      <c r="P645" s="7">
        <f t="shared" si="137"/>
        <v>-154</v>
      </c>
      <c r="Q645" s="8">
        <f t="shared" ca="1" si="138"/>
        <v>-154</v>
      </c>
      <c r="R645" s="8">
        <f t="shared" ca="1" si="139"/>
        <v>12113</v>
      </c>
      <c r="S645" s="8">
        <f t="shared" ca="1" si="140"/>
        <v>2</v>
      </c>
      <c r="T645" s="9">
        <f t="shared" ca="1" si="141"/>
        <v>0</v>
      </c>
    </row>
    <row r="646" spans="1:20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2">
        <f t="shared" si="130"/>
        <v>5319.3418333333339</v>
      </c>
      <c r="G646" s="2">
        <f t="shared" ca="1" si="135"/>
        <v>75928.633333333331</v>
      </c>
      <c r="H646">
        <f t="shared" ca="1" si="136"/>
        <v>1</v>
      </c>
      <c r="I646">
        <f t="shared" si="131"/>
        <v>65.020000000000437</v>
      </c>
      <c r="J646">
        <f t="shared" ca="1" si="132"/>
        <v>65.020000000000437</v>
      </c>
      <c r="K646">
        <f t="shared" ca="1" si="133"/>
        <v>13765.759999999998</v>
      </c>
      <c r="L646">
        <f t="shared" ca="1" si="129"/>
        <v>2</v>
      </c>
      <c r="M646">
        <f t="shared" ca="1" si="134"/>
        <v>0</v>
      </c>
      <c r="N646">
        <f>COUNTIF(工作表2!$A$2:$A$248,A646)</f>
        <v>0</v>
      </c>
      <c r="P646" s="7">
        <f t="shared" si="137"/>
        <v>93</v>
      </c>
      <c r="Q646" s="8">
        <f t="shared" ca="1" si="138"/>
        <v>93</v>
      </c>
      <c r="R646" s="8">
        <f t="shared" ca="1" si="139"/>
        <v>12299</v>
      </c>
      <c r="S646" s="8">
        <f t="shared" ca="1" si="140"/>
        <v>2</v>
      </c>
      <c r="T646" s="9">
        <f t="shared" ca="1" si="141"/>
        <v>0</v>
      </c>
    </row>
    <row r="647" spans="1:20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2">
        <f t="shared" si="130"/>
        <v>5319.6138333333347</v>
      </c>
      <c r="G647" s="2">
        <f t="shared" ca="1" si="135"/>
        <v>77165.183333333334</v>
      </c>
      <c r="H647">
        <f t="shared" ca="1" si="136"/>
        <v>1</v>
      </c>
      <c r="I647">
        <f t="shared" si="131"/>
        <v>51.239999999999782</v>
      </c>
      <c r="J647">
        <f t="shared" ca="1" si="132"/>
        <v>51.239999999999782</v>
      </c>
      <c r="K647">
        <f t="shared" ca="1" si="133"/>
        <v>13868.239999999998</v>
      </c>
      <c r="L647">
        <f t="shared" ca="1" si="129"/>
        <v>2</v>
      </c>
      <c r="M647">
        <f t="shared" ca="1" si="134"/>
        <v>0</v>
      </c>
      <c r="N647">
        <f>COUNTIF(工作表2!$A$2:$A$248,A647)</f>
        <v>0</v>
      </c>
      <c r="P647" s="7">
        <f t="shared" si="137"/>
        <v>-21</v>
      </c>
      <c r="Q647" s="8">
        <f t="shared" ca="1" si="138"/>
        <v>-21</v>
      </c>
      <c r="R647" s="8">
        <f t="shared" ca="1" si="139"/>
        <v>12257</v>
      </c>
      <c r="S647" s="8">
        <f t="shared" ca="1" si="140"/>
        <v>2</v>
      </c>
      <c r="T647" s="9">
        <f t="shared" ca="1" si="141"/>
        <v>0</v>
      </c>
    </row>
    <row r="648" spans="1:20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2">
        <f t="shared" si="130"/>
        <v>5320.8565000000008</v>
      </c>
      <c r="G648" s="2">
        <f t="shared" ca="1" si="135"/>
        <v>77909.3</v>
      </c>
      <c r="H648">
        <f t="shared" ca="1" si="136"/>
        <v>1</v>
      </c>
      <c r="I648">
        <f t="shared" si="131"/>
        <v>37.229999999999563</v>
      </c>
      <c r="J648">
        <f t="shared" ca="1" si="132"/>
        <v>37.229999999999563</v>
      </c>
      <c r="K648">
        <f t="shared" ca="1" si="133"/>
        <v>13942.699999999997</v>
      </c>
      <c r="L648">
        <f t="shared" ca="1" si="129"/>
        <v>2</v>
      </c>
      <c r="M648">
        <f t="shared" ca="1" si="134"/>
        <v>0</v>
      </c>
      <c r="N648">
        <f>COUNTIF(工作表2!$A$2:$A$248,A648)</f>
        <v>0</v>
      </c>
      <c r="P648" s="7">
        <f t="shared" si="137"/>
        <v>65</v>
      </c>
      <c r="Q648" s="8">
        <f t="shared" ca="1" si="138"/>
        <v>65</v>
      </c>
      <c r="R648" s="8">
        <f t="shared" ca="1" si="139"/>
        <v>12387</v>
      </c>
      <c r="S648" s="8">
        <f t="shared" ca="1" si="140"/>
        <v>2</v>
      </c>
      <c r="T648" s="9">
        <f t="shared" ca="1" si="141"/>
        <v>0</v>
      </c>
    </row>
    <row r="649" spans="1:20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2">
        <f t="shared" si="130"/>
        <v>5325.6976666666678</v>
      </c>
      <c r="G649" s="2">
        <f t="shared" ca="1" si="135"/>
        <v>78967.016666666663</v>
      </c>
      <c r="H649">
        <f t="shared" ca="1" si="136"/>
        <v>1</v>
      </c>
      <c r="I649">
        <f t="shared" si="131"/>
        <v>180.42000000000007</v>
      </c>
      <c r="J649">
        <f t="shared" ca="1" si="132"/>
        <v>180.42000000000007</v>
      </c>
      <c r="K649">
        <f t="shared" ca="1" si="133"/>
        <v>14303.539999999997</v>
      </c>
      <c r="L649">
        <f t="shared" ca="1" si="129"/>
        <v>2</v>
      </c>
      <c r="M649">
        <f t="shared" ca="1" si="134"/>
        <v>0</v>
      </c>
      <c r="N649">
        <f>COUNTIF(工作表2!$A$2:$A$248,A649)</f>
        <v>0</v>
      </c>
      <c r="P649" s="7">
        <f t="shared" si="137"/>
        <v>220</v>
      </c>
      <c r="Q649" s="8">
        <f t="shared" ca="1" si="138"/>
        <v>220</v>
      </c>
      <c r="R649" s="8">
        <f t="shared" ca="1" si="139"/>
        <v>12827</v>
      </c>
      <c r="S649" s="8">
        <f t="shared" ca="1" si="140"/>
        <v>2</v>
      </c>
      <c r="T649" s="9">
        <f t="shared" ca="1" si="141"/>
        <v>0</v>
      </c>
    </row>
    <row r="650" spans="1:20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2">
        <f t="shared" si="130"/>
        <v>5332.9235000000008</v>
      </c>
      <c r="G650" s="2">
        <f t="shared" ca="1" si="135"/>
        <v>80794.2</v>
      </c>
      <c r="H650">
        <f t="shared" ca="1" si="136"/>
        <v>1</v>
      </c>
      <c r="I650">
        <f t="shared" si="131"/>
        <v>-139.80999999999949</v>
      </c>
      <c r="J650">
        <f t="shared" ca="1" si="132"/>
        <v>-139.80999999999949</v>
      </c>
      <c r="K650">
        <f t="shared" ca="1" si="133"/>
        <v>14023.919999999998</v>
      </c>
      <c r="L650">
        <f t="shared" ca="1" si="129"/>
        <v>2</v>
      </c>
      <c r="M650">
        <f t="shared" ca="1" si="134"/>
        <v>0</v>
      </c>
      <c r="N650">
        <f>COUNTIF(工作表2!$A$2:$A$248,A650)</f>
        <v>0</v>
      </c>
      <c r="P650" s="7">
        <f t="shared" si="137"/>
        <v>-200</v>
      </c>
      <c r="Q650" s="8">
        <f t="shared" ca="1" si="138"/>
        <v>-200</v>
      </c>
      <c r="R650" s="8">
        <f t="shared" ca="1" si="139"/>
        <v>12427</v>
      </c>
      <c r="S650" s="8">
        <f t="shared" ca="1" si="140"/>
        <v>2</v>
      </c>
      <c r="T650" s="9">
        <f t="shared" ca="1" si="141"/>
        <v>0</v>
      </c>
    </row>
    <row r="651" spans="1:20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2">
        <f t="shared" si="130"/>
        <v>5345.4715000000006</v>
      </c>
      <c r="G651" s="2">
        <f t="shared" ca="1" si="135"/>
        <v>82266.633333333331</v>
      </c>
      <c r="H651">
        <f t="shared" ca="1" si="136"/>
        <v>1</v>
      </c>
      <c r="I651">
        <f t="shared" si="131"/>
        <v>216.55999999999949</v>
      </c>
      <c r="J651">
        <f t="shared" ca="1" si="132"/>
        <v>216.55999999999949</v>
      </c>
      <c r="K651">
        <f t="shared" ca="1" si="133"/>
        <v>14457.039999999997</v>
      </c>
      <c r="L651">
        <f t="shared" ca="1" si="129"/>
        <v>2</v>
      </c>
      <c r="M651">
        <f t="shared" ca="1" si="134"/>
        <v>0</v>
      </c>
      <c r="N651">
        <f>COUNTIF(工作表2!$A$2:$A$248,A651)</f>
        <v>0</v>
      </c>
      <c r="P651" s="7">
        <f t="shared" si="137"/>
        <v>255</v>
      </c>
      <c r="Q651" s="8">
        <f t="shared" ca="1" si="138"/>
        <v>255</v>
      </c>
      <c r="R651" s="8">
        <f t="shared" ca="1" si="139"/>
        <v>12937</v>
      </c>
      <c r="S651" s="8">
        <f t="shared" ca="1" si="140"/>
        <v>2</v>
      </c>
      <c r="T651" s="9">
        <f t="shared" ca="1" si="141"/>
        <v>0</v>
      </c>
    </row>
    <row r="652" spans="1:20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2">
        <f t="shared" si="130"/>
        <v>5360.1101666666664</v>
      </c>
      <c r="G652" s="2">
        <f t="shared" ca="1" si="135"/>
        <v>84188.066666666666</v>
      </c>
      <c r="H652">
        <f t="shared" ca="1" si="136"/>
        <v>1</v>
      </c>
      <c r="I652">
        <f t="shared" si="131"/>
        <v>-58.569999999999709</v>
      </c>
      <c r="J652">
        <f t="shared" ca="1" si="132"/>
        <v>-58.569999999999709</v>
      </c>
      <c r="K652">
        <f t="shared" ca="1" si="133"/>
        <v>14339.899999999998</v>
      </c>
      <c r="L652">
        <f t="shared" ca="1" si="129"/>
        <v>2</v>
      </c>
      <c r="M652">
        <f t="shared" ca="1" si="134"/>
        <v>0</v>
      </c>
      <c r="N652">
        <f>COUNTIF(工作表2!$A$2:$A$248,A652)</f>
        <v>0</v>
      </c>
      <c r="P652" s="7">
        <f t="shared" si="137"/>
        <v>-70</v>
      </c>
      <c r="Q652" s="8">
        <f t="shared" ca="1" si="138"/>
        <v>-70</v>
      </c>
      <c r="R652" s="8">
        <f t="shared" ca="1" si="139"/>
        <v>12797</v>
      </c>
      <c r="S652" s="8">
        <f t="shared" ca="1" si="140"/>
        <v>2</v>
      </c>
      <c r="T652" s="9">
        <f t="shared" ca="1" si="141"/>
        <v>0</v>
      </c>
    </row>
    <row r="653" spans="1:20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2">
        <f t="shared" si="130"/>
        <v>5378.3116666666665</v>
      </c>
      <c r="G653" s="2">
        <f t="shared" ca="1" si="135"/>
        <v>85036.5</v>
      </c>
      <c r="H653">
        <f t="shared" ca="1" si="136"/>
        <v>1</v>
      </c>
      <c r="I653">
        <f t="shared" si="131"/>
        <v>-108.36999999999989</v>
      </c>
      <c r="J653">
        <f t="shared" ca="1" si="132"/>
        <v>-108.36999999999989</v>
      </c>
      <c r="K653">
        <f t="shared" ca="1" si="133"/>
        <v>14123.159999999998</v>
      </c>
      <c r="L653">
        <f t="shared" ca="1" si="129"/>
        <v>2</v>
      </c>
      <c r="M653">
        <f t="shared" ca="1" si="134"/>
        <v>0</v>
      </c>
      <c r="N653">
        <f>COUNTIF(工作表2!$A$2:$A$248,A653)</f>
        <v>0</v>
      </c>
      <c r="P653" s="7">
        <f t="shared" si="137"/>
        <v>-82</v>
      </c>
      <c r="Q653" s="8">
        <f t="shared" ca="1" si="138"/>
        <v>-82</v>
      </c>
      <c r="R653" s="8">
        <f t="shared" ca="1" si="139"/>
        <v>12633</v>
      </c>
      <c r="S653" s="8">
        <f t="shared" ca="1" si="140"/>
        <v>2</v>
      </c>
      <c r="T653" s="9">
        <f t="shared" ca="1" si="141"/>
        <v>0</v>
      </c>
    </row>
    <row r="654" spans="1:20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2">
        <f t="shared" si="130"/>
        <v>5392.7831666666671</v>
      </c>
      <c r="G654" s="2">
        <f t="shared" ca="1" si="135"/>
        <v>85772.933333333334</v>
      </c>
      <c r="H654">
        <f t="shared" ca="1" si="136"/>
        <v>1</v>
      </c>
      <c r="I654">
        <f t="shared" si="131"/>
        <v>33.989999999999782</v>
      </c>
      <c r="J654">
        <f t="shared" ca="1" si="132"/>
        <v>33.989999999999782</v>
      </c>
      <c r="K654">
        <f t="shared" ca="1" si="133"/>
        <v>14191.139999999998</v>
      </c>
      <c r="L654">
        <f t="shared" ca="1" si="129"/>
        <v>2</v>
      </c>
      <c r="M654">
        <f t="shared" ca="1" si="134"/>
        <v>0</v>
      </c>
      <c r="N654">
        <f>COUNTIF(工作表2!$A$2:$A$248,A654)</f>
        <v>0</v>
      </c>
      <c r="P654" s="7">
        <f t="shared" si="137"/>
        <v>13</v>
      </c>
      <c r="Q654" s="8">
        <f t="shared" ca="1" si="138"/>
        <v>13</v>
      </c>
      <c r="R654" s="8">
        <f t="shared" ca="1" si="139"/>
        <v>12659</v>
      </c>
      <c r="S654" s="8">
        <f t="shared" ca="1" si="140"/>
        <v>2</v>
      </c>
      <c r="T654" s="9">
        <f t="shared" ca="1" si="141"/>
        <v>0</v>
      </c>
    </row>
    <row r="655" spans="1:20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2">
        <f t="shared" si="130"/>
        <v>5406.4390000000003</v>
      </c>
      <c r="G655" s="2">
        <f t="shared" ca="1" si="135"/>
        <v>85549.5</v>
      </c>
      <c r="H655">
        <f t="shared" ca="1" si="136"/>
        <v>-1</v>
      </c>
      <c r="I655">
        <f t="shared" si="131"/>
        <v>-21.329999999999927</v>
      </c>
      <c r="J655">
        <f t="shared" ca="1" si="132"/>
        <v>-21.329999999999927</v>
      </c>
      <c r="K655">
        <f t="shared" ca="1" si="133"/>
        <v>14148.479999999998</v>
      </c>
      <c r="L655">
        <f t="shared" ca="1" si="129"/>
        <v>-2</v>
      </c>
      <c r="M655">
        <f t="shared" ca="1" si="134"/>
        <v>4</v>
      </c>
      <c r="N655">
        <f>COUNTIF(工作表2!$A$2:$A$248,A655)</f>
        <v>1</v>
      </c>
      <c r="P655" s="7">
        <f t="shared" si="137"/>
        <v>25</v>
      </c>
      <c r="Q655" s="8">
        <f t="shared" ca="1" si="138"/>
        <v>25</v>
      </c>
      <c r="R655" s="8">
        <f t="shared" ca="1" si="139"/>
        <v>12709</v>
      </c>
      <c r="S655" s="8">
        <f t="shared" ca="1" si="140"/>
        <v>-2</v>
      </c>
      <c r="T655" s="9">
        <f t="shared" ca="1" si="141"/>
        <v>4</v>
      </c>
    </row>
    <row r="656" spans="1:20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2">
        <f t="shared" si="130"/>
        <v>5416.6410000000005</v>
      </c>
      <c r="G656" s="2">
        <f t="shared" ca="1" si="135"/>
        <v>85954.383333333331</v>
      </c>
      <c r="H656">
        <f t="shared" ca="1" si="136"/>
        <v>-1</v>
      </c>
      <c r="I656">
        <f t="shared" si="131"/>
        <v>-190.92000000000007</v>
      </c>
      <c r="J656">
        <f t="shared" ca="1" si="132"/>
        <v>190.92000000000007</v>
      </c>
      <c r="K656">
        <f t="shared" ca="1" si="133"/>
        <v>14530.319999999998</v>
      </c>
      <c r="L656">
        <f t="shared" ca="1" si="129"/>
        <v>-2</v>
      </c>
      <c r="M656">
        <f t="shared" ca="1" si="134"/>
        <v>0</v>
      </c>
      <c r="N656">
        <f>COUNTIF(工作表2!$A$2:$A$248,A656)</f>
        <v>0</v>
      </c>
      <c r="P656" s="7">
        <f t="shared" si="137"/>
        <v>-171</v>
      </c>
      <c r="Q656" s="8">
        <f t="shared" ca="1" si="138"/>
        <v>171</v>
      </c>
      <c r="R656" s="8">
        <f t="shared" ca="1" si="139"/>
        <v>13051</v>
      </c>
      <c r="S656" s="8">
        <f t="shared" ca="1" si="140"/>
        <v>-2</v>
      </c>
      <c r="T656" s="9">
        <f t="shared" ca="1" si="141"/>
        <v>0</v>
      </c>
    </row>
    <row r="657" spans="1:20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2">
        <f t="shared" si="130"/>
        <v>5421.7566666666662</v>
      </c>
      <c r="G657" s="2">
        <f t="shared" ca="1" si="135"/>
        <v>85690.766666666663</v>
      </c>
      <c r="H657">
        <f t="shared" ca="1" si="136"/>
        <v>-1</v>
      </c>
      <c r="I657">
        <f t="shared" si="131"/>
        <v>-32.109999999999673</v>
      </c>
      <c r="J657">
        <f t="shared" ca="1" si="132"/>
        <v>32.109999999999673</v>
      </c>
      <c r="K657">
        <f t="shared" ca="1" si="133"/>
        <v>14594.539999999997</v>
      </c>
      <c r="L657">
        <f t="shared" ca="1" si="129"/>
        <v>-2</v>
      </c>
      <c r="M657">
        <f t="shared" ca="1" si="134"/>
        <v>0</v>
      </c>
      <c r="N657">
        <f>COUNTIF(工作表2!$A$2:$A$248,A657)</f>
        <v>0</v>
      </c>
      <c r="P657" s="7">
        <f t="shared" si="137"/>
        <v>-23</v>
      </c>
      <c r="Q657" s="8">
        <f t="shared" ca="1" si="138"/>
        <v>23</v>
      </c>
      <c r="R657" s="8">
        <f t="shared" ca="1" si="139"/>
        <v>13097</v>
      </c>
      <c r="S657" s="8">
        <f t="shared" ca="1" si="140"/>
        <v>-2</v>
      </c>
      <c r="T657" s="9">
        <f t="shared" ca="1" si="141"/>
        <v>0</v>
      </c>
    </row>
    <row r="658" spans="1:20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2">
        <f t="shared" si="130"/>
        <v>5426.4606666666668</v>
      </c>
      <c r="G658" s="2">
        <f t="shared" ca="1" si="135"/>
        <v>85420.516666666663</v>
      </c>
      <c r="H658">
        <f t="shared" ca="1" si="136"/>
        <v>-1</v>
      </c>
      <c r="I658">
        <f t="shared" si="131"/>
        <v>-10.909999999999854</v>
      </c>
      <c r="J658">
        <f t="shared" ca="1" si="132"/>
        <v>10.909999999999854</v>
      </c>
      <c r="K658">
        <f t="shared" ca="1" si="133"/>
        <v>14616.359999999997</v>
      </c>
      <c r="L658">
        <f t="shared" ca="1" si="129"/>
        <v>-2</v>
      </c>
      <c r="M658">
        <f t="shared" ca="1" si="134"/>
        <v>0</v>
      </c>
      <c r="N658">
        <f>COUNTIF(工作表2!$A$2:$A$248,A658)</f>
        <v>0</v>
      </c>
      <c r="P658" s="7">
        <f t="shared" si="137"/>
        <v>14</v>
      </c>
      <c r="Q658" s="8">
        <f t="shared" ca="1" si="138"/>
        <v>-14</v>
      </c>
      <c r="R658" s="8">
        <f t="shared" ca="1" si="139"/>
        <v>13069</v>
      </c>
      <c r="S658" s="8">
        <f t="shared" ca="1" si="140"/>
        <v>-2</v>
      </c>
      <c r="T658" s="9">
        <f t="shared" ca="1" si="141"/>
        <v>0</v>
      </c>
    </row>
    <row r="659" spans="1:20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2">
        <f t="shared" si="130"/>
        <v>5431.6678333333339</v>
      </c>
      <c r="G659" s="2">
        <f t="shared" ca="1" si="135"/>
        <v>85986.816666666666</v>
      </c>
      <c r="H659">
        <f t="shared" ca="1" si="136"/>
        <v>1</v>
      </c>
      <c r="I659">
        <f t="shared" si="131"/>
        <v>-41.330000000000837</v>
      </c>
      <c r="J659">
        <f t="shared" ca="1" si="132"/>
        <v>41.330000000000837</v>
      </c>
      <c r="K659">
        <f t="shared" ca="1" si="133"/>
        <v>14699.019999999999</v>
      </c>
      <c r="L659">
        <f t="shared" ca="1" si="129"/>
        <v>2</v>
      </c>
      <c r="M659">
        <f t="shared" ca="1" si="134"/>
        <v>4</v>
      </c>
      <c r="N659">
        <f>COUNTIF(工作表2!$A$2:$A$248,A659)</f>
        <v>0</v>
      </c>
      <c r="P659" s="7">
        <f t="shared" si="137"/>
        <v>-95</v>
      </c>
      <c r="Q659" s="8">
        <f t="shared" ca="1" si="138"/>
        <v>95</v>
      </c>
      <c r="R659" s="8">
        <f t="shared" ca="1" si="139"/>
        <v>13259</v>
      </c>
      <c r="S659" s="8">
        <f t="shared" ca="1" si="140"/>
        <v>2</v>
      </c>
      <c r="T659" s="9">
        <f t="shared" ca="1" si="141"/>
        <v>4</v>
      </c>
    </row>
    <row r="660" spans="1:20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2">
        <f t="shared" si="130"/>
        <v>5434.6744999999992</v>
      </c>
      <c r="G660" s="2">
        <f t="shared" ca="1" si="135"/>
        <v>86267.5</v>
      </c>
      <c r="H660">
        <f t="shared" ca="1" si="136"/>
        <v>-1</v>
      </c>
      <c r="I660">
        <f t="shared" si="131"/>
        <v>-174.82999999999993</v>
      </c>
      <c r="J660">
        <f t="shared" ca="1" si="132"/>
        <v>-174.82999999999993</v>
      </c>
      <c r="K660">
        <f t="shared" ca="1" si="133"/>
        <v>14349.359999999999</v>
      </c>
      <c r="L660">
        <f t="shared" ca="1" si="129"/>
        <v>-2</v>
      </c>
      <c r="M660">
        <f t="shared" ca="1" si="134"/>
        <v>4</v>
      </c>
      <c r="N660">
        <f>COUNTIF(工作表2!$A$2:$A$248,A660)</f>
        <v>0</v>
      </c>
      <c r="P660" s="7">
        <f t="shared" si="137"/>
        <v>-129</v>
      </c>
      <c r="Q660" s="8">
        <f t="shared" ca="1" si="138"/>
        <v>-129</v>
      </c>
      <c r="R660" s="8">
        <f t="shared" ca="1" si="139"/>
        <v>13001</v>
      </c>
      <c r="S660" s="8">
        <f t="shared" ca="1" si="140"/>
        <v>-2</v>
      </c>
      <c r="T660" s="9">
        <f t="shared" ca="1" si="141"/>
        <v>4</v>
      </c>
    </row>
    <row r="661" spans="1:20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2">
        <f t="shared" si="130"/>
        <v>5438.7179999999989</v>
      </c>
      <c r="G661" s="2">
        <f t="shared" ca="1" si="135"/>
        <v>86423.983333333337</v>
      </c>
      <c r="H661">
        <f t="shared" ca="1" si="136"/>
        <v>-1</v>
      </c>
      <c r="I661">
        <f t="shared" si="131"/>
        <v>-0.31999999999970896</v>
      </c>
      <c r="J661">
        <f t="shared" ca="1" si="132"/>
        <v>0.31999999999970896</v>
      </c>
      <c r="K661">
        <f t="shared" ca="1" si="133"/>
        <v>14349.999999999998</v>
      </c>
      <c r="L661">
        <f t="shared" ca="1" si="129"/>
        <v>-2</v>
      </c>
      <c r="M661">
        <f t="shared" ca="1" si="134"/>
        <v>0</v>
      </c>
      <c r="N661">
        <f>COUNTIF(工作表2!$A$2:$A$248,A661)</f>
        <v>0</v>
      </c>
      <c r="P661" s="7">
        <f t="shared" si="137"/>
        <v>-31</v>
      </c>
      <c r="Q661" s="8">
        <f t="shared" ca="1" si="138"/>
        <v>31</v>
      </c>
      <c r="R661" s="8">
        <f t="shared" ca="1" si="139"/>
        <v>13063</v>
      </c>
      <c r="S661" s="8">
        <f t="shared" ca="1" si="140"/>
        <v>-2</v>
      </c>
      <c r="T661" s="9">
        <f t="shared" ca="1" si="141"/>
        <v>0</v>
      </c>
    </row>
    <row r="662" spans="1:20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2">
        <f t="shared" si="130"/>
        <v>5443.1793333333326</v>
      </c>
      <c r="G662" s="2">
        <f t="shared" ca="1" si="135"/>
        <v>86506.183333333334</v>
      </c>
      <c r="H662">
        <f t="shared" ca="1" si="136"/>
        <v>-1</v>
      </c>
      <c r="I662">
        <f t="shared" si="131"/>
        <v>110.19999999999982</v>
      </c>
      <c r="J662">
        <f t="shared" ca="1" si="132"/>
        <v>-110.19999999999982</v>
      </c>
      <c r="K662">
        <f t="shared" ca="1" si="133"/>
        <v>14129.599999999999</v>
      </c>
      <c r="L662">
        <f t="shared" ca="1" si="129"/>
        <v>-2</v>
      </c>
      <c r="M662">
        <f t="shared" ca="1" si="134"/>
        <v>0</v>
      </c>
      <c r="N662">
        <f>COUNTIF(工作表2!$A$2:$A$248,A662)</f>
        <v>0</v>
      </c>
      <c r="P662" s="7">
        <f t="shared" si="137"/>
        <v>114</v>
      </c>
      <c r="Q662" s="8">
        <f t="shared" ca="1" si="138"/>
        <v>-114</v>
      </c>
      <c r="R662" s="8">
        <f t="shared" ca="1" si="139"/>
        <v>12835</v>
      </c>
      <c r="S662" s="8">
        <f t="shared" ca="1" si="140"/>
        <v>-2</v>
      </c>
      <c r="T662" s="9">
        <f t="shared" ca="1" si="141"/>
        <v>0</v>
      </c>
    </row>
    <row r="663" spans="1:20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2">
        <f t="shared" si="130"/>
        <v>5449.1411666666654</v>
      </c>
      <c r="G663" s="2">
        <f t="shared" ca="1" si="135"/>
        <v>87290.78333333334</v>
      </c>
      <c r="H663">
        <f t="shared" ca="1" si="136"/>
        <v>1</v>
      </c>
      <c r="I663">
        <f t="shared" si="131"/>
        <v>25.320000000000618</v>
      </c>
      <c r="J663">
        <f t="shared" ca="1" si="132"/>
        <v>-25.320000000000618</v>
      </c>
      <c r="K663">
        <f t="shared" ca="1" si="133"/>
        <v>14078.959999999997</v>
      </c>
      <c r="L663">
        <f t="shared" ca="1" si="129"/>
        <v>2</v>
      </c>
      <c r="M663">
        <f t="shared" ca="1" si="134"/>
        <v>4</v>
      </c>
      <c r="N663">
        <f>COUNTIF(工作表2!$A$2:$A$248,A663)</f>
        <v>0</v>
      </c>
      <c r="P663" s="7">
        <f t="shared" si="137"/>
        <v>13</v>
      </c>
      <c r="Q663" s="8">
        <f t="shared" ca="1" si="138"/>
        <v>-13</v>
      </c>
      <c r="R663" s="8">
        <f t="shared" ca="1" si="139"/>
        <v>12809</v>
      </c>
      <c r="S663" s="8">
        <f t="shared" ca="1" si="140"/>
        <v>2</v>
      </c>
      <c r="T663" s="9">
        <f t="shared" ca="1" si="141"/>
        <v>4</v>
      </c>
    </row>
    <row r="664" spans="1:20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2">
        <f t="shared" si="130"/>
        <v>5459.1929999999993</v>
      </c>
      <c r="G664" s="2">
        <f t="shared" ca="1" si="135"/>
        <v>88630.3</v>
      </c>
      <c r="H664">
        <f t="shared" ca="1" si="136"/>
        <v>1</v>
      </c>
      <c r="I664">
        <f t="shared" si="131"/>
        <v>142.06999999999971</v>
      </c>
      <c r="J664">
        <f t="shared" ca="1" si="132"/>
        <v>142.06999999999971</v>
      </c>
      <c r="K664">
        <f t="shared" ca="1" si="133"/>
        <v>14363.099999999997</v>
      </c>
      <c r="L664">
        <f t="shared" ca="1" si="129"/>
        <v>2</v>
      </c>
      <c r="M664">
        <f t="shared" ca="1" si="134"/>
        <v>0</v>
      </c>
      <c r="N664">
        <f>COUNTIF(工作表2!$A$2:$A$248,A664)</f>
        <v>0</v>
      </c>
      <c r="P664" s="7">
        <f t="shared" si="137"/>
        <v>101</v>
      </c>
      <c r="Q664" s="8">
        <f t="shared" ca="1" si="138"/>
        <v>101</v>
      </c>
      <c r="R664" s="8">
        <f t="shared" ca="1" si="139"/>
        <v>13011</v>
      </c>
      <c r="S664" s="8">
        <f t="shared" ca="1" si="140"/>
        <v>2</v>
      </c>
      <c r="T664" s="9">
        <f t="shared" ca="1" si="141"/>
        <v>0</v>
      </c>
    </row>
    <row r="665" spans="1:20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2">
        <f t="shared" si="130"/>
        <v>5467.7233333333324</v>
      </c>
      <c r="G665" s="2">
        <f t="shared" ca="1" si="135"/>
        <v>89260.5</v>
      </c>
      <c r="H665">
        <f t="shared" ca="1" si="136"/>
        <v>1</v>
      </c>
      <c r="I665">
        <f t="shared" si="131"/>
        <v>-66.109999999999673</v>
      </c>
      <c r="J665">
        <f t="shared" ca="1" si="132"/>
        <v>-66.109999999999673</v>
      </c>
      <c r="K665">
        <f t="shared" ca="1" si="133"/>
        <v>14230.879999999997</v>
      </c>
      <c r="L665">
        <f t="shared" ca="1" si="129"/>
        <v>2</v>
      </c>
      <c r="M665">
        <f t="shared" ca="1" si="134"/>
        <v>0</v>
      </c>
      <c r="N665">
        <f>COUNTIF(工作表2!$A$2:$A$248,A665)</f>
        <v>0</v>
      </c>
      <c r="P665" s="7">
        <f t="shared" si="137"/>
        <v>-23</v>
      </c>
      <c r="Q665" s="8">
        <f t="shared" ca="1" si="138"/>
        <v>-23</v>
      </c>
      <c r="R665" s="8">
        <f t="shared" ca="1" si="139"/>
        <v>12965</v>
      </c>
      <c r="S665" s="8">
        <f t="shared" ca="1" si="140"/>
        <v>2</v>
      </c>
      <c r="T665" s="9">
        <f t="shared" ca="1" si="141"/>
        <v>0</v>
      </c>
    </row>
    <row r="666" spans="1:20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2">
        <f t="shared" si="130"/>
        <v>5476.220166666666</v>
      </c>
      <c r="G666" s="2">
        <f t="shared" ca="1" si="135"/>
        <v>89027.25</v>
      </c>
      <c r="H666">
        <f t="shared" ca="1" si="136"/>
        <v>-1</v>
      </c>
      <c r="I666">
        <f t="shared" si="131"/>
        <v>-30.590000000000146</v>
      </c>
      <c r="J666">
        <f t="shared" ca="1" si="132"/>
        <v>-30.590000000000146</v>
      </c>
      <c r="K666">
        <f t="shared" ca="1" si="133"/>
        <v>14169.699999999997</v>
      </c>
      <c r="L666">
        <f t="shared" ca="1" si="129"/>
        <v>-2</v>
      </c>
      <c r="M666">
        <f t="shared" ca="1" si="134"/>
        <v>4</v>
      </c>
      <c r="N666">
        <f>COUNTIF(工作表2!$A$2:$A$248,A666)</f>
        <v>0</v>
      </c>
      <c r="P666" s="7">
        <f t="shared" si="137"/>
        <v>-80</v>
      </c>
      <c r="Q666" s="8">
        <f t="shared" ca="1" si="138"/>
        <v>-80</v>
      </c>
      <c r="R666" s="8">
        <f t="shared" ca="1" si="139"/>
        <v>12805</v>
      </c>
      <c r="S666" s="8">
        <f t="shared" ca="1" si="140"/>
        <v>-2</v>
      </c>
      <c r="T666" s="9">
        <f t="shared" ca="1" si="141"/>
        <v>4</v>
      </c>
    </row>
    <row r="667" spans="1:20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2">
        <f t="shared" si="130"/>
        <v>5482.3858333333328</v>
      </c>
      <c r="G667" s="2">
        <f t="shared" ca="1" si="135"/>
        <v>89406.366666666669</v>
      </c>
      <c r="H667">
        <f t="shared" ca="1" si="136"/>
        <v>-1</v>
      </c>
      <c r="I667">
        <f t="shared" si="131"/>
        <v>-97.760000000000218</v>
      </c>
      <c r="J667">
        <f t="shared" ca="1" si="132"/>
        <v>97.760000000000218</v>
      </c>
      <c r="K667">
        <f t="shared" ca="1" si="133"/>
        <v>14365.219999999998</v>
      </c>
      <c r="L667">
        <f t="shared" ca="1" si="129"/>
        <v>-2</v>
      </c>
      <c r="M667">
        <f t="shared" ca="1" si="134"/>
        <v>0</v>
      </c>
      <c r="N667">
        <f>COUNTIF(工作表2!$A$2:$A$248,A667)</f>
        <v>0</v>
      </c>
      <c r="P667" s="7">
        <f t="shared" si="137"/>
        <v>-95</v>
      </c>
      <c r="Q667" s="8">
        <f t="shared" ca="1" si="138"/>
        <v>95</v>
      </c>
      <c r="R667" s="8">
        <f t="shared" ca="1" si="139"/>
        <v>12995</v>
      </c>
      <c r="S667" s="8">
        <f t="shared" ca="1" si="140"/>
        <v>-2</v>
      </c>
      <c r="T667" s="9">
        <f t="shared" ca="1" si="141"/>
        <v>0</v>
      </c>
    </row>
    <row r="668" spans="1:20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2">
        <f t="shared" si="130"/>
        <v>5488.3453333333337</v>
      </c>
      <c r="G668" s="2">
        <f t="shared" ca="1" si="135"/>
        <v>90327.316666666666</v>
      </c>
      <c r="H668">
        <f t="shared" ca="1" si="136"/>
        <v>1</v>
      </c>
      <c r="I668">
        <f t="shared" si="131"/>
        <v>27.729999999999563</v>
      </c>
      <c r="J668">
        <f t="shared" ca="1" si="132"/>
        <v>-27.729999999999563</v>
      </c>
      <c r="K668">
        <f t="shared" ca="1" si="133"/>
        <v>14309.759999999998</v>
      </c>
      <c r="L668">
        <f t="shared" ca="1" si="129"/>
        <v>2</v>
      </c>
      <c r="M668">
        <f t="shared" ca="1" si="134"/>
        <v>4</v>
      </c>
      <c r="N668">
        <f>COUNTIF(工作表2!$A$2:$A$248,A668)</f>
        <v>0</v>
      </c>
      <c r="P668" s="7">
        <f t="shared" si="137"/>
        <v>96</v>
      </c>
      <c r="Q668" s="8">
        <f t="shared" ca="1" si="138"/>
        <v>-96</v>
      </c>
      <c r="R668" s="8">
        <f t="shared" ca="1" si="139"/>
        <v>12803</v>
      </c>
      <c r="S668" s="8">
        <f t="shared" ca="1" si="140"/>
        <v>2</v>
      </c>
      <c r="T668" s="9">
        <f t="shared" ca="1" si="141"/>
        <v>4</v>
      </c>
    </row>
    <row r="669" spans="1:20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2">
        <f t="shared" si="130"/>
        <v>5494.5753333333323</v>
      </c>
      <c r="G669" s="2">
        <f t="shared" ca="1" si="135"/>
        <v>91333.45</v>
      </c>
      <c r="H669">
        <f t="shared" ca="1" si="136"/>
        <v>1</v>
      </c>
      <c r="I669">
        <f t="shared" si="131"/>
        <v>47.8100000000004</v>
      </c>
      <c r="J669">
        <f t="shared" ca="1" si="132"/>
        <v>47.8100000000004</v>
      </c>
      <c r="K669">
        <f t="shared" ca="1" si="133"/>
        <v>14405.38</v>
      </c>
      <c r="L669">
        <f t="shared" ca="1" si="129"/>
        <v>2</v>
      </c>
      <c r="M669">
        <f t="shared" ca="1" si="134"/>
        <v>0</v>
      </c>
      <c r="N669">
        <f>COUNTIF(工作表2!$A$2:$A$248,A669)</f>
        <v>0</v>
      </c>
      <c r="P669" s="7">
        <f t="shared" si="137"/>
        <v>20</v>
      </c>
      <c r="Q669" s="8">
        <f t="shared" ca="1" si="138"/>
        <v>20</v>
      </c>
      <c r="R669" s="8">
        <f t="shared" ca="1" si="139"/>
        <v>12843</v>
      </c>
      <c r="S669" s="8">
        <f t="shared" ca="1" si="140"/>
        <v>2</v>
      </c>
      <c r="T669" s="9">
        <f t="shared" ca="1" si="141"/>
        <v>0</v>
      </c>
    </row>
    <row r="670" spans="1:20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2">
        <f t="shared" si="130"/>
        <v>5500.6194999999998</v>
      </c>
      <c r="G670" s="2">
        <f t="shared" ca="1" si="135"/>
        <v>92288.566666666666</v>
      </c>
      <c r="H670">
        <f t="shared" ca="1" si="136"/>
        <v>1</v>
      </c>
      <c r="I670">
        <f t="shared" si="131"/>
        <v>84.529999999999745</v>
      </c>
      <c r="J670">
        <f t="shared" ca="1" si="132"/>
        <v>84.529999999999745</v>
      </c>
      <c r="K670">
        <f t="shared" ca="1" si="133"/>
        <v>14574.439999999999</v>
      </c>
      <c r="L670">
        <f t="shared" ca="1" si="129"/>
        <v>2</v>
      </c>
      <c r="M670">
        <f t="shared" ca="1" si="134"/>
        <v>0</v>
      </c>
      <c r="N670">
        <f>COUNTIF(工作表2!$A$2:$A$248,A670)</f>
        <v>0</v>
      </c>
      <c r="P670" s="7">
        <f t="shared" si="137"/>
        <v>129</v>
      </c>
      <c r="Q670" s="8">
        <f t="shared" ca="1" si="138"/>
        <v>129</v>
      </c>
      <c r="R670" s="8">
        <f t="shared" ca="1" si="139"/>
        <v>13101</v>
      </c>
      <c r="S670" s="8">
        <f t="shared" ca="1" si="140"/>
        <v>2</v>
      </c>
      <c r="T670" s="9">
        <f t="shared" ca="1" si="141"/>
        <v>0</v>
      </c>
    </row>
    <row r="671" spans="1:20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2">
        <f t="shared" si="130"/>
        <v>5507.2789999999986</v>
      </c>
      <c r="G671" s="2">
        <f t="shared" ca="1" si="135"/>
        <v>93971.233333333337</v>
      </c>
      <c r="H671">
        <f t="shared" ca="1" si="136"/>
        <v>1</v>
      </c>
      <c r="I671">
        <f t="shared" si="131"/>
        <v>41.190000000000509</v>
      </c>
      <c r="J671">
        <f t="shared" ca="1" si="132"/>
        <v>41.190000000000509</v>
      </c>
      <c r="K671">
        <f t="shared" ca="1" si="133"/>
        <v>14656.82</v>
      </c>
      <c r="L671">
        <f t="shared" ca="1" si="129"/>
        <v>2</v>
      </c>
      <c r="M671">
        <f t="shared" ca="1" si="134"/>
        <v>0</v>
      </c>
      <c r="N671">
        <f>COUNTIF(工作表2!$A$2:$A$248,A671)</f>
        <v>0</v>
      </c>
      <c r="P671" s="7">
        <f t="shared" si="137"/>
        <v>-20</v>
      </c>
      <c r="Q671" s="8">
        <f t="shared" ca="1" si="138"/>
        <v>-20</v>
      </c>
      <c r="R671" s="8">
        <f t="shared" ca="1" si="139"/>
        <v>13061</v>
      </c>
      <c r="S671" s="8">
        <f t="shared" ca="1" si="140"/>
        <v>2</v>
      </c>
      <c r="T671" s="9">
        <f t="shared" ca="1" si="141"/>
        <v>0</v>
      </c>
    </row>
    <row r="672" spans="1:20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2">
        <f t="shared" si="130"/>
        <v>5512.6411666666663</v>
      </c>
      <c r="G672" s="2">
        <f t="shared" ca="1" si="135"/>
        <v>94632.6</v>
      </c>
      <c r="H672">
        <f t="shared" ca="1" si="136"/>
        <v>-1</v>
      </c>
      <c r="I672">
        <f t="shared" si="131"/>
        <v>-142.03999999999996</v>
      </c>
      <c r="J672">
        <f t="shared" ca="1" si="132"/>
        <v>-142.03999999999996</v>
      </c>
      <c r="K672">
        <f t="shared" ca="1" si="133"/>
        <v>14372.74</v>
      </c>
      <c r="L672">
        <f t="shared" ca="1" si="129"/>
        <v>-2</v>
      </c>
      <c r="M672">
        <f t="shared" ca="1" si="134"/>
        <v>4</v>
      </c>
      <c r="N672">
        <f>COUNTIF(工作表2!$A$2:$A$248,A672)</f>
        <v>0</v>
      </c>
      <c r="P672" s="7">
        <f t="shared" si="137"/>
        <v>-120</v>
      </c>
      <c r="Q672" s="8">
        <f t="shared" ca="1" si="138"/>
        <v>-120</v>
      </c>
      <c r="R672" s="8">
        <f t="shared" ca="1" si="139"/>
        <v>12821</v>
      </c>
      <c r="S672" s="8">
        <f t="shared" ca="1" si="140"/>
        <v>-2</v>
      </c>
      <c r="T672" s="9">
        <f t="shared" ca="1" si="141"/>
        <v>4</v>
      </c>
    </row>
    <row r="673" spans="1:20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2">
        <f t="shared" si="130"/>
        <v>5519.6071666666667</v>
      </c>
      <c r="G673" s="2">
        <f t="shared" ca="1" si="135"/>
        <v>95397.866666666669</v>
      </c>
      <c r="H673">
        <f t="shared" ca="1" si="136"/>
        <v>-1</v>
      </c>
      <c r="I673">
        <f t="shared" si="131"/>
        <v>0.80999999999949068</v>
      </c>
      <c r="J673">
        <f t="shared" ca="1" si="132"/>
        <v>-0.80999999999949068</v>
      </c>
      <c r="K673">
        <f t="shared" ca="1" si="133"/>
        <v>14371.12</v>
      </c>
      <c r="L673">
        <f t="shared" ca="1" si="129"/>
        <v>-2</v>
      </c>
      <c r="M673">
        <f t="shared" ca="1" si="134"/>
        <v>0</v>
      </c>
      <c r="N673">
        <f>COUNTIF(工作表2!$A$2:$A$248,A673)</f>
        <v>0</v>
      </c>
      <c r="P673" s="7">
        <f t="shared" si="137"/>
        <v>35</v>
      </c>
      <c r="Q673" s="8">
        <f t="shared" ca="1" si="138"/>
        <v>-35</v>
      </c>
      <c r="R673" s="8">
        <f t="shared" ca="1" si="139"/>
        <v>12751</v>
      </c>
      <c r="S673" s="8">
        <f t="shared" ca="1" si="140"/>
        <v>-2</v>
      </c>
      <c r="T673" s="9">
        <f t="shared" ca="1" si="141"/>
        <v>0</v>
      </c>
    </row>
    <row r="674" spans="1:20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2">
        <f t="shared" si="130"/>
        <v>5527.7624999999998</v>
      </c>
      <c r="G674" s="2">
        <f t="shared" ca="1" si="135"/>
        <v>96274.066666666666</v>
      </c>
      <c r="H674">
        <f t="shared" ca="1" si="136"/>
        <v>-1</v>
      </c>
      <c r="I674">
        <f t="shared" si="131"/>
        <v>-19.279999999999745</v>
      </c>
      <c r="J674">
        <f t="shared" ca="1" si="132"/>
        <v>19.279999999999745</v>
      </c>
      <c r="K674">
        <f t="shared" ca="1" si="133"/>
        <v>14409.68</v>
      </c>
      <c r="L674">
        <f t="shared" ca="1" si="129"/>
        <v>-2</v>
      </c>
      <c r="M674">
        <f t="shared" ca="1" si="134"/>
        <v>0</v>
      </c>
      <c r="N674">
        <f>COUNTIF(工作表2!$A$2:$A$248,A674)</f>
        <v>1</v>
      </c>
      <c r="P674" s="7">
        <f t="shared" si="137"/>
        <v>-43</v>
      </c>
      <c r="Q674" s="8">
        <f t="shared" ca="1" si="138"/>
        <v>43</v>
      </c>
      <c r="R674" s="8">
        <f t="shared" ca="1" si="139"/>
        <v>12837</v>
      </c>
      <c r="S674" s="8">
        <f t="shared" ca="1" si="140"/>
        <v>-2</v>
      </c>
      <c r="T674" s="9">
        <f t="shared" ca="1" si="141"/>
        <v>4</v>
      </c>
    </row>
    <row r="675" spans="1:20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2">
        <f t="shared" si="130"/>
        <v>5539.0249999999996</v>
      </c>
      <c r="G675" s="2">
        <f t="shared" ca="1" si="135"/>
        <v>97790.45</v>
      </c>
      <c r="H675">
        <f t="shared" ca="1" si="136"/>
        <v>1</v>
      </c>
      <c r="I675">
        <f t="shared" si="131"/>
        <v>107.52999999999975</v>
      </c>
      <c r="J675">
        <f t="shared" ca="1" si="132"/>
        <v>-107.52999999999975</v>
      </c>
      <c r="K675">
        <f t="shared" ca="1" si="133"/>
        <v>14194.62</v>
      </c>
      <c r="L675">
        <f t="shared" ca="1" si="129"/>
        <v>2</v>
      </c>
      <c r="M675">
        <f t="shared" ca="1" si="134"/>
        <v>4</v>
      </c>
      <c r="N675">
        <f>COUNTIF(工作表2!$A$2:$A$248,A675)</f>
        <v>0</v>
      </c>
      <c r="P675" s="7">
        <f t="shared" si="137"/>
        <v>135</v>
      </c>
      <c r="Q675" s="8">
        <f t="shared" ca="1" si="138"/>
        <v>-135</v>
      </c>
      <c r="R675" s="8">
        <f t="shared" ca="1" si="139"/>
        <v>12567</v>
      </c>
      <c r="S675" s="8">
        <f t="shared" ca="1" si="140"/>
        <v>2</v>
      </c>
      <c r="T675" s="9">
        <f t="shared" ca="1" si="141"/>
        <v>4</v>
      </c>
    </row>
    <row r="676" spans="1:20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2">
        <f t="shared" si="130"/>
        <v>5551.6966666666667</v>
      </c>
      <c r="G676" s="2">
        <f t="shared" ca="1" si="135"/>
        <v>99678.399999999994</v>
      </c>
      <c r="H676">
        <f t="shared" ca="1" si="136"/>
        <v>1</v>
      </c>
      <c r="I676">
        <f t="shared" si="131"/>
        <v>69.600000000000364</v>
      </c>
      <c r="J676">
        <f t="shared" ca="1" si="132"/>
        <v>69.600000000000364</v>
      </c>
      <c r="K676">
        <f t="shared" ca="1" si="133"/>
        <v>14333.820000000002</v>
      </c>
      <c r="L676">
        <f t="shared" ca="1" si="129"/>
        <v>2</v>
      </c>
      <c r="M676">
        <f t="shared" ca="1" si="134"/>
        <v>0</v>
      </c>
      <c r="N676">
        <f>COUNTIF(工作表2!$A$2:$A$248,A676)</f>
        <v>0</v>
      </c>
      <c r="P676" s="7">
        <f t="shared" si="137"/>
        <v>63</v>
      </c>
      <c r="Q676" s="8">
        <f t="shared" ca="1" si="138"/>
        <v>63</v>
      </c>
      <c r="R676" s="8">
        <f t="shared" ca="1" si="139"/>
        <v>12693</v>
      </c>
      <c r="S676" s="8">
        <f t="shared" ca="1" si="140"/>
        <v>2</v>
      </c>
      <c r="T676" s="9">
        <f t="shared" ca="1" si="141"/>
        <v>0</v>
      </c>
    </row>
    <row r="677" spans="1:20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2">
        <f t="shared" si="130"/>
        <v>5567.5038333333332</v>
      </c>
      <c r="G677" s="2">
        <f t="shared" ca="1" si="135"/>
        <v>101491.98333333334</v>
      </c>
      <c r="H677">
        <f t="shared" ca="1" si="136"/>
        <v>1</v>
      </c>
      <c r="I677">
        <f t="shared" si="131"/>
        <v>95.769999999999527</v>
      </c>
      <c r="J677">
        <f t="shared" ca="1" si="132"/>
        <v>95.769999999999527</v>
      </c>
      <c r="K677">
        <f t="shared" ca="1" si="133"/>
        <v>14525.36</v>
      </c>
      <c r="L677">
        <f t="shared" ca="1" si="129"/>
        <v>2</v>
      </c>
      <c r="M677">
        <f t="shared" ca="1" si="134"/>
        <v>0</v>
      </c>
      <c r="N677">
        <f>COUNTIF(工作表2!$A$2:$A$248,A677)</f>
        <v>0</v>
      </c>
      <c r="P677" s="7">
        <f t="shared" si="137"/>
        <v>86</v>
      </c>
      <c r="Q677" s="8">
        <f t="shared" ca="1" si="138"/>
        <v>86</v>
      </c>
      <c r="R677" s="8">
        <f t="shared" ca="1" si="139"/>
        <v>12865</v>
      </c>
      <c r="S677" s="8">
        <f t="shared" ca="1" si="140"/>
        <v>2</v>
      </c>
      <c r="T677" s="9">
        <f t="shared" ca="1" si="141"/>
        <v>0</v>
      </c>
    </row>
    <row r="678" spans="1:20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2">
        <f t="shared" si="130"/>
        <v>5585.2889999999998</v>
      </c>
      <c r="G678" s="2">
        <f t="shared" ca="1" si="135"/>
        <v>103766.86666666667</v>
      </c>
      <c r="H678">
        <f t="shared" ca="1" si="136"/>
        <v>1</v>
      </c>
      <c r="I678">
        <f t="shared" si="131"/>
        <v>-11.989999999999782</v>
      </c>
      <c r="J678">
        <f t="shared" ca="1" si="132"/>
        <v>-11.989999999999782</v>
      </c>
      <c r="K678">
        <f t="shared" ca="1" si="133"/>
        <v>14501.380000000001</v>
      </c>
      <c r="L678">
        <f t="shared" ca="1" si="129"/>
        <v>2</v>
      </c>
      <c r="M678">
        <f t="shared" ca="1" si="134"/>
        <v>0</v>
      </c>
      <c r="N678">
        <f>COUNTIF(工作表2!$A$2:$A$248,A678)</f>
        <v>0</v>
      </c>
      <c r="P678" s="7">
        <f t="shared" si="137"/>
        <v>-31</v>
      </c>
      <c r="Q678" s="8">
        <f t="shared" ca="1" si="138"/>
        <v>-31</v>
      </c>
      <c r="R678" s="8">
        <f t="shared" ca="1" si="139"/>
        <v>12803</v>
      </c>
      <c r="S678" s="8">
        <f t="shared" ca="1" si="140"/>
        <v>2</v>
      </c>
      <c r="T678" s="9">
        <f t="shared" ca="1" si="141"/>
        <v>0</v>
      </c>
    </row>
    <row r="679" spans="1:20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2">
        <f t="shared" si="130"/>
        <v>5602.0918333333339</v>
      </c>
      <c r="G679" s="2">
        <f t="shared" ca="1" si="135"/>
        <v>104797.33333333333</v>
      </c>
      <c r="H679">
        <f t="shared" ca="1" si="136"/>
        <v>1</v>
      </c>
      <c r="I679">
        <f t="shared" si="131"/>
        <v>-64.9399999999996</v>
      </c>
      <c r="J679">
        <f t="shared" ca="1" si="132"/>
        <v>-64.9399999999996</v>
      </c>
      <c r="K679">
        <f t="shared" ca="1" si="133"/>
        <v>14371.500000000002</v>
      </c>
      <c r="L679">
        <f t="shared" ca="1" si="129"/>
        <v>2</v>
      </c>
      <c r="M679">
        <f t="shared" ca="1" si="134"/>
        <v>0</v>
      </c>
      <c r="N679">
        <f>COUNTIF(工作表2!$A$2:$A$248,A679)</f>
        <v>0</v>
      </c>
      <c r="P679" s="7">
        <f t="shared" si="137"/>
        <v>-38</v>
      </c>
      <c r="Q679" s="8">
        <f t="shared" ca="1" si="138"/>
        <v>-38</v>
      </c>
      <c r="R679" s="8">
        <f t="shared" ca="1" si="139"/>
        <v>12727</v>
      </c>
      <c r="S679" s="8">
        <f t="shared" ca="1" si="140"/>
        <v>2</v>
      </c>
      <c r="T679" s="9">
        <f t="shared" ca="1" si="141"/>
        <v>0</v>
      </c>
    </row>
    <row r="680" spans="1:20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2">
        <f t="shared" si="130"/>
        <v>5620.6338333333342</v>
      </c>
      <c r="G680" s="2">
        <f t="shared" ca="1" si="135"/>
        <v>105680.45</v>
      </c>
      <c r="H680">
        <f t="shared" ca="1" si="136"/>
        <v>-1</v>
      </c>
      <c r="I680">
        <f t="shared" si="131"/>
        <v>14.489999999999782</v>
      </c>
      <c r="J680">
        <f t="shared" ca="1" si="132"/>
        <v>14.489999999999782</v>
      </c>
      <c r="K680">
        <f t="shared" ca="1" si="133"/>
        <v>14400.480000000001</v>
      </c>
      <c r="L680">
        <f t="shared" ca="1" si="129"/>
        <v>-2</v>
      </c>
      <c r="M680">
        <f t="shared" ca="1" si="134"/>
        <v>4</v>
      </c>
      <c r="N680">
        <f>COUNTIF(工作表2!$A$2:$A$248,A680)</f>
        <v>0</v>
      </c>
      <c r="P680" s="7">
        <f t="shared" si="137"/>
        <v>40</v>
      </c>
      <c r="Q680" s="8">
        <f t="shared" ca="1" si="138"/>
        <v>40</v>
      </c>
      <c r="R680" s="8">
        <f t="shared" ca="1" si="139"/>
        <v>12807</v>
      </c>
      <c r="S680" s="8">
        <f t="shared" ca="1" si="140"/>
        <v>-2</v>
      </c>
      <c r="T680" s="9">
        <f t="shared" ca="1" si="141"/>
        <v>4</v>
      </c>
    </row>
    <row r="681" spans="1:20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2">
        <f t="shared" si="130"/>
        <v>5640.3553333333339</v>
      </c>
      <c r="G681" s="2">
        <f t="shared" ca="1" si="135"/>
        <v>106968.35</v>
      </c>
      <c r="H681">
        <f t="shared" ca="1" si="136"/>
        <v>-1</v>
      </c>
      <c r="I681">
        <f t="shared" si="131"/>
        <v>-35.960000000000036</v>
      </c>
      <c r="J681">
        <f t="shared" ca="1" si="132"/>
        <v>35.960000000000036</v>
      </c>
      <c r="K681">
        <f t="shared" ca="1" si="133"/>
        <v>14472.400000000001</v>
      </c>
      <c r="L681">
        <f t="shared" ca="1" si="129"/>
        <v>-2</v>
      </c>
      <c r="M681">
        <f t="shared" ca="1" si="134"/>
        <v>0</v>
      </c>
      <c r="N681">
        <f>COUNTIF(工作表2!$A$2:$A$248,A681)</f>
        <v>0</v>
      </c>
      <c r="P681" s="7">
        <f t="shared" si="137"/>
        <v>-75</v>
      </c>
      <c r="Q681" s="8">
        <f t="shared" ca="1" si="138"/>
        <v>75</v>
      </c>
      <c r="R681" s="8">
        <f t="shared" ca="1" si="139"/>
        <v>12957</v>
      </c>
      <c r="S681" s="8">
        <f t="shared" ca="1" si="140"/>
        <v>-2</v>
      </c>
      <c r="T681" s="9">
        <f t="shared" ca="1" si="141"/>
        <v>0</v>
      </c>
    </row>
    <row r="682" spans="1:20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2">
        <f t="shared" si="130"/>
        <v>5653.8651666666656</v>
      </c>
      <c r="G682" s="2">
        <f t="shared" ca="1" si="135"/>
        <v>107266.4</v>
      </c>
      <c r="H682">
        <f t="shared" ca="1" si="136"/>
        <v>-1</v>
      </c>
      <c r="I682">
        <f t="shared" si="131"/>
        <v>-190.19000000000051</v>
      </c>
      <c r="J682">
        <f t="shared" ca="1" si="132"/>
        <v>190.19000000000051</v>
      </c>
      <c r="K682">
        <f t="shared" ca="1" si="133"/>
        <v>14852.780000000002</v>
      </c>
      <c r="L682">
        <f t="shared" ca="1" si="129"/>
        <v>-2</v>
      </c>
      <c r="M682">
        <f t="shared" ca="1" si="134"/>
        <v>0</v>
      </c>
      <c r="N682">
        <f>COUNTIF(工作表2!$A$2:$A$248,A682)</f>
        <v>0</v>
      </c>
      <c r="P682" s="7">
        <f t="shared" si="137"/>
        <v>-174</v>
      </c>
      <c r="Q682" s="8">
        <f t="shared" ca="1" si="138"/>
        <v>174</v>
      </c>
      <c r="R682" s="8">
        <f t="shared" ca="1" si="139"/>
        <v>13305</v>
      </c>
      <c r="S682" s="8">
        <f t="shared" ca="1" si="140"/>
        <v>-2</v>
      </c>
      <c r="T682" s="9">
        <f t="shared" ca="1" si="141"/>
        <v>0</v>
      </c>
    </row>
    <row r="683" spans="1:20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2">
        <f t="shared" si="130"/>
        <v>5665.5798333333332</v>
      </c>
      <c r="G683" s="2">
        <f t="shared" ca="1" si="135"/>
        <v>107713.23333333334</v>
      </c>
      <c r="H683">
        <f t="shared" ca="1" si="136"/>
        <v>-1</v>
      </c>
      <c r="I683">
        <f t="shared" si="131"/>
        <v>-160.90999999999985</v>
      </c>
      <c r="J683">
        <f t="shared" ca="1" si="132"/>
        <v>160.90999999999985</v>
      </c>
      <c r="K683">
        <f t="shared" ca="1" si="133"/>
        <v>15174.600000000002</v>
      </c>
      <c r="L683">
        <f t="shared" ca="1" si="129"/>
        <v>-2</v>
      </c>
      <c r="M683">
        <f t="shared" ca="1" si="134"/>
        <v>0</v>
      </c>
      <c r="N683">
        <f>COUNTIF(工作表2!$A$2:$A$248,A683)</f>
        <v>0</v>
      </c>
      <c r="P683" s="7">
        <f t="shared" si="137"/>
        <v>-151</v>
      </c>
      <c r="Q683" s="8">
        <f t="shared" ca="1" si="138"/>
        <v>151</v>
      </c>
      <c r="R683" s="8">
        <f t="shared" ca="1" si="139"/>
        <v>13607</v>
      </c>
      <c r="S683" s="8">
        <f t="shared" ca="1" si="140"/>
        <v>-2</v>
      </c>
      <c r="T683" s="9">
        <f t="shared" ca="1" si="141"/>
        <v>0</v>
      </c>
    </row>
    <row r="684" spans="1:20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2">
        <f t="shared" si="130"/>
        <v>5676.6924999999992</v>
      </c>
      <c r="G684" s="2">
        <f t="shared" ca="1" si="135"/>
        <v>108320.45</v>
      </c>
      <c r="H684">
        <f t="shared" ca="1" si="136"/>
        <v>-1</v>
      </c>
      <c r="I684">
        <f t="shared" si="131"/>
        <v>-40.969999999999345</v>
      </c>
      <c r="J684">
        <f t="shared" ca="1" si="132"/>
        <v>40.969999999999345</v>
      </c>
      <c r="K684">
        <f t="shared" ca="1" si="133"/>
        <v>15256.54</v>
      </c>
      <c r="L684">
        <f t="shared" ca="1" si="129"/>
        <v>-2</v>
      </c>
      <c r="M684">
        <f t="shared" ca="1" si="134"/>
        <v>0</v>
      </c>
      <c r="N684">
        <f>COUNTIF(工作表2!$A$2:$A$248,A684)</f>
        <v>0</v>
      </c>
      <c r="P684" s="7">
        <f t="shared" si="137"/>
        <v>-1</v>
      </c>
      <c r="Q684" s="8">
        <f t="shared" ca="1" si="138"/>
        <v>1</v>
      </c>
      <c r="R684" s="8">
        <f t="shared" ca="1" si="139"/>
        <v>13609</v>
      </c>
      <c r="S684" s="8">
        <f t="shared" ca="1" si="140"/>
        <v>-2</v>
      </c>
      <c r="T684" s="9">
        <f t="shared" ca="1" si="141"/>
        <v>0</v>
      </c>
    </row>
    <row r="685" spans="1:20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2">
        <f t="shared" si="130"/>
        <v>5686.3566666666648</v>
      </c>
      <c r="G685" s="2">
        <f t="shared" ca="1" si="135"/>
        <v>108625.76666666666</v>
      </c>
      <c r="H685">
        <f t="shared" ca="1" si="136"/>
        <v>-1</v>
      </c>
      <c r="I685">
        <f t="shared" si="131"/>
        <v>109.27999999999975</v>
      </c>
      <c r="J685">
        <f t="shared" ca="1" si="132"/>
        <v>-109.27999999999975</v>
      </c>
      <c r="K685">
        <f t="shared" ca="1" si="133"/>
        <v>15037.980000000001</v>
      </c>
      <c r="L685">
        <f t="shared" ca="1" si="129"/>
        <v>-2</v>
      </c>
      <c r="M685">
        <f t="shared" ca="1" si="134"/>
        <v>0</v>
      </c>
      <c r="N685">
        <f>COUNTIF(工作表2!$A$2:$A$248,A685)</f>
        <v>0</v>
      </c>
      <c r="P685" s="7">
        <f t="shared" si="137"/>
        <v>61</v>
      </c>
      <c r="Q685" s="8">
        <f t="shared" ca="1" si="138"/>
        <v>-61</v>
      </c>
      <c r="R685" s="8">
        <f t="shared" ca="1" si="139"/>
        <v>13487</v>
      </c>
      <c r="S685" s="8">
        <f t="shared" ca="1" si="140"/>
        <v>-2</v>
      </c>
      <c r="T685" s="9">
        <f t="shared" ca="1" si="141"/>
        <v>0</v>
      </c>
    </row>
    <row r="686" spans="1:20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2">
        <f t="shared" si="130"/>
        <v>5694.8073333333323</v>
      </c>
      <c r="G686" s="2">
        <f t="shared" ca="1" si="135"/>
        <v>108345.01666666666</v>
      </c>
      <c r="H686">
        <f t="shared" ca="1" si="136"/>
        <v>-1</v>
      </c>
      <c r="I686">
        <f t="shared" si="131"/>
        <v>-113.30000000000018</v>
      </c>
      <c r="J686">
        <f t="shared" ca="1" si="132"/>
        <v>113.30000000000018</v>
      </c>
      <c r="K686">
        <f t="shared" ca="1" si="133"/>
        <v>15264.580000000002</v>
      </c>
      <c r="L686">
        <f t="shared" ca="1" si="129"/>
        <v>-2</v>
      </c>
      <c r="M686">
        <f t="shared" ca="1" si="134"/>
        <v>0</v>
      </c>
      <c r="N686">
        <f>COUNTIF(工作表2!$A$2:$A$248,A686)</f>
        <v>0</v>
      </c>
      <c r="P686" s="7">
        <f t="shared" si="137"/>
        <v>-111</v>
      </c>
      <c r="Q686" s="8">
        <f t="shared" ca="1" si="138"/>
        <v>111</v>
      </c>
      <c r="R686" s="8">
        <f t="shared" ca="1" si="139"/>
        <v>13709</v>
      </c>
      <c r="S686" s="8">
        <f t="shared" ca="1" si="140"/>
        <v>-2</v>
      </c>
      <c r="T686" s="9">
        <f t="shared" ca="1" si="141"/>
        <v>0</v>
      </c>
    </row>
    <row r="687" spans="1:20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2">
        <f t="shared" si="130"/>
        <v>5698.4301666666661</v>
      </c>
      <c r="G687" s="2">
        <f t="shared" ca="1" si="135"/>
        <v>108093.03333333334</v>
      </c>
      <c r="H687">
        <f t="shared" ca="1" si="136"/>
        <v>-1</v>
      </c>
      <c r="I687">
        <f t="shared" si="131"/>
        <v>-48.329999999999927</v>
      </c>
      <c r="J687">
        <f t="shared" ca="1" si="132"/>
        <v>48.329999999999927</v>
      </c>
      <c r="K687">
        <f t="shared" ca="1" si="133"/>
        <v>15361.240000000002</v>
      </c>
      <c r="L687">
        <f t="shared" ca="1" si="129"/>
        <v>-2</v>
      </c>
      <c r="M687">
        <f t="shared" ca="1" si="134"/>
        <v>0</v>
      </c>
      <c r="N687">
        <f>COUNTIF(工作表2!$A$2:$A$248,A687)</f>
        <v>0</v>
      </c>
      <c r="P687" s="7">
        <f t="shared" si="137"/>
        <v>-98</v>
      </c>
      <c r="Q687" s="8">
        <f t="shared" ca="1" si="138"/>
        <v>98</v>
      </c>
      <c r="R687" s="8">
        <f t="shared" ca="1" si="139"/>
        <v>13905</v>
      </c>
      <c r="S687" s="8">
        <f t="shared" ca="1" si="140"/>
        <v>-2</v>
      </c>
      <c r="T687" s="9">
        <f t="shared" ca="1" si="141"/>
        <v>0</v>
      </c>
    </row>
    <row r="688" spans="1:20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2">
        <f t="shared" si="130"/>
        <v>5701.3004999999994</v>
      </c>
      <c r="G688" s="2">
        <f t="shared" ca="1" si="135"/>
        <v>107523.3</v>
      </c>
      <c r="H688">
        <f t="shared" ca="1" si="136"/>
        <v>-1</v>
      </c>
      <c r="I688">
        <f t="shared" si="131"/>
        <v>114.25</v>
      </c>
      <c r="J688">
        <f t="shared" ca="1" si="132"/>
        <v>-114.25</v>
      </c>
      <c r="K688">
        <f t="shared" ca="1" si="133"/>
        <v>15132.740000000002</v>
      </c>
      <c r="L688">
        <f t="shared" ca="1" si="129"/>
        <v>-2</v>
      </c>
      <c r="M688">
        <f t="shared" ca="1" si="134"/>
        <v>0</v>
      </c>
      <c r="N688">
        <f>COUNTIF(工作表2!$A$2:$A$248,A688)</f>
        <v>0</v>
      </c>
      <c r="P688" s="7">
        <f t="shared" si="137"/>
        <v>174</v>
      </c>
      <c r="Q688" s="8">
        <f t="shared" ca="1" si="138"/>
        <v>-174</v>
      </c>
      <c r="R688" s="8">
        <f t="shared" ca="1" si="139"/>
        <v>13557</v>
      </c>
      <c r="S688" s="8">
        <f t="shared" ca="1" si="140"/>
        <v>-2</v>
      </c>
      <c r="T688" s="9">
        <f t="shared" ca="1" si="141"/>
        <v>0</v>
      </c>
    </row>
    <row r="689" spans="1:20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2">
        <f t="shared" si="130"/>
        <v>5707.045666666666</v>
      </c>
      <c r="G689" s="2">
        <f t="shared" ca="1" si="135"/>
        <v>107097.46666666666</v>
      </c>
      <c r="H689">
        <f t="shared" ca="1" si="136"/>
        <v>-1</v>
      </c>
      <c r="I689">
        <f t="shared" si="131"/>
        <v>65.470000000000255</v>
      </c>
      <c r="J689">
        <f t="shared" ca="1" si="132"/>
        <v>-65.470000000000255</v>
      </c>
      <c r="K689">
        <f t="shared" ca="1" si="133"/>
        <v>15001.800000000001</v>
      </c>
      <c r="L689">
        <f t="shared" ca="1" si="129"/>
        <v>-2</v>
      </c>
      <c r="M689">
        <f t="shared" ca="1" si="134"/>
        <v>0</v>
      </c>
      <c r="N689">
        <f>COUNTIF(工作表2!$A$2:$A$248,A689)</f>
        <v>0</v>
      </c>
      <c r="P689" s="7">
        <f t="shared" si="137"/>
        <v>25</v>
      </c>
      <c r="Q689" s="8">
        <f t="shared" ca="1" si="138"/>
        <v>-25</v>
      </c>
      <c r="R689" s="8">
        <f t="shared" ca="1" si="139"/>
        <v>13507</v>
      </c>
      <c r="S689" s="8">
        <f t="shared" ca="1" si="140"/>
        <v>-2</v>
      </c>
      <c r="T689" s="9">
        <f t="shared" ca="1" si="141"/>
        <v>0</v>
      </c>
    </row>
    <row r="690" spans="1:20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2">
        <f t="shared" si="130"/>
        <v>5709.0348333333332</v>
      </c>
      <c r="G690" s="2">
        <f t="shared" ca="1" si="135"/>
        <v>106793.51666666666</v>
      </c>
      <c r="H690">
        <f t="shared" ca="1" si="136"/>
        <v>-1</v>
      </c>
      <c r="I690">
        <f t="shared" si="131"/>
        <v>-37.75</v>
      </c>
      <c r="J690">
        <f t="shared" ca="1" si="132"/>
        <v>37.75</v>
      </c>
      <c r="K690">
        <f t="shared" ca="1" si="133"/>
        <v>15077.300000000001</v>
      </c>
      <c r="L690">
        <f t="shared" ca="1" si="129"/>
        <v>-2</v>
      </c>
      <c r="M690">
        <f t="shared" ca="1" si="134"/>
        <v>0</v>
      </c>
      <c r="N690">
        <f>COUNTIF(工作表2!$A$2:$A$248,A690)</f>
        <v>0</v>
      </c>
      <c r="P690" s="7">
        <f t="shared" si="137"/>
        <v>-59</v>
      </c>
      <c r="Q690" s="8">
        <f t="shared" ca="1" si="138"/>
        <v>59</v>
      </c>
      <c r="R690" s="8">
        <f t="shared" ca="1" si="139"/>
        <v>13625</v>
      </c>
      <c r="S690" s="8">
        <f t="shared" ca="1" si="140"/>
        <v>-2</v>
      </c>
      <c r="T690" s="9">
        <f t="shared" ca="1" si="141"/>
        <v>0</v>
      </c>
    </row>
    <row r="691" spans="1:20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2">
        <f t="shared" si="130"/>
        <v>5708.9598333333324</v>
      </c>
      <c r="G691" s="2">
        <f t="shared" ca="1" si="135"/>
        <v>105457.31666666667</v>
      </c>
      <c r="H691">
        <f t="shared" ca="1" si="136"/>
        <v>-1</v>
      </c>
      <c r="I691">
        <f t="shared" si="131"/>
        <v>-63.190000000000509</v>
      </c>
      <c r="J691">
        <f t="shared" ca="1" si="132"/>
        <v>63.190000000000509</v>
      </c>
      <c r="K691">
        <f t="shared" ca="1" si="133"/>
        <v>15203.680000000002</v>
      </c>
      <c r="L691">
        <f t="shared" ca="1" si="129"/>
        <v>-2</v>
      </c>
      <c r="M691">
        <f t="shared" ca="1" si="134"/>
        <v>0</v>
      </c>
      <c r="N691">
        <f>COUNTIF(工作表2!$A$2:$A$248,A691)</f>
        <v>0</v>
      </c>
      <c r="P691" s="7">
        <f t="shared" si="137"/>
        <v>-38</v>
      </c>
      <c r="Q691" s="8">
        <f t="shared" ca="1" si="138"/>
        <v>38</v>
      </c>
      <c r="R691" s="8">
        <f t="shared" ca="1" si="139"/>
        <v>13701</v>
      </c>
      <c r="S691" s="8">
        <f t="shared" ca="1" si="140"/>
        <v>-2</v>
      </c>
      <c r="T691" s="9">
        <f t="shared" ca="1" si="141"/>
        <v>0</v>
      </c>
    </row>
    <row r="692" spans="1:20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2">
        <f t="shared" si="130"/>
        <v>5710.0050000000001</v>
      </c>
      <c r="G692" s="2">
        <f t="shared" ca="1" si="135"/>
        <v>104034.23333333334</v>
      </c>
      <c r="H692">
        <f t="shared" ca="1" si="136"/>
        <v>-1</v>
      </c>
      <c r="I692">
        <f t="shared" si="131"/>
        <v>-0.32999999999992724</v>
      </c>
      <c r="J692">
        <f t="shared" ca="1" si="132"/>
        <v>0.32999999999992724</v>
      </c>
      <c r="K692">
        <f t="shared" ca="1" si="133"/>
        <v>15204.340000000002</v>
      </c>
      <c r="L692">
        <f t="shared" ca="1" si="129"/>
        <v>-2</v>
      </c>
      <c r="M692">
        <f t="shared" ca="1" si="134"/>
        <v>0</v>
      </c>
      <c r="N692">
        <f>COUNTIF(工作表2!$A$2:$A$248,A692)</f>
        <v>0</v>
      </c>
      <c r="P692" s="7">
        <f t="shared" si="137"/>
        <v>17</v>
      </c>
      <c r="Q692" s="8">
        <f t="shared" ca="1" si="138"/>
        <v>-17</v>
      </c>
      <c r="R692" s="8">
        <f t="shared" ca="1" si="139"/>
        <v>13667</v>
      </c>
      <c r="S692" s="8">
        <f t="shared" ca="1" si="140"/>
        <v>-2</v>
      </c>
      <c r="T692" s="9">
        <f t="shared" ca="1" si="141"/>
        <v>0</v>
      </c>
    </row>
    <row r="693" spans="1:20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2">
        <f t="shared" si="130"/>
        <v>5712.8251666666656</v>
      </c>
      <c r="G693" s="2">
        <f t="shared" ca="1" si="135"/>
        <v>103868.06666666667</v>
      </c>
      <c r="H693">
        <f t="shared" ca="1" si="136"/>
        <v>-1</v>
      </c>
      <c r="I693">
        <f t="shared" si="131"/>
        <v>76.659999999999854</v>
      </c>
      <c r="J693">
        <f t="shared" ca="1" si="132"/>
        <v>-76.659999999999854</v>
      </c>
      <c r="K693">
        <f t="shared" ca="1" si="133"/>
        <v>15051.020000000002</v>
      </c>
      <c r="L693">
        <f t="shared" ca="1" si="129"/>
        <v>-2</v>
      </c>
      <c r="M693">
        <f t="shared" ca="1" si="134"/>
        <v>0</v>
      </c>
      <c r="N693">
        <f>COUNTIF(工作表2!$A$2:$A$248,A693)</f>
        <v>1</v>
      </c>
      <c r="P693" s="7">
        <f t="shared" si="137"/>
        <v>87</v>
      </c>
      <c r="Q693" s="8">
        <f t="shared" ca="1" si="138"/>
        <v>-87</v>
      </c>
      <c r="R693" s="8">
        <f t="shared" ca="1" si="139"/>
        <v>13493</v>
      </c>
      <c r="S693" s="8">
        <f t="shared" ca="1" si="140"/>
        <v>-2</v>
      </c>
      <c r="T693" s="9">
        <f t="shared" ca="1" si="141"/>
        <v>4</v>
      </c>
    </row>
    <row r="694" spans="1:20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2">
        <f t="shared" si="130"/>
        <v>5716.639166666665</v>
      </c>
      <c r="G694" s="2">
        <f t="shared" ca="1" si="135"/>
        <v>105020.33333333333</v>
      </c>
      <c r="H694">
        <f t="shared" ca="1" si="136"/>
        <v>1</v>
      </c>
      <c r="I694">
        <f t="shared" si="131"/>
        <v>99.890000000000327</v>
      </c>
      <c r="J694">
        <f t="shared" ca="1" si="132"/>
        <v>-99.890000000000327</v>
      </c>
      <c r="K694">
        <f t="shared" ca="1" si="133"/>
        <v>14851.240000000002</v>
      </c>
      <c r="L694">
        <f t="shared" ca="1" si="129"/>
        <v>2</v>
      </c>
      <c r="M694">
        <f t="shared" ca="1" si="134"/>
        <v>4</v>
      </c>
      <c r="N694">
        <f>COUNTIF(工作表2!$A$2:$A$248,A694)</f>
        <v>0</v>
      </c>
      <c r="P694" s="7">
        <f t="shared" si="137"/>
        <v>89</v>
      </c>
      <c r="Q694" s="8">
        <f t="shared" ca="1" si="138"/>
        <v>-89</v>
      </c>
      <c r="R694" s="8">
        <f t="shared" ca="1" si="139"/>
        <v>13315</v>
      </c>
      <c r="S694" s="8">
        <f t="shared" ca="1" si="140"/>
        <v>2</v>
      </c>
      <c r="T694" s="9">
        <f t="shared" ca="1" si="141"/>
        <v>4</v>
      </c>
    </row>
    <row r="695" spans="1:20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2">
        <f t="shared" si="130"/>
        <v>5715.5339999999997</v>
      </c>
      <c r="G695" s="2">
        <f t="shared" ca="1" si="135"/>
        <v>104280.36666666667</v>
      </c>
      <c r="H695">
        <f t="shared" ca="1" si="136"/>
        <v>-1</v>
      </c>
      <c r="I695">
        <f t="shared" si="131"/>
        <v>-11.869999999999891</v>
      </c>
      <c r="J695">
        <f t="shared" ca="1" si="132"/>
        <v>-11.869999999999891</v>
      </c>
      <c r="K695">
        <f t="shared" ca="1" si="133"/>
        <v>14827.500000000002</v>
      </c>
      <c r="L695">
        <f t="shared" ca="1" si="129"/>
        <v>-2</v>
      </c>
      <c r="M695">
        <f t="shared" ca="1" si="134"/>
        <v>4</v>
      </c>
      <c r="N695">
        <f>COUNTIF(工作表2!$A$2:$A$248,A695)</f>
        <v>0</v>
      </c>
      <c r="P695" s="7">
        <f t="shared" si="137"/>
        <v>-40</v>
      </c>
      <c r="Q695" s="8">
        <f t="shared" ca="1" si="138"/>
        <v>-40</v>
      </c>
      <c r="R695" s="8">
        <f t="shared" ca="1" si="139"/>
        <v>13235</v>
      </c>
      <c r="S695" s="8">
        <f t="shared" ca="1" si="140"/>
        <v>-2</v>
      </c>
      <c r="T695" s="9">
        <f t="shared" ca="1" si="141"/>
        <v>4</v>
      </c>
    </row>
    <row r="696" spans="1:20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2">
        <f t="shared" si="130"/>
        <v>5712.6631666666663</v>
      </c>
      <c r="G696" s="2">
        <f t="shared" ca="1" si="135"/>
        <v>102648.3</v>
      </c>
      <c r="H696">
        <f t="shared" ca="1" si="136"/>
        <v>-1</v>
      </c>
      <c r="I696">
        <f t="shared" si="131"/>
        <v>1.069999999999709</v>
      </c>
      <c r="J696">
        <f t="shared" ca="1" si="132"/>
        <v>-1.069999999999709</v>
      </c>
      <c r="K696">
        <f t="shared" ca="1" si="133"/>
        <v>14825.360000000002</v>
      </c>
      <c r="L696">
        <f t="shared" ca="1" si="129"/>
        <v>-2</v>
      </c>
      <c r="M696">
        <f t="shared" ca="1" si="134"/>
        <v>0</v>
      </c>
      <c r="N696">
        <f>COUNTIF(工作表2!$A$2:$A$248,A696)</f>
        <v>0</v>
      </c>
      <c r="P696" s="7">
        <f t="shared" si="137"/>
        <v>56</v>
      </c>
      <c r="Q696" s="8">
        <f t="shared" ca="1" si="138"/>
        <v>-56</v>
      </c>
      <c r="R696" s="8">
        <f t="shared" ca="1" si="139"/>
        <v>13123</v>
      </c>
      <c r="S696" s="8">
        <f t="shared" ca="1" si="140"/>
        <v>-2</v>
      </c>
      <c r="T696" s="9">
        <f t="shared" ca="1" si="141"/>
        <v>0</v>
      </c>
    </row>
    <row r="697" spans="1:20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2">
        <f t="shared" si="130"/>
        <v>5708.3536666666669</v>
      </c>
      <c r="G697" s="2">
        <f t="shared" ca="1" si="135"/>
        <v>101249.08333333333</v>
      </c>
      <c r="H697">
        <f t="shared" ca="1" si="136"/>
        <v>-1</v>
      </c>
      <c r="I697">
        <f t="shared" si="131"/>
        <v>-8.3599999999996726</v>
      </c>
      <c r="J697">
        <f t="shared" ca="1" si="132"/>
        <v>8.3599999999996726</v>
      </c>
      <c r="K697">
        <f t="shared" ca="1" si="133"/>
        <v>14842.080000000002</v>
      </c>
      <c r="L697">
        <f t="shared" ca="1" si="129"/>
        <v>-2</v>
      </c>
      <c r="M697">
        <f t="shared" ca="1" si="134"/>
        <v>0</v>
      </c>
      <c r="N697">
        <f>COUNTIF(工作表2!$A$2:$A$248,A697)</f>
        <v>0</v>
      </c>
      <c r="P697" s="7">
        <f t="shared" si="137"/>
        <v>-23</v>
      </c>
      <c r="Q697" s="8">
        <f t="shared" ca="1" si="138"/>
        <v>23</v>
      </c>
      <c r="R697" s="8">
        <f t="shared" ca="1" si="139"/>
        <v>13169</v>
      </c>
      <c r="S697" s="8">
        <f t="shared" ca="1" si="140"/>
        <v>-2</v>
      </c>
      <c r="T697" s="9">
        <f t="shared" ca="1" si="141"/>
        <v>0</v>
      </c>
    </row>
    <row r="698" spans="1:20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2">
        <f t="shared" si="130"/>
        <v>5705.622666666668</v>
      </c>
      <c r="G698" s="2">
        <f t="shared" ca="1" si="135"/>
        <v>100237.2</v>
      </c>
      <c r="H698">
        <f t="shared" ca="1" si="136"/>
        <v>-1</v>
      </c>
      <c r="I698">
        <f t="shared" si="131"/>
        <v>-73.140000000000327</v>
      </c>
      <c r="J698">
        <f t="shared" ca="1" si="132"/>
        <v>73.140000000000327</v>
      </c>
      <c r="K698">
        <f t="shared" ca="1" si="133"/>
        <v>14988.360000000002</v>
      </c>
      <c r="L698">
        <f t="shared" ca="1" si="129"/>
        <v>-2</v>
      </c>
      <c r="M698">
        <f t="shared" ca="1" si="134"/>
        <v>0</v>
      </c>
      <c r="N698">
        <f>COUNTIF(工作表2!$A$2:$A$248,A698)</f>
        <v>0</v>
      </c>
      <c r="P698" s="7">
        <f t="shared" si="137"/>
        <v>-96</v>
      </c>
      <c r="Q698" s="8">
        <f t="shared" ca="1" si="138"/>
        <v>96</v>
      </c>
      <c r="R698" s="8">
        <f t="shared" ca="1" si="139"/>
        <v>13361</v>
      </c>
      <c r="S698" s="8">
        <f t="shared" ca="1" si="140"/>
        <v>-2</v>
      </c>
      <c r="T698" s="9">
        <f t="shared" ca="1" si="141"/>
        <v>0</v>
      </c>
    </row>
    <row r="699" spans="1:20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2">
        <f t="shared" si="130"/>
        <v>5701.0598333333346</v>
      </c>
      <c r="G699" s="2">
        <f t="shared" ca="1" si="135"/>
        <v>99351.316666666666</v>
      </c>
      <c r="H699">
        <f t="shared" ca="1" si="136"/>
        <v>-1</v>
      </c>
      <c r="I699">
        <f t="shared" si="131"/>
        <v>2.5299999999997453</v>
      </c>
      <c r="J699">
        <f t="shared" ca="1" si="132"/>
        <v>-2.5299999999997453</v>
      </c>
      <c r="K699">
        <f t="shared" ca="1" si="133"/>
        <v>14983.300000000003</v>
      </c>
      <c r="L699">
        <f t="shared" ca="1" si="129"/>
        <v>-2</v>
      </c>
      <c r="M699">
        <f t="shared" ca="1" si="134"/>
        <v>0</v>
      </c>
      <c r="N699">
        <f>COUNTIF(工作表2!$A$2:$A$248,A699)</f>
        <v>0</v>
      </c>
      <c r="P699" s="7">
        <f t="shared" si="137"/>
        <v>35</v>
      </c>
      <c r="Q699" s="8">
        <f t="shared" ca="1" si="138"/>
        <v>-35</v>
      </c>
      <c r="R699" s="8">
        <f t="shared" ca="1" si="139"/>
        <v>13291</v>
      </c>
      <c r="S699" s="8">
        <f t="shared" ca="1" si="140"/>
        <v>-2</v>
      </c>
      <c r="T699" s="9">
        <f t="shared" ca="1" si="141"/>
        <v>0</v>
      </c>
    </row>
    <row r="700" spans="1:20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2">
        <f t="shared" si="130"/>
        <v>5692.4010000000007</v>
      </c>
      <c r="G700" s="2">
        <f t="shared" ca="1" si="135"/>
        <v>97332.383333333331</v>
      </c>
      <c r="H700">
        <f t="shared" ca="1" si="136"/>
        <v>-1</v>
      </c>
      <c r="I700">
        <f t="shared" si="131"/>
        <v>-102.05999999999949</v>
      </c>
      <c r="J700">
        <f t="shared" ca="1" si="132"/>
        <v>102.05999999999949</v>
      </c>
      <c r="K700">
        <f t="shared" ca="1" si="133"/>
        <v>15187.420000000002</v>
      </c>
      <c r="L700">
        <f t="shared" ca="1" si="129"/>
        <v>-2</v>
      </c>
      <c r="M700">
        <f t="shared" ca="1" si="134"/>
        <v>0</v>
      </c>
      <c r="N700">
        <f>COUNTIF(工作表2!$A$2:$A$248,A700)</f>
        <v>0</v>
      </c>
      <c r="P700" s="7">
        <f t="shared" si="137"/>
        <v>-121</v>
      </c>
      <c r="Q700" s="8">
        <f t="shared" ca="1" si="138"/>
        <v>121</v>
      </c>
      <c r="R700" s="8">
        <f t="shared" ca="1" si="139"/>
        <v>13533</v>
      </c>
      <c r="S700" s="8">
        <f t="shared" ca="1" si="140"/>
        <v>-2</v>
      </c>
      <c r="T700" s="9">
        <f t="shared" ca="1" si="141"/>
        <v>0</v>
      </c>
    </row>
    <row r="701" spans="1:20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2">
        <f t="shared" si="130"/>
        <v>5683.7966666666671</v>
      </c>
      <c r="G701" s="2">
        <f t="shared" ca="1" si="135"/>
        <v>96021.733333333337</v>
      </c>
      <c r="H701">
        <f t="shared" ca="1" si="136"/>
        <v>-1</v>
      </c>
      <c r="I701">
        <f t="shared" si="131"/>
        <v>-35</v>
      </c>
      <c r="J701">
        <f t="shared" ca="1" si="132"/>
        <v>35</v>
      </c>
      <c r="K701">
        <f t="shared" ca="1" si="133"/>
        <v>15257.420000000002</v>
      </c>
      <c r="L701">
        <f t="shared" ref="L701:L764" ca="1" si="142">INT(K701*$O$1/B701)*H701</f>
        <v>-2</v>
      </c>
      <c r="M701">
        <f t="shared" ca="1" si="134"/>
        <v>0</v>
      </c>
      <c r="N701">
        <f>COUNTIF(工作表2!$A$2:$A$248,A701)</f>
        <v>0</v>
      </c>
      <c r="P701" s="7">
        <f t="shared" si="137"/>
        <v>-9</v>
      </c>
      <c r="Q701" s="8">
        <f t="shared" ca="1" si="138"/>
        <v>9</v>
      </c>
      <c r="R701" s="8">
        <f t="shared" ca="1" si="139"/>
        <v>13551</v>
      </c>
      <c r="S701" s="8">
        <f t="shared" ca="1" si="140"/>
        <v>-2</v>
      </c>
      <c r="T701" s="9">
        <f t="shared" ca="1" si="141"/>
        <v>0</v>
      </c>
    </row>
    <row r="702" spans="1:20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2">
        <f t="shared" ref="F702:F765" si="143">AVERAGE(B643:B702)</f>
        <v>5671.3796666666667</v>
      </c>
      <c r="G702" s="2">
        <f t="shared" ca="1" si="135"/>
        <v>94515.666666666672</v>
      </c>
      <c r="H702">
        <f t="shared" ca="1" si="136"/>
        <v>-1</v>
      </c>
      <c r="I702">
        <f t="shared" ref="I702:I765" si="144">B702-B701</f>
        <v>-77.430000000000291</v>
      </c>
      <c r="J702">
        <f t="shared" ref="J702:J765" ca="1" si="145">H701*I702</f>
        <v>77.430000000000291</v>
      </c>
      <c r="K702">
        <f t="shared" ref="K702:K765" ca="1" si="146">K701+I702*L701</f>
        <v>15412.280000000002</v>
      </c>
      <c r="L702">
        <f t="shared" ca="1" si="142"/>
        <v>-2</v>
      </c>
      <c r="M702">
        <f t="shared" ref="M702:M765" ca="1" si="147">ABS(L702-L701)</f>
        <v>0</v>
      </c>
      <c r="N702">
        <f>COUNTIF(工作表2!$A$2:$A$248,A702)</f>
        <v>0</v>
      </c>
      <c r="P702" s="7">
        <f t="shared" si="137"/>
        <v>-81</v>
      </c>
      <c r="Q702" s="8">
        <f t="shared" ca="1" si="138"/>
        <v>81</v>
      </c>
      <c r="R702" s="8">
        <f t="shared" ca="1" si="139"/>
        <v>13713</v>
      </c>
      <c r="S702" s="8">
        <f t="shared" ca="1" si="140"/>
        <v>-2</v>
      </c>
      <c r="T702" s="9">
        <f t="shared" ca="1" si="141"/>
        <v>0</v>
      </c>
    </row>
    <row r="703" spans="1:20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2">
        <f t="shared" si="143"/>
        <v>5662.5983333333334</v>
      </c>
      <c r="G703" s="2">
        <f t="shared" ca="1" si="135"/>
        <v>93282.233333333337</v>
      </c>
      <c r="H703">
        <f t="shared" ca="1" si="136"/>
        <v>-1</v>
      </c>
      <c r="I703">
        <f t="shared" si="144"/>
        <v>101.30000000000018</v>
      </c>
      <c r="J703">
        <f t="shared" ca="1" si="145"/>
        <v>-101.30000000000018</v>
      </c>
      <c r="K703">
        <f t="shared" ca="1" si="146"/>
        <v>15209.680000000002</v>
      </c>
      <c r="L703">
        <f t="shared" ca="1" si="142"/>
        <v>-2</v>
      </c>
      <c r="M703">
        <f t="shared" ca="1" si="147"/>
        <v>0</v>
      </c>
      <c r="N703">
        <f>COUNTIF(工作表2!$A$2:$A$248,A703)</f>
        <v>0</v>
      </c>
      <c r="P703" s="7">
        <f t="shared" si="137"/>
        <v>82</v>
      </c>
      <c r="Q703" s="8">
        <f t="shared" ca="1" si="138"/>
        <v>-82</v>
      </c>
      <c r="R703" s="8">
        <f t="shared" ca="1" si="139"/>
        <v>13549</v>
      </c>
      <c r="S703" s="8">
        <f t="shared" ca="1" si="140"/>
        <v>-2</v>
      </c>
      <c r="T703" s="9">
        <f t="shared" ca="1" si="141"/>
        <v>0</v>
      </c>
    </row>
    <row r="704" spans="1:20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2">
        <f t="shared" si="143"/>
        <v>5652.5148333333345</v>
      </c>
      <c r="G704" s="2">
        <f t="shared" ca="1" si="135"/>
        <v>91937.083333333328</v>
      </c>
      <c r="H704">
        <f t="shared" ca="1" si="136"/>
        <v>-1</v>
      </c>
      <c r="I704">
        <f t="shared" si="144"/>
        <v>-161.48999999999978</v>
      </c>
      <c r="J704">
        <f t="shared" ca="1" si="145"/>
        <v>161.48999999999978</v>
      </c>
      <c r="K704">
        <f t="shared" ca="1" si="146"/>
        <v>15532.660000000002</v>
      </c>
      <c r="L704">
        <f t="shared" ca="1" si="142"/>
        <v>-2</v>
      </c>
      <c r="M704">
        <f t="shared" ca="1" si="147"/>
        <v>0</v>
      </c>
      <c r="N704">
        <f>COUNTIF(工作表2!$A$2:$A$248,A704)</f>
        <v>0</v>
      </c>
      <c r="P704" s="7">
        <f t="shared" si="137"/>
        <v>-204</v>
      </c>
      <c r="Q704" s="8">
        <f t="shared" ca="1" si="138"/>
        <v>204</v>
      </c>
      <c r="R704" s="8">
        <f t="shared" ca="1" si="139"/>
        <v>13957</v>
      </c>
      <c r="S704" s="8">
        <f t="shared" ca="1" si="140"/>
        <v>-2</v>
      </c>
      <c r="T704" s="9">
        <f t="shared" ca="1" si="141"/>
        <v>0</v>
      </c>
    </row>
    <row r="705" spans="1:20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2">
        <f t="shared" si="143"/>
        <v>5644.7873333333346</v>
      </c>
      <c r="G705" s="2">
        <f t="shared" ca="1" si="135"/>
        <v>91191.983333333337</v>
      </c>
      <c r="H705">
        <f t="shared" ca="1" si="136"/>
        <v>-1</v>
      </c>
      <c r="I705">
        <f t="shared" si="144"/>
        <v>-14.119999999999891</v>
      </c>
      <c r="J705">
        <f t="shared" ca="1" si="145"/>
        <v>14.119999999999891</v>
      </c>
      <c r="K705">
        <f t="shared" ca="1" si="146"/>
        <v>15560.900000000001</v>
      </c>
      <c r="L705">
        <f t="shared" ca="1" si="142"/>
        <v>-2</v>
      </c>
      <c r="M705">
        <f t="shared" ca="1" si="147"/>
        <v>0</v>
      </c>
      <c r="N705">
        <f>COUNTIF(工作表2!$A$2:$A$248,A705)</f>
        <v>0</v>
      </c>
      <c r="P705" s="7">
        <f t="shared" si="137"/>
        <v>41</v>
      </c>
      <c r="Q705" s="8">
        <f t="shared" ca="1" si="138"/>
        <v>-41</v>
      </c>
      <c r="R705" s="8">
        <f t="shared" ca="1" si="139"/>
        <v>13875</v>
      </c>
      <c r="S705" s="8">
        <f t="shared" ca="1" si="140"/>
        <v>-2</v>
      </c>
      <c r="T705" s="9">
        <f t="shared" ca="1" si="141"/>
        <v>0</v>
      </c>
    </row>
    <row r="706" spans="1:20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2">
        <f t="shared" si="143"/>
        <v>5635.0891666666676</v>
      </c>
      <c r="G706" s="2">
        <f t="shared" ca="1" si="135"/>
        <v>90317.8</v>
      </c>
      <c r="H706">
        <f t="shared" ca="1" si="136"/>
        <v>-1</v>
      </c>
      <c r="I706">
        <f t="shared" si="144"/>
        <v>-53.220000000000255</v>
      </c>
      <c r="J706">
        <f t="shared" ca="1" si="145"/>
        <v>53.220000000000255</v>
      </c>
      <c r="K706">
        <f t="shared" ca="1" si="146"/>
        <v>15667.340000000002</v>
      </c>
      <c r="L706">
        <f t="shared" ca="1" si="142"/>
        <v>-3</v>
      </c>
      <c r="M706">
        <f t="shared" ca="1" si="147"/>
        <v>1</v>
      </c>
      <c r="N706">
        <f>COUNTIF(工作表2!$A$2:$A$248,A706)</f>
        <v>0</v>
      </c>
      <c r="P706" s="7">
        <f t="shared" si="137"/>
        <v>-39</v>
      </c>
      <c r="Q706" s="8">
        <f t="shared" ca="1" si="138"/>
        <v>39</v>
      </c>
      <c r="R706" s="8">
        <f t="shared" ca="1" si="139"/>
        <v>13953</v>
      </c>
      <c r="S706" s="8">
        <f t="shared" ca="1" si="140"/>
        <v>-2</v>
      </c>
      <c r="T706" s="9">
        <f t="shared" ca="1" si="141"/>
        <v>0</v>
      </c>
    </row>
    <row r="707" spans="1:20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2">
        <f t="shared" si="143"/>
        <v>5625.4691666666677</v>
      </c>
      <c r="G707" s="2">
        <f t="shared" ref="G707:G770" ca="1" si="148">IF(ROW()&gt;$G$1,AVERAGE(OFFSET(C707,-$G$1+1,,$G$1)),"")</f>
        <v>88936.75</v>
      </c>
      <c r="H707">
        <f t="shared" ref="H707:H770" ca="1" si="149">IF(G707="",0,SIGN(C707-G707))</f>
        <v>-1</v>
      </c>
      <c r="I707">
        <f t="shared" si="144"/>
        <v>55.930000000000291</v>
      </c>
      <c r="J707">
        <f t="shared" ca="1" si="145"/>
        <v>-55.930000000000291</v>
      </c>
      <c r="K707">
        <f t="shared" ca="1" si="146"/>
        <v>15499.550000000001</v>
      </c>
      <c r="L707">
        <f t="shared" ca="1" si="142"/>
        <v>-2</v>
      </c>
      <c r="M707">
        <f t="shared" ca="1" si="147"/>
        <v>1</v>
      </c>
      <c r="N707">
        <f>COUNTIF(工作表2!$A$2:$A$248,A707)</f>
        <v>0</v>
      </c>
      <c r="P707" s="7">
        <f t="shared" si="137"/>
        <v>-6</v>
      </c>
      <c r="Q707" s="8">
        <f t="shared" ca="1" si="138"/>
        <v>6</v>
      </c>
      <c r="R707" s="8">
        <f t="shared" ca="1" si="139"/>
        <v>13965</v>
      </c>
      <c r="S707" s="8">
        <f t="shared" ca="1" si="140"/>
        <v>-2</v>
      </c>
      <c r="T707" s="9">
        <f t="shared" ca="1" si="141"/>
        <v>0</v>
      </c>
    </row>
    <row r="708" spans="1:20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2">
        <f t="shared" si="143"/>
        <v>5613.3875000000007</v>
      </c>
      <c r="G708" s="2">
        <f t="shared" ca="1" si="148"/>
        <v>87716</v>
      </c>
      <c r="H708">
        <f t="shared" ca="1" si="149"/>
        <v>-1</v>
      </c>
      <c r="I708">
        <f t="shared" si="144"/>
        <v>-110.47000000000025</v>
      </c>
      <c r="J708">
        <f t="shared" ca="1" si="145"/>
        <v>110.47000000000025</v>
      </c>
      <c r="K708">
        <f t="shared" ca="1" si="146"/>
        <v>15720.490000000002</v>
      </c>
      <c r="L708">
        <f t="shared" ca="1" si="142"/>
        <v>-3</v>
      </c>
      <c r="M708">
        <f t="shared" ca="1" si="147"/>
        <v>1</v>
      </c>
      <c r="N708">
        <f>COUNTIF(工作表2!$A$2:$A$248,A708)</f>
        <v>0</v>
      </c>
      <c r="P708" s="7">
        <f t="shared" ref="P708:P771" si="150">D708-IF(N707=1,E707,D707)</f>
        <v>-61</v>
      </c>
      <c r="Q708" s="8">
        <f t="shared" ref="Q708:Q771" ca="1" si="151">H707*P708</f>
        <v>61</v>
      </c>
      <c r="R708" s="8">
        <f t="shared" ref="R708:R771" ca="1" si="152">R707+P708*S707</f>
        <v>14087</v>
      </c>
      <c r="S708" s="8">
        <f t="shared" ref="S708:S771" ca="1" si="153">INT(R708*$O$1/IF(N708=1,E708,D708))*H708</f>
        <v>-2</v>
      </c>
      <c r="T708" s="9">
        <f t="shared" ref="T708:T771" ca="1" si="154">IF(N708=1,ABS(S708)+ABS(S707),ABS(S708-S707))</f>
        <v>0</v>
      </c>
    </row>
    <row r="709" spans="1:20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2">
        <f t="shared" si="143"/>
        <v>5600.1413333333339</v>
      </c>
      <c r="G709" s="2">
        <f t="shared" ca="1" si="148"/>
        <v>86297.266666666663</v>
      </c>
      <c r="H709">
        <f t="shared" ca="1" si="149"/>
        <v>-1</v>
      </c>
      <c r="I709">
        <f t="shared" si="144"/>
        <v>110.55000000000018</v>
      </c>
      <c r="J709">
        <f t="shared" ca="1" si="145"/>
        <v>-110.55000000000018</v>
      </c>
      <c r="K709">
        <f t="shared" ca="1" si="146"/>
        <v>15388.84</v>
      </c>
      <c r="L709">
        <f t="shared" ca="1" si="142"/>
        <v>-2</v>
      </c>
      <c r="M709">
        <f t="shared" ca="1" si="147"/>
        <v>1</v>
      </c>
      <c r="N709">
        <f>COUNTIF(工作表2!$A$2:$A$248,A709)</f>
        <v>0</v>
      </c>
      <c r="P709" s="7">
        <f t="shared" si="150"/>
        <v>78</v>
      </c>
      <c r="Q709" s="8">
        <f t="shared" ca="1" si="151"/>
        <v>-78</v>
      </c>
      <c r="R709" s="8">
        <f t="shared" ca="1" si="152"/>
        <v>13931</v>
      </c>
      <c r="S709" s="8">
        <f t="shared" ca="1" si="153"/>
        <v>-2</v>
      </c>
      <c r="T709" s="9">
        <f t="shared" ca="1" si="154"/>
        <v>0</v>
      </c>
    </row>
    <row r="710" spans="1:20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2">
        <f t="shared" si="143"/>
        <v>5588.2875000000004</v>
      </c>
      <c r="G710" s="2">
        <f t="shared" ca="1" si="148"/>
        <v>84085.233333333337</v>
      </c>
      <c r="H710">
        <f t="shared" ca="1" si="149"/>
        <v>-1</v>
      </c>
      <c r="I710">
        <f t="shared" si="144"/>
        <v>-56.270000000000437</v>
      </c>
      <c r="J710">
        <f t="shared" ca="1" si="145"/>
        <v>56.270000000000437</v>
      </c>
      <c r="K710">
        <f t="shared" ca="1" si="146"/>
        <v>15501.380000000001</v>
      </c>
      <c r="L710">
        <f t="shared" ca="1" si="142"/>
        <v>-2</v>
      </c>
      <c r="M710">
        <f t="shared" ca="1" si="147"/>
        <v>0</v>
      </c>
      <c r="N710">
        <f>COUNTIF(工作表2!$A$2:$A$248,A710)</f>
        <v>0</v>
      </c>
      <c r="P710" s="7">
        <f t="shared" si="150"/>
        <v>-35</v>
      </c>
      <c r="Q710" s="8">
        <f t="shared" ca="1" si="151"/>
        <v>35</v>
      </c>
      <c r="R710" s="8">
        <f t="shared" ca="1" si="152"/>
        <v>14001</v>
      </c>
      <c r="S710" s="8">
        <f t="shared" ca="1" si="153"/>
        <v>-2</v>
      </c>
      <c r="T710" s="9">
        <f t="shared" ca="1" si="154"/>
        <v>0</v>
      </c>
    </row>
    <row r="711" spans="1:20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2">
        <f t="shared" si="143"/>
        <v>5572.53</v>
      </c>
      <c r="G711" s="2">
        <f t="shared" ca="1" si="148"/>
        <v>82182.666666666672</v>
      </c>
      <c r="H711">
        <f t="shared" ca="1" si="149"/>
        <v>-1</v>
      </c>
      <c r="I711">
        <f t="shared" si="144"/>
        <v>-17.659999999999854</v>
      </c>
      <c r="J711">
        <f t="shared" ca="1" si="145"/>
        <v>17.659999999999854</v>
      </c>
      <c r="K711">
        <f t="shared" ca="1" si="146"/>
        <v>15536.7</v>
      </c>
      <c r="L711">
        <f t="shared" ca="1" si="142"/>
        <v>-3</v>
      </c>
      <c r="M711">
        <f t="shared" ca="1" si="147"/>
        <v>1</v>
      </c>
      <c r="N711">
        <f>COUNTIF(工作表2!$A$2:$A$248,A711)</f>
        <v>0</v>
      </c>
      <c r="P711" s="7">
        <f t="shared" si="150"/>
        <v>-20</v>
      </c>
      <c r="Q711" s="8">
        <f t="shared" ca="1" si="151"/>
        <v>20</v>
      </c>
      <c r="R711" s="8">
        <f t="shared" ca="1" si="152"/>
        <v>14041</v>
      </c>
      <c r="S711" s="8">
        <f t="shared" ca="1" si="153"/>
        <v>-2</v>
      </c>
      <c r="T711" s="9">
        <f t="shared" ca="1" si="154"/>
        <v>0</v>
      </c>
    </row>
    <row r="712" spans="1:20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2">
        <f t="shared" si="143"/>
        <v>5556.4691666666658</v>
      </c>
      <c r="G712" s="2">
        <f t="shared" ca="1" si="148"/>
        <v>80002.166666666672</v>
      </c>
      <c r="H712">
        <f t="shared" ca="1" si="149"/>
        <v>-1</v>
      </c>
      <c r="I712">
        <f t="shared" si="144"/>
        <v>-76.769999999999527</v>
      </c>
      <c r="J712">
        <f t="shared" ca="1" si="145"/>
        <v>76.769999999999527</v>
      </c>
      <c r="K712">
        <f t="shared" ca="1" si="146"/>
        <v>15767.009999999998</v>
      </c>
      <c r="L712">
        <f t="shared" ca="1" si="142"/>
        <v>-3</v>
      </c>
      <c r="M712">
        <f t="shared" ca="1" si="147"/>
        <v>0</v>
      </c>
      <c r="N712">
        <f>COUNTIF(工作表2!$A$2:$A$248,A712)</f>
        <v>1</v>
      </c>
      <c r="P712" s="7">
        <f t="shared" si="150"/>
        <v>-105</v>
      </c>
      <c r="Q712" s="8">
        <f t="shared" ca="1" si="151"/>
        <v>105</v>
      </c>
      <c r="R712" s="8">
        <f t="shared" ca="1" si="152"/>
        <v>14251</v>
      </c>
      <c r="S712" s="8">
        <f t="shared" ca="1" si="153"/>
        <v>-2</v>
      </c>
      <c r="T712" s="9">
        <f t="shared" ca="1" si="154"/>
        <v>4</v>
      </c>
    </row>
    <row r="713" spans="1:20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2">
        <f t="shared" si="143"/>
        <v>5543.2381666666661</v>
      </c>
      <c r="G713" s="2">
        <f t="shared" ca="1" si="148"/>
        <v>79241.633333333331</v>
      </c>
      <c r="H713">
        <f t="shared" ca="1" si="149"/>
        <v>-1</v>
      </c>
      <c r="I713">
        <f t="shared" si="144"/>
        <v>61.419999999999163</v>
      </c>
      <c r="J713">
        <f t="shared" ca="1" si="145"/>
        <v>-61.419999999999163</v>
      </c>
      <c r="K713">
        <f t="shared" ca="1" si="146"/>
        <v>15582.75</v>
      </c>
      <c r="L713">
        <f t="shared" ca="1" si="142"/>
        <v>-3</v>
      </c>
      <c r="M713">
        <f t="shared" ca="1" si="147"/>
        <v>0</v>
      </c>
      <c r="N713">
        <f>COUNTIF(工作表2!$A$2:$A$248,A713)</f>
        <v>0</v>
      </c>
      <c r="P713" s="7">
        <f t="shared" si="150"/>
        <v>80</v>
      </c>
      <c r="Q713" s="8">
        <f t="shared" ca="1" si="151"/>
        <v>-80</v>
      </c>
      <c r="R713" s="8">
        <f t="shared" ca="1" si="152"/>
        <v>14091</v>
      </c>
      <c r="S713" s="8">
        <f t="shared" ca="1" si="153"/>
        <v>-2</v>
      </c>
      <c r="T713" s="9">
        <f t="shared" ca="1" si="154"/>
        <v>0</v>
      </c>
    </row>
    <row r="714" spans="1:20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2">
        <f t="shared" si="143"/>
        <v>5528.9111666666668</v>
      </c>
      <c r="G714" s="2">
        <f t="shared" ca="1" si="148"/>
        <v>78054.2</v>
      </c>
      <c r="H714">
        <f t="shared" ca="1" si="149"/>
        <v>-1</v>
      </c>
      <c r="I714">
        <f t="shared" si="144"/>
        <v>-31.769999999999527</v>
      </c>
      <c r="J714">
        <f t="shared" ca="1" si="145"/>
        <v>31.769999999999527</v>
      </c>
      <c r="K714">
        <f t="shared" ca="1" si="146"/>
        <v>15678.059999999998</v>
      </c>
      <c r="L714">
        <f t="shared" ca="1" si="142"/>
        <v>-3</v>
      </c>
      <c r="M714">
        <f t="shared" ca="1" si="147"/>
        <v>0</v>
      </c>
      <c r="N714">
        <f>COUNTIF(工作表2!$A$2:$A$248,A714)</f>
        <v>0</v>
      </c>
      <c r="P714" s="7">
        <f t="shared" si="150"/>
        <v>-61</v>
      </c>
      <c r="Q714" s="8">
        <f t="shared" ca="1" si="151"/>
        <v>61</v>
      </c>
      <c r="R714" s="8">
        <f t="shared" ca="1" si="152"/>
        <v>14213</v>
      </c>
      <c r="S714" s="8">
        <f t="shared" ca="1" si="153"/>
        <v>-2</v>
      </c>
      <c r="T714" s="9">
        <f t="shared" ca="1" si="154"/>
        <v>0</v>
      </c>
    </row>
    <row r="715" spans="1:20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2">
        <f t="shared" si="143"/>
        <v>5512.3886666666667</v>
      </c>
      <c r="G715" s="2">
        <f t="shared" ca="1" si="148"/>
        <v>77356.78333333334</v>
      </c>
      <c r="H715">
        <f t="shared" ca="1" si="149"/>
        <v>-1</v>
      </c>
      <c r="I715">
        <f t="shared" si="144"/>
        <v>-153.0600000000004</v>
      </c>
      <c r="J715">
        <f t="shared" ca="1" si="145"/>
        <v>153.0600000000004</v>
      </c>
      <c r="K715">
        <f t="shared" ca="1" si="146"/>
        <v>16137.239999999998</v>
      </c>
      <c r="L715">
        <f t="shared" ca="1" si="142"/>
        <v>-3</v>
      </c>
      <c r="M715">
        <f t="shared" ca="1" si="147"/>
        <v>0</v>
      </c>
      <c r="N715">
        <f>COUNTIF(工作表2!$A$2:$A$248,A715)</f>
        <v>0</v>
      </c>
      <c r="P715" s="7">
        <f t="shared" si="150"/>
        <v>-107</v>
      </c>
      <c r="Q715" s="8">
        <f t="shared" ca="1" si="151"/>
        <v>107</v>
      </c>
      <c r="R715" s="8">
        <f t="shared" ca="1" si="152"/>
        <v>14427</v>
      </c>
      <c r="S715" s="8">
        <f t="shared" ca="1" si="153"/>
        <v>-2</v>
      </c>
      <c r="T715" s="9">
        <f t="shared" ca="1" si="154"/>
        <v>0</v>
      </c>
    </row>
    <row r="716" spans="1:20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2">
        <f t="shared" si="143"/>
        <v>5499.5960000000005</v>
      </c>
      <c r="G716" s="2">
        <f t="shared" ca="1" si="148"/>
        <v>76708.566666666666</v>
      </c>
      <c r="H716">
        <f t="shared" ca="1" si="149"/>
        <v>-1</v>
      </c>
      <c r="I716">
        <f t="shared" si="144"/>
        <v>32.869999999999891</v>
      </c>
      <c r="J716">
        <f t="shared" ca="1" si="145"/>
        <v>-32.869999999999891</v>
      </c>
      <c r="K716">
        <f t="shared" ca="1" si="146"/>
        <v>16038.629999999997</v>
      </c>
      <c r="L716">
        <f t="shared" ca="1" si="142"/>
        <v>-3</v>
      </c>
      <c r="M716">
        <f t="shared" ca="1" si="147"/>
        <v>0</v>
      </c>
      <c r="N716">
        <f>COUNTIF(工作表2!$A$2:$A$248,A716)</f>
        <v>0</v>
      </c>
      <c r="P716" s="7">
        <f t="shared" si="150"/>
        <v>11</v>
      </c>
      <c r="Q716" s="8">
        <f t="shared" ca="1" si="151"/>
        <v>-11</v>
      </c>
      <c r="R716" s="8">
        <f t="shared" ca="1" si="152"/>
        <v>14405</v>
      </c>
      <c r="S716" s="8">
        <f t="shared" ca="1" si="153"/>
        <v>-2</v>
      </c>
      <c r="T716" s="9">
        <f t="shared" ca="1" si="154"/>
        <v>0</v>
      </c>
    </row>
    <row r="717" spans="1:20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2">
        <f t="shared" si="143"/>
        <v>5490.98</v>
      </c>
      <c r="G717" s="2">
        <f t="shared" ca="1" si="148"/>
        <v>76529.95</v>
      </c>
      <c r="H717">
        <f t="shared" ca="1" si="149"/>
        <v>-1</v>
      </c>
      <c r="I717">
        <f t="shared" si="144"/>
        <v>218.49000000000069</v>
      </c>
      <c r="J717">
        <f t="shared" ca="1" si="145"/>
        <v>-218.49000000000069</v>
      </c>
      <c r="K717">
        <f t="shared" ca="1" si="146"/>
        <v>15383.159999999996</v>
      </c>
      <c r="L717">
        <f t="shared" ca="1" si="142"/>
        <v>-2</v>
      </c>
      <c r="M717">
        <f t="shared" ca="1" si="147"/>
        <v>1</v>
      </c>
      <c r="N717">
        <f>COUNTIF(工作表2!$A$2:$A$248,A717)</f>
        <v>0</v>
      </c>
      <c r="P717" s="7">
        <f t="shared" si="150"/>
        <v>232</v>
      </c>
      <c r="Q717" s="8">
        <f t="shared" ca="1" si="151"/>
        <v>-232</v>
      </c>
      <c r="R717" s="8">
        <f t="shared" ca="1" si="152"/>
        <v>13941</v>
      </c>
      <c r="S717" s="8">
        <f t="shared" ca="1" si="153"/>
        <v>-2</v>
      </c>
      <c r="T717" s="9">
        <f t="shared" ca="1" si="154"/>
        <v>0</v>
      </c>
    </row>
    <row r="718" spans="1:20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2">
        <f t="shared" si="143"/>
        <v>5482.8261666666667</v>
      </c>
      <c r="G718" s="2">
        <f t="shared" ca="1" si="148"/>
        <v>76487.899999999994</v>
      </c>
      <c r="H718">
        <f t="shared" ca="1" si="149"/>
        <v>-1</v>
      </c>
      <c r="I718">
        <f t="shared" si="144"/>
        <v>16.819999999999709</v>
      </c>
      <c r="J718">
        <f t="shared" ca="1" si="145"/>
        <v>-16.819999999999709</v>
      </c>
      <c r="K718">
        <f t="shared" ca="1" si="146"/>
        <v>15349.519999999997</v>
      </c>
      <c r="L718">
        <f t="shared" ca="1" si="142"/>
        <v>-2</v>
      </c>
      <c r="M718">
        <f t="shared" ca="1" si="147"/>
        <v>0</v>
      </c>
      <c r="N718">
        <f>COUNTIF(工作表2!$A$2:$A$248,A718)</f>
        <v>0</v>
      </c>
      <c r="P718" s="7">
        <f t="shared" si="150"/>
        <v>-2</v>
      </c>
      <c r="Q718" s="8">
        <f t="shared" ca="1" si="151"/>
        <v>2</v>
      </c>
      <c r="R718" s="8">
        <f t="shared" ca="1" si="152"/>
        <v>13945</v>
      </c>
      <c r="S718" s="8">
        <f t="shared" ca="1" si="153"/>
        <v>-2</v>
      </c>
      <c r="T718" s="9">
        <f t="shared" ca="1" si="154"/>
        <v>0</v>
      </c>
    </row>
    <row r="719" spans="1:20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2">
        <f t="shared" si="143"/>
        <v>5474.4159999999983</v>
      </c>
      <c r="G719" s="2">
        <f t="shared" ca="1" si="148"/>
        <v>75976.53333333334</v>
      </c>
      <c r="H719">
        <f t="shared" ca="1" si="149"/>
        <v>-1</v>
      </c>
      <c r="I719">
        <f t="shared" si="144"/>
        <v>-56.710000000000036</v>
      </c>
      <c r="J719">
        <f t="shared" ca="1" si="145"/>
        <v>56.710000000000036</v>
      </c>
      <c r="K719">
        <f t="shared" ca="1" si="146"/>
        <v>15462.939999999997</v>
      </c>
      <c r="L719">
        <f t="shared" ca="1" si="142"/>
        <v>-2</v>
      </c>
      <c r="M719">
        <f t="shared" ca="1" si="147"/>
        <v>0</v>
      </c>
      <c r="N719">
        <f>COUNTIF(工作表2!$A$2:$A$248,A719)</f>
        <v>0</v>
      </c>
      <c r="P719" s="7">
        <f t="shared" si="150"/>
        <v>-41</v>
      </c>
      <c r="Q719" s="8">
        <f t="shared" ca="1" si="151"/>
        <v>41</v>
      </c>
      <c r="R719" s="8">
        <f t="shared" ca="1" si="152"/>
        <v>14027</v>
      </c>
      <c r="S719" s="8">
        <f t="shared" ca="1" si="153"/>
        <v>-2</v>
      </c>
      <c r="T719" s="9">
        <f t="shared" ca="1" si="154"/>
        <v>0</v>
      </c>
    </row>
    <row r="720" spans="1:20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2">
        <f t="shared" si="143"/>
        <v>5467.4136666666645</v>
      </c>
      <c r="G720" s="2">
        <f t="shared" ca="1" si="148"/>
        <v>75292.5</v>
      </c>
      <c r="H720">
        <f t="shared" ca="1" si="149"/>
        <v>-1</v>
      </c>
      <c r="I720">
        <f t="shared" si="144"/>
        <v>-90.359999999999673</v>
      </c>
      <c r="J720">
        <f t="shared" ca="1" si="145"/>
        <v>90.359999999999673</v>
      </c>
      <c r="K720">
        <f t="shared" ca="1" si="146"/>
        <v>15643.659999999996</v>
      </c>
      <c r="L720">
        <f t="shared" ca="1" si="142"/>
        <v>-3</v>
      </c>
      <c r="M720">
        <f t="shared" ca="1" si="147"/>
        <v>1</v>
      </c>
      <c r="N720">
        <f>COUNTIF(工作表2!$A$2:$A$248,A720)</f>
        <v>0</v>
      </c>
      <c r="P720" s="7">
        <f t="shared" si="150"/>
        <v>-72</v>
      </c>
      <c r="Q720" s="8">
        <f t="shared" ca="1" si="151"/>
        <v>72</v>
      </c>
      <c r="R720" s="8">
        <f t="shared" ca="1" si="152"/>
        <v>14171</v>
      </c>
      <c r="S720" s="8">
        <f t="shared" ca="1" si="153"/>
        <v>-2</v>
      </c>
      <c r="T720" s="9">
        <f t="shared" ca="1" si="154"/>
        <v>0</v>
      </c>
    </row>
    <row r="721" spans="1:20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2">
        <f t="shared" si="143"/>
        <v>5460.6756666666661</v>
      </c>
      <c r="G721" s="2">
        <f t="shared" ca="1" si="148"/>
        <v>75098.5</v>
      </c>
      <c r="H721">
        <f t="shared" ca="1" si="149"/>
        <v>-1</v>
      </c>
      <c r="I721">
        <f t="shared" si="144"/>
        <v>15.539999999999964</v>
      </c>
      <c r="J721">
        <f t="shared" ca="1" si="145"/>
        <v>-15.539999999999964</v>
      </c>
      <c r="K721">
        <f t="shared" ca="1" si="146"/>
        <v>15597.039999999997</v>
      </c>
      <c r="L721">
        <f t="shared" ca="1" si="142"/>
        <v>-3</v>
      </c>
      <c r="M721">
        <f t="shared" ca="1" si="147"/>
        <v>0</v>
      </c>
      <c r="N721">
        <f>COUNTIF(工作表2!$A$2:$A$248,A721)</f>
        <v>0</v>
      </c>
      <c r="P721" s="7">
        <f t="shared" si="150"/>
        <v>2</v>
      </c>
      <c r="Q721" s="8">
        <f t="shared" ca="1" si="151"/>
        <v>-2</v>
      </c>
      <c r="R721" s="8">
        <f t="shared" ca="1" si="152"/>
        <v>14167</v>
      </c>
      <c r="S721" s="8">
        <f t="shared" ca="1" si="153"/>
        <v>-2</v>
      </c>
      <c r="T721" s="9">
        <f t="shared" ca="1" si="154"/>
        <v>0</v>
      </c>
    </row>
    <row r="722" spans="1:20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2">
        <f t="shared" si="143"/>
        <v>5451.4644999999991</v>
      </c>
      <c r="G722" s="2">
        <f t="shared" ca="1" si="148"/>
        <v>74700.850000000006</v>
      </c>
      <c r="H722">
        <f t="shared" ca="1" si="149"/>
        <v>-1</v>
      </c>
      <c r="I722">
        <f t="shared" si="144"/>
        <v>-38.190000000000509</v>
      </c>
      <c r="J722">
        <f t="shared" ca="1" si="145"/>
        <v>38.190000000000509</v>
      </c>
      <c r="K722">
        <f t="shared" ca="1" si="146"/>
        <v>15711.609999999999</v>
      </c>
      <c r="L722">
        <f t="shared" ca="1" si="142"/>
        <v>-3</v>
      </c>
      <c r="M722">
        <f t="shared" ca="1" si="147"/>
        <v>0</v>
      </c>
      <c r="N722">
        <f>COUNTIF(工作表2!$A$2:$A$248,A722)</f>
        <v>0</v>
      </c>
      <c r="P722" s="7">
        <f t="shared" si="150"/>
        <v>-10</v>
      </c>
      <c r="Q722" s="8">
        <f t="shared" ca="1" si="151"/>
        <v>10</v>
      </c>
      <c r="R722" s="8">
        <f t="shared" ca="1" si="152"/>
        <v>14187</v>
      </c>
      <c r="S722" s="8">
        <f t="shared" ca="1" si="153"/>
        <v>-2</v>
      </c>
      <c r="T722" s="9">
        <f t="shared" ca="1" si="154"/>
        <v>0</v>
      </c>
    </row>
    <row r="723" spans="1:20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2">
        <f t="shared" si="143"/>
        <v>5441.6944999999996</v>
      </c>
      <c r="G723" s="2">
        <f t="shared" ca="1" si="148"/>
        <v>73734.266666666663</v>
      </c>
      <c r="H723">
        <f t="shared" ca="1" si="149"/>
        <v>-1</v>
      </c>
      <c r="I723">
        <f t="shared" si="144"/>
        <v>-8.2100000000000364</v>
      </c>
      <c r="J723">
        <f t="shared" ca="1" si="145"/>
        <v>8.2100000000000364</v>
      </c>
      <c r="K723">
        <f t="shared" ca="1" si="146"/>
        <v>15736.239999999998</v>
      </c>
      <c r="L723">
        <f t="shared" ca="1" si="142"/>
        <v>-3</v>
      </c>
      <c r="M723">
        <f t="shared" ca="1" si="147"/>
        <v>0</v>
      </c>
      <c r="N723">
        <f>COUNTIF(工作表2!$A$2:$A$248,A723)</f>
        <v>0</v>
      </c>
      <c r="P723" s="7">
        <f t="shared" si="150"/>
        <v>-17</v>
      </c>
      <c r="Q723" s="8">
        <f t="shared" ca="1" si="151"/>
        <v>17</v>
      </c>
      <c r="R723" s="8">
        <f t="shared" ca="1" si="152"/>
        <v>14221</v>
      </c>
      <c r="S723" s="8">
        <f t="shared" ca="1" si="153"/>
        <v>-2</v>
      </c>
      <c r="T723" s="9">
        <f t="shared" ca="1" si="154"/>
        <v>0</v>
      </c>
    </row>
    <row r="724" spans="1:20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2">
        <f t="shared" si="143"/>
        <v>5428.9750000000004</v>
      </c>
      <c r="G724" s="2">
        <f t="shared" ca="1" si="148"/>
        <v>72530.600000000006</v>
      </c>
      <c r="H724">
        <f t="shared" ca="1" si="149"/>
        <v>-1</v>
      </c>
      <c r="I724">
        <f t="shared" si="144"/>
        <v>-34.899999999999636</v>
      </c>
      <c r="J724">
        <f t="shared" ca="1" si="145"/>
        <v>34.899999999999636</v>
      </c>
      <c r="K724">
        <f t="shared" ca="1" si="146"/>
        <v>15840.939999999997</v>
      </c>
      <c r="L724">
        <f t="shared" ca="1" si="142"/>
        <v>-3</v>
      </c>
      <c r="M724">
        <f t="shared" ca="1" si="147"/>
        <v>0</v>
      </c>
      <c r="N724">
        <f>COUNTIF(工作表2!$A$2:$A$248,A724)</f>
        <v>0</v>
      </c>
      <c r="P724" s="7">
        <f t="shared" si="150"/>
        <v>-54</v>
      </c>
      <c r="Q724" s="8">
        <f t="shared" ca="1" si="151"/>
        <v>54</v>
      </c>
      <c r="R724" s="8">
        <f t="shared" ca="1" si="152"/>
        <v>14329</v>
      </c>
      <c r="S724" s="8">
        <f t="shared" ca="1" si="153"/>
        <v>-2</v>
      </c>
      <c r="T724" s="9">
        <f t="shared" ca="1" si="154"/>
        <v>0</v>
      </c>
    </row>
    <row r="725" spans="1:20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2">
        <f t="shared" si="143"/>
        <v>5416.8764999999994</v>
      </c>
      <c r="G725" s="2">
        <f t="shared" ca="1" si="148"/>
        <v>71439.199999999997</v>
      </c>
      <c r="H725">
        <f t="shared" ca="1" si="149"/>
        <v>-1</v>
      </c>
      <c r="I725">
        <f t="shared" si="144"/>
        <v>-28.850000000000364</v>
      </c>
      <c r="J725">
        <f t="shared" ca="1" si="145"/>
        <v>28.850000000000364</v>
      </c>
      <c r="K725">
        <f t="shared" ca="1" si="146"/>
        <v>15927.489999999998</v>
      </c>
      <c r="L725">
        <f t="shared" ca="1" si="142"/>
        <v>-3</v>
      </c>
      <c r="M725">
        <f t="shared" ca="1" si="147"/>
        <v>0</v>
      </c>
      <c r="N725">
        <f>COUNTIF(工作表2!$A$2:$A$248,A725)</f>
        <v>0</v>
      </c>
      <c r="P725" s="7">
        <f t="shared" si="150"/>
        <v>-1</v>
      </c>
      <c r="Q725" s="8">
        <f t="shared" ca="1" si="151"/>
        <v>1</v>
      </c>
      <c r="R725" s="8">
        <f t="shared" ca="1" si="152"/>
        <v>14331</v>
      </c>
      <c r="S725" s="8">
        <f t="shared" ca="1" si="153"/>
        <v>-2</v>
      </c>
      <c r="T725" s="9">
        <f t="shared" ca="1" si="154"/>
        <v>0</v>
      </c>
    </row>
    <row r="726" spans="1:20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2">
        <f t="shared" si="143"/>
        <v>5406.6203333333333</v>
      </c>
      <c r="G726" s="2">
        <f t="shared" ca="1" si="148"/>
        <v>71030.916666666672</v>
      </c>
      <c r="H726">
        <f t="shared" ca="1" si="149"/>
        <v>-1</v>
      </c>
      <c r="I726">
        <f t="shared" si="144"/>
        <v>79.950000000000728</v>
      </c>
      <c r="J726">
        <f t="shared" ca="1" si="145"/>
        <v>-79.950000000000728</v>
      </c>
      <c r="K726">
        <f t="shared" ca="1" si="146"/>
        <v>15687.639999999996</v>
      </c>
      <c r="L726">
        <f t="shared" ca="1" si="142"/>
        <v>-3</v>
      </c>
      <c r="M726">
        <f t="shared" ca="1" si="147"/>
        <v>0</v>
      </c>
      <c r="N726">
        <f>COUNTIF(工作表2!$A$2:$A$248,A726)</f>
        <v>0</v>
      </c>
      <c r="P726" s="7">
        <f t="shared" si="150"/>
        <v>64</v>
      </c>
      <c r="Q726" s="8">
        <f t="shared" ca="1" si="151"/>
        <v>-64</v>
      </c>
      <c r="R726" s="8">
        <f t="shared" ca="1" si="152"/>
        <v>14203</v>
      </c>
      <c r="S726" s="8">
        <f t="shared" ca="1" si="153"/>
        <v>-2</v>
      </c>
      <c r="T726" s="9">
        <f t="shared" ca="1" si="154"/>
        <v>0</v>
      </c>
    </row>
    <row r="727" spans="1:20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2">
        <f t="shared" si="143"/>
        <v>5400.5831666666672</v>
      </c>
      <c r="G727" s="2">
        <f t="shared" ca="1" si="148"/>
        <v>71182.78333333334</v>
      </c>
      <c r="H727">
        <f t="shared" ca="1" si="149"/>
        <v>1</v>
      </c>
      <c r="I727">
        <f t="shared" si="144"/>
        <v>155.3799999999992</v>
      </c>
      <c r="J727">
        <f t="shared" ca="1" si="145"/>
        <v>-155.3799999999992</v>
      </c>
      <c r="K727">
        <f t="shared" ca="1" si="146"/>
        <v>15221.499999999998</v>
      </c>
      <c r="L727">
        <f t="shared" ca="1" si="142"/>
        <v>2</v>
      </c>
      <c r="M727">
        <f t="shared" ca="1" si="147"/>
        <v>5</v>
      </c>
      <c r="N727">
        <f>COUNTIF(工作表2!$A$2:$A$248,A727)</f>
        <v>0</v>
      </c>
      <c r="P727" s="7">
        <f t="shared" si="150"/>
        <v>100</v>
      </c>
      <c r="Q727" s="8">
        <f t="shared" ca="1" si="151"/>
        <v>-100</v>
      </c>
      <c r="R727" s="8">
        <f t="shared" ca="1" si="152"/>
        <v>14003</v>
      </c>
      <c r="S727" s="8">
        <f t="shared" ca="1" si="153"/>
        <v>2</v>
      </c>
      <c r="T727" s="9">
        <f t="shared" ca="1" si="154"/>
        <v>4</v>
      </c>
    </row>
    <row r="728" spans="1:20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2">
        <f t="shared" si="143"/>
        <v>5392.9656666666669</v>
      </c>
      <c r="G728" s="2">
        <f t="shared" ca="1" si="148"/>
        <v>70322.983333333337</v>
      </c>
      <c r="H728">
        <f t="shared" ca="1" si="149"/>
        <v>-1</v>
      </c>
      <c r="I728">
        <f t="shared" si="144"/>
        <v>-67.089999999999236</v>
      </c>
      <c r="J728">
        <f t="shared" ca="1" si="145"/>
        <v>-67.089999999999236</v>
      </c>
      <c r="K728">
        <f t="shared" ca="1" si="146"/>
        <v>15087.32</v>
      </c>
      <c r="L728">
        <f t="shared" ca="1" si="142"/>
        <v>-2</v>
      </c>
      <c r="M728">
        <f t="shared" ca="1" si="147"/>
        <v>4</v>
      </c>
      <c r="N728">
        <f>COUNTIF(工作表2!$A$2:$A$248,A728)</f>
        <v>0</v>
      </c>
      <c r="P728" s="7">
        <f t="shared" si="150"/>
        <v>-39</v>
      </c>
      <c r="Q728" s="8">
        <f t="shared" ca="1" si="151"/>
        <v>-39</v>
      </c>
      <c r="R728" s="8">
        <f t="shared" ca="1" si="152"/>
        <v>13925</v>
      </c>
      <c r="S728" s="8">
        <f t="shared" ca="1" si="153"/>
        <v>-2</v>
      </c>
      <c r="T728" s="9">
        <f t="shared" ca="1" si="154"/>
        <v>4</v>
      </c>
    </row>
    <row r="729" spans="1:20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2">
        <f t="shared" si="143"/>
        <v>5385.766833333334</v>
      </c>
      <c r="G729" s="2">
        <f t="shared" ca="1" si="148"/>
        <v>70114.683333333334</v>
      </c>
      <c r="H729">
        <f t="shared" ca="1" si="149"/>
        <v>1</v>
      </c>
      <c r="I729">
        <f t="shared" si="144"/>
        <v>72.929999999999382</v>
      </c>
      <c r="J729">
        <f t="shared" ca="1" si="145"/>
        <v>-72.929999999999382</v>
      </c>
      <c r="K729">
        <f t="shared" ca="1" si="146"/>
        <v>14941.460000000001</v>
      </c>
      <c r="L729">
        <f t="shared" ca="1" si="142"/>
        <v>2</v>
      </c>
      <c r="M729">
        <f t="shared" ca="1" si="147"/>
        <v>4</v>
      </c>
      <c r="N729">
        <f>COUNTIF(工作表2!$A$2:$A$248,A729)</f>
        <v>0</v>
      </c>
      <c r="P729" s="7">
        <f t="shared" si="150"/>
        <v>85</v>
      </c>
      <c r="Q729" s="8">
        <f t="shared" ca="1" si="151"/>
        <v>-85</v>
      </c>
      <c r="R729" s="8">
        <f t="shared" ca="1" si="152"/>
        <v>13755</v>
      </c>
      <c r="S729" s="8">
        <f t="shared" ca="1" si="153"/>
        <v>2</v>
      </c>
      <c r="T729" s="9">
        <f t="shared" ca="1" si="154"/>
        <v>4</v>
      </c>
    </row>
    <row r="730" spans="1:20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2">
        <f t="shared" si="143"/>
        <v>5377.9095000000007</v>
      </c>
      <c r="G730" s="2">
        <f t="shared" ca="1" si="148"/>
        <v>68858.21666666666</v>
      </c>
      <c r="H730">
        <f t="shared" ca="1" si="149"/>
        <v>-1</v>
      </c>
      <c r="I730">
        <f t="shared" si="144"/>
        <v>45.020000000000437</v>
      </c>
      <c r="J730">
        <f t="shared" ca="1" si="145"/>
        <v>45.020000000000437</v>
      </c>
      <c r="K730">
        <f t="shared" ca="1" si="146"/>
        <v>15031.500000000002</v>
      </c>
      <c r="L730">
        <f t="shared" ca="1" si="142"/>
        <v>-2</v>
      </c>
      <c r="M730">
        <f t="shared" ca="1" si="147"/>
        <v>4</v>
      </c>
      <c r="N730">
        <f>COUNTIF(工作表2!$A$2:$A$248,A730)</f>
        <v>0</v>
      </c>
      <c r="P730" s="7">
        <f t="shared" si="150"/>
        <v>49</v>
      </c>
      <c r="Q730" s="8">
        <f t="shared" ca="1" si="151"/>
        <v>49</v>
      </c>
      <c r="R730" s="8">
        <f t="shared" ca="1" si="152"/>
        <v>13853</v>
      </c>
      <c r="S730" s="8">
        <f t="shared" ca="1" si="153"/>
        <v>-2</v>
      </c>
      <c r="T730" s="9">
        <f t="shared" ca="1" si="154"/>
        <v>4</v>
      </c>
    </row>
    <row r="731" spans="1:20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2">
        <f t="shared" si="143"/>
        <v>5369.2813333333343</v>
      </c>
      <c r="G731" s="2">
        <f t="shared" ca="1" si="148"/>
        <v>67547.133333333331</v>
      </c>
      <c r="H731">
        <f t="shared" ca="1" si="149"/>
        <v>1</v>
      </c>
      <c r="I731">
        <f t="shared" si="144"/>
        <v>-5.0600000000004002</v>
      </c>
      <c r="J731">
        <f t="shared" ca="1" si="145"/>
        <v>5.0600000000004002</v>
      </c>
      <c r="K731">
        <f t="shared" ca="1" si="146"/>
        <v>15041.620000000003</v>
      </c>
      <c r="L731">
        <f t="shared" ca="1" si="142"/>
        <v>2</v>
      </c>
      <c r="M731">
        <f t="shared" ca="1" si="147"/>
        <v>4</v>
      </c>
      <c r="N731">
        <f>COUNTIF(工作表2!$A$2:$A$248,A731)</f>
        <v>0</v>
      </c>
      <c r="P731" s="7">
        <f t="shared" si="150"/>
        <v>-44</v>
      </c>
      <c r="Q731" s="8">
        <f t="shared" ca="1" si="151"/>
        <v>44</v>
      </c>
      <c r="R731" s="8">
        <f t="shared" ca="1" si="152"/>
        <v>13941</v>
      </c>
      <c r="S731" s="8">
        <f t="shared" ca="1" si="153"/>
        <v>2</v>
      </c>
      <c r="T731" s="9">
        <f t="shared" ca="1" si="154"/>
        <v>4</v>
      </c>
    </row>
    <row r="732" spans="1:20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2">
        <f t="shared" si="143"/>
        <v>5362.0783333333347</v>
      </c>
      <c r="G732" s="2">
        <f t="shared" ca="1" si="148"/>
        <v>67539.666666666672</v>
      </c>
      <c r="H732">
        <f t="shared" ca="1" si="149"/>
        <v>1</v>
      </c>
      <c r="I732">
        <f t="shared" si="144"/>
        <v>-56.529999999999745</v>
      </c>
      <c r="J732">
        <f t="shared" ca="1" si="145"/>
        <v>-56.529999999999745</v>
      </c>
      <c r="K732">
        <f t="shared" ca="1" si="146"/>
        <v>14928.560000000003</v>
      </c>
      <c r="L732">
        <f t="shared" ca="1" si="142"/>
        <v>2</v>
      </c>
      <c r="M732">
        <f t="shared" ca="1" si="147"/>
        <v>0</v>
      </c>
      <c r="N732">
        <f>COUNTIF(工作表2!$A$2:$A$248,A732)</f>
        <v>0</v>
      </c>
      <c r="P732" s="7">
        <f t="shared" si="150"/>
        <v>-52</v>
      </c>
      <c r="Q732" s="8">
        <f t="shared" ca="1" si="151"/>
        <v>-52</v>
      </c>
      <c r="R732" s="8">
        <f t="shared" ca="1" si="152"/>
        <v>13837</v>
      </c>
      <c r="S732" s="8">
        <f t="shared" ca="1" si="153"/>
        <v>2</v>
      </c>
      <c r="T732" s="9">
        <f t="shared" ca="1" si="154"/>
        <v>0</v>
      </c>
    </row>
    <row r="733" spans="1:20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2">
        <f t="shared" si="143"/>
        <v>5353.3531666666677</v>
      </c>
      <c r="G733" s="2">
        <f t="shared" ca="1" si="148"/>
        <v>67029.866666666669</v>
      </c>
      <c r="H733">
        <f t="shared" ca="1" si="149"/>
        <v>-1</v>
      </c>
      <c r="I733">
        <f t="shared" si="144"/>
        <v>-90.520000000000437</v>
      </c>
      <c r="J733">
        <f t="shared" ca="1" si="145"/>
        <v>-90.520000000000437</v>
      </c>
      <c r="K733">
        <f t="shared" ca="1" si="146"/>
        <v>14747.520000000002</v>
      </c>
      <c r="L733">
        <f t="shared" ca="1" si="142"/>
        <v>-2</v>
      </c>
      <c r="M733">
        <f t="shared" ca="1" si="147"/>
        <v>4</v>
      </c>
      <c r="N733">
        <f>COUNTIF(工作表2!$A$2:$A$248,A733)</f>
        <v>0</v>
      </c>
      <c r="P733" s="7">
        <f t="shared" si="150"/>
        <v>-53</v>
      </c>
      <c r="Q733" s="8">
        <f t="shared" ca="1" si="151"/>
        <v>-53</v>
      </c>
      <c r="R733" s="8">
        <f t="shared" ca="1" si="152"/>
        <v>13731</v>
      </c>
      <c r="S733" s="8">
        <f t="shared" ca="1" si="153"/>
        <v>-2</v>
      </c>
      <c r="T733" s="9">
        <f t="shared" ca="1" si="154"/>
        <v>4</v>
      </c>
    </row>
    <row r="734" spans="1:20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2">
        <f t="shared" si="143"/>
        <v>5345.6066666666684</v>
      </c>
      <c r="G734" s="2">
        <f t="shared" ca="1" si="148"/>
        <v>66284.066666666666</v>
      </c>
      <c r="H734">
        <f t="shared" ca="1" si="149"/>
        <v>-1</v>
      </c>
      <c r="I734">
        <f t="shared" si="144"/>
        <v>39.440000000000509</v>
      </c>
      <c r="J734">
        <f t="shared" ca="1" si="145"/>
        <v>-39.440000000000509</v>
      </c>
      <c r="K734">
        <f t="shared" ca="1" si="146"/>
        <v>14668.640000000001</v>
      </c>
      <c r="L734">
        <f t="shared" ca="1" si="142"/>
        <v>-2</v>
      </c>
      <c r="M734">
        <f t="shared" ca="1" si="147"/>
        <v>0</v>
      </c>
      <c r="N734">
        <f>COUNTIF(工作表2!$A$2:$A$248,A734)</f>
        <v>0</v>
      </c>
      <c r="P734" s="7">
        <f t="shared" si="150"/>
        <v>9</v>
      </c>
      <c r="Q734" s="8">
        <f t="shared" ca="1" si="151"/>
        <v>-9</v>
      </c>
      <c r="R734" s="8">
        <f t="shared" ca="1" si="152"/>
        <v>13713</v>
      </c>
      <c r="S734" s="8">
        <f t="shared" ca="1" si="153"/>
        <v>-2</v>
      </c>
      <c r="T734" s="9">
        <f t="shared" ca="1" si="154"/>
        <v>0</v>
      </c>
    </row>
    <row r="735" spans="1:20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2">
        <f t="shared" si="143"/>
        <v>5334.5995000000012</v>
      </c>
      <c r="G735" s="2">
        <f t="shared" ca="1" si="148"/>
        <v>64860.366666666669</v>
      </c>
      <c r="H735">
        <f t="shared" ca="1" si="149"/>
        <v>-1</v>
      </c>
      <c r="I735">
        <f t="shared" si="144"/>
        <v>-88.109999999999673</v>
      </c>
      <c r="J735">
        <f t="shared" ca="1" si="145"/>
        <v>88.109999999999673</v>
      </c>
      <c r="K735">
        <f t="shared" ca="1" si="146"/>
        <v>14844.86</v>
      </c>
      <c r="L735">
        <f t="shared" ca="1" si="142"/>
        <v>-2</v>
      </c>
      <c r="M735">
        <f t="shared" ca="1" si="147"/>
        <v>0</v>
      </c>
      <c r="N735">
        <f>COUNTIF(工作表2!$A$2:$A$248,A735)</f>
        <v>0</v>
      </c>
      <c r="P735" s="7">
        <f t="shared" si="150"/>
        <v>-61</v>
      </c>
      <c r="Q735" s="8">
        <f t="shared" ca="1" si="151"/>
        <v>61</v>
      </c>
      <c r="R735" s="8">
        <f t="shared" ca="1" si="152"/>
        <v>13835</v>
      </c>
      <c r="S735" s="8">
        <f t="shared" ca="1" si="153"/>
        <v>-2</v>
      </c>
      <c r="T735" s="9">
        <f t="shared" ca="1" si="154"/>
        <v>0</v>
      </c>
    </row>
    <row r="736" spans="1:20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2">
        <f t="shared" si="143"/>
        <v>5321.9233333333341</v>
      </c>
      <c r="G736" s="2">
        <f t="shared" ca="1" si="148"/>
        <v>62989.533333333333</v>
      </c>
      <c r="H736">
        <f t="shared" ca="1" si="149"/>
        <v>-1</v>
      </c>
      <c r="I736">
        <f t="shared" si="144"/>
        <v>-30.540000000000873</v>
      </c>
      <c r="J736">
        <f t="shared" ca="1" si="145"/>
        <v>30.540000000000873</v>
      </c>
      <c r="K736">
        <f t="shared" ca="1" si="146"/>
        <v>14905.940000000002</v>
      </c>
      <c r="L736">
        <f t="shared" ca="1" si="142"/>
        <v>-2</v>
      </c>
      <c r="M736">
        <f t="shared" ca="1" si="147"/>
        <v>0</v>
      </c>
      <c r="N736">
        <f>COUNTIF(工作表2!$A$2:$A$248,A736)</f>
        <v>0</v>
      </c>
      <c r="P736" s="7">
        <f t="shared" si="150"/>
        <v>-6</v>
      </c>
      <c r="Q736" s="8">
        <f t="shared" ca="1" si="151"/>
        <v>6</v>
      </c>
      <c r="R736" s="8">
        <f t="shared" ca="1" si="152"/>
        <v>13847</v>
      </c>
      <c r="S736" s="8">
        <f t="shared" ca="1" si="153"/>
        <v>-2</v>
      </c>
      <c r="T736" s="9">
        <f t="shared" ca="1" si="154"/>
        <v>0</v>
      </c>
    </row>
    <row r="737" spans="1:20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2">
        <f t="shared" si="143"/>
        <v>5307.4786666666669</v>
      </c>
      <c r="G737" s="2">
        <f t="shared" ca="1" si="148"/>
        <v>61247.716666666667</v>
      </c>
      <c r="H737">
        <f t="shared" ca="1" si="149"/>
        <v>-1</v>
      </c>
      <c r="I737">
        <f t="shared" si="144"/>
        <v>-10.339999999999236</v>
      </c>
      <c r="J737">
        <f t="shared" ca="1" si="145"/>
        <v>10.339999999999236</v>
      </c>
      <c r="K737">
        <f t="shared" ca="1" si="146"/>
        <v>14926.62</v>
      </c>
      <c r="L737">
        <f t="shared" ca="1" si="142"/>
        <v>-2</v>
      </c>
      <c r="M737">
        <f t="shared" ca="1" si="147"/>
        <v>0</v>
      </c>
      <c r="N737">
        <f>COUNTIF(工作表2!$A$2:$A$248,A737)</f>
        <v>1</v>
      </c>
      <c r="P737" s="7">
        <f t="shared" si="150"/>
        <v>-46</v>
      </c>
      <c r="Q737" s="8">
        <f t="shared" ca="1" si="151"/>
        <v>46</v>
      </c>
      <c r="R737" s="8">
        <f t="shared" ca="1" si="152"/>
        <v>13939</v>
      </c>
      <c r="S737" s="8">
        <f t="shared" ca="1" si="153"/>
        <v>-2</v>
      </c>
      <c r="T737" s="9">
        <f t="shared" ca="1" si="154"/>
        <v>4</v>
      </c>
    </row>
    <row r="738" spans="1:20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2">
        <f t="shared" si="143"/>
        <v>5292.4878333333336</v>
      </c>
      <c r="G738" s="2">
        <f t="shared" ca="1" si="148"/>
        <v>59422.05</v>
      </c>
      <c r="H738">
        <f t="shared" ca="1" si="149"/>
        <v>-1</v>
      </c>
      <c r="I738">
        <f t="shared" si="144"/>
        <v>-44.760000000000218</v>
      </c>
      <c r="J738">
        <f t="shared" ca="1" si="145"/>
        <v>44.760000000000218</v>
      </c>
      <c r="K738">
        <f t="shared" ca="1" si="146"/>
        <v>15016.140000000001</v>
      </c>
      <c r="L738">
        <f t="shared" ca="1" si="142"/>
        <v>-3</v>
      </c>
      <c r="M738">
        <f t="shared" ca="1" si="147"/>
        <v>1</v>
      </c>
      <c r="N738">
        <f>COUNTIF(工作表2!$A$2:$A$248,A738)</f>
        <v>0</v>
      </c>
      <c r="P738" s="7">
        <f t="shared" si="150"/>
        <v>-62</v>
      </c>
      <c r="Q738" s="8">
        <f t="shared" ca="1" si="151"/>
        <v>62</v>
      </c>
      <c r="R738" s="8">
        <f t="shared" ca="1" si="152"/>
        <v>14063</v>
      </c>
      <c r="S738" s="8">
        <f t="shared" ca="1" si="153"/>
        <v>-2</v>
      </c>
      <c r="T738" s="9">
        <f t="shared" ca="1" si="154"/>
        <v>0</v>
      </c>
    </row>
    <row r="739" spans="1:20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2">
        <f t="shared" si="143"/>
        <v>5277.2370000000019</v>
      </c>
      <c r="G739" s="2">
        <f t="shared" ca="1" si="148"/>
        <v>58233.8</v>
      </c>
      <c r="H739">
        <f t="shared" ca="1" si="149"/>
        <v>-1</v>
      </c>
      <c r="I739">
        <f t="shared" si="144"/>
        <v>-80.539999999999964</v>
      </c>
      <c r="J739">
        <f t="shared" ca="1" si="145"/>
        <v>80.539999999999964</v>
      </c>
      <c r="K739">
        <f t="shared" ca="1" si="146"/>
        <v>15257.760000000002</v>
      </c>
      <c r="L739">
        <f t="shared" ca="1" si="142"/>
        <v>-3</v>
      </c>
      <c r="M739">
        <f t="shared" ca="1" si="147"/>
        <v>0</v>
      </c>
      <c r="N739">
        <f>COUNTIF(工作表2!$A$2:$A$248,A739)</f>
        <v>0</v>
      </c>
      <c r="P739" s="7">
        <f t="shared" si="150"/>
        <v>-25</v>
      </c>
      <c r="Q739" s="8">
        <f t="shared" ca="1" si="151"/>
        <v>25</v>
      </c>
      <c r="R739" s="8">
        <f t="shared" ca="1" si="152"/>
        <v>14113</v>
      </c>
      <c r="S739" s="8">
        <f t="shared" ca="1" si="153"/>
        <v>-2</v>
      </c>
      <c r="T739" s="9">
        <f t="shared" ca="1" si="154"/>
        <v>0</v>
      </c>
    </row>
    <row r="740" spans="1:20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2">
        <f t="shared" si="143"/>
        <v>5259.7576666666682</v>
      </c>
      <c r="G740" s="2">
        <f t="shared" ca="1" si="148"/>
        <v>57480.05</v>
      </c>
      <c r="H740">
        <f t="shared" ca="1" si="149"/>
        <v>-1</v>
      </c>
      <c r="I740">
        <f t="shared" si="144"/>
        <v>-119.22000000000025</v>
      </c>
      <c r="J740">
        <f t="shared" ca="1" si="145"/>
        <v>119.22000000000025</v>
      </c>
      <c r="K740">
        <f t="shared" ca="1" si="146"/>
        <v>15615.420000000002</v>
      </c>
      <c r="L740">
        <f t="shared" ca="1" si="142"/>
        <v>-3</v>
      </c>
      <c r="M740">
        <f t="shared" ca="1" si="147"/>
        <v>0</v>
      </c>
      <c r="N740">
        <f>COUNTIF(工作表2!$A$2:$A$248,A740)</f>
        <v>0</v>
      </c>
      <c r="P740" s="7">
        <f t="shared" si="150"/>
        <v>-131</v>
      </c>
      <c r="Q740" s="8">
        <f t="shared" ca="1" si="151"/>
        <v>131</v>
      </c>
      <c r="R740" s="8">
        <f t="shared" ca="1" si="152"/>
        <v>14375</v>
      </c>
      <c r="S740" s="8">
        <f t="shared" ca="1" si="153"/>
        <v>-2</v>
      </c>
      <c r="T740" s="9">
        <f t="shared" ca="1" si="154"/>
        <v>0</v>
      </c>
    </row>
    <row r="741" spans="1:20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2">
        <f t="shared" si="143"/>
        <v>5243.5470000000023</v>
      </c>
      <c r="G741" s="2">
        <f t="shared" ca="1" si="148"/>
        <v>56456.833333333336</v>
      </c>
      <c r="H741">
        <f t="shared" ca="1" si="149"/>
        <v>-1</v>
      </c>
      <c r="I741">
        <f t="shared" si="144"/>
        <v>40.159999999999854</v>
      </c>
      <c r="J741">
        <f t="shared" ca="1" si="145"/>
        <v>-40.159999999999854</v>
      </c>
      <c r="K741">
        <f t="shared" ca="1" si="146"/>
        <v>15494.940000000002</v>
      </c>
      <c r="L741">
        <f t="shared" ca="1" si="142"/>
        <v>-3</v>
      </c>
      <c r="M741">
        <f t="shared" ca="1" si="147"/>
        <v>0</v>
      </c>
      <c r="N741">
        <f>COUNTIF(工作表2!$A$2:$A$248,A741)</f>
        <v>0</v>
      </c>
      <c r="P741" s="7">
        <f t="shared" si="150"/>
        <v>56</v>
      </c>
      <c r="Q741" s="8">
        <f t="shared" ca="1" si="151"/>
        <v>-56</v>
      </c>
      <c r="R741" s="8">
        <f t="shared" ca="1" si="152"/>
        <v>14263</v>
      </c>
      <c r="S741" s="8">
        <f t="shared" ca="1" si="153"/>
        <v>-2</v>
      </c>
      <c r="T741" s="9">
        <f t="shared" ca="1" si="154"/>
        <v>0</v>
      </c>
    </row>
    <row r="742" spans="1:20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2">
        <f t="shared" si="143"/>
        <v>5229.5606666666681</v>
      </c>
      <c r="G742" s="2">
        <f t="shared" ca="1" si="148"/>
        <v>55747.083333333336</v>
      </c>
      <c r="H742">
        <f t="shared" ca="1" si="149"/>
        <v>-1</v>
      </c>
      <c r="I742">
        <f t="shared" si="144"/>
        <v>-56.729999999999563</v>
      </c>
      <c r="J742">
        <f t="shared" ca="1" si="145"/>
        <v>56.729999999999563</v>
      </c>
      <c r="K742">
        <f t="shared" ca="1" si="146"/>
        <v>15665.130000000001</v>
      </c>
      <c r="L742">
        <f t="shared" ca="1" si="142"/>
        <v>-3</v>
      </c>
      <c r="M742">
        <f t="shared" ca="1" si="147"/>
        <v>0</v>
      </c>
      <c r="N742">
        <f>COUNTIF(工作表2!$A$2:$A$248,A742)</f>
        <v>0</v>
      </c>
      <c r="P742" s="7">
        <f t="shared" si="150"/>
        <v>-51</v>
      </c>
      <c r="Q742" s="8">
        <f t="shared" ca="1" si="151"/>
        <v>51</v>
      </c>
      <c r="R742" s="8">
        <f t="shared" ca="1" si="152"/>
        <v>14365</v>
      </c>
      <c r="S742" s="8">
        <f t="shared" ca="1" si="153"/>
        <v>-2</v>
      </c>
      <c r="T742" s="9">
        <f t="shared" ca="1" si="154"/>
        <v>0</v>
      </c>
    </row>
    <row r="743" spans="1:20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2">
        <f t="shared" si="143"/>
        <v>5220.1708333333336</v>
      </c>
      <c r="G743" s="2">
        <f t="shared" ca="1" si="148"/>
        <v>55384.85</v>
      </c>
      <c r="H743">
        <f t="shared" ca="1" si="149"/>
        <v>-1</v>
      </c>
      <c r="I743">
        <f t="shared" si="144"/>
        <v>114.88000000000011</v>
      </c>
      <c r="J743">
        <f t="shared" ca="1" si="145"/>
        <v>-114.88000000000011</v>
      </c>
      <c r="K743">
        <f t="shared" ca="1" si="146"/>
        <v>15320.490000000002</v>
      </c>
      <c r="L743">
        <f t="shared" ca="1" si="142"/>
        <v>-3</v>
      </c>
      <c r="M743">
        <f t="shared" ca="1" si="147"/>
        <v>0</v>
      </c>
      <c r="N743">
        <f>COUNTIF(工作表2!$A$2:$A$248,A743)</f>
        <v>0</v>
      </c>
      <c r="P743" s="7">
        <f t="shared" si="150"/>
        <v>52</v>
      </c>
      <c r="Q743" s="8">
        <f t="shared" ca="1" si="151"/>
        <v>-52</v>
      </c>
      <c r="R743" s="8">
        <f t="shared" ca="1" si="152"/>
        <v>14261</v>
      </c>
      <c r="S743" s="8">
        <f t="shared" ca="1" si="153"/>
        <v>-2</v>
      </c>
      <c r="T743" s="9">
        <f t="shared" ca="1" si="154"/>
        <v>0</v>
      </c>
    </row>
    <row r="744" spans="1:20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2">
        <f t="shared" si="143"/>
        <v>5211.5209999999988</v>
      </c>
      <c r="G744" s="2">
        <f t="shared" ca="1" si="148"/>
        <v>54760.05</v>
      </c>
      <c r="H744">
        <f t="shared" ca="1" si="149"/>
        <v>-1</v>
      </c>
      <c r="I744">
        <f t="shared" si="144"/>
        <v>3.4299999999993815</v>
      </c>
      <c r="J744">
        <f t="shared" ca="1" si="145"/>
        <v>-3.4299999999993815</v>
      </c>
      <c r="K744">
        <f t="shared" ca="1" si="146"/>
        <v>15310.200000000004</v>
      </c>
      <c r="L744">
        <f t="shared" ca="1" si="142"/>
        <v>-3</v>
      </c>
      <c r="M744">
        <f t="shared" ca="1" si="147"/>
        <v>0</v>
      </c>
      <c r="N744">
        <f>COUNTIF(工作表2!$A$2:$A$248,A744)</f>
        <v>0</v>
      </c>
      <c r="P744" s="7">
        <f t="shared" si="150"/>
        <v>44</v>
      </c>
      <c r="Q744" s="8">
        <f t="shared" ca="1" si="151"/>
        <v>-44</v>
      </c>
      <c r="R744" s="8">
        <f t="shared" ca="1" si="152"/>
        <v>14173</v>
      </c>
      <c r="S744" s="8">
        <f t="shared" ca="1" si="153"/>
        <v>-2</v>
      </c>
      <c r="T744" s="9">
        <f t="shared" ca="1" si="154"/>
        <v>0</v>
      </c>
    </row>
    <row r="745" spans="1:20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2">
        <f t="shared" si="143"/>
        <v>5200.3325000000004</v>
      </c>
      <c r="G745" s="2">
        <f t="shared" ca="1" si="148"/>
        <v>53852.616666666669</v>
      </c>
      <c r="H745">
        <f t="shared" ca="1" si="149"/>
        <v>-1</v>
      </c>
      <c r="I745">
        <f t="shared" si="144"/>
        <v>-43.039999999999964</v>
      </c>
      <c r="J745">
        <f t="shared" ca="1" si="145"/>
        <v>43.039999999999964</v>
      </c>
      <c r="K745">
        <f t="shared" ca="1" si="146"/>
        <v>15439.320000000003</v>
      </c>
      <c r="L745">
        <f t="shared" ca="1" si="142"/>
        <v>-3</v>
      </c>
      <c r="M745">
        <f t="shared" ca="1" si="147"/>
        <v>0</v>
      </c>
      <c r="N745">
        <f>COUNTIF(工作表2!$A$2:$A$248,A745)</f>
        <v>0</v>
      </c>
      <c r="P745" s="7">
        <f t="shared" si="150"/>
        <v>-90</v>
      </c>
      <c r="Q745" s="8">
        <f t="shared" ca="1" si="151"/>
        <v>90</v>
      </c>
      <c r="R745" s="8">
        <f t="shared" ca="1" si="152"/>
        <v>14353</v>
      </c>
      <c r="S745" s="8">
        <f t="shared" ca="1" si="153"/>
        <v>-2</v>
      </c>
      <c r="T745" s="9">
        <f t="shared" ca="1" si="154"/>
        <v>0</v>
      </c>
    </row>
    <row r="746" spans="1:20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2">
        <f t="shared" si="143"/>
        <v>5189.2879999999996</v>
      </c>
      <c r="G746" s="2">
        <f t="shared" ca="1" si="148"/>
        <v>53423.116666666669</v>
      </c>
      <c r="H746">
        <f t="shared" ca="1" si="149"/>
        <v>-1</v>
      </c>
      <c r="I746">
        <f t="shared" si="144"/>
        <v>-104.65999999999985</v>
      </c>
      <c r="J746">
        <f t="shared" ca="1" si="145"/>
        <v>104.65999999999985</v>
      </c>
      <c r="K746">
        <f t="shared" ca="1" si="146"/>
        <v>15753.300000000003</v>
      </c>
      <c r="L746">
        <f t="shared" ca="1" si="142"/>
        <v>-3</v>
      </c>
      <c r="M746">
        <f t="shared" ca="1" si="147"/>
        <v>0</v>
      </c>
      <c r="N746">
        <f>COUNTIF(工作表2!$A$2:$A$248,A746)</f>
        <v>0</v>
      </c>
      <c r="P746" s="7">
        <f t="shared" si="150"/>
        <v>-75</v>
      </c>
      <c r="Q746" s="8">
        <f t="shared" ca="1" si="151"/>
        <v>75</v>
      </c>
      <c r="R746" s="8">
        <f t="shared" ca="1" si="152"/>
        <v>14503</v>
      </c>
      <c r="S746" s="8">
        <f t="shared" ca="1" si="153"/>
        <v>-3</v>
      </c>
      <c r="T746" s="9">
        <f t="shared" ca="1" si="154"/>
        <v>1</v>
      </c>
    </row>
    <row r="747" spans="1:20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2">
        <f t="shared" si="143"/>
        <v>5178.5496666666668</v>
      </c>
      <c r="G747" s="2">
        <f t="shared" ca="1" si="148"/>
        <v>52652.883333333331</v>
      </c>
      <c r="H747">
        <f t="shared" ca="1" si="149"/>
        <v>-1</v>
      </c>
      <c r="I747">
        <f t="shared" si="144"/>
        <v>-29.960000000000036</v>
      </c>
      <c r="J747">
        <f t="shared" ca="1" si="145"/>
        <v>29.960000000000036</v>
      </c>
      <c r="K747">
        <f t="shared" ca="1" si="146"/>
        <v>15843.180000000004</v>
      </c>
      <c r="L747">
        <f t="shared" ca="1" si="142"/>
        <v>-3</v>
      </c>
      <c r="M747">
        <f t="shared" ca="1" si="147"/>
        <v>0</v>
      </c>
      <c r="N747">
        <f>COUNTIF(工作表2!$A$2:$A$248,A747)</f>
        <v>0</v>
      </c>
      <c r="P747" s="7">
        <f t="shared" si="150"/>
        <v>-27</v>
      </c>
      <c r="Q747" s="8">
        <f t="shared" ca="1" si="151"/>
        <v>27</v>
      </c>
      <c r="R747" s="8">
        <f t="shared" ca="1" si="152"/>
        <v>14584</v>
      </c>
      <c r="S747" s="8">
        <f t="shared" ca="1" si="153"/>
        <v>-3</v>
      </c>
      <c r="T747" s="9">
        <f t="shared" ca="1" si="154"/>
        <v>0</v>
      </c>
    </row>
    <row r="748" spans="1:20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2">
        <f t="shared" si="143"/>
        <v>5165.8706666666667</v>
      </c>
      <c r="G748" s="2">
        <f t="shared" ca="1" si="148"/>
        <v>52030.48333333333</v>
      </c>
      <c r="H748">
        <f t="shared" ca="1" si="149"/>
        <v>-1</v>
      </c>
      <c r="I748">
        <f t="shared" si="144"/>
        <v>-2.1899999999995998</v>
      </c>
      <c r="J748">
        <f t="shared" ca="1" si="145"/>
        <v>2.1899999999995998</v>
      </c>
      <c r="K748">
        <f t="shared" ca="1" si="146"/>
        <v>15849.750000000004</v>
      </c>
      <c r="L748">
        <f t="shared" ca="1" si="142"/>
        <v>-3</v>
      </c>
      <c r="M748">
        <f t="shared" ca="1" si="147"/>
        <v>0</v>
      </c>
      <c r="N748">
        <f>COUNTIF(工作表2!$A$2:$A$248,A748)</f>
        <v>0</v>
      </c>
      <c r="P748" s="7">
        <f t="shared" si="150"/>
        <v>23</v>
      </c>
      <c r="Q748" s="8">
        <f t="shared" ca="1" si="151"/>
        <v>-23</v>
      </c>
      <c r="R748" s="8">
        <f t="shared" ca="1" si="152"/>
        <v>14515</v>
      </c>
      <c r="S748" s="8">
        <f t="shared" ca="1" si="153"/>
        <v>-3</v>
      </c>
      <c r="T748" s="9">
        <f t="shared" ca="1" si="154"/>
        <v>0</v>
      </c>
    </row>
    <row r="749" spans="1:20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2">
        <f t="shared" si="143"/>
        <v>5151.271999999999</v>
      </c>
      <c r="G749" s="2">
        <f t="shared" ca="1" si="148"/>
        <v>51061.066666666666</v>
      </c>
      <c r="H749">
        <f t="shared" ca="1" si="149"/>
        <v>-1</v>
      </c>
      <c r="I749">
        <f t="shared" si="144"/>
        <v>-49.710000000000036</v>
      </c>
      <c r="J749">
        <f t="shared" ca="1" si="145"/>
        <v>49.710000000000036</v>
      </c>
      <c r="K749">
        <f t="shared" ca="1" si="146"/>
        <v>15998.880000000005</v>
      </c>
      <c r="L749">
        <f t="shared" ca="1" si="142"/>
        <v>-3</v>
      </c>
      <c r="M749">
        <f t="shared" ca="1" si="147"/>
        <v>0</v>
      </c>
      <c r="N749">
        <f>COUNTIF(工作表2!$A$2:$A$248,A749)</f>
        <v>0</v>
      </c>
      <c r="P749" s="7">
        <f t="shared" si="150"/>
        <v>-45</v>
      </c>
      <c r="Q749" s="8">
        <f t="shared" ca="1" si="151"/>
        <v>45</v>
      </c>
      <c r="R749" s="8">
        <f t="shared" ca="1" si="152"/>
        <v>14650</v>
      </c>
      <c r="S749" s="8">
        <f t="shared" ca="1" si="153"/>
        <v>-3</v>
      </c>
      <c r="T749" s="9">
        <f t="shared" ca="1" si="154"/>
        <v>0</v>
      </c>
    </row>
    <row r="750" spans="1:20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2">
        <f t="shared" si="143"/>
        <v>5136.6259999999993</v>
      </c>
      <c r="G750" s="2">
        <f t="shared" ca="1" si="148"/>
        <v>50106.966666666667</v>
      </c>
      <c r="H750">
        <f t="shared" ca="1" si="149"/>
        <v>-1</v>
      </c>
      <c r="I750">
        <f t="shared" si="144"/>
        <v>-40.590000000000146</v>
      </c>
      <c r="J750">
        <f t="shared" ca="1" si="145"/>
        <v>40.590000000000146</v>
      </c>
      <c r="K750">
        <f t="shared" ca="1" si="146"/>
        <v>16120.650000000005</v>
      </c>
      <c r="L750">
        <f t="shared" ca="1" si="142"/>
        <v>-3</v>
      </c>
      <c r="M750">
        <f t="shared" ca="1" si="147"/>
        <v>0</v>
      </c>
      <c r="N750">
        <f>COUNTIF(工作表2!$A$2:$A$248,A750)</f>
        <v>0</v>
      </c>
      <c r="P750" s="7">
        <f t="shared" si="150"/>
        <v>-53</v>
      </c>
      <c r="Q750" s="8">
        <f t="shared" ca="1" si="151"/>
        <v>53</v>
      </c>
      <c r="R750" s="8">
        <f t="shared" ca="1" si="152"/>
        <v>14809</v>
      </c>
      <c r="S750" s="8">
        <f t="shared" ca="1" si="153"/>
        <v>-3</v>
      </c>
      <c r="T750" s="9">
        <f t="shared" ca="1" si="154"/>
        <v>0</v>
      </c>
    </row>
    <row r="751" spans="1:20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2">
        <f t="shared" si="143"/>
        <v>5121.8928333333324</v>
      </c>
      <c r="G751" s="2">
        <f t="shared" ca="1" si="148"/>
        <v>49931.8</v>
      </c>
      <c r="H751">
        <f t="shared" ca="1" si="149"/>
        <v>-1</v>
      </c>
      <c r="I751">
        <f t="shared" si="144"/>
        <v>-68.420000000000073</v>
      </c>
      <c r="J751">
        <f t="shared" ca="1" si="145"/>
        <v>68.420000000000073</v>
      </c>
      <c r="K751">
        <f t="shared" ca="1" si="146"/>
        <v>16325.910000000005</v>
      </c>
      <c r="L751">
        <f t="shared" ca="1" si="142"/>
        <v>-3</v>
      </c>
      <c r="M751">
        <f t="shared" ca="1" si="147"/>
        <v>0</v>
      </c>
      <c r="N751">
        <f>COUNTIF(工作表2!$A$2:$A$248,A751)</f>
        <v>0</v>
      </c>
      <c r="P751" s="7">
        <f t="shared" si="150"/>
        <v>-91</v>
      </c>
      <c r="Q751" s="8">
        <f t="shared" ca="1" si="151"/>
        <v>91</v>
      </c>
      <c r="R751" s="8">
        <f t="shared" ca="1" si="152"/>
        <v>15082</v>
      </c>
      <c r="S751" s="8">
        <f t="shared" ca="1" si="153"/>
        <v>-3</v>
      </c>
      <c r="T751" s="9">
        <f t="shared" ca="1" si="154"/>
        <v>0</v>
      </c>
    </row>
    <row r="752" spans="1:20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2">
        <f t="shared" si="143"/>
        <v>5108.5859999999984</v>
      </c>
      <c r="G752" s="2">
        <f t="shared" ca="1" si="148"/>
        <v>50085.85</v>
      </c>
      <c r="H752">
        <f t="shared" ca="1" si="149"/>
        <v>1</v>
      </c>
      <c r="I752">
        <f t="shared" si="144"/>
        <v>85.25</v>
      </c>
      <c r="J752">
        <f t="shared" ca="1" si="145"/>
        <v>-85.25</v>
      </c>
      <c r="K752">
        <f t="shared" ca="1" si="146"/>
        <v>16070.160000000005</v>
      </c>
      <c r="L752">
        <f t="shared" ca="1" si="142"/>
        <v>3</v>
      </c>
      <c r="M752">
        <f t="shared" ca="1" si="147"/>
        <v>6</v>
      </c>
      <c r="N752">
        <f>COUNTIF(工作表2!$A$2:$A$248,A752)</f>
        <v>0</v>
      </c>
      <c r="P752" s="7">
        <f t="shared" si="150"/>
        <v>102</v>
      </c>
      <c r="Q752" s="8">
        <f t="shared" ca="1" si="151"/>
        <v>-102</v>
      </c>
      <c r="R752" s="8">
        <f t="shared" ca="1" si="152"/>
        <v>14776</v>
      </c>
      <c r="S752" s="8">
        <f t="shared" ca="1" si="153"/>
        <v>3</v>
      </c>
      <c r="T752" s="9">
        <f t="shared" ca="1" si="154"/>
        <v>6</v>
      </c>
    </row>
    <row r="753" spans="1:20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2">
        <f t="shared" si="143"/>
        <v>5091.5371666666651</v>
      </c>
      <c r="G753" s="2">
        <f t="shared" ca="1" si="148"/>
        <v>49820.366666666669</v>
      </c>
      <c r="H753">
        <f t="shared" ca="1" si="149"/>
        <v>1</v>
      </c>
      <c r="I753">
        <f t="shared" si="144"/>
        <v>-147.85999999999967</v>
      </c>
      <c r="J753">
        <f t="shared" ca="1" si="145"/>
        <v>-147.85999999999967</v>
      </c>
      <c r="K753">
        <f t="shared" ca="1" si="146"/>
        <v>15626.580000000005</v>
      </c>
      <c r="L753">
        <f t="shared" ca="1" si="142"/>
        <v>3</v>
      </c>
      <c r="M753">
        <f t="shared" ca="1" si="147"/>
        <v>0</v>
      </c>
      <c r="N753">
        <f>COUNTIF(工作表2!$A$2:$A$248,A753)</f>
        <v>0</v>
      </c>
      <c r="P753" s="7">
        <f t="shared" si="150"/>
        <v>-189</v>
      </c>
      <c r="Q753" s="8">
        <f t="shared" ca="1" si="151"/>
        <v>-189</v>
      </c>
      <c r="R753" s="8">
        <f t="shared" ca="1" si="152"/>
        <v>14209</v>
      </c>
      <c r="S753" s="8">
        <f t="shared" ca="1" si="153"/>
        <v>3</v>
      </c>
      <c r="T753" s="9">
        <f t="shared" ca="1" si="154"/>
        <v>0</v>
      </c>
    </row>
    <row r="754" spans="1:20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2">
        <f t="shared" si="143"/>
        <v>5070.8736666666646</v>
      </c>
      <c r="G754" s="2">
        <f t="shared" ca="1" si="148"/>
        <v>48356.916666666664</v>
      </c>
      <c r="H754">
        <f t="shared" ca="1" si="149"/>
        <v>-1</v>
      </c>
      <c r="I754">
        <f t="shared" si="144"/>
        <v>-116.99000000000069</v>
      </c>
      <c r="J754">
        <f t="shared" ca="1" si="145"/>
        <v>-116.99000000000069</v>
      </c>
      <c r="K754">
        <f t="shared" ca="1" si="146"/>
        <v>15275.610000000004</v>
      </c>
      <c r="L754">
        <f t="shared" ca="1" si="142"/>
        <v>-3</v>
      </c>
      <c r="M754">
        <f t="shared" ca="1" si="147"/>
        <v>6</v>
      </c>
      <c r="N754">
        <f>COUNTIF(工作表2!$A$2:$A$248,A754)</f>
        <v>0</v>
      </c>
      <c r="P754" s="7">
        <f t="shared" si="150"/>
        <v>-96</v>
      </c>
      <c r="Q754" s="8">
        <f t="shared" ca="1" si="151"/>
        <v>-96</v>
      </c>
      <c r="R754" s="8">
        <f t="shared" ca="1" si="152"/>
        <v>13921</v>
      </c>
      <c r="S754" s="8">
        <f t="shared" ca="1" si="153"/>
        <v>-3</v>
      </c>
      <c r="T754" s="9">
        <f t="shared" ca="1" si="154"/>
        <v>6</v>
      </c>
    </row>
    <row r="755" spans="1:20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2">
        <f t="shared" si="143"/>
        <v>5050.4629999999988</v>
      </c>
      <c r="G755" s="2">
        <f t="shared" ca="1" si="148"/>
        <v>47689.01666666667</v>
      </c>
      <c r="H755">
        <f t="shared" ca="1" si="149"/>
        <v>-1</v>
      </c>
      <c r="I755">
        <f t="shared" si="144"/>
        <v>3.3000000000001819</v>
      </c>
      <c r="J755">
        <f t="shared" ca="1" si="145"/>
        <v>-3.3000000000001819</v>
      </c>
      <c r="K755">
        <f t="shared" ca="1" si="146"/>
        <v>15265.710000000003</v>
      </c>
      <c r="L755">
        <f t="shared" ca="1" si="142"/>
        <v>-3</v>
      </c>
      <c r="M755">
        <f t="shared" ca="1" si="147"/>
        <v>0</v>
      </c>
      <c r="N755">
        <f>COUNTIF(工作表2!$A$2:$A$248,A755)</f>
        <v>0</v>
      </c>
      <c r="P755" s="7">
        <f t="shared" si="150"/>
        <v>-41</v>
      </c>
      <c r="Q755" s="8">
        <f t="shared" ca="1" si="151"/>
        <v>41</v>
      </c>
      <c r="R755" s="8">
        <f t="shared" ca="1" si="152"/>
        <v>14044</v>
      </c>
      <c r="S755" s="8">
        <f t="shared" ca="1" si="153"/>
        <v>-3</v>
      </c>
      <c r="T755" s="9">
        <f t="shared" ca="1" si="154"/>
        <v>0</v>
      </c>
    </row>
    <row r="756" spans="1:20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2">
        <f t="shared" si="143"/>
        <v>5027.499499999999</v>
      </c>
      <c r="G756" s="2">
        <f t="shared" ca="1" si="148"/>
        <v>47372.183333333334</v>
      </c>
      <c r="H756">
        <f t="shared" ca="1" si="149"/>
        <v>-1</v>
      </c>
      <c r="I756">
        <f t="shared" si="144"/>
        <v>-152.09999999999945</v>
      </c>
      <c r="J756">
        <f t="shared" ca="1" si="145"/>
        <v>152.09999999999945</v>
      </c>
      <c r="K756">
        <f t="shared" ca="1" si="146"/>
        <v>15722.010000000002</v>
      </c>
      <c r="L756">
        <f t="shared" ca="1" si="142"/>
        <v>-3</v>
      </c>
      <c r="M756">
        <f t="shared" ca="1" si="147"/>
        <v>0</v>
      </c>
      <c r="N756">
        <f>COUNTIF(工作表2!$A$2:$A$248,A756)</f>
        <v>1</v>
      </c>
      <c r="P756" s="7">
        <f t="shared" si="150"/>
        <v>-177</v>
      </c>
      <c r="Q756" s="8">
        <f t="shared" ca="1" si="151"/>
        <v>177</v>
      </c>
      <c r="R756" s="8">
        <f t="shared" ca="1" si="152"/>
        <v>14575</v>
      </c>
      <c r="S756" s="8">
        <f t="shared" ca="1" si="153"/>
        <v>-3</v>
      </c>
      <c r="T756" s="9">
        <f t="shared" ca="1" si="154"/>
        <v>6</v>
      </c>
    </row>
    <row r="757" spans="1:20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2">
        <f t="shared" si="143"/>
        <v>5004.1901666666663</v>
      </c>
      <c r="G757" s="2">
        <f t="shared" ca="1" si="148"/>
        <v>46930.98333333333</v>
      </c>
      <c r="H757">
        <f t="shared" ca="1" si="149"/>
        <v>1</v>
      </c>
      <c r="I757">
        <f t="shared" si="144"/>
        <v>-29.110000000000582</v>
      </c>
      <c r="J757">
        <f t="shared" ca="1" si="145"/>
        <v>29.110000000000582</v>
      </c>
      <c r="K757">
        <f t="shared" ca="1" si="146"/>
        <v>15809.340000000004</v>
      </c>
      <c r="L757">
        <f t="shared" ca="1" si="142"/>
        <v>3</v>
      </c>
      <c r="M757">
        <f t="shared" ca="1" si="147"/>
        <v>6</v>
      </c>
      <c r="N757">
        <f>COUNTIF(工作表2!$A$2:$A$248,A757)</f>
        <v>0</v>
      </c>
      <c r="P757" s="7">
        <f t="shared" si="150"/>
        <v>-1</v>
      </c>
      <c r="Q757" s="8">
        <f t="shared" ca="1" si="151"/>
        <v>1</v>
      </c>
      <c r="R757" s="8">
        <f t="shared" ca="1" si="152"/>
        <v>14578</v>
      </c>
      <c r="S757" s="8">
        <f t="shared" ca="1" si="153"/>
        <v>3</v>
      </c>
      <c r="T757" s="9">
        <f t="shared" ca="1" si="154"/>
        <v>6</v>
      </c>
    </row>
    <row r="758" spans="1:20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2">
        <f t="shared" si="143"/>
        <v>4982.592333333333</v>
      </c>
      <c r="G758" s="2">
        <f t="shared" ca="1" si="148"/>
        <v>46564.083333333336</v>
      </c>
      <c r="H758">
        <f t="shared" ca="1" si="149"/>
        <v>-1</v>
      </c>
      <c r="I758">
        <f t="shared" si="144"/>
        <v>29.550000000000182</v>
      </c>
      <c r="J758">
        <f t="shared" ca="1" si="145"/>
        <v>29.550000000000182</v>
      </c>
      <c r="K758">
        <f t="shared" ca="1" si="146"/>
        <v>15897.990000000005</v>
      </c>
      <c r="L758">
        <f t="shared" ca="1" si="142"/>
        <v>-3</v>
      </c>
      <c r="M758">
        <f t="shared" ca="1" si="147"/>
        <v>6</v>
      </c>
      <c r="N758">
        <f>COUNTIF(工作表2!$A$2:$A$248,A758)</f>
        <v>0</v>
      </c>
      <c r="P758" s="7">
        <f t="shared" si="150"/>
        <v>-15</v>
      </c>
      <c r="Q758" s="8">
        <f t="shared" ca="1" si="151"/>
        <v>-15</v>
      </c>
      <c r="R758" s="8">
        <f t="shared" ca="1" si="152"/>
        <v>14533</v>
      </c>
      <c r="S758" s="8">
        <f t="shared" ca="1" si="153"/>
        <v>-3</v>
      </c>
      <c r="T758" s="9">
        <f t="shared" ca="1" si="154"/>
        <v>6</v>
      </c>
    </row>
    <row r="759" spans="1:20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2">
        <f t="shared" si="143"/>
        <v>4959.8123333333324</v>
      </c>
      <c r="G759" s="2">
        <f t="shared" ca="1" si="148"/>
        <v>46096.45</v>
      </c>
      <c r="H759">
        <f t="shared" ca="1" si="149"/>
        <v>-1</v>
      </c>
      <c r="I759">
        <f t="shared" si="144"/>
        <v>-68.399999999999636</v>
      </c>
      <c r="J759">
        <f t="shared" ca="1" si="145"/>
        <v>68.399999999999636</v>
      </c>
      <c r="K759">
        <f t="shared" ca="1" si="146"/>
        <v>16103.190000000004</v>
      </c>
      <c r="L759">
        <f t="shared" ca="1" si="142"/>
        <v>-3</v>
      </c>
      <c r="M759">
        <f t="shared" ca="1" si="147"/>
        <v>0</v>
      </c>
      <c r="N759">
        <f>COUNTIF(工作表2!$A$2:$A$248,A759)</f>
        <v>0</v>
      </c>
      <c r="P759" s="7">
        <f t="shared" si="150"/>
        <v>-42</v>
      </c>
      <c r="Q759" s="8">
        <f t="shared" ca="1" si="151"/>
        <v>42</v>
      </c>
      <c r="R759" s="8">
        <f t="shared" ca="1" si="152"/>
        <v>14659</v>
      </c>
      <c r="S759" s="8">
        <f t="shared" ca="1" si="153"/>
        <v>-3</v>
      </c>
      <c r="T759" s="9">
        <f t="shared" ca="1" si="154"/>
        <v>0</v>
      </c>
    </row>
    <row r="760" spans="1:20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2">
        <f t="shared" si="143"/>
        <v>4936.8806666666669</v>
      </c>
      <c r="G760" s="2">
        <f t="shared" ca="1" si="148"/>
        <v>45964.01666666667</v>
      </c>
      <c r="H760">
        <f t="shared" ca="1" si="149"/>
        <v>-1</v>
      </c>
      <c r="I760">
        <f t="shared" si="144"/>
        <v>-111.16000000000031</v>
      </c>
      <c r="J760">
        <f t="shared" ca="1" si="145"/>
        <v>111.16000000000031</v>
      </c>
      <c r="K760">
        <f t="shared" ca="1" si="146"/>
        <v>16436.670000000006</v>
      </c>
      <c r="L760">
        <f t="shared" ca="1" si="142"/>
        <v>-4</v>
      </c>
      <c r="M760">
        <f t="shared" ca="1" si="147"/>
        <v>1</v>
      </c>
      <c r="N760">
        <f>COUNTIF(工作表2!$A$2:$A$248,A760)</f>
        <v>0</v>
      </c>
      <c r="P760" s="7">
        <f t="shared" si="150"/>
        <v>-56</v>
      </c>
      <c r="Q760" s="8">
        <f t="shared" ca="1" si="151"/>
        <v>56</v>
      </c>
      <c r="R760" s="8">
        <f t="shared" ca="1" si="152"/>
        <v>14827</v>
      </c>
      <c r="S760" s="8">
        <f t="shared" ca="1" si="153"/>
        <v>-3</v>
      </c>
      <c r="T760" s="9">
        <f t="shared" ca="1" si="154"/>
        <v>0</v>
      </c>
    </row>
    <row r="761" spans="1:20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2">
        <f t="shared" si="143"/>
        <v>4916.1260000000002</v>
      </c>
      <c r="G761" s="2">
        <f t="shared" ca="1" si="148"/>
        <v>45793.833333333336</v>
      </c>
      <c r="H761">
        <f t="shared" ca="1" si="149"/>
        <v>-1</v>
      </c>
      <c r="I761">
        <f t="shared" si="144"/>
        <v>95.620000000000346</v>
      </c>
      <c r="J761">
        <f t="shared" ca="1" si="145"/>
        <v>-95.620000000000346</v>
      </c>
      <c r="K761">
        <f t="shared" ca="1" si="146"/>
        <v>16054.190000000004</v>
      </c>
      <c r="L761">
        <f t="shared" ca="1" si="142"/>
        <v>-3</v>
      </c>
      <c r="M761">
        <f t="shared" ca="1" si="147"/>
        <v>1</v>
      </c>
      <c r="N761">
        <f>COUNTIF(工作表2!$A$2:$A$248,A761)</f>
        <v>0</v>
      </c>
      <c r="P761" s="7">
        <f t="shared" si="150"/>
        <v>76</v>
      </c>
      <c r="Q761" s="8">
        <f t="shared" ca="1" si="151"/>
        <v>-76</v>
      </c>
      <c r="R761" s="8">
        <f t="shared" ca="1" si="152"/>
        <v>14599</v>
      </c>
      <c r="S761" s="8">
        <f t="shared" ca="1" si="153"/>
        <v>-3</v>
      </c>
      <c r="T761" s="9">
        <f t="shared" ca="1" si="154"/>
        <v>0</v>
      </c>
    </row>
    <row r="762" spans="1:20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2">
        <f t="shared" si="143"/>
        <v>4899.3955000000005</v>
      </c>
      <c r="G762" s="2">
        <f t="shared" ca="1" si="148"/>
        <v>45581.9</v>
      </c>
      <c r="H762">
        <f t="shared" ca="1" si="149"/>
        <v>1</v>
      </c>
      <c r="I762">
        <f t="shared" si="144"/>
        <v>164.01999999999953</v>
      </c>
      <c r="J762">
        <f t="shared" ca="1" si="145"/>
        <v>-164.01999999999953</v>
      </c>
      <c r="K762">
        <f t="shared" ca="1" si="146"/>
        <v>15562.130000000005</v>
      </c>
      <c r="L762">
        <f t="shared" ca="1" si="142"/>
        <v>3</v>
      </c>
      <c r="M762">
        <f t="shared" ca="1" si="147"/>
        <v>6</v>
      </c>
      <c r="N762">
        <f>COUNTIF(工作表2!$A$2:$A$248,A762)</f>
        <v>0</v>
      </c>
      <c r="P762" s="7">
        <f t="shared" si="150"/>
        <v>117</v>
      </c>
      <c r="Q762" s="8">
        <f t="shared" ca="1" si="151"/>
        <v>-117</v>
      </c>
      <c r="R762" s="8">
        <f t="shared" ca="1" si="152"/>
        <v>14248</v>
      </c>
      <c r="S762" s="8">
        <f t="shared" ca="1" si="153"/>
        <v>3</v>
      </c>
      <c r="T762" s="9">
        <f t="shared" ca="1" si="154"/>
        <v>6</v>
      </c>
    </row>
    <row r="763" spans="1:20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2">
        <f t="shared" si="143"/>
        <v>4881.3130000000001</v>
      </c>
      <c r="G763" s="2">
        <f t="shared" ca="1" si="148"/>
        <v>45850.366666666669</v>
      </c>
      <c r="H763">
        <f t="shared" ca="1" si="149"/>
        <v>1</v>
      </c>
      <c r="I763">
        <f t="shared" si="144"/>
        <v>20.180000000000291</v>
      </c>
      <c r="J763">
        <f t="shared" ca="1" si="145"/>
        <v>20.180000000000291</v>
      </c>
      <c r="K763">
        <f t="shared" ca="1" si="146"/>
        <v>15622.670000000006</v>
      </c>
      <c r="L763">
        <f t="shared" ca="1" si="142"/>
        <v>3</v>
      </c>
      <c r="M763">
        <f t="shared" ca="1" si="147"/>
        <v>0</v>
      </c>
      <c r="N763">
        <f>COUNTIF(工作表2!$A$2:$A$248,A763)</f>
        <v>0</v>
      </c>
      <c r="P763" s="7">
        <f t="shared" si="150"/>
        <v>-13</v>
      </c>
      <c r="Q763" s="8">
        <f t="shared" ca="1" si="151"/>
        <v>-13</v>
      </c>
      <c r="R763" s="8">
        <f t="shared" ca="1" si="152"/>
        <v>14209</v>
      </c>
      <c r="S763" s="8">
        <f t="shared" ca="1" si="153"/>
        <v>3</v>
      </c>
      <c r="T763" s="9">
        <f t="shared" ca="1" si="154"/>
        <v>0</v>
      </c>
    </row>
    <row r="764" spans="1:20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2">
        <f t="shared" si="143"/>
        <v>4866.4618333333337</v>
      </c>
      <c r="G764" s="2">
        <f t="shared" ca="1" si="148"/>
        <v>45610.85</v>
      </c>
      <c r="H764">
        <f t="shared" ca="1" si="149"/>
        <v>1</v>
      </c>
      <c r="I764">
        <f t="shared" si="144"/>
        <v>32.389999999999418</v>
      </c>
      <c r="J764">
        <f t="shared" ca="1" si="145"/>
        <v>32.389999999999418</v>
      </c>
      <c r="K764">
        <f t="shared" ca="1" si="146"/>
        <v>15719.840000000004</v>
      </c>
      <c r="L764">
        <f t="shared" ca="1" si="142"/>
        <v>3</v>
      </c>
      <c r="M764">
        <f t="shared" ca="1" si="147"/>
        <v>0</v>
      </c>
      <c r="N764">
        <f>COUNTIF(工作表2!$A$2:$A$248,A764)</f>
        <v>0</v>
      </c>
      <c r="P764" s="7">
        <f t="shared" si="150"/>
        <v>49</v>
      </c>
      <c r="Q764" s="8">
        <f t="shared" ca="1" si="151"/>
        <v>49</v>
      </c>
      <c r="R764" s="8">
        <f t="shared" ca="1" si="152"/>
        <v>14356</v>
      </c>
      <c r="S764" s="8">
        <f t="shared" ca="1" si="153"/>
        <v>3</v>
      </c>
      <c r="T764" s="9">
        <f t="shared" ca="1" si="154"/>
        <v>0</v>
      </c>
    </row>
    <row r="765" spans="1:20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2">
        <f t="shared" si="143"/>
        <v>4851.8716666666678</v>
      </c>
      <c r="G765" s="2">
        <f t="shared" ca="1" si="148"/>
        <v>45602.833333333336</v>
      </c>
      <c r="H765">
        <f t="shared" ca="1" si="149"/>
        <v>1</v>
      </c>
      <c r="I765">
        <f t="shared" si="144"/>
        <v>1.5400000000008731</v>
      </c>
      <c r="J765">
        <f t="shared" ca="1" si="145"/>
        <v>1.5400000000008731</v>
      </c>
      <c r="K765">
        <f t="shared" ca="1" si="146"/>
        <v>15724.460000000006</v>
      </c>
      <c r="L765">
        <f t="shared" ref="L765:L828" ca="1" si="155">INT(K765*$O$1/B765)*H765</f>
        <v>3</v>
      </c>
      <c r="M765">
        <f t="shared" ca="1" si="147"/>
        <v>0</v>
      </c>
      <c r="N765">
        <f>COUNTIF(工作表2!$A$2:$A$248,A765)</f>
        <v>0</v>
      </c>
      <c r="P765" s="7">
        <f t="shared" si="150"/>
        <v>-24</v>
      </c>
      <c r="Q765" s="8">
        <f t="shared" ca="1" si="151"/>
        <v>-24</v>
      </c>
      <c r="R765" s="8">
        <f t="shared" ca="1" si="152"/>
        <v>14284</v>
      </c>
      <c r="S765" s="8">
        <f t="shared" ca="1" si="153"/>
        <v>3</v>
      </c>
      <c r="T765" s="9">
        <f t="shared" ca="1" si="154"/>
        <v>0</v>
      </c>
    </row>
    <row r="766" spans="1:20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2">
        <f t="shared" ref="F766:F829" si="156">AVERAGE(B707:B766)</f>
        <v>4840.4296666666669</v>
      </c>
      <c r="G766" s="2">
        <f t="shared" ca="1" si="148"/>
        <v>45814.566666666666</v>
      </c>
      <c r="H766">
        <f t="shared" ca="1" si="149"/>
        <v>1</v>
      </c>
      <c r="I766">
        <f t="shared" ref="I766:I829" si="157">B766-B765</f>
        <v>135.66999999999916</v>
      </c>
      <c r="J766">
        <f t="shared" ref="J766:J829" ca="1" si="158">H765*I766</f>
        <v>135.66999999999916</v>
      </c>
      <c r="K766">
        <f t="shared" ref="K766:K829" ca="1" si="159">K765+I766*L765</f>
        <v>16131.470000000005</v>
      </c>
      <c r="L766">
        <f t="shared" ca="1" si="155"/>
        <v>3</v>
      </c>
      <c r="M766">
        <f t="shared" ref="M766:M829" ca="1" si="160">ABS(L766-L765)</f>
        <v>0</v>
      </c>
      <c r="N766">
        <f>COUNTIF(工作表2!$A$2:$A$248,A766)</f>
        <v>0</v>
      </c>
      <c r="P766" s="7">
        <f t="shared" si="150"/>
        <v>188</v>
      </c>
      <c r="Q766" s="8">
        <f t="shared" ca="1" si="151"/>
        <v>188</v>
      </c>
      <c r="R766" s="8">
        <f t="shared" ca="1" si="152"/>
        <v>14848</v>
      </c>
      <c r="S766" s="8">
        <f t="shared" ca="1" si="153"/>
        <v>3</v>
      </c>
      <c r="T766" s="9">
        <f t="shared" ca="1" si="154"/>
        <v>0</v>
      </c>
    </row>
    <row r="767" spans="1:20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2">
        <f t="shared" si="156"/>
        <v>4828.7303333333339</v>
      </c>
      <c r="G767" s="2">
        <f t="shared" ca="1" si="148"/>
        <v>46146.033333333333</v>
      </c>
      <c r="H767">
        <f t="shared" ca="1" si="149"/>
        <v>1</v>
      </c>
      <c r="I767">
        <f t="shared" si="157"/>
        <v>40.490000000000691</v>
      </c>
      <c r="J767">
        <f t="shared" ca="1" si="158"/>
        <v>40.490000000000691</v>
      </c>
      <c r="K767">
        <f t="shared" ca="1" si="159"/>
        <v>16252.940000000006</v>
      </c>
      <c r="L767">
        <f t="shared" ca="1" si="155"/>
        <v>3</v>
      </c>
      <c r="M767">
        <f t="shared" ca="1" si="160"/>
        <v>0</v>
      </c>
      <c r="N767">
        <f>COUNTIF(工作表2!$A$2:$A$248,A767)</f>
        <v>0</v>
      </c>
      <c r="P767" s="7">
        <f t="shared" si="150"/>
        <v>40</v>
      </c>
      <c r="Q767" s="8">
        <f t="shared" ca="1" si="151"/>
        <v>40</v>
      </c>
      <c r="R767" s="8">
        <f t="shared" ca="1" si="152"/>
        <v>14968</v>
      </c>
      <c r="S767" s="8">
        <f t="shared" ca="1" si="153"/>
        <v>3</v>
      </c>
      <c r="T767" s="9">
        <f t="shared" ca="1" si="154"/>
        <v>0</v>
      </c>
    </row>
    <row r="768" spans="1:20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2">
        <f t="shared" si="156"/>
        <v>4817.8730000000005</v>
      </c>
      <c r="G768" s="2">
        <f t="shared" ca="1" si="148"/>
        <v>46151.35</v>
      </c>
      <c r="H768">
        <f t="shared" ca="1" si="149"/>
        <v>-1</v>
      </c>
      <c r="I768">
        <f t="shared" si="157"/>
        <v>-59.950000000000728</v>
      </c>
      <c r="J768">
        <f t="shared" ca="1" si="158"/>
        <v>-59.950000000000728</v>
      </c>
      <c r="K768">
        <f t="shared" ca="1" si="159"/>
        <v>16073.090000000004</v>
      </c>
      <c r="L768">
        <f t="shared" ca="1" si="155"/>
        <v>-3</v>
      </c>
      <c r="M768">
        <f t="shared" ca="1" si="160"/>
        <v>6</v>
      </c>
      <c r="N768">
        <f>COUNTIF(工作表2!$A$2:$A$248,A768)</f>
        <v>0</v>
      </c>
      <c r="P768" s="7">
        <f t="shared" si="150"/>
        <v>-75</v>
      </c>
      <c r="Q768" s="8">
        <f t="shared" ca="1" si="151"/>
        <v>-75</v>
      </c>
      <c r="R768" s="8">
        <f t="shared" ca="1" si="152"/>
        <v>14743</v>
      </c>
      <c r="S768" s="8">
        <f t="shared" ca="1" si="153"/>
        <v>-3</v>
      </c>
      <c r="T768" s="9">
        <f t="shared" ca="1" si="154"/>
        <v>6</v>
      </c>
    </row>
    <row r="769" spans="1:20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2">
        <f t="shared" si="156"/>
        <v>4804.0610000000006</v>
      </c>
      <c r="G769" s="2">
        <f t="shared" ca="1" si="148"/>
        <v>45617.35</v>
      </c>
      <c r="H769">
        <f t="shared" ca="1" si="149"/>
        <v>-1</v>
      </c>
      <c r="I769">
        <f t="shared" si="157"/>
        <v>-66.729999999999563</v>
      </c>
      <c r="J769">
        <f t="shared" ca="1" si="158"/>
        <v>66.729999999999563</v>
      </c>
      <c r="K769">
        <f t="shared" ca="1" si="159"/>
        <v>16273.280000000002</v>
      </c>
      <c r="L769">
        <f t="shared" ca="1" si="155"/>
        <v>-3</v>
      </c>
      <c r="M769">
        <f t="shared" ca="1" si="160"/>
        <v>0</v>
      </c>
      <c r="N769">
        <f>COUNTIF(工作表2!$A$2:$A$248,A769)</f>
        <v>0</v>
      </c>
      <c r="P769" s="7">
        <f t="shared" si="150"/>
        <v>-25</v>
      </c>
      <c r="Q769" s="8">
        <f t="shared" ca="1" si="151"/>
        <v>25</v>
      </c>
      <c r="R769" s="8">
        <f t="shared" ca="1" si="152"/>
        <v>14818</v>
      </c>
      <c r="S769" s="8">
        <f t="shared" ca="1" si="153"/>
        <v>-3</v>
      </c>
      <c r="T769" s="9">
        <f t="shared" ca="1" si="154"/>
        <v>0</v>
      </c>
    </row>
    <row r="770" spans="1:20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2">
        <f t="shared" si="156"/>
        <v>4793.0218333333332</v>
      </c>
      <c r="G770" s="2">
        <f t="shared" ca="1" si="148"/>
        <v>45917.599999999999</v>
      </c>
      <c r="H770">
        <f t="shared" ca="1" si="149"/>
        <v>1</v>
      </c>
      <c r="I770">
        <f t="shared" si="157"/>
        <v>110.10000000000036</v>
      </c>
      <c r="J770">
        <f t="shared" ca="1" si="158"/>
        <v>-110.10000000000036</v>
      </c>
      <c r="K770">
        <f t="shared" ca="1" si="159"/>
        <v>15942.980000000001</v>
      </c>
      <c r="L770">
        <f t="shared" ca="1" si="155"/>
        <v>3</v>
      </c>
      <c r="M770">
        <f t="shared" ca="1" si="160"/>
        <v>6</v>
      </c>
      <c r="N770">
        <f>COUNTIF(工作表2!$A$2:$A$248,A770)</f>
        <v>0</v>
      </c>
      <c r="P770" s="7">
        <f t="shared" si="150"/>
        <v>121</v>
      </c>
      <c r="Q770" s="8">
        <f t="shared" ca="1" si="151"/>
        <v>-121</v>
      </c>
      <c r="R770" s="8">
        <f t="shared" ca="1" si="152"/>
        <v>14455</v>
      </c>
      <c r="S770" s="8">
        <f t="shared" ca="1" si="153"/>
        <v>3</v>
      </c>
      <c r="T770" s="9">
        <f t="shared" ca="1" si="154"/>
        <v>6</v>
      </c>
    </row>
    <row r="771" spans="1:20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2">
        <f t="shared" si="156"/>
        <v>4781.1839999999993</v>
      </c>
      <c r="G771" s="2">
        <f t="shared" ref="G771:G834" ca="1" si="161">IF(ROW()&gt;$G$1,AVERAGE(OFFSET(C771,-$G$1+1,,$G$1)),"")</f>
        <v>46182.85</v>
      </c>
      <c r="H771">
        <f t="shared" ref="H771:H834" ca="1" si="162">IF(G771="",0,SIGN(C771-G771))</f>
        <v>1</v>
      </c>
      <c r="I771">
        <f t="shared" si="157"/>
        <v>-65.579999999999927</v>
      </c>
      <c r="J771">
        <f t="shared" ca="1" si="158"/>
        <v>-65.579999999999927</v>
      </c>
      <c r="K771">
        <f t="shared" ca="1" si="159"/>
        <v>15746.240000000002</v>
      </c>
      <c r="L771">
        <f t="shared" ca="1" si="155"/>
        <v>3</v>
      </c>
      <c r="M771">
        <f t="shared" ca="1" si="160"/>
        <v>0</v>
      </c>
      <c r="N771">
        <f>COUNTIF(工作表2!$A$2:$A$248,A771)</f>
        <v>0</v>
      </c>
      <c r="P771" s="7">
        <f t="shared" si="150"/>
        <v>-111</v>
      </c>
      <c r="Q771" s="8">
        <f t="shared" ca="1" si="151"/>
        <v>-111</v>
      </c>
      <c r="R771" s="8">
        <f t="shared" ca="1" si="152"/>
        <v>14122</v>
      </c>
      <c r="S771" s="8">
        <f t="shared" ca="1" si="153"/>
        <v>3</v>
      </c>
      <c r="T771" s="9">
        <f t="shared" ca="1" si="154"/>
        <v>0</v>
      </c>
    </row>
    <row r="772" spans="1:20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2">
        <f t="shared" si="156"/>
        <v>4771.0988333333325</v>
      </c>
      <c r="G772" s="2">
        <f t="shared" ca="1" si="161"/>
        <v>46285.416666666664</v>
      </c>
      <c r="H772">
        <f t="shared" ca="1" si="162"/>
        <v>-1</v>
      </c>
      <c r="I772">
        <f t="shared" si="157"/>
        <v>28.389999999999418</v>
      </c>
      <c r="J772">
        <f t="shared" ca="1" si="158"/>
        <v>28.389999999999418</v>
      </c>
      <c r="K772">
        <f t="shared" ca="1" si="159"/>
        <v>15831.41</v>
      </c>
      <c r="L772">
        <f t="shared" ca="1" si="155"/>
        <v>-3</v>
      </c>
      <c r="M772">
        <f t="shared" ca="1" si="160"/>
        <v>6</v>
      </c>
      <c r="N772">
        <f>COUNTIF(工作表2!$A$2:$A$248,A772)</f>
        <v>0</v>
      </c>
      <c r="P772" s="7">
        <f t="shared" ref="P772:P835" si="163">D772-IF(N771=1,E771,D771)</f>
        <v>64</v>
      </c>
      <c r="Q772" s="8">
        <f t="shared" ref="Q772:Q835" ca="1" si="164">H771*P772</f>
        <v>64</v>
      </c>
      <c r="R772" s="8">
        <f t="shared" ref="R772:R835" ca="1" si="165">R771+P772*S771</f>
        <v>14314</v>
      </c>
      <c r="S772" s="8">
        <f t="shared" ref="S772:S835" ca="1" si="166">INT(R772*$O$1/IF(N772=1,E772,D772))*H772</f>
        <v>-3</v>
      </c>
      <c r="T772" s="9">
        <f t="shared" ref="T772:T835" ca="1" si="167">IF(N772=1,ABS(S772)+ABS(S771),ABS(S772-S771))</f>
        <v>6</v>
      </c>
    </row>
    <row r="773" spans="1:20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2">
        <f t="shared" si="156"/>
        <v>4760.7208333333338</v>
      </c>
      <c r="G773" s="2">
        <f t="shared" ca="1" si="161"/>
        <v>46088.583333333336</v>
      </c>
      <c r="H773">
        <f t="shared" ca="1" si="162"/>
        <v>-1</v>
      </c>
      <c r="I773">
        <f t="shared" si="157"/>
        <v>43.850000000000364</v>
      </c>
      <c r="J773">
        <f t="shared" ca="1" si="158"/>
        <v>-43.850000000000364</v>
      </c>
      <c r="K773">
        <f t="shared" ca="1" si="159"/>
        <v>15699.859999999999</v>
      </c>
      <c r="L773">
        <f t="shared" ca="1" si="155"/>
        <v>-3</v>
      </c>
      <c r="M773">
        <f t="shared" ca="1" si="160"/>
        <v>0</v>
      </c>
      <c r="N773">
        <f>COUNTIF(工作表2!$A$2:$A$248,A773)</f>
        <v>0</v>
      </c>
      <c r="P773" s="7">
        <f t="shared" si="163"/>
        <v>21</v>
      </c>
      <c r="Q773" s="8">
        <f t="shared" ca="1" si="164"/>
        <v>-21</v>
      </c>
      <c r="R773" s="8">
        <f t="shared" ca="1" si="165"/>
        <v>14251</v>
      </c>
      <c r="S773" s="8">
        <f t="shared" ca="1" si="166"/>
        <v>-3</v>
      </c>
      <c r="T773" s="9">
        <f t="shared" ca="1" si="167"/>
        <v>0</v>
      </c>
    </row>
    <row r="774" spans="1:20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2">
        <f t="shared" si="156"/>
        <v>4752.0196666666661</v>
      </c>
      <c r="G774" s="2">
        <f t="shared" ca="1" si="161"/>
        <v>46068.95</v>
      </c>
      <c r="H774">
        <f t="shared" ca="1" si="162"/>
        <v>-1</v>
      </c>
      <c r="I774">
        <f t="shared" si="157"/>
        <v>68.840000000000146</v>
      </c>
      <c r="J774">
        <f t="shared" ca="1" si="158"/>
        <v>-68.840000000000146</v>
      </c>
      <c r="K774">
        <f t="shared" ca="1" si="159"/>
        <v>15493.339999999998</v>
      </c>
      <c r="L774">
        <f t="shared" ca="1" si="155"/>
        <v>-3</v>
      </c>
      <c r="M774">
        <f t="shared" ca="1" si="160"/>
        <v>0</v>
      </c>
      <c r="N774">
        <f>COUNTIF(工作表2!$A$2:$A$248,A774)</f>
        <v>0</v>
      </c>
      <c r="P774" s="7">
        <f t="shared" si="163"/>
        <v>129</v>
      </c>
      <c r="Q774" s="8">
        <f t="shared" ca="1" si="164"/>
        <v>-129</v>
      </c>
      <c r="R774" s="8">
        <f t="shared" ca="1" si="165"/>
        <v>13864</v>
      </c>
      <c r="S774" s="8">
        <f t="shared" ca="1" si="166"/>
        <v>-3</v>
      </c>
      <c r="T774" s="9">
        <f t="shared" ca="1" si="167"/>
        <v>0</v>
      </c>
    </row>
    <row r="775" spans="1:20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2">
        <f t="shared" si="156"/>
        <v>4746.4279999999999</v>
      </c>
      <c r="G775" s="2">
        <f t="shared" ca="1" si="161"/>
        <v>46462.533333333333</v>
      </c>
      <c r="H775">
        <f t="shared" ca="1" si="162"/>
        <v>1</v>
      </c>
      <c r="I775">
        <f t="shared" si="157"/>
        <v>33.509999999999309</v>
      </c>
      <c r="J775">
        <f t="shared" ca="1" si="158"/>
        <v>-33.509999999999309</v>
      </c>
      <c r="K775">
        <f t="shared" ca="1" si="159"/>
        <v>15392.810000000001</v>
      </c>
      <c r="L775">
        <f t="shared" ca="1" si="155"/>
        <v>3</v>
      </c>
      <c r="M775">
        <f t="shared" ca="1" si="160"/>
        <v>6</v>
      </c>
      <c r="N775">
        <f>COUNTIF(工作表2!$A$2:$A$248,A775)</f>
        <v>1</v>
      </c>
      <c r="P775" s="7">
        <f t="shared" si="163"/>
        <v>1</v>
      </c>
      <c r="Q775" s="8">
        <f t="shared" ca="1" si="164"/>
        <v>-1</v>
      </c>
      <c r="R775" s="8">
        <f t="shared" ca="1" si="165"/>
        <v>13861</v>
      </c>
      <c r="S775" s="8">
        <f t="shared" ca="1" si="166"/>
        <v>3</v>
      </c>
      <c r="T775" s="9">
        <f t="shared" ca="1" si="167"/>
        <v>6</v>
      </c>
    </row>
    <row r="776" spans="1:20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2">
        <f t="shared" si="156"/>
        <v>4741.3588333333328</v>
      </c>
      <c r="G776" s="2">
        <f t="shared" ca="1" si="161"/>
        <v>46737.333333333336</v>
      </c>
      <c r="H776">
        <f t="shared" ca="1" si="162"/>
        <v>1</v>
      </c>
      <c r="I776">
        <f t="shared" si="157"/>
        <v>64.220000000000255</v>
      </c>
      <c r="J776">
        <f t="shared" ca="1" si="158"/>
        <v>64.220000000000255</v>
      </c>
      <c r="K776">
        <f t="shared" ca="1" si="159"/>
        <v>15585.470000000001</v>
      </c>
      <c r="L776">
        <f t="shared" ca="1" si="155"/>
        <v>3</v>
      </c>
      <c r="M776">
        <f t="shared" ca="1" si="160"/>
        <v>0</v>
      </c>
      <c r="N776">
        <f>COUNTIF(工作表2!$A$2:$A$248,A776)</f>
        <v>0</v>
      </c>
      <c r="P776" s="7">
        <f t="shared" si="163"/>
        <v>49</v>
      </c>
      <c r="Q776" s="8">
        <f t="shared" ca="1" si="164"/>
        <v>49</v>
      </c>
      <c r="R776" s="8">
        <f t="shared" ca="1" si="165"/>
        <v>14008</v>
      </c>
      <c r="S776" s="8">
        <f t="shared" ca="1" si="166"/>
        <v>3</v>
      </c>
      <c r="T776" s="9">
        <f t="shared" ca="1" si="167"/>
        <v>0</v>
      </c>
    </row>
    <row r="777" spans="1:20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2">
        <f t="shared" si="156"/>
        <v>4731.8319999999994</v>
      </c>
      <c r="G777" s="2">
        <f t="shared" ca="1" si="161"/>
        <v>46424.433333333334</v>
      </c>
      <c r="H777">
        <f t="shared" ca="1" si="162"/>
        <v>1</v>
      </c>
      <c r="I777">
        <f t="shared" si="157"/>
        <v>-48.970000000000255</v>
      </c>
      <c r="J777">
        <f t="shared" ca="1" si="158"/>
        <v>-48.970000000000255</v>
      </c>
      <c r="K777">
        <f t="shared" ca="1" si="159"/>
        <v>15438.560000000001</v>
      </c>
      <c r="L777">
        <f t="shared" ca="1" si="155"/>
        <v>3</v>
      </c>
      <c r="M777">
        <f t="shared" ca="1" si="160"/>
        <v>0</v>
      </c>
      <c r="N777">
        <f>COUNTIF(工作表2!$A$2:$A$248,A777)</f>
        <v>0</v>
      </c>
      <c r="P777" s="7">
        <f t="shared" si="163"/>
        <v>-19</v>
      </c>
      <c r="Q777" s="8">
        <f t="shared" ca="1" si="164"/>
        <v>-19</v>
      </c>
      <c r="R777" s="8">
        <f t="shared" ca="1" si="165"/>
        <v>13951</v>
      </c>
      <c r="S777" s="8">
        <f t="shared" ca="1" si="166"/>
        <v>3</v>
      </c>
      <c r="T777" s="9">
        <f t="shared" ca="1" si="167"/>
        <v>0</v>
      </c>
    </row>
    <row r="778" spans="1:20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2">
        <f t="shared" si="156"/>
        <v>4720.5581666666667</v>
      </c>
      <c r="G778" s="2">
        <f t="shared" ca="1" si="161"/>
        <v>45932.216666666667</v>
      </c>
      <c r="H778">
        <f t="shared" ca="1" si="162"/>
        <v>-1</v>
      </c>
      <c r="I778">
        <f t="shared" si="157"/>
        <v>-88</v>
      </c>
      <c r="J778">
        <f t="shared" ca="1" si="158"/>
        <v>-88</v>
      </c>
      <c r="K778">
        <f t="shared" ca="1" si="159"/>
        <v>15174.560000000001</v>
      </c>
      <c r="L778">
        <f t="shared" ca="1" si="155"/>
        <v>-3</v>
      </c>
      <c r="M778">
        <f t="shared" ca="1" si="160"/>
        <v>6</v>
      </c>
      <c r="N778">
        <f>COUNTIF(工作表2!$A$2:$A$248,A778)</f>
        <v>0</v>
      </c>
      <c r="P778" s="7">
        <f t="shared" si="163"/>
        <v>-88</v>
      </c>
      <c r="Q778" s="8">
        <f t="shared" ca="1" si="164"/>
        <v>-88</v>
      </c>
      <c r="R778" s="8">
        <f t="shared" ca="1" si="165"/>
        <v>13687</v>
      </c>
      <c r="S778" s="8">
        <f t="shared" ca="1" si="166"/>
        <v>-3</v>
      </c>
      <c r="T778" s="9">
        <f t="shared" ca="1" si="167"/>
        <v>6</v>
      </c>
    </row>
    <row r="779" spans="1:20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2">
        <f t="shared" si="156"/>
        <v>4710.4356666666672</v>
      </c>
      <c r="G779" s="2">
        <f t="shared" ca="1" si="161"/>
        <v>45661.283333333333</v>
      </c>
      <c r="H779">
        <f t="shared" ca="1" si="162"/>
        <v>-1</v>
      </c>
      <c r="I779">
        <f t="shared" si="157"/>
        <v>12.369999999999891</v>
      </c>
      <c r="J779">
        <f t="shared" ca="1" si="158"/>
        <v>-12.369999999999891</v>
      </c>
      <c r="K779">
        <f t="shared" ca="1" si="159"/>
        <v>15137.45</v>
      </c>
      <c r="L779">
        <f t="shared" ca="1" si="155"/>
        <v>-3</v>
      </c>
      <c r="M779">
        <f t="shared" ca="1" si="160"/>
        <v>0</v>
      </c>
      <c r="N779">
        <f>COUNTIF(工作表2!$A$2:$A$248,A779)</f>
        <v>0</v>
      </c>
      <c r="P779" s="7">
        <f t="shared" si="163"/>
        <v>24</v>
      </c>
      <c r="Q779" s="8">
        <f t="shared" ca="1" si="164"/>
        <v>-24</v>
      </c>
      <c r="R779" s="8">
        <f t="shared" ca="1" si="165"/>
        <v>13615</v>
      </c>
      <c r="S779" s="8">
        <f t="shared" ca="1" si="166"/>
        <v>-2</v>
      </c>
      <c r="T779" s="9">
        <f t="shared" ca="1" si="167"/>
        <v>1</v>
      </c>
    </row>
    <row r="780" spans="1:20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2">
        <f t="shared" si="156"/>
        <v>4700.5656666666664</v>
      </c>
      <c r="G780" s="2">
        <f t="shared" ca="1" si="161"/>
        <v>45897.73333333333</v>
      </c>
      <c r="H780">
        <f t="shared" ca="1" si="162"/>
        <v>1</v>
      </c>
      <c r="I780">
        <f t="shared" si="157"/>
        <v>-75.209999999999127</v>
      </c>
      <c r="J780">
        <f t="shared" ca="1" si="158"/>
        <v>75.209999999999127</v>
      </c>
      <c r="K780">
        <f t="shared" ca="1" si="159"/>
        <v>15363.079999999998</v>
      </c>
      <c r="L780">
        <f t="shared" ca="1" si="155"/>
        <v>3</v>
      </c>
      <c r="M780">
        <f t="shared" ca="1" si="160"/>
        <v>6</v>
      </c>
      <c r="N780">
        <f>COUNTIF(工作表2!$A$2:$A$248,A780)</f>
        <v>0</v>
      </c>
      <c r="P780" s="7">
        <f t="shared" si="163"/>
        <v>-106</v>
      </c>
      <c r="Q780" s="8">
        <f t="shared" ca="1" si="164"/>
        <v>106</v>
      </c>
      <c r="R780" s="8">
        <f t="shared" ca="1" si="165"/>
        <v>13827</v>
      </c>
      <c r="S780" s="8">
        <f t="shared" ca="1" si="166"/>
        <v>3</v>
      </c>
      <c r="T780" s="9">
        <f t="shared" ca="1" si="167"/>
        <v>5</v>
      </c>
    </row>
    <row r="781" spans="1:20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2">
        <f t="shared" si="156"/>
        <v>4689.9739999999993</v>
      </c>
      <c r="G781" s="2">
        <f t="shared" ca="1" si="161"/>
        <v>45700.283333333333</v>
      </c>
      <c r="H781">
        <f t="shared" ca="1" si="162"/>
        <v>-1</v>
      </c>
      <c r="I781">
        <f t="shared" si="157"/>
        <v>-27.760000000000218</v>
      </c>
      <c r="J781">
        <f t="shared" ca="1" si="158"/>
        <v>-27.760000000000218</v>
      </c>
      <c r="K781">
        <f t="shared" ca="1" si="159"/>
        <v>15279.799999999997</v>
      </c>
      <c r="L781">
        <f t="shared" ca="1" si="155"/>
        <v>-3</v>
      </c>
      <c r="M781">
        <f t="shared" ca="1" si="160"/>
        <v>6</v>
      </c>
      <c r="N781">
        <f>COUNTIF(工作表2!$A$2:$A$248,A781)</f>
        <v>0</v>
      </c>
      <c r="P781" s="7">
        <f t="shared" si="163"/>
        <v>8</v>
      </c>
      <c r="Q781" s="8">
        <f t="shared" ca="1" si="164"/>
        <v>8</v>
      </c>
      <c r="R781" s="8">
        <f t="shared" ca="1" si="165"/>
        <v>13851</v>
      </c>
      <c r="S781" s="8">
        <f t="shared" ca="1" si="166"/>
        <v>-3</v>
      </c>
      <c r="T781" s="9">
        <f t="shared" ca="1" si="167"/>
        <v>6</v>
      </c>
    </row>
    <row r="782" spans="1:20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2">
        <f t="shared" si="156"/>
        <v>4677.528166666666</v>
      </c>
      <c r="G782" s="2">
        <f t="shared" ca="1" si="161"/>
        <v>45804.15</v>
      </c>
      <c r="H782">
        <f t="shared" ca="1" si="162"/>
        <v>-1</v>
      </c>
      <c r="I782">
        <f t="shared" si="157"/>
        <v>-149.44000000000051</v>
      </c>
      <c r="J782">
        <f t="shared" ca="1" si="158"/>
        <v>149.44000000000051</v>
      </c>
      <c r="K782">
        <f t="shared" ca="1" si="159"/>
        <v>15728.119999999999</v>
      </c>
      <c r="L782">
        <f t="shared" ca="1" si="155"/>
        <v>-3</v>
      </c>
      <c r="M782">
        <f t="shared" ca="1" si="160"/>
        <v>0</v>
      </c>
      <c r="N782">
        <f>COUNTIF(工作表2!$A$2:$A$248,A782)</f>
        <v>0</v>
      </c>
      <c r="P782" s="7">
        <f t="shared" si="163"/>
        <v>-165</v>
      </c>
      <c r="Q782" s="8">
        <f t="shared" ca="1" si="164"/>
        <v>165</v>
      </c>
      <c r="R782" s="8">
        <f t="shared" ca="1" si="165"/>
        <v>14346</v>
      </c>
      <c r="S782" s="8">
        <f t="shared" ca="1" si="166"/>
        <v>-3</v>
      </c>
      <c r="T782" s="9">
        <f t="shared" ca="1" si="167"/>
        <v>0</v>
      </c>
    </row>
    <row r="783" spans="1:20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2">
        <f t="shared" si="156"/>
        <v>4666.4563333333326</v>
      </c>
      <c r="G783" s="2">
        <f t="shared" ca="1" si="161"/>
        <v>45896.55</v>
      </c>
      <c r="H783">
        <f t="shared" ca="1" si="162"/>
        <v>1</v>
      </c>
      <c r="I783">
        <f t="shared" si="157"/>
        <v>74.230000000000473</v>
      </c>
      <c r="J783">
        <f t="shared" ca="1" si="158"/>
        <v>-74.230000000000473</v>
      </c>
      <c r="K783">
        <f t="shared" ca="1" si="159"/>
        <v>15505.429999999997</v>
      </c>
      <c r="L783">
        <f t="shared" ca="1" si="155"/>
        <v>3</v>
      </c>
      <c r="M783">
        <f t="shared" ca="1" si="160"/>
        <v>6</v>
      </c>
      <c r="N783">
        <f>COUNTIF(工作表2!$A$2:$A$248,A783)</f>
        <v>0</v>
      </c>
      <c r="P783" s="7">
        <f t="shared" si="163"/>
        <v>38</v>
      </c>
      <c r="Q783" s="8">
        <f t="shared" ca="1" si="164"/>
        <v>-38</v>
      </c>
      <c r="R783" s="8">
        <f t="shared" ca="1" si="165"/>
        <v>14232</v>
      </c>
      <c r="S783" s="8">
        <f t="shared" ca="1" si="166"/>
        <v>3</v>
      </c>
      <c r="T783" s="9">
        <f t="shared" ca="1" si="167"/>
        <v>6</v>
      </c>
    </row>
    <row r="784" spans="1:20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2">
        <f t="shared" si="156"/>
        <v>4655.6966666666658</v>
      </c>
      <c r="G784" s="2">
        <f t="shared" ca="1" si="161"/>
        <v>45890.5</v>
      </c>
      <c r="H784">
        <f t="shared" ca="1" si="162"/>
        <v>-1</v>
      </c>
      <c r="I784">
        <f t="shared" si="157"/>
        <v>-16.170000000000073</v>
      </c>
      <c r="J784">
        <f t="shared" ca="1" si="158"/>
        <v>-16.170000000000073</v>
      </c>
      <c r="K784">
        <f t="shared" ca="1" si="159"/>
        <v>15456.919999999996</v>
      </c>
      <c r="L784">
        <f t="shared" ca="1" si="155"/>
        <v>-3</v>
      </c>
      <c r="M784">
        <f t="shared" ca="1" si="160"/>
        <v>6</v>
      </c>
      <c r="N784">
        <f>COUNTIF(工作表2!$A$2:$A$248,A784)</f>
        <v>0</v>
      </c>
      <c r="P784" s="7">
        <f t="shared" si="163"/>
        <v>-30</v>
      </c>
      <c r="Q784" s="8">
        <f t="shared" ca="1" si="164"/>
        <v>-30</v>
      </c>
      <c r="R784" s="8">
        <f t="shared" ca="1" si="165"/>
        <v>14142</v>
      </c>
      <c r="S784" s="8">
        <f t="shared" ca="1" si="166"/>
        <v>-3</v>
      </c>
      <c r="T784" s="9">
        <f t="shared" ca="1" si="167"/>
        <v>6</v>
      </c>
    </row>
    <row r="785" spans="1:20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2">
        <f t="shared" si="156"/>
        <v>4647.7563333333328</v>
      </c>
      <c r="G785" s="2">
        <f t="shared" ca="1" si="161"/>
        <v>46524.76666666667</v>
      </c>
      <c r="H785">
        <f t="shared" ca="1" si="162"/>
        <v>1</v>
      </c>
      <c r="I785">
        <f t="shared" si="157"/>
        <v>140.30999999999949</v>
      </c>
      <c r="J785">
        <f t="shared" ca="1" si="158"/>
        <v>-140.30999999999949</v>
      </c>
      <c r="K785">
        <f t="shared" ca="1" si="159"/>
        <v>15035.989999999998</v>
      </c>
      <c r="L785">
        <f t="shared" ca="1" si="155"/>
        <v>3</v>
      </c>
      <c r="M785">
        <f t="shared" ca="1" si="160"/>
        <v>6</v>
      </c>
      <c r="N785">
        <f>COUNTIF(工作表2!$A$2:$A$248,A785)</f>
        <v>0</v>
      </c>
      <c r="P785" s="7">
        <f t="shared" si="163"/>
        <v>174</v>
      </c>
      <c r="Q785" s="8">
        <f t="shared" ca="1" si="164"/>
        <v>-174</v>
      </c>
      <c r="R785" s="8">
        <f t="shared" ca="1" si="165"/>
        <v>13620</v>
      </c>
      <c r="S785" s="8">
        <f t="shared" ca="1" si="166"/>
        <v>3</v>
      </c>
      <c r="T785" s="9">
        <f t="shared" ca="1" si="167"/>
        <v>6</v>
      </c>
    </row>
    <row r="786" spans="1:20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2">
        <f t="shared" si="156"/>
        <v>4638.4029999999993</v>
      </c>
      <c r="G786" s="2">
        <f t="shared" ca="1" si="161"/>
        <v>46931.95</v>
      </c>
      <c r="H786">
        <f t="shared" ca="1" si="162"/>
        <v>1</v>
      </c>
      <c r="I786">
        <f t="shared" si="157"/>
        <v>-4.8299999999999272</v>
      </c>
      <c r="J786">
        <f t="shared" ca="1" si="158"/>
        <v>-4.8299999999999272</v>
      </c>
      <c r="K786">
        <f t="shared" ca="1" si="159"/>
        <v>15021.499999999998</v>
      </c>
      <c r="L786">
        <f t="shared" ca="1" si="155"/>
        <v>3</v>
      </c>
      <c r="M786">
        <f t="shared" ca="1" si="160"/>
        <v>0</v>
      </c>
      <c r="N786">
        <f>COUNTIF(工作表2!$A$2:$A$248,A786)</f>
        <v>0</v>
      </c>
      <c r="P786" s="7">
        <f t="shared" si="163"/>
        <v>-28</v>
      </c>
      <c r="Q786" s="8">
        <f t="shared" ca="1" si="164"/>
        <v>-28</v>
      </c>
      <c r="R786" s="8">
        <f t="shared" ca="1" si="165"/>
        <v>13536</v>
      </c>
      <c r="S786" s="8">
        <f t="shared" ca="1" si="166"/>
        <v>3</v>
      </c>
      <c r="T786" s="9">
        <f t="shared" ca="1" si="167"/>
        <v>0</v>
      </c>
    </row>
    <row r="787" spans="1:20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2">
        <f t="shared" si="156"/>
        <v>4626.552999999999</v>
      </c>
      <c r="G787" s="2">
        <f t="shared" ca="1" si="161"/>
        <v>46464.566666666666</v>
      </c>
      <c r="H787">
        <f t="shared" ca="1" si="162"/>
        <v>1</v>
      </c>
      <c r="I787">
        <f t="shared" si="157"/>
        <v>5.5799999999999272</v>
      </c>
      <c r="J787">
        <f t="shared" ca="1" si="158"/>
        <v>5.5799999999999272</v>
      </c>
      <c r="K787">
        <f t="shared" ca="1" si="159"/>
        <v>15038.239999999998</v>
      </c>
      <c r="L787">
        <f t="shared" ca="1" si="155"/>
        <v>3</v>
      </c>
      <c r="M787">
        <f t="shared" ca="1" si="160"/>
        <v>0</v>
      </c>
      <c r="N787">
        <f>COUNTIF(工作表2!$A$2:$A$248,A787)</f>
        <v>0</v>
      </c>
      <c r="P787" s="7">
        <f t="shared" si="163"/>
        <v>-15</v>
      </c>
      <c r="Q787" s="8">
        <f t="shared" ca="1" si="164"/>
        <v>-15</v>
      </c>
      <c r="R787" s="8">
        <f t="shared" ca="1" si="165"/>
        <v>13491</v>
      </c>
      <c r="S787" s="8">
        <f t="shared" ca="1" si="166"/>
        <v>3</v>
      </c>
      <c r="T787" s="9">
        <f t="shared" ca="1" si="167"/>
        <v>0</v>
      </c>
    </row>
    <row r="788" spans="1:20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2">
        <f t="shared" si="156"/>
        <v>4614.9099999999989</v>
      </c>
      <c r="G788" s="2">
        <f t="shared" ca="1" si="161"/>
        <v>46258</v>
      </c>
      <c r="H788">
        <f t="shared" ca="1" si="162"/>
        <v>-1</v>
      </c>
      <c r="I788">
        <f t="shared" si="157"/>
        <v>-54.669999999999163</v>
      </c>
      <c r="J788">
        <f t="shared" ca="1" si="158"/>
        <v>-54.669999999999163</v>
      </c>
      <c r="K788">
        <f t="shared" ca="1" si="159"/>
        <v>14874.23</v>
      </c>
      <c r="L788">
        <f t="shared" ca="1" si="155"/>
        <v>-3</v>
      </c>
      <c r="M788">
        <f t="shared" ca="1" si="160"/>
        <v>6</v>
      </c>
      <c r="N788">
        <f>COUNTIF(工作表2!$A$2:$A$248,A788)</f>
        <v>0</v>
      </c>
      <c r="P788" s="7">
        <f t="shared" si="163"/>
        <v>-64</v>
      </c>
      <c r="Q788" s="8">
        <f t="shared" ca="1" si="164"/>
        <v>-64</v>
      </c>
      <c r="R788" s="8">
        <f t="shared" ca="1" si="165"/>
        <v>13299</v>
      </c>
      <c r="S788" s="8">
        <f t="shared" ca="1" si="166"/>
        <v>-3</v>
      </c>
      <c r="T788" s="9">
        <f t="shared" ca="1" si="167"/>
        <v>6</v>
      </c>
    </row>
    <row r="789" spans="1:20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2">
        <f t="shared" si="156"/>
        <v>4602.6974999999993</v>
      </c>
      <c r="G789" s="2">
        <f t="shared" ca="1" si="161"/>
        <v>45571.566666666666</v>
      </c>
      <c r="H789">
        <f t="shared" ca="1" si="162"/>
        <v>1</v>
      </c>
      <c r="I789">
        <f t="shared" si="157"/>
        <v>38.759999999999309</v>
      </c>
      <c r="J789">
        <f t="shared" ca="1" si="158"/>
        <v>-38.759999999999309</v>
      </c>
      <c r="K789">
        <f t="shared" ca="1" si="159"/>
        <v>14757.95</v>
      </c>
      <c r="L789">
        <f t="shared" ca="1" si="155"/>
        <v>3</v>
      </c>
      <c r="M789">
        <f t="shared" ca="1" si="160"/>
        <v>6</v>
      </c>
      <c r="N789">
        <f>COUNTIF(工作表2!$A$2:$A$248,A789)</f>
        <v>0</v>
      </c>
      <c r="P789" s="7">
        <f t="shared" si="163"/>
        <v>101</v>
      </c>
      <c r="Q789" s="8">
        <f t="shared" ca="1" si="164"/>
        <v>-101</v>
      </c>
      <c r="R789" s="8">
        <f t="shared" ca="1" si="165"/>
        <v>12996</v>
      </c>
      <c r="S789" s="8">
        <f t="shared" ca="1" si="166"/>
        <v>2</v>
      </c>
      <c r="T789" s="9">
        <f t="shared" ca="1" si="167"/>
        <v>5</v>
      </c>
    </row>
    <row r="790" spans="1:20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2">
        <f t="shared" si="156"/>
        <v>4588.5909999999994</v>
      </c>
      <c r="G790" s="2">
        <f t="shared" ca="1" si="161"/>
        <v>45477.033333333333</v>
      </c>
      <c r="H790">
        <f t="shared" ca="1" si="162"/>
        <v>-1</v>
      </c>
      <c r="I790">
        <f t="shared" si="157"/>
        <v>-68.619999999999891</v>
      </c>
      <c r="J790">
        <f t="shared" ca="1" si="158"/>
        <v>-68.619999999999891</v>
      </c>
      <c r="K790">
        <f t="shared" ca="1" si="159"/>
        <v>14552.09</v>
      </c>
      <c r="L790">
        <f t="shared" ca="1" si="155"/>
        <v>-3</v>
      </c>
      <c r="M790">
        <f t="shared" ca="1" si="160"/>
        <v>6</v>
      </c>
      <c r="N790">
        <f>COUNTIF(工作表2!$A$2:$A$248,A790)</f>
        <v>0</v>
      </c>
      <c r="P790" s="7">
        <f t="shared" si="163"/>
        <v>-103</v>
      </c>
      <c r="Q790" s="8">
        <f t="shared" ca="1" si="164"/>
        <v>-103</v>
      </c>
      <c r="R790" s="8">
        <f t="shared" ca="1" si="165"/>
        <v>12790</v>
      </c>
      <c r="S790" s="8">
        <f t="shared" ca="1" si="166"/>
        <v>-2</v>
      </c>
      <c r="T790" s="9">
        <f t="shared" ca="1" si="167"/>
        <v>4</v>
      </c>
    </row>
    <row r="791" spans="1:20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2">
        <f t="shared" si="156"/>
        <v>4573.1246666666666</v>
      </c>
      <c r="G791" s="2">
        <f t="shared" ca="1" si="161"/>
        <v>44958.133333333331</v>
      </c>
      <c r="H791">
        <f t="shared" ca="1" si="162"/>
        <v>-1</v>
      </c>
      <c r="I791">
        <f t="shared" si="157"/>
        <v>-86.649999999999636</v>
      </c>
      <c r="J791">
        <f t="shared" ca="1" si="158"/>
        <v>86.649999999999636</v>
      </c>
      <c r="K791">
        <f t="shared" ca="1" si="159"/>
        <v>14812.039999999999</v>
      </c>
      <c r="L791">
        <f t="shared" ca="1" si="155"/>
        <v>-3</v>
      </c>
      <c r="M791">
        <f t="shared" ca="1" si="160"/>
        <v>0</v>
      </c>
      <c r="N791">
        <f>COUNTIF(工作表2!$A$2:$A$248,A791)</f>
        <v>0</v>
      </c>
      <c r="P791" s="7">
        <f t="shared" si="163"/>
        <v>-46</v>
      </c>
      <c r="Q791" s="8">
        <f t="shared" ca="1" si="164"/>
        <v>46</v>
      </c>
      <c r="R791" s="8">
        <f t="shared" ca="1" si="165"/>
        <v>12882</v>
      </c>
      <c r="S791" s="8">
        <f t="shared" ca="1" si="166"/>
        <v>-2</v>
      </c>
      <c r="T791" s="9">
        <f t="shared" ca="1" si="167"/>
        <v>0</v>
      </c>
    </row>
    <row r="792" spans="1:20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2">
        <f t="shared" si="156"/>
        <v>4557.9988333333322</v>
      </c>
      <c r="G792" s="2">
        <f t="shared" ca="1" si="161"/>
        <v>44264.033333333333</v>
      </c>
      <c r="H792">
        <f t="shared" ca="1" si="162"/>
        <v>-1</v>
      </c>
      <c r="I792">
        <f t="shared" si="157"/>
        <v>-36.100000000000364</v>
      </c>
      <c r="J792">
        <f t="shared" ca="1" si="158"/>
        <v>36.100000000000364</v>
      </c>
      <c r="K792">
        <f t="shared" ca="1" si="159"/>
        <v>14920.34</v>
      </c>
      <c r="L792">
        <f t="shared" ca="1" si="155"/>
        <v>-3</v>
      </c>
      <c r="M792">
        <f t="shared" ca="1" si="160"/>
        <v>0</v>
      </c>
      <c r="N792">
        <f>COUNTIF(工作表2!$A$2:$A$248,A792)</f>
        <v>0</v>
      </c>
      <c r="P792" s="7">
        <f t="shared" si="163"/>
        <v>-46</v>
      </c>
      <c r="Q792" s="8">
        <f t="shared" ca="1" si="164"/>
        <v>46</v>
      </c>
      <c r="R792" s="8">
        <f t="shared" ca="1" si="165"/>
        <v>12974</v>
      </c>
      <c r="S792" s="8">
        <f t="shared" ca="1" si="166"/>
        <v>-3</v>
      </c>
      <c r="T792" s="9">
        <f t="shared" ca="1" si="167"/>
        <v>1</v>
      </c>
    </row>
    <row r="793" spans="1:20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2">
        <f t="shared" si="156"/>
        <v>4544.1639999999989</v>
      </c>
      <c r="G793" s="2">
        <f t="shared" ca="1" si="161"/>
        <v>43939.083333333336</v>
      </c>
      <c r="H793">
        <f t="shared" ca="1" si="162"/>
        <v>-1</v>
      </c>
      <c r="I793">
        <f t="shared" si="157"/>
        <v>-13.059999999999491</v>
      </c>
      <c r="J793">
        <f t="shared" ca="1" si="158"/>
        <v>13.059999999999491</v>
      </c>
      <c r="K793">
        <f t="shared" ca="1" si="159"/>
        <v>14959.519999999999</v>
      </c>
      <c r="L793">
        <f t="shared" ca="1" si="155"/>
        <v>-3</v>
      </c>
      <c r="M793">
        <f t="shared" ca="1" si="160"/>
        <v>0</v>
      </c>
      <c r="N793">
        <f>COUNTIF(工作表2!$A$2:$A$248,A793)</f>
        <v>0</v>
      </c>
      <c r="P793" s="7">
        <f t="shared" si="163"/>
        <v>-4</v>
      </c>
      <c r="Q793" s="8">
        <f t="shared" ca="1" si="164"/>
        <v>4</v>
      </c>
      <c r="R793" s="8">
        <f t="shared" ca="1" si="165"/>
        <v>12986</v>
      </c>
      <c r="S793" s="8">
        <f t="shared" ca="1" si="166"/>
        <v>-3</v>
      </c>
      <c r="T793" s="9">
        <f t="shared" ca="1" si="167"/>
        <v>0</v>
      </c>
    </row>
    <row r="794" spans="1:20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2">
        <f t="shared" si="156"/>
        <v>4527.8023333333322</v>
      </c>
      <c r="G794" s="2">
        <f t="shared" ca="1" si="161"/>
        <v>43883.23333333333</v>
      </c>
      <c r="H794">
        <f t="shared" ca="1" si="162"/>
        <v>-1</v>
      </c>
      <c r="I794">
        <f t="shared" si="157"/>
        <v>-112.17000000000007</v>
      </c>
      <c r="J794">
        <f t="shared" ca="1" si="158"/>
        <v>112.17000000000007</v>
      </c>
      <c r="K794">
        <f t="shared" ca="1" si="159"/>
        <v>15296.029999999999</v>
      </c>
      <c r="L794">
        <f t="shared" ca="1" si="155"/>
        <v>-3</v>
      </c>
      <c r="M794">
        <f t="shared" ca="1" si="160"/>
        <v>0</v>
      </c>
      <c r="N794">
        <f>COUNTIF(工作表2!$A$2:$A$248,A794)</f>
        <v>0</v>
      </c>
      <c r="P794" s="7">
        <f t="shared" si="163"/>
        <v>-128</v>
      </c>
      <c r="Q794" s="8">
        <f t="shared" ca="1" si="164"/>
        <v>128</v>
      </c>
      <c r="R794" s="8">
        <f t="shared" ca="1" si="165"/>
        <v>13370</v>
      </c>
      <c r="S794" s="8">
        <f t="shared" ca="1" si="166"/>
        <v>-3</v>
      </c>
      <c r="T794" s="9">
        <f t="shared" ca="1" si="167"/>
        <v>0</v>
      </c>
    </row>
    <row r="795" spans="1:20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2">
        <f t="shared" si="156"/>
        <v>4509.1684999999989</v>
      </c>
      <c r="G795" s="2">
        <f t="shared" ca="1" si="161"/>
        <v>43655.633333333331</v>
      </c>
      <c r="H795">
        <f t="shared" ca="1" si="162"/>
        <v>-1</v>
      </c>
      <c r="I795">
        <f t="shared" si="157"/>
        <v>-224.44000000000051</v>
      </c>
      <c r="J795">
        <f t="shared" ca="1" si="158"/>
        <v>224.44000000000051</v>
      </c>
      <c r="K795">
        <f t="shared" ca="1" si="159"/>
        <v>15969.35</v>
      </c>
      <c r="L795">
        <f t="shared" ca="1" si="155"/>
        <v>-4</v>
      </c>
      <c r="M795">
        <f t="shared" ca="1" si="160"/>
        <v>1</v>
      </c>
      <c r="N795">
        <f>COUNTIF(工作表2!$A$2:$A$248,A795)</f>
        <v>0</v>
      </c>
      <c r="P795" s="7">
        <f t="shared" si="163"/>
        <v>-290</v>
      </c>
      <c r="Q795" s="8">
        <f t="shared" ca="1" si="164"/>
        <v>290</v>
      </c>
      <c r="R795" s="8">
        <f t="shared" ca="1" si="165"/>
        <v>14240</v>
      </c>
      <c r="S795" s="8">
        <f t="shared" ca="1" si="166"/>
        <v>-3</v>
      </c>
      <c r="T795" s="9">
        <f t="shared" ca="1" si="167"/>
        <v>0</v>
      </c>
    </row>
    <row r="796" spans="1:20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2">
        <f t="shared" si="156"/>
        <v>4488.0791666666664</v>
      </c>
      <c r="G796" s="2">
        <f t="shared" ca="1" si="161"/>
        <v>43912.4</v>
      </c>
      <c r="H796">
        <f t="shared" ca="1" si="162"/>
        <v>1</v>
      </c>
      <c r="I796">
        <f t="shared" si="157"/>
        <v>-177.86999999999989</v>
      </c>
      <c r="J796">
        <f t="shared" ca="1" si="158"/>
        <v>177.86999999999989</v>
      </c>
      <c r="K796">
        <f t="shared" ca="1" si="159"/>
        <v>16680.830000000002</v>
      </c>
      <c r="L796">
        <f t="shared" ca="1" si="155"/>
        <v>4</v>
      </c>
      <c r="M796">
        <f t="shared" ca="1" si="160"/>
        <v>8</v>
      </c>
      <c r="N796">
        <f>COUNTIF(工作表2!$A$2:$A$248,A796)</f>
        <v>0</v>
      </c>
      <c r="P796" s="7">
        <f t="shared" si="163"/>
        <v>-157</v>
      </c>
      <c r="Q796" s="8">
        <f t="shared" ca="1" si="164"/>
        <v>157</v>
      </c>
      <c r="R796" s="8">
        <f t="shared" ca="1" si="165"/>
        <v>14711</v>
      </c>
      <c r="S796" s="8">
        <f t="shared" ca="1" si="166"/>
        <v>3</v>
      </c>
      <c r="T796" s="9">
        <f t="shared" ca="1" si="167"/>
        <v>6</v>
      </c>
    </row>
    <row r="797" spans="1:20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2">
        <f t="shared" si="156"/>
        <v>4467.2713333333331</v>
      </c>
      <c r="G797" s="2">
        <f t="shared" ca="1" si="161"/>
        <v>43838.383333333331</v>
      </c>
      <c r="H797">
        <f t="shared" ca="1" si="162"/>
        <v>-1</v>
      </c>
      <c r="I797">
        <f t="shared" si="157"/>
        <v>6.5500000000001819</v>
      </c>
      <c r="J797">
        <f t="shared" ca="1" si="158"/>
        <v>6.5500000000001819</v>
      </c>
      <c r="K797">
        <f t="shared" ca="1" si="159"/>
        <v>16707.030000000002</v>
      </c>
      <c r="L797">
        <f t="shared" ca="1" si="155"/>
        <v>-4</v>
      </c>
      <c r="M797">
        <f t="shared" ca="1" si="160"/>
        <v>8</v>
      </c>
      <c r="N797">
        <f>COUNTIF(工作表2!$A$2:$A$248,A797)</f>
        <v>1</v>
      </c>
      <c r="P797" s="7">
        <f t="shared" si="163"/>
        <v>32</v>
      </c>
      <c r="Q797" s="8">
        <f t="shared" ca="1" si="164"/>
        <v>32</v>
      </c>
      <c r="R797" s="8">
        <f t="shared" ca="1" si="165"/>
        <v>14807</v>
      </c>
      <c r="S797" s="8">
        <f t="shared" ca="1" si="166"/>
        <v>-4</v>
      </c>
      <c r="T797" s="9">
        <f t="shared" ca="1" si="167"/>
        <v>7</v>
      </c>
    </row>
    <row r="798" spans="1:20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2">
        <f t="shared" si="156"/>
        <v>4445.8373333333329</v>
      </c>
      <c r="G798" s="2">
        <f t="shared" ca="1" si="161"/>
        <v>43605.833333333336</v>
      </c>
      <c r="H798">
        <f t="shared" ca="1" si="162"/>
        <v>-1</v>
      </c>
      <c r="I798">
        <f t="shared" si="157"/>
        <v>-82.329999999999927</v>
      </c>
      <c r="J798">
        <f t="shared" ca="1" si="158"/>
        <v>82.329999999999927</v>
      </c>
      <c r="K798">
        <f t="shared" ca="1" si="159"/>
        <v>17036.350000000002</v>
      </c>
      <c r="L798">
        <f t="shared" ca="1" si="155"/>
        <v>-4</v>
      </c>
      <c r="M798">
        <f t="shared" ca="1" si="160"/>
        <v>0</v>
      </c>
      <c r="N798">
        <f>COUNTIF(工作表2!$A$2:$A$248,A798)</f>
        <v>0</v>
      </c>
      <c r="P798" s="7">
        <f t="shared" si="163"/>
        <v>-128</v>
      </c>
      <c r="Q798" s="8">
        <f t="shared" ca="1" si="164"/>
        <v>128</v>
      </c>
      <c r="R798" s="8">
        <f t="shared" ca="1" si="165"/>
        <v>15319</v>
      </c>
      <c r="S798" s="8">
        <f t="shared" ca="1" si="166"/>
        <v>-4</v>
      </c>
      <c r="T798" s="9">
        <f t="shared" ca="1" si="167"/>
        <v>0</v>
      </c>
    </row>
    <row r="799" spans="1:20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2">
        <f t="shared" si="156"/>
        <v>4423.9624999999987</v>
      </c>
      <c r="G799" s="2">
        <f t="shared" ca="1" si="161"/>
        <v>43209.8</v>
      </c>
      <c r="H799">
        <f t="shared" ca="1" si="162"/>
        <v>-1</v>
      </c>
      <c r="I799">
        <f t="shared" si="157"/>
        <v>-106.99000000000024</v>
      </c>
      <c r="J799">
        <f t="shared" ca="1" si="158"/>
        <v>106.99000000000024</v>
      </c>
      <c r="K799">
        <f t="shared" ca="1" si="159"/>
        <v>17464.310000000005</v>
      </c>
      <c r="L799">
        <f t="shared" ca="1" si="155"/>
        <v>-4</v>
      </c>
      <c r="M799">
        <f t="shared" ca="1" si="160"/>
        <v>0</v>
      </c>
      <c r="N799">
        <f>COUNTIF(工作表2!$A$2:$A$248,A799)</f>
        <v>0</v>
      </c>
      <c r="P799" s="7">
        <f t="shared" si="163"/>
        <v>-124</v>
      </c>
      <c r="Q799" s="8">
        <f t="shared" ca="1" si="164"/>
        <v>124</v>
      </c>
      <c r="R799" s="8">
        <f t="shared" ca="1" si="165"/>
        <v>15815</v>
      </c>
      <c r="S799" s="8">
        <f t="shared" ca="1" si="166"/>
        <v>-4</v>
      </c>
      <c r="T799" s="9">
        <f t="shared" ca="1" si="167"/>
        <v>0</v>
      </c>
    </row>
    <row r="800" spans="1:20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2">
        <f t="shared" si="156"/>
        <v>4403.1023333333324</v>
      </c>
      <c r="G800" s="2">
        <f t="shared" ca="1" si="161"/>
        <v>43324.566666666666</v>
      </c>
      <c r="H800">
        <f t="shared" ca="1" si="162"/>
        <v>1</v>
      </c>
      <c r="I800">
        <f t="shared" si="157"/>
        <v>-58.339999999999691</v>
      </c>
      <c r="J800">
        <f t="shared" ca="1" si="158"/>
        <v>58.339999999999691</v>
      </c>
      <c r="K800">
        <f t="shared" ca="1" si="159"/>
        <v>17697.670000000006</v>
      </c>
      <c r="L800">
        <f t="shared" ca="1" si="155"/>
        <v>5</v>
      </c>
      <c r="M800">
        <f t="shared" ca="1" si="160"/>
        <v>9</v>
      </c>
      <c r="N800">
        <f>COUNTIF(工作表2!$A$2:$A$248,A800)</f>
        <v>0</v>
      </c>
      <c r="P800" s="7">
        <f t="shared" si="163"/>
        <v>83</v>
      </c>
      <c r="Q800" s="8">
        <f t="shared" ca="1" si="164"/>
        <v>-83</v>
      </c>
      <c r="R800" s="8">
        <f t="shared" ca="1" si="165"/>
        <v>15483</v>
      </c>
      <c r="S800" s="8">
        <f t="shared" ca="1" si="166"/>
        <v>4</v>
      </c>
      <c r="T800" s="9">
        <f t="shared" ca="1" si="167"/>
        <v>8</v>
      </c>
    </row>
    <row r="801" spans="1:20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2">
        <f t="shared" si="156"/>
        <v>4380.9106666666667</v>
      </c>
      <c r="G801" s="2">
        <f t="shared" ca="1" si="161"/>
        <v>43734.966666666667</v>
      </c>
      <c r="H801">
        <f t="shared" ca="1" si="162"/>
        <v>1</v>
      </c>
      <c r="I801">
        <f t="shared" si="157"/>
        <v>-39.730000000000018</v>
      </c>
      <c r="J801">
        <f t="shared" ca="1" si="158"/>
        <v>-39.730000000000018</v>
      </c>
      <c r="K801">
        <f t="shared" ca="1" si="159"/>
        <v>17499.020000000004</v>
      </c>
      <c r="L801">
        <f t="shared" ca="1" si="155"/>
        <v>5</v>
      </c>
      <c r="M801">
        <f t="shared" ca="1" si="160"/>
        <v>0</v>
      </c>
      <c r="N801">
        <f>COUNTIF(工作表2!$A$2:$A$248,A801)</f>
        <v>0</v>
      </c>
      <c r="P801" s="7">
        <f t="shared" si="163"/>
        <v>-80</v>
      </c>
      <c r="Q801" s="8">
        <f t="shared" ca="1" si="164"/>
        <v>-80</v>
      </c>
      <c r="R801" s="8">
        <f t="shared" ca="1" si="165"/>
        <v>15163</v>
      </c>
      <c r="S801" s="8">
        <f t="shared" ca="1" si="166"/>
        <v>4</v>
      </c>
      <c r="T801" s="9">
        <f t="shared" ca="1" si="167"/>
        <v>0</v>
      </c>
    </row>
    <row r="802" spans="1:20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2">
        <f t="shared" si="156"/>
        <v>4361.8603333333331</v>
      </c>
      <c r="G802" s="2">
        <f t="shared" ca="1" si="161"/>
        <v>44185.05</v>
      </c>
      <c r="H802">
        <f t="shared" ca="1" si="162"/>
        <v>1</v>
      </c>
      <c r="I802">
        <f t="shared" si="157"/>
        <v>131.75</v>
      </c>
      <c r="J802">
        <f t="shared" ca="1" si="158"/>
        <v>131.75</v>
      </c>
      <c r="K802">
        <f t="shared" ca="1" si="159"/>
        <v>18157.770000000004</v>
      </c>
      <c r="L802">
        <f t="shared" ca="1" si="155"/>
        <v>5</v>
      </c>
      <c r="M802">
        <f t="shared" ca="1" si="160"/>
        <v>0</v>
      </c>
      <c r="N802">
        <f>COUNTIF(工作表2!$A$2:$A$248,A802)</f>
        <v>0</v>
      </c>
      <c r="P802" s="7">
        <f t="shared" si="163"/>
        <v>195</v>
      </c>
      <c r="Q802" s="8">
        <f t="shared" ca="1" si="164"/>
        <v>195</v>
      </c>
      <c r="R802" s="8">
        <f t="shared" ca="1" si="165"/>
        <v>15943</v>
      </c>
      <c r="S802" s="8">
        <f t="shared" ca="1" si="166"/>
        <v>4</v>
      </c>
      <c r="T802" s="9">
        <f t="shared" ca="1" si="167"/>
        <v>0</v>
      </c>
    </row>
    <row r="803" spans="1:20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2">
        <f t="shared" si="156"/>
        <v>4339.9303333333328</v>
      </c>
      <c r="G803" s="2">
        <f t="shared" ca="1" si="161"/>
        <v>44030.15</v>
      </c>
      <c r="H803">
        <f t="shared" ca="1" si="162"/>
        <v>-1</v>
      </c>
      <c r="I803">
        <f t="shared" si="157"/>
        <v>-57.900000000000091</v>
      </c>
      <c r="J803">
        <f t="shared" ca="1" si="158"/>
        <v>-57.900000000000091</v>
      </c>
      <c r="K803">
        <f t="shared" ca="1" si="159"/>
        <v>17868.270000000004</v>
      </c>
      <c r="L803">
        <f t="shared" ca="1" si="155"/>
        <v>-5</v>
      </c>
      <c r="M803">
        <f t="shared" ca="1" si="160"/>
        <v>10</v>
      </c>
      <c r="N803">
        <f>COUNTIF(工作表2!$A$2:$A$248,A803)</f>
        <v>0</v>
      </c>
      <c r="P803" s="7">
        <f t="shared" si="163"/>
        <v>-65</v>
      </c>
      <c r="Q803" s="8">
        <f t="shared" ca="1" si="164"/>
        <v>-65</v>
      </c>
      <c r="R803" s="8">
        <f t="shared" ca="1" si="165"/>
        <v>15683</v>
      </c>
      <c r="S803" s="8">
        <f t="shared" ca="1" si="166"/>
        <v>-4</v>
      </c>
      <c r="T803" s="9">
        <f t="shared" ca="1" si="167"/>
        <v>8</v>
      </c>
    </row>
    <row r="804" spans="1:20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2">
        <f t="shared" si="156"/>
        <v>4319.0983333333324</v>
      </c>
      <c r="G804" s="2">
        <f t="shared" ca="1" si="161"/>
        <v>44328.1</v>
      </c>
      <c r="H804">
        <f t="shared" ca="1" si="162"/>
        <v>1</v>
      </c>
      <c r="I804">
        <f t="shared" si="157"/>
        <v>69.309999999999945</v>
      </c>
      <c r="J804">
        <f t="shared" ca="1" si="158"/>
        <v>-69.309999999999945</v>
      </c>
      <c r="K804">
        <f t="shared" ca="1" si="159"/>
        <v>17521.720000000005</v>
      </c>
      <c r="L804">
        <f t="shared" ca="1" si="155"/>
        <v>4</v>
      </c>
      <c r="M804">
        <f t="shared" ca="1" si="160"/>
        <v>9</v>
      </c>
      <c r="N804">
        <f>COUNTIF(工作表2!$A$2:$A$248,A804)</f>
        <v>0</v>
      </c>
      <c r="P804" s="7">
        <f t="shared" si="163"/>
        <v>56</v>
      </c>
      <c r="Q804" s="8">
        <f t="shared" ca="1" si="164"/>
        <v>-56</v>
      </c>
      <c r="R804" s="8">
        <f t="shared" ca="1" si="165"/>
        <v>15459</v>
      </c>
      <c r="S804" s="8">
        <f t="shared" ca="1" si="166"/>
        <v>4</v>
      </c>
      <c r="T804" s="9">
        <f t="shared" ca="1" si="167"/>
        <v>8</v>
      </c>
    </row>
    <row r="805" spans="1:20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2">
        <f t="shared" si="156"/>
        <v>4296.57</v>
      </c>
      <c r="G805" s="2">
        <f t="shared" ca="1" si="161"/>
        <v>44246.25</v>
      </c>
      <c r="H805">
        <f t="shared" ca="1" si="162"/>
        <v>-1</v>
      </c>
      <c r="I805">
        <f t="shared" si="157"/>
        <v>-144.82000000000016</v>
      </c>
      <c r="J805">
        <f t="shared" ca="1" si="158"/>
        <v>-144.82000000000016</v>
      </c>
      <c r="K805">
        <f t="shared" ca="1" si="159"/>
        <v>16942.440000000002</v>
      </c>
      <c r="L805">
        <f t="shared" ca="1" si="155"/>
        <v>-4</v>
      </c>
      <c r="M805">
        <f t="shared" ca="1" si="160"/>
        <v>8</v>
      </c>
      <c r="N805">
        <f>COUNTIF(工作表2!$A$2:$A$248,A805)</f>
        <v>0</v>
      </c>
      <c r="P805" s="7">
        <f t="shared" si="163"/>
        <v>-189</v>
      </c>
      <c r="Q805" s="8">
        <f t="shared" ca="1" si="164"/>
        <v>-189</v>
      </c>
      <c r="R805" s="8">
        <f t="shared" ca="1" si="165"/>
        <v>14703</v>
      </c>
      <c r="S805" s="8">
        <f t="shared" ca="1" si="166"/>
        <v>-4</v>
      </c>
      <c r="T805" s="9">
        <f t="shared" ca="1" si="167"/>
        <v>8</v>
      </c>
    </row>
    <row r="806" spans="1:20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2">
        <f t="shared" si="156"/>
        <v>4275.0216666666665</v>
      </c>
      <c r="G806" s="2">
        <f t="shared" ca="1" si="161"/>
        <v>44252.966666666667</v>
      </c>
      <c r="H806">
        <f t="shared" ca="1" si="162"/>
        <v>-1</v>
      </c>
      <c r="I806">
        <f t="shared" si="157"/>
        <v>-45.859999999999673</v>
      </c>
      <c r="J806">
        <f t="shared" ca="1" si="158"/>
        <v>45.859999999999673</v>
      </c>
      <c r="K806">
        <f t="shared" ca="1" si="159"/>
        <v>17125.88</v>
      </c>
      <c r="L806">
        <f t="shared" ca="1" si="155"/>
        <v>-4</v>
      </c>
      <c r="M806">
        <f t="shared" ca="1" si="160"/>
        <v>0</v>
      </c>
      <c r="N806">
        <f>COUNTIF(工作表2!$A$2:$A$248,A806)</f>
        <v>0</v>
      </c>
      <c r="P806" s="7">
        <f t="shared" si="163"/>
        <v>3</v>
      </c>
      <c r="Q806" s="8">
        <f t="shared" ca="1" si="164"/>
        <v>-3</v>
      </c>
      <c r="R806" s="8">
        <f t="shared" ca="1" si="165"/>
        <v>14691</v>
      </c>
      <c r="S806" s="8">
        <f t="shared" ca="1" si="166"/>
        <v>-4</v>
      </c>
      <c r="T806" s="9">
        <f t="shared" ca="1" si="167"/>
        <v>0</v>
      </c>
    </row>
    <row r="807" spans="1:20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2">
        <f t="shared" si="156"/>
        <v>4254.7626666666665</v>
      </c>
      <c r="G807" s="2">
        <f t="shared" ca="1" si="161"/>
        <v>44529.783333333333</v>
      </c>
      <c r="H807">
        <f t="shared" ca="1" si="162"/>
        <v>-1</v>
      </c>
      <c r="I807">
        <f t="shared" si="157"/>
        <v>47.399999999999636</v>
      </c>
      <c r="J807">
        <f t="shared" ca="1" si="158"/>
        <v>-47.399999999999636</v>
      </c>
      <c r="K807">
        <f t="shared" ca="1" si="159"/>
        <v>16936.280000000002</v>
      </c>
      <c r="L807">
        <f t="shared" ca="1" si="155"/>
        <v>-4</v>
      </c>
      <c r="M807">
        <f t="shared" ca="1" si="160"/>
        <v>0</v>
      </c>
      <c r="N807">
        <f>COUNTIF(工作表2!$A$2:$A$248,A807)</f>
        <v>0</v>
      </c>
      <c r="P807" s="7">
        <f t="shared" si="163"/>
        <v>43</v>
      </c>
      <c r="Q807" s="8">
        <f t="shared" ca="1" si="164"/>
        <v>-43</v>
      </c>
      <c r="R807" s="8">
        <f t="shared" ca="1" si="165"/>
        <v>14519</v>
      </c>
      <c r="S807" s="8">
        <f t="shared" ca="1" si="166"/>
        <v>-4</v>
      </c>
      <c r="T807" s="9">
        <f t="shared" ca="1" si="167"/>
        <v>0</v>
      </c>
    </row>
    <row r="808" spans="1:20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2">
        <f t="shared" si="156"/>
        <v>4236.0701666666673</v>
      </c>
      <c r="G808" s="2">
        <f t="shared" ca="1" si="161"/>
        <v>44493.916666666664</v>
      </c>
      <c r="H808">
        <f t="shared" ca="1" si="162"/>
        <v>-1</v>
      </c>
      <c r="I808">
        <f t="shared" si="157"/>
        <v>91.800000000000182</v>
      </c>
      <c r="J808">
        <f t="shared" ca="1" si="158"/>
        <v>-91.800000000000182</v>
      </c>
      <c r="K808">
        <f t="shared" ca="1" si="159"/>
        <v>16569.080000000002</v>
      </c>
      <c r="L808">
        <f t="shared" ca="1" si="155"/>
        <v>-4</v>
      </c>
      <c r="M808">
        <f t="shared" ca="1" si="160"/>
        <v>0</v>
      </c>
      <c r="N808">
        <f>COUNTIF(工作表2!$A$2:$A$248,A808)</f>
        <v>0</v>
      </c>
      <c r="P808" s="7">
        <f t="shared" si="163"/>
        <v>80</v>
      </c>
      <c r="Q808" s="8">
        <f t="shared" ca="1" si="164"/>
        <v>-80</v>
      </c>
      <c r="R808" s="8">
        <f t="shared" ca="1" si="165"/>
        <v>14199</v>
      </c>
      <c r="S808" s="8">
        <f t="shared" ca="1" si="166"/>
        <v>-3</v>
      </c>
      <c r="T808" s="9">
        <f t="shared" ca="1" si="167"/>
        <v>1</v>
      </c>
    </row>
    <row r="809" spans="1:20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2">
        <f t="shared" si="156"/>
        <v>4217.1210000000001</v>
      </c>
      <c r="G809" s="2">
        <f t="shared" ca="1" si="161"/>
        <v>44393.35</v>
      </c>
      <c r="H809">
        <f t="shared" ca="1" si="162"/>
        <v>-1</v>
      </c>
      <c r="I809">
        <f t="shared" si="157"/>
        <v>-65.110000000000127</v>
      </c>
      <c r="J809">
        <f t="shared" ca="1" si="158"/>
        <v>65.110000000000127</v>
      </c>
      <c r="K809">
        <f t="shared" ca="1" si="159"/>
        <v>16829.520000000004</v>
      </c>
      <c r="L809">
        <f t="shared" ca="1" si="155"/>
        <v>-4</v>
      </c>
      <c r="M809">
        <f t="shared" ca="1" si="160"/>
        <v>0</v>
      </c>
      <c r="N809">
        <f>COUNTIF(工作表2!$A$2:$A$248,A809)</f>
        <v>0</v>
      </c>
      <c r="P809" s="7">
        <f t="shared" si="163"/>
        <v>-41</v>
      </c>
      <c r="Q809" s="8">
        <f t="shared" ca="1" si="164"/>
        <v>41</v>
      </c>
      <c r="R809" s="8">
        <f t="shared" ca="1" si="165"/>
        <v>14322</v>
      </c>
      <c r="S809" s="8">
        <f t="shared" ca="1" si="166"/>
        <v>-4</v>
      </c>
      <c r="T809" s="9">
        <f t="shared" ca="1" si="167"/>
        <v>1</v>
      </c>
    </row>
    <row r="810" spans="1:20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2">
        <f t="shared" si="156"/>
        <v>4200.4913333333334</v>
      </c>
      <c r="G810" s="2">
        <f t="shared" ca="1" si="161"/>
        <v>44407.783333333333</v>
      </c>
      <c r="H810">
        <f t="shared" ca="1" si="162"/>
        <v>-1</v>
      </c>
      <c r="I810">
        <f t="shared" si="157"/>
        <v>98.579999999999927</v>
      </c>
      <c r="J810">
        <f t="shared" ca="1" si="158"/>
        <v>-98.579999999999927</v>
      </c>
      <c r="K810">
        <f t="shared" ca="1" si="159"/>
        <v>16435.200000000004</v>
      </c>
      <c r="L810">
        <f t="shared" ca="1" si="155"/>
        <v>-4</v>
      </c>
      <c r="M810">
        <f t="shared" ca="1" si="160"/>
        <v>0</v>
      </c>
      <c r="N810">
        <f>COUNTIF(工作表2!$A$2:$A$248,A810)</f>
        <v>0</v>
      </c>
      <c r="P810" s="7">
        <f t="shared" si="163"/>
        <v>103</v>
      </c>
      <c r="Q810" s="8">
        <f t="shared" ca="1" si="164"/>
        <v>-103</v>
      </c>
      <c r="R810" s="8">
        <f t="shared" ca="1" si="165"/>
        <v>13910</v>
      </c>
      <c r="S810" s="8">
        <f t="shared" ca="1" si="166"/>
        <v>-3</v>
      </c>
      <c r="T810" s="9">
        <f t="shared" ca="1" si="167"/>
        <v>1</v>
      </c>
    </row>
    <row r="811" spans="1:20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2">
        <f t="shared" si="156"/>
        <v>4187.8519999999999</v>
      </c>
      <c r="G811" s="2">
        <f t="shared" ca="1" si="161"/>
        <v>44679.316666666666</v>
      </c>
      <c r="H811">
        <f t="shared" ca="1" si="162"/>
        <v>1</v>
      </c>
      <c r="I811">
        <f t="shared" si="157"/>
        <v>171</v>
      </c>
      <c r="J811">
        <f t="shared" ca="1" si="158"/>
        <v>-171</v>
      </c>
      <c r="K811">
        <f t="shared" ca="1" si="159"/>
        <v>15751.200000000004</v>
      </c>
      <c r="L811">
        <f t="shared" ca="1" si="155"/>
        <v>4</v>
      </c>
      <c r="M811">
        <f t="shared" ca="1" si="160"/>
        <v>8</v>
      </c>
      <c r="N811">
        <f>COUNTIF(工作表2!$A$2:$A$248,A811)</f>
        <v>0</v>
      </c>
      <c r="P811" s="7">
        <f t="shared" si="163"/>
        <v>230</v>
      </c>
      <c r="Q811" s="8">
        <f t="shared" ca="1" si="164"/>
        <v>-230</v>
      </c>
      <c r="R811" s="8">
        <f t="shared" ca="1" si="165"/>
        <v>13220</v>
      </c>
      <c r="S811" s="8">
        <f t="shared" ca="1" si="166"/>
        <v>3</v>
      </c>
      <c r="T811" s="9">
        <f t="shared" ca="1" si="167"/>
        <v>6</v>
      </c>
    </row>
    <row r="812" spans="1:20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2">
        <f t="shared" si="156"/>
        <v>4173.9846666666672</v>
      </c>
      <c r="G812" s="2">
        <f t="shared" ca="1" si="161"/>
        <v>45045.283333333333</v>
      </c>
      <c r="H812">
        <f t="shared" ca="1" si="162"/>
        <v>1</v>
      </c>
      <c r="I812">
        <f t="shared" si="157"/>
        <v>11.570000000000164</v>
      </c>
      <c r="J812">
        <f t="shared" ca="1" si="158"/>
        <v>11.570000000000164</v>
      </c>
      <c r="K812">
        <f t="shared" ca="1" si="159"/>
        <v>15797.480000000005</v>
      </c>
      <c r="L812">
        <f t="shared" ca="1" si="155"/>
        <v>4</v>
      </c>
      <c r="M812">
        <f t="shared" ca="1" si="160"/>
        <v>0</v>
      </c>
      <c r="N812">
        <f>COUNTIF(工作表2!$A$2:$A$248,A812)</f>
        <v>0</v>
      </c>
      <c r="P812" s="7">
        <f t="shared" si="163"/>
        <v>-20</v>
      </c>
      <c r="Q812" s="8">
        <f t="shared" ca="1" si="164"/>
        <v>-20</v>
      </c>
      <c r="R812" s="8">
        <f t="shared" ca="1" si="165"/>
        <v>13160</v>
      </c>
      <c r="S812" s="8">
        <f t="shared" ca="1" si="166"/>
        <v>3</v>
      </c>
      <c r="T812" s="9">
        <f t="shared" ca="1" si="167"/>
        <v>0</v>
      </c>
    </row>
    <row r="813" spans="1:20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2">
        <f t="shared" si="156"/>
        <v>4161.1036666666669</v>
      </c>
      <c r="G813" s="2">
        <f t="shared" ca="1" si="161"/>
        <v>44589.1</v>
      </c>
      <c r="H813">
        <f t="shared" ca="1" si="162"/>
        <v>-1</v>
      </c>
      <c r="I813">
        <f t="shared" si="157"/>
        <v>-88.679999999999836</v>
      </c>
      <c r="J813">
        <f t="shared" ca="1" si="158"/>
        <v>-88.679999999999836</v>
      </c>
      <c r="K813">
        <f t="shared" ca="1" si="159"/>
        <v>15442.760000000006</v>
      </c>
      <c r="L813">
        <f t="shared" ca="1" si="155"/>
        <v>-4</v>
      </c>
      <c r="M813">
        <f t="shared" ca="1" si="160"/>
        <v>8</v>
      </c>
      <c r="N813">
        <f>COUNTIF(工作表2!$A$2:$A$248,A813)</f>
        <v>0</v>
      </c>
      <c r="P813" s="7">
        <f t="shared" si="163"/>
        <v>-94</v>
      </c>
      <c r="Q813" s="8">
        <f t="shared" ca="1" si="164"/>
        <v>-94</v>
      </c>
      <c r="R813" s="8">
        <f t="shared" ca="1" si="165"/>
        <v>12878</v>
      </c>
      <c r="S813" s="8">
        <f t="shared" ca="1" si="166"/>
        <v>-3</v>
      </c>
      <c r="T813" s="9">
        <f t="shared" ca="1" si="167"/>
        <v>6</v>
      </c>
    </row>
    <row r="814" spans="1:20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2">
        <f t="shared" si="156"/>
        <v>4151.5398333333333</v>
      </c>
      <c r="G814" s="2">
        <f t="shared" ca="1" si="161"/>
        <v>44442.85</v>
      </c>
      <c r="H814">
        <f t="shared" ca="1" si="162"/>
        <v>-1</v>
      </c>
      <c r="I814">
        <f t="shared" si="157"/>
        <v>82.039999999999964</v>
      </c>
      <c r="J814">
        <f t="shared" ca="1" si="158"/>
        <v>-82.039999999999964</v>
      </c>
      <c r="K814">
        <f t="shared" ca="1" si="159"/>
        <v>15114.600000000006</v>
      </c>
      <c r="L814">
        <f t="shared" ca="1" si="155"/>
        <v>-3</v>
      </c>
      <c r="M814">
        <f t="shared" ca="1" si="160"/>
        <v>1</v>
      </c>
      <c r="N814">
        <f>COUNTIF(工作表2!$A$2:$A$248,A814)</f>
        <v>0</v>
      </c>
      <c r="P814" s="7">
        <f t="shared" si="163"/>
        <v>79</v>
      </c>
      <c r="Q814" s="8">
        <f t="shared" ca="1" si="164"/>
        <v>-79</v>
      </c>
      <c r="R814" s="8">
        <f t="shared" ca="1" si="165"/>
        <v>12641</v>
      </c>
      <c r="S814" s="8">
        <f t="shared" ca="1" si="166"/>
        <v>-3</v>
      </c>
      <c r="T814" s="9">
        <f t="shared" ca="1" si="167"/>
        <v>0</v>
      </c>
    </row>
    <row r="815" spans="1:20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2">
        <f t="shared" si="156"/>
        <v>4142.2921666666671</v>
      </c>
      <c r="G815" s="2">
        <f t="shared" ca="1" si="161"/>
        <v>44727.933333333334</v>
      </c>
      <c r="H815">
        <f t="shared" ca="1" si="162"/>
        <v>1</v>
      </c>
      <c r="I815">
        <f t="shared" si="157"/>
        <v>22.269999999999982</v>
      </c>
      <c r="J815">
        <f t="shared" ca="1" si="158"/>
        <v>-22.269999999999982</v>
      </c>
      <c r="K815">
        <f t="shared" ca="1" si="159"/>
        <v>15047.790000000006</v>
      </c>
      <c r="L815">
        <f t="shared" ca="1" si="155"/>
        <v>3</v>
      </c>
      <c r="M815">
        <f t="shared" ca="1" si="160"/>
        <v>6</v>
      </c>
      <c r="N815">
        <f>COUNTIF(工作表2!$A$2:$A$248,A815)</f>
        <v>1</v>
      </c>
      <c r="P815" s="7">
        <f t="shared" si="163"/>
        <v>10</v>
      </c>
      <c r="Q815" s="8">
        <f t="shared" ca="1" si="164"/>
        <v>-10</v>
      </c>
      <c r="R815" s="8">
        <f t="shared" ca="1" si="165"/>
        <v>12611</v>
      </c>
      <c r="S815" s="8">
        <f t="shared" ca="1" si="166"/>
        <v>3</v>
      </c>
      <c r="T815" s="9">
        <f t="shared" ca="1" si="167"/>
        <v>6</v>
      </c>
    </row>
    <row r="816" spans="1:20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2">
        <f t="shared" si="156"/>
        <v>4135.4806666666673</v>
      </c>
      <c r="G816" s="2">
        <f t="shared" ca="1" si="161"/>
        <v>44679.85</v>
      </c>
      <c r="H816">
        <f t="shared" ca="1" si="162"/>
        <v>-1</v>
      </c>
      <c r="I816">
        <f t="shared" si="157"/>
        <v>-5.930000000000291</v>
      </c>
      <c r="J816">
        <f t="shared" ca="1" si="158"/>
        <v>-5.930000000000291</v>
      </c>
      <c r="K816">
        <f t="shared" ca="1" si="159"/>
        <v>15030.000000000005</v>
      </c>
      <c r="L816">
        <f t="shared" ca="1" si="155"/>
        <v>-3</v>
      </c>
      <c r="M816">
        <f t="shared" ca="1" si="160"/>
        <v>6</v>
      </c>
      <c r="N816">
        <f>COUNTIF(工作表2!$A$2:$A$248,A816)</f>
        <v>0</v>
      </c>
      <c r="P816" s="7">
        <f t="shared" si="163"/>
        <v>-15</v>
      </c>
      <c r="Q816" s="8">
        <f t="shared" ca="1" si="164"/>
        <v>-15</v>
      </c>
      <c r="R816" s="8">
        <f t="shared" ca="1" si="165"/>
        <v>12566</v>
      </c>
      <c r="S816" s="8">
        <f t="shared" ca="1" si="166"/>
        <v>-3</v>
      </c>
      <c r="T816" s="9">
        <f t="shared" ca="1" si="167"/>
        <v>6</v>
      </c>
    </row>
    <row r="817" spans="1:20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2">
        <f t="shared" si="156"/>
        <v>4129.7280000000001</v>
      </c>
      <c r="G817" s="2">
        <f t="shared" ca="1" si="161"/>
        <v>44691.15</v>
      </c>
      <c r="H817">
        <f t="shared" ca="1" si="162"/>
        <v>1</v>
      </c>
      <c r="I817">
        <f t="shared" si="157"/>
        <v>34.420000000000073</v>
      </c>
      <c r="J817">
        <f t="shared" ca="1" si="158"/>
        <v>-34.420000000000073</v>
      </c>
      <c r="K817">
        <f t="shared" ca="1" si="159"/>
        <v>14926.740000000005</v>
      </c>
      <c r="L817">
        <f t="shared" ca="1" si="155"/>
        <v>3</v>
      </c>
      <c r="M817">
        <f t="shared" ca="1" si="160"/>
        <v>6</v>
      </c>
      <c r="N817">
        <f>COUNTIF(工作表2!$A$2:$A$248,A817)</f>
        <v>0</v>
      </c>
      <c r="P817" s="7">
        <f t="shared" si="163"/>
        <v>50</v>
      </c>
      <c r="Q817" s="8">
        <f t="shared" ca="1" si="164"/>
        <v>-50</v>
      </c>
      <c r="R817" s="8">
        <f t="shared" ca="1" si="165"/>
        <v>12416</v>
      </c>
      <c r="S817" s="8">
        <f t="shared" ca="1" si="166"/>
        <v>3</v>
      </c>
      <c r="T817" s="9">
        <f t="shared" ca="1" si="167"/>
        <v>6</v>
      </c>
    </row>
    <row r="818" spans="1:20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2">
        <f t="shared" si="156"/>
        <v>4124.3995000000004</v>
      </c>
      <c r="G818" s="2">
        <f t="shared" ca="1" si="161"/>
        <v>44909.816666666666</v>
      </c>
      <c r="H818">
        <f t="shared" ca="1" si="162"/>
        <v>1</v>
      </c>
      <c r="I818">
        <f t="shared" si="157"/>
        <v>55</v>
      </c>
      <c r="J818">
        <f t="shared" ca="1" si="158"/>
        <v>55</v>
      </c>
      <c r="K818">
        <f t="shared" ca="1" si="159"/>
        <v>15091.740000000005</v>
      </c>
      <c r="L818">
        <f t="shared" ca="1" si="155"/>
        <v>3</v>
      </c>
      <c r="M818">
        <f t="shared" ca="1" si="160"/>
        <v>0</v>
      </c>
      <c r="N818">
        <f>COUNTIF(工作表2!$A$2:$A$248,A818)</f>
        <v>0</v>
      </c>
      <c r="P818" s="7">
        <f t="shared" si="163"/>
        <v>86</v>
      </c>
      <c r="Q818" s="8">
        <f t="shared" ca="1" si="164"/>
        <v>86</v>
      </c>
      <c r="R818" s="8">
        <f t="shared" ca="1" si="165"/>
        <v>12674</v>
      </c>
      <c r="S818" s="8">
        <f t="shared" ca="1" si="166"/>
        <v>3</v>
      </c>
      <c r="T818" s="9">
        <f t="shared" ca="1" si="167"/>
        <v>0</v>
      </c>
    </row>
    <row r="819" spans="1:20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2">
        <f t="shared" si="156"/>
        <v>4119.7743333333337</v>
      </c>
      <c r="G819" s="2">
        <f t="shared" ca="1" si="161"/>
        <v>45190.23333333333</v>
      </c>
      <c r="H819">
        <f t="shared" ca="1" si="162"/>
        <v>1</v>
      </c>
      <c r="I819">
        <f t="shared" si="157"/>
        <v>-26.199999999999818</v>
      </c>
      <c r="J819">
        <f t="shared" ca="1" si="158"/>
        <v>-26.199999999999818</v>
      </c>
      <c r="K819">
        <f t="shared" ca="1" si="159"/>
        <v>15013.140000000007</v>
      </c>
      <c r="L819">
        <f t="shared" ca="1" si="155"/>
        <v>3</v>
      </c>
      <c r="M819">
        <f t="shared" ca="1" si="160"/>
        <v>0</v>
      </c>
      <c r="N819">
        <f>COUNTIF(工作表2!$A$2:$A$248,A819)</f>
        <v>0</v>
      </c>
      <c r="P819" s="7">
        <f t="shared" si="163"/>
        <v>-56</v>
      </c>
      <c r="Q819" s="8">
        <f t="shared" ca="1" si="164"/>
        <v>-56</v>
      </c>
      <c r="R819" s="8">
        <f t="shared" ca="1" si="165"/>
        <v>12506</v>
      </c>
      <c r="S819" s="8">
        <f t="shared" ca="1" si="166"/>
        <v>3</v>
      </c>
      <c r="T819" s="9">
        <f t="shared" ca="1" si="167"/>
        <v>0</v>
      </c>
    </row>
    <row r="820" spans="1:20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2">
        <f t="shared" si="156"/>
        <v>4118.8726666666671</v>
      </c>
      <c r="G820" s="2">
        <f t="shared" ca="1" si="161"/>
        <v>45582.9</v>
      </c>
      <c r="H820">
        <f t="shared" ca="1" si="162"/>
        <v>1</v>
      </c>
      <c r="I820">
        <f t="shared" si="157"/>
        <v>112.25</v>
      </c>
      <c r="J820">
        <f t="shared" ca="1" si="158"/>
        <v>112.25</v>
      </c>
      <c r="K820">
        <f t="shared" ca="1" si="159"/>
        <v>15349.890000000007</v>
      </c>
      <c r="L820">
        <f t="shared" ca="1" si="155"/>
        <v>3</v>
      </c>
      <c r="M820">
        <f t="shared" ca="1" si="160"/>
        <v>0</v>
      </c>
      <c r="N820">
        <f>COUNTIF(工作表2!$A$2:$A$248,A820)</f>
        <v>0</v>
      </c>
      <c r="P820" s="7">
        <f t="shared" si="163"/>
        <v>106</v>
      </c>
      <c r="Q820" s="8">
        <f t="shared" ca="1" si="164"/>
        <v>106</v>
      </c>
      <c r="R820" s="8">
        <f t="shared" ca="1" si="165"/>
        <v>12824</v>
      </c>
      <c r="S820" s="8">
        <f t="shared" ca="1" si="166"/>
        <v>3</v>
      </c>
      <c r="T820" s="9">
        <f t="shared" ca="1" si="167"/>
        <v>0</v>
      </c>
    </row>
    <row r="821" spans="1:20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2">
        <f t="shared" si="156"/>
        <v>4116.8028333333341</v>
      </c>
      <c r="G821" s="2">
        <f t="shared" ca="1" si="161"/>
        <v>45744.716666666667</v>
      </c>
      <c r="H821">
        <f t="shared" ca="1" si="162"/>
        <v>1</v>
      </c>
      <c r="I821">
        <f t="shared" si="157"/>
        <v>25.529999999999745</v>
      </c>
      <c r="J821">
        <f t="shared" ca="1" si="158"/>
        <v>25.529999999999745</v>
      </c>
      <c r="K821">
        <f t="shared" ca="1" si="159"/>
        <v>15426.480000000007</v>
      </c>
      <c r="L821">
        <f t="shared" ca="1" si="155"/>
        <v>3</v>
      </c>
      <c r="M821">
        <f t="shared" ca="1" si="160"/>
        <v>0</v>
      </c>
      <c r="N821">
        <f>COUNTIF(工作表2!$A$2:$A$248,A821)</f>
        <v>0</v>
      </c>
      <c r="P821" s="7">
        <f t="shared" si="163"/>
        <v>32</v>
      </c>
      <c r="Q821" s="8">
        <f t="shared" ca="1" si="164"/>
        <v>32</v>
      </c>
      <c r="R821" s="8">
        <f t="shared" ca="1" si="165"/>
        <v>12920</v>
      </c>
      <c r="S821" s="8">
        <f t="shared" ca="1" si="166"/>
        <v>3</v>
      </c>
      <c r="T821" s="9">
        <f t="shared" ca="1" si="167"/>
        <v>0</v>
      </c>
    </row>
    <row r="822" spans="1:20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2">
        <f t="shared" si="156"/>
        <v>4112.5221666666675</v>
      </c>
      <c r="G822" s="2">
        <f t="shared" ca="1" si="161"/>
        <v>46030.3</v>
      </c>
      <c r="H822">
        <f t="shared" ca="1" si="162"/>
        <v>1</v>
      </c>
      <c r="I822">
        <f t="shared" si="157"/>
        <v>31.370000000000346</v>
      </c>
      <c r="J822">
        <f t="shared" ca="1" si="158"/>
        <v>31.370000000000346</v>
      </c>
      <c r="K822">
        <f t="shared" ca="1" si="159"/>
        <v>15520.590000000007</v>
      </c>
      <c r="L822">
        <f t="shared" ca="1" si="155"/>
        <v>3</v>
      </c>
      <c r="M822">
        <f t="shared" ca="1" si="160"/>
        <v>0</v>
      </c>
      <c r="N822">
        <f>COUNTIF(工作表2!$A$2:$A$248,A822)</f>
        <v>0</v>
      </c>
      <c r="P822" s="7">
        <f t="shared" si="163"/>
        <v>0</v>
      </c>
      <c r="Q822" s="8">
        <f t="shared" ca="1" si="164"/>
        <v>0</v>
      </c>
      <c r="R822" s="8">
        <f t="shared" ca="1" si="165"/>
        <v>12920</v>
      </c>
      <c r="S822" s="8">
        <f t="shared" ca="1" si="166"/>
        <v>3</v>
      </c>
      <c r="T822" s="9">
        <f t="shared" ca="1" si="167"/>
        <v>0</v>
      </c>
    </row>
    <row r="823" spans="1:20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2">
        <f t="shared" si="156"/>
        <v>4108.264000000001</v>
      </c>
      <c r="G823" s="2">
        <f t="shared" ca="1" si="161"/>
        <v>45655.966666666667</v>
      </c>
      <c r="H823">
        <f t="shared" ca="1" si="162"/>
        <v>1</v>
      </c>
      <c r="I823">
        <f t="shared" si="157"/>
        <v>21.529999999999745</v>
      </c>
      <c r="J823">
        <f t="shared" ca="1" si="158"/>
        <v>21.529999999999745</v>
      </c>
      <c r="K823">
        <f t="shared" ca="1" si="159"/>
        <v>15585.180000000008</v>
      </c>
      <c r="L823">
        <f t="shared" ca="1" si="155"/>
        <v>3</v>
      </c>
      <c r="M823">
        <f t="shared" ca="1" si="160"/>
        <v>0</v>
      </c>
      <c r="N823">
        <f>COUNTIF(工作表2!$A$2:$A$248,A823)</f>
        <v>0</v>
      </c>
      <c r="P823" s="7">
        <f t="shared" si="163"/>
        <v>2</v>
      </c>
      <c r="Q823" s="8">
        <f t="shared" ca="1" si="164"/>
        <v>2</v>
      </c>
      <c r="R823" s="8">
        <f t="shared" ca="1" si="165"/>
        <v>12926</v>
      </c>
      <c r="S823" s="8">
        <f t="shared" ca="1" si="166"/>
        <v>3</v>
      </c>
      <c r="T823" s="9">
        <f t="shared" ca="1" si="167"/>
        <v>0</v>
      </c>
    </row>
    <row r="824" spans="1:20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2">
        <f t="shared" si="156"/>
        <v>4100.9745000000012</v>
      </c>
      <c r="G824" s="2">
        <f t="shared" ca="1" si="161"/>
        <v>45668.4</v>
      </c>
      <c r="H824">
        <f t="shared" ca="1" si="162"/>
        <v>1</v>
      </c>
      <c r="I824">
        <f t="shared" si="157"/>
        <v>-149.48999999999978</v>
      </c>
      <c r="J824">
        <f t="shared" ca="1" si="158"/>
        <v>-149.48999999999978</v>
      </c>
      <c r="K824">
        <f t="shared" ca="1" si="159"/>
        <v>15136.710000000008</v>
      </c>
      <c r="L824">
        <f t="shared" ca="1" si="155"/>
        <v>3</v>
      </c>
      <c r="M824">
        <f t="shared" ca="1" si="160"/>
        <v>0</v>
      </c>
      <c r="N824">
        <f>COUNTIF(工作表2!$A$2:$A$248,A824)</f>
        <v>0</v>
      </c>
      <c r="P824" s="7">
        <f t="shared" si="163"/>
        <v>-140</v>
      </c>
      <c r="Q824" s="8">
        <f t="shared" ca="1" si="164"/>
        <v>-140</v>
      </c>
      <c r="R824" s="8">
        <f t="shared" ca="1" si="165"/>
        <v>12506</v>
      </c>
      <c r="S824" s="8">
        <f t="shared" ca="1" si="166"/>
        <v>3</v>
      </c>
      <c r="T824" s="9">
        <f t="shared" ca="1" si="167"/>
        <v>0</v>
      </c>
    </row>
    <row r="825" spans="1:20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2">
        <f t="shared" si="156"/>
        <v>4093.4573333333342</v>
      </c>
      <c r="G825" s="2">
        <f t="shared" ca="1" si="161"/>
        <v>45704.45</v>
      </c>
      <c r="H825">
        <f t="shared" ca="1" si="162"/>
        <v>1</v>
      </c>
      <c r="I825">
        <f t="shared" si="157"/>
        <v>-12.120000000000346</v>
      </c>
      <c r="J825">
        <f t="shared" ca="1" si="158"/>
        <v>-12.120000000000346</v>
      </c>
      <c r="K825">
        <f t="shared" ca="1" si="159"/>
        <v>15100.350000000008</v>
      </c>
      <c r="L825">
        <f t="shared" ca="1" si="155"/>
        <v>3</v>
      </c>
      <c r="M825">
        <f t="shared" ca="1" si="160"/>
        <v>0</v>
      </c>
      <c r="N825">
        <f>COUNTIF(工作表2!$A$2:$A$248,A825)</f>
        <v>0</v>
      </c>
      <c r="P825" s="7">
        <f t="shared" si="163"/>
        <v>16</v>
      </c>
      <c r="Q825" s="8">
        <f t="shared" ca="1" si="164"/>
        <v>16</v>
      </c>
      <c r="R825" s="8">
        <f t="shared" ca="1" si="165"/>
        <v>12554</v>
      </c>
      <c r="S825" s="8">
        <f t="shared" ca="1" si="166"/>
        <v>3</v>
      </c>
      <c r="T825" s="9">
        <f t="shared" ca="1" si="167"/>
        <v>0</v>
      </c>
    </row>
    <row r="826" spans="1:20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2">
        <f t="shared" si="156"/>
        <v>4084.1156666666679</v>
      </c>
      <c r="G826" s="2">
        <f t="shared" ca="1" si="161"/>
        <v>45471.666666666664</v>
      </c>
      <c r="H826">
        <f t="shared" ca="1" si="162"/>
        <v>1</v>
      </c>
      <c r="I826">
        <f t="shared" si="157"/>
        <v>26.200000000000273</v>
      </c>
      <c r="J826">
        <f t="shared" ca="1" si="158"/>
        <v>26.200000000000273</v>
      </c>
      <c r="K826">
        <f t="shared" ca="1" si="159"/>
        <v>15178.950000000008</v>
      </c>
      <c r="L826">
        <f t="shared" ca="1" si="155"/>
        <v>3</v>
      </c>
      <c r="M826">
        <f t="shared" ca="1" si="160"/>
        <v>0</v>
      </c>
      <c r="N826">
        <f>COUNTIF(工作表2!$A$2:$A$248,A826)</f>
        <v>0</v>
      </c>
      <c r="P826" s="7">
        <f t="shared" si="163"/>
        <v>4</v>
      </c>
      <c r="Q826" s="8">
        <f t="shared" ca="1" si="164"/>
        <v>4</v>
      </c>
      <c r="R826" s="8">
        <f t="shared" ca="1" si="165"/>
        <v>12566</v>
      </c>
      <c r="S826" s="8">
        <f t="shared" ca="1" si="166"/>
        <v>3</v>
      </c>
      <c r="T826" s="9">
        <f t="shared" ca="1" si="167"/>
        <v>0</v>
      </c>
    </row>
    <row r="827" spans="1:20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2">
        <f t="shared" si="156"/>
        <v>4075.2456666666681</v>
      </c>
      <c r="G827" s="2">
        <f t="shared" ca="1" si="161"/>
        <v>45376.033333333333</v>
      </c>
      <c r="H827">
        <f t="shared" ca="1" si="162"/>
        <v>1</v>
      </c>
      <c r="I827">
        <f t="shared" si="157"/>
        <v>68.789999999999964</v>
      </c>
      <c r="J827">
        <f t="shared" ca="1" si="158"/>
        <v>68.789999999999964</v>
      </c>
      <c r="K827">
        <f t="shared" ca="1" si="159"/>
        <v>15385.320000000007</v>
      </c>
      <c r="L827">
        <f t="shared" ca="1" si="155"/>
        <v>3</v>
      </c>
      <c r="M827">
        <f t="shared" ca="1" si="160"/>
        <v>0</v>
      </c>
      <c r="N827">
        <f>COUNTIF(工作表2!$A$2:$A$248,A827)</f>
        <v>0</v>
      </c>
      <c r="P827" s="7">
        <f t="shared" si="163"/>
        <v>61</v>
      </c>
      <c r="Q827" s="8">
        <f t="shared" ca="1" si="164"/>
        <v>61</v>
      </c>
      <c r="R827" s="8">
        <f t="shared" ca="1" si="165"/>
        <v>12749</v>
      </c>
      <c r="S827" s="8">
        <f t="shared" ca="1" si="166"/>
        <v>3</v>
      </c>
      <c r="T827" s="9">
        <f t="shared" ca="1" si="167"/>
        <v>0</v>
      </c>
    </row>
    <row r="828" spans="1:20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2">
        <f t="shared" si="156"/>
        <v>4068.7420000000011</v>
      </c>
      <c r="G828" s="2">
        <f t="shared" ca="1" si="161"/>
        <v>45817.583333333336</v>
      </c>
      <c r="H828">
        <f t="shared" ca="1" si="162"/>
        <v>1</v>
      </c>
      <c r="I828">
        <f t="shared" si="157"/>
        <v>82.0300000000002</v>
      </c>
      <c r="J828">
        <f t="shared" ca="1" si="158"/>
        <v>82.0300000000002</v>
      </c>
      <c r="K828">
        <f t="shared" ca="1" si="159"/>
        <v>15631.410000000007</v>
      </c>
      <c r="L828">
        <f t="shared" ca="1" si="155"/>
        <v>3</v>
      </c>
      <c r="M828">
        <f t="shared" ca="1" si="160"/>
        <v>0</v>
      </c>
      <c r="N828">
        <f>COUNTIF(工作表2!$A$2:$A$248,A828)</f>
        <v>0</v>
      </c>
      <c r="P828" s="7">
        <f t="shared" si="163"/>
        <v>99</v>
      </c>
      <c r="Q828" s="8">
        <f t="shared" ca="1" si="164"/>
        <v>99</v>
      </c>
      <c r="R828" s="8">
        <f t="shared" ca="1" si="165"/>
        <v>13046</v>
      </c>
      <c r="S828" s="8">
        <f t="shared" ca="1" si="166"/>
        <v>3</v>
      </c>
      <c r="T828" s="9">
        <f t="shared" ca="1" si="167"/>
        <v>0</v>
      </c>
    </row>
    <row r="829" spans="1:20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2">
        <f t="shared" si="156"/>
        <v>4063.390666666668</v>
      </c>
      <c r="G829" s="2">
        <f t="shared" ca="1" si="161"/>
        <v>46631.866666666669</v>
      </c>
      <c r="H829">
        <f t="shared" ca="1" si="162"/>
        <v>1</v>
      </c>
      <c r="I829">
        <f t="shared" si="157"/>
        <v>2.4099999999998545</v>
      </c>
      <c r="J829">
        <f t="shared" ca="1" si="158"/>
        <v>2.4099999999998545</v>
      </c>
      <c r="K829">
        <f t="shared" ca="1" si="159"/>
        <v>15638.640000000007</v>
      </c>
      <c r="L829">
        <f t="shared" ref="L829:L892" ca="1" si="168">INT(K829*$O$1/B829)*H829</f>
        <v>3</v>
      </c>
      <c r="M829">
        <f t="shared" ca="1" si="160"/>
        <v>0</v>
      </c>
      <c r="N829">
        <f>COUNTIF(工作表2!$A$2:$A$248,A829)</f>
        <v>0</v>
      </c>
      <c r="P829" s="7">
        <f t="shared" si="163"/>
        <v>-40</v>
      </c>
      <c r="Q829" s="8">
        <f t="shared" ca="1" si="164"/>
        <v>-40</v>
      </c>
      <c r="R829" s="8">
        <f t="shared" ca="1" si="165"/>
        <v>12926</v>
      </c>
      <c r="S829" s="8">
        <f t="shared" ca="1" si="166"/>
        <v>3</v>
      </c>
      <c r="T829" s="9">
        <f t="shared" ca="1" si="167"/>
        <v>0</v>
      </c>
    </row>
    <row r="830" spans="1:20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2">
        <f t="shared" ref="F830:F893" si="169">AVERAGE(B771:B830)</f>
        <v>4057.4581666666681</v>
      </c>
      <c r="G830" s="2">
        <f t="shared" ca="1" si="161"/>
        <v>46961.433333333334</v>
      </c>
      <c r="H830">
        <f t="shared" ca="1" si="162"/>
        <v>1</v>
      </c>
      <c r="I830">
        <f t="shared" ref="I830:I893" si="170">B830-B829</f>
        <v>75.229999999999563</v>
      </c>
      <c r="J830">
        <f t="shared" ref="J830:J893" ca="1" si="171">H829*I830</f>
        <v>75.229999999999563</v>
      </c>
      <c r="K830">
        <f t="shared" ref="K830:K893" ca="1" si="172">K829+I830*L829</f>
        <v>15864.330000000005</v>
      </c>
      <c r="L830">
        <f t="shared" ca="1" si="168"/>
        <v>3</v>
      </c>
      <c r="M830">
        <f t="shared" ref="M830:M893" ca="1" si="173">ABS(L830-L829)</f>
        <v>0</v>
      </c>
      <c r="N830">
        <f>COUNTIF(工作表2!$A$2:$A$248,A830)</f>
        <v>0</v>
      </c>
      <c r="P830" s="7">
        <f t="shared" si="163"/>
        <v>70</v>
      </c>
      <c r="Q830" s="8">
        <f t="shared" ca="1" si="164"/>
        <v>70</v>
      </c>
      <c r="R830" s="8">
        <f t="shared" ca="1" si="165"/>
        <v>13136</v>
      </c>
      <c r="S830" s="8">
        <f t="shared" ca="1" si="166"/>
        <v>3</v>
      </c>
      <c r="T830" s="9">
        <f t="shared" ca="1" si="167"/>
        <v>0</v>
      </c>
    </row>
    <row r="831" spans="1:20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2">
        <f t="shared" si="169"/>
        <v>4052.2333333333349</v>
      </c>
      <c r="G831" s="2">
        <f t="shared" ca="1" si="161"/>
        <v>47281.98333333333</v>
      </c>
      <c r="H831">
        <f t="shared" ca="1" si="162"/>
        <v>1</v>
      </c>
      <c r="I831">
        <f t="shared" si="170"/>
        <v>-23.119999999999891</v>
      </c>
      <c r="J831">
        <f t="shared" ca="1" si="171"/>
        <v>-23.119999999999891</v>
      </c>
      <c r="K831">
        <f t="shared" ca="1" si="172"/>
        <v>15794.970000000005</v>
      </c>
      <c r="L831">
        <f t="shared" ca="1" si="168"/>
        <v>3</v>
      </c>
      <c r="M831">
        <f t="shared" ca="1" si="173"/>
        <v>0</v>
      </c>
      <c r="N831">
        <f>COUNTIF(工作表2!$A$2:$A$248,A831)</f>
        <v>0</v>
      </c>
      <c r="P831" s="7">
        <f t="shared" si="163"/>
        <v>-20</v>
      </c>
      <c r="Q831" s="8">
        <f t="shared" ca="1" si="164"/>
        <v>-20</v>
      </c>
      <c r="R831" s="8">
        <f t="shared" ca="1" si="165"/>
        <v>13076</v>
      </c>
      <c r="S831" s="8">
        <f t="shared" ca="1" si="166"/>
        <v>3</v>
      </c>
      <c r="T831" s="9">
        <f t="shared" ca="1" si="167"/>
        <v>0</v>
      </c>
    </row>
    <row r="832" spans="1:20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2">
        <f t="shared" si="169"/>
        <v>4046.3478333333342</v>
      </c>
      <c r="G832" s="2">
        <f t="shared" ca="1" si="161"/>
        <v>47521.5</v>
      </c>
      <c r="H832">
        <f t="shared" ca="1" si="162"/>
        <v>1</v>
      </c>
      <c r="I832">
        <f t="shared" si="170"/>
        <v>-11.25</v>
      </c>
      <c r="J832">
        <f t="shared" ca="1" si="171"/>
        <v>-11.25</v>
      </c>
      <c r="K832">
        <f t="shared" ca="1" si="172"/>
        <v>15761.220000000005</v>
      </c>
      <c r="L832">
        <f t="shared" ca="1" si="168"/>
        <v>3</v>
      </c>
      <c r="M832">
        <f t="shared" ca="1" si="173"/>
        <v>0</v>
      </c>
      <c r="N832">
        <f>COUNTIF(工作表2!$A$2:$A$248,A832)</f>
        <v>0</v>
      </c>
      <c r="P832" s="7">
        <f t="shared" si="163"/>
        <v>-20</v>
      </c>
      <c r="Q832" s="8">
        <f t="shared" ca="1" si="164"/>
        <v>-20</v>
      </c>
      <c r="R832" s="8">
        <f t="shared" ca="1" si="165"/>
        <v>13016</v>
      </c>
      <c r="S832" s="8">
        <f t="shared" ca="1" si="166"/>
        <v>3</v>
      </c>
      <c r="T832" s="9">
        <f t="shared" ca="1" si="167"/>
        <v>0</v>
      </c>
    </row>
    <row r="833" spans="1:20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2">
        <f t="shared" si="169"/>
        <v>4040.5456666666678</v>
      </c>
      <c r="G833" s="2">
        <f t="shared" ca="1" si="161"/>
        <v>47801.366666666669</v>
      </c>
      <c r="H833">
        <f t="shared" ca="1" si="162"/>
        <v>1</v>
      </c>
      <c r="I833">
        <f t="shared" si="170"/>
        <v>48.850000000000364</v>
      </c>
      <c r="J833">
        <f t="shared" ca="1" si="171"/>
        <v>48.850000000000364</v>
      </c>
      <c r="K833">
        <f t="shared" ca="1" si="172"/>
        <v>15907.770000000006</v>
      </c>
      <c r="L833">
        <f t="shared" ca="1" si="168"/>
        <v>3</v>
      </c>
      <c r="M833">
        <f t="shared" ca="1" si="173"/>
        <v>0</v>
      </c>
      <c r="N833">
        <f>COUNTIF(工作表2!$A$2:$A$248,A833)</f>
        <v>0</v>
      </c>
      <c r="P833" s="7">
        <f t="shared" si="163"/>
        <v>85</v>
      </c>
      <c r="Q833" s="8">
        <f t="shared" ca="1" si="164"/>
        <v>85</v>
      </c>
      <c r="R833" s="8">
        <f t="shared" ca="1" si="165"/>
        <v>13271</v>
      </c>
      <c r="S833" s="8">
        <f t="shared" ca="1" si="166"/>
        <v>3</v>
      </c>
      <c r="T833" s="9">
        <f t="shared" ca="1" si="167"/>
        <v>0</v>
      </c>
    </row>
    <row r="834" spans="1:20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2">
        <f t="shared" si="169"/>
        <v>4032.9946666666674</v>
      </c>
      <c r="G834" s="2">
        <f t="shared" ca="1" si="161"/>
        <v>48197.05</v>
      </c>
      <c r="H834">
        <f t="shared" ca="1" si="162"/>
        <v>1</v>
      </c>
      <c r="I834">
        <f t="shared" si="170"/>
        <v>-36.090000000000146</v>
      </c>
      <c r="J834">
        <f t="shared" ca="1" si="171"/>
        <v>-36.090000000000146</v>
      </c>
      <c r="K834">
        <f t="shared" ca="1" si="172"/>
        <v>15799.500000000005</v>
      </c>
      <c r="L834">
        <f t="shared" ca="1" si="168"/>
        <v>3</v>
      </c>
      <c r="M834">
        <f t="shared" ca="1" si="173"/>
        <v>0</v>
      </c>
      <c r="N834">
        <f>COUNTIF(工作表2!$A$2:$A$248,A834)</f>
        <v>0</v>
      </c>
      <c r="P834" s="7">
        <f t="shared" si="163"/>
        <v>-45</v>
      </c>
      <c r="Q834" s="8">
        <f t="shared" ca="1" si="164"/>
        <v>-45</v>
      </c>
      <c r="R834" s="8">
        <f t="shared" ca="1" si="165"/>
        <v>13136</v>
      </c>
      <c r="S834" s="8">
        <f t="shared" ca="1" si="166"/>
        <v>3</v>
      </c>
      <c r="T834" s="9">
        <f t="shared" ca="1" si="167"/>
        <v>0</v>
      </c>
    </row>
    <row r="835" spans="1:20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2">
        <f t="shared" si="169"/>
        <v>4027.2378333333345</v>
      </c>
      <c r="G835" s="2">
        <f t="shared" ref="G835:G898" ca="1" si="174">IF(ROW()&gt;$G$1,AVERAGE(OFFSET(C835,-$G$1+1,,$G$1)),"")</f>
        <v>48744.45</v>
      </c>
      <c r="H835">
        <f t="shared" ref="H835:H898" ca="1" si="175">IF(G835="",0,SIGN(C835-G835))</f>
        <v>1</v>
      </c>
      <c r="I835">
        <f t="shared" si="170"/>
        <v>141.15999999999985</v>
      </c>
      <c r="J835">
        <f t="shared" ca="1" si="171"/>
        <v>141.15999999999985</v>
      </c>
      <c r="K835">
        <f t="shared" ca="1" si="172"/>
        <v>16222.980000000005</v>
      </c>
      <c r="L835">
        <f t="shared" ca="1" si="168"/>
        <v>3</v>
      </c>
      <c r="M835">
        <f t="shared" ca="1" si="173"/>
        <v>0</v>
      </c>
      <c r="N835">
        <f>COUNTIF(工作表2!$A$2:$A$248,A835)</f>
        <v>0</v>
      </c>
      <c r="P835" s="7">
        <f t="shared" si="163"/>
        <v>170</v>
      </c>
      <c r="Q835" s="8">
        <f t="shared" ca="1" si="164"/>
        <v>170</v>
      </c>
      <c r="R835" s="8">
        <f t="shared" ca="1" si="165"/>
        <v>13646</v>
      </c>
      <c r="S835" s="8">
        <f t="shared" ca="1" si="166"/>
        <v>3</v>
      </c>
      <c r="T835" s="9">
        <f t="shared" ca="1" si="167"/>
        <v>0</v>
      </c>
    </row>
    <row r="836" spans="1:20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2">
        <f t="shared" si="169"/>
        <v>4022.5088333333342</v>
      </c>
      <c r="G836" s="2">
        <f t="shared" ca="1" si="174"/>
        <v>49481.1</v>
      </c>
      <c r="H836">
        <f t="shared" ca="1" si="175"/>
        <v>1</v>
      </c>
      <c r="I836">
        <f t="shared" si="170"/>
        <v>125.89000000000033</v>
      </c>
      <c r="J836">
        <f t="shared" ca="1" si="171"/>
        <v>125.89000000000033</v>
      </c>
      <c r="K836">
        <f t="shared" ca="1" si="172"/>
        <v>16600.650000000005</v>
      </c>
      <c r="L836">
        <f t="shared" ca="1" si="168"/>
        <v>3</v>
      </c>
      <c r="M836">
        <f t="shared" ca="1" si="173"/>
        <v>0</v>
      </c>
      <c r="N836">
        <f>COUNTIF(工作表2!$A$2:$A$248,A836)</f>
        <v>0</v>
      </c>
      <c r="P836" s="7">
        <f t="shared" ref="P836:P899" si="176">D836-IF(N835=1,E835,D835)</f>
        <v>120</v>
      </c>
      <c r="Q836" s="8">
        <f t="shared" ref="Q836:Q899" ca="1" si="177">H835*P836</f>
        <v>120</v>
      </c>
      <c r="R836" s="8">
        <f t="shared" ref="R836:R899" ca="1" si="178">R835+P836*S835</f>
        <v>14006</v>
      </c>
      <c r="S836" s="8">
        <f t="shared" ref="S836:S899" ca="1" si="179">INT(R836*$O$1/IF(N836=1,E836,D836))*H836</f>
        <v>3</v>
      </c>
      <c r="T836" s="9">
        <f t="shared" ref="T836:T899" ca="1" si="180">IF(N836=1,ABS(S836)+ABS(S835),ABS(S836-S835))</f>
        <v>0</v>
      </c>
    </row>
    <row r="837" spans="1:20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2">
        <f t="shared" si="169"/>
        <v>4019.3131666666682</v>
      </c>
      <c r="G837" s="2">
        <f t="shared" ca="1" si="174"/>
        <v>50473.366666666669</v>
      </c>
      <c r="H837">
        <f t="shared" ca="1" si="175"/>
        <v>1</v>
      </c>
      <c r="I837">
        <f t="shared" si="170"/>
        <v>43.029999999999745</v>
      </c>
      <c r="J837">
        <f t="shared" ca="1" si="171"/>
        <v>43.029999999999745</v>
      </c>
      <c r="K837">
        <f t="shared" ca="1" si="172"/>
        <v>16729.740000000005</v>
      </c>
      <c r="L837">
        <f t="shared" ca="1" si="168"/>
        <v>3</v>
      </c>
      <c r="M837">
        <f t="shared" ca="1" si="173"/>
        <v>0</v>
      </c>
      <c r="N837">
        <f>COUNTIF(工作表2!$A$2:$A$248,A837)</f>
        <v>0</v>
      </c>
      <c r="P837" s="7">
        <f t="shared" si="176"/>
        <v>83</v>
      </c>
      <c r="Q837" s="8">
        <f t="shared" ca="1" si="177"/>
        <v>83</v>
      </c>
      <c r="R837" s="8">
        <f t="shared" ca="1" si="178"/>
        <v>14255</v>
      </c>
      <c r="S837" s="8">
        <f t="shared" ca="1" si="179"/>
        <v>3</v>
      </c>
      <c r="T837" s="9">
        <f t="shared" ca="1" si="180"/>
        <v>0</v>
      </c>
    </row>
    <row r="838" spans="1:20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2">
        <f t="shared" si="169"/>
        <v>4019.2843333333349</v>
      </c>
      <c r="G838" s="2">
        <f t="shared" ca="1" si="174"/>
        <v>51297.933333333334</v>
      </c>
      <c r="H838">
        <f t="shared" ca="1" si="175"/>
        <v>1</v>
      </c>
      <c r="I838">
        <f t="shared" si="170"/>
        <v>102.01000000000022</v>
      </c>
      <c r="J838">
        <f t="shared" ca="1" si="171"/>
        <v>102.01000000000022</v>
      </c>
      <c r="K838">
        <f t="shared" ca="1" si="172"/>
        <v>17035.770000000004</v>
      </c>
      <c r="L838">
        <f t="shared" ca="1" si="168"/>
        <v>3</v>
      </c>
      <c r="M838">
        <f t="shared" ca="1" si="173"/>
        <v>0</v>
      </c>
      <c r="N838">
        <f>COUNTIF(工作表2!$A$2:$A$248,A838)</f>
        <v>0</v>
      </c>
      <c r="P838" s="7">
        <f t="shared" si="176"/>
        <v>152</v>
      </c>
      <c r="Q838" s="8">
        <f t="shared" ca="1" si="177"/>
        <v>152</v>
      </c>
      <c r="R838" s="8">
        <f t="shared" ca="1" si="178"/>
        <v>14711</v>
      </c>
      <c r="S838" s="8">
        <f t="shared" ca="1" si="179"/>
        <v>3</v>
      </c>
      <c r="T838" s="9">
        <f t="shared" ca="1" si="180"/>
        <v>0</v>
      </c>
    </row>
    <row r="839" spans="1:20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2">
        <f t="shared" si="169"/>
        <v>4017.5021666666676</v>
      </c>
      <c r="G839" s="2">
        <f t="shared" ca="1" si="174"/>
        <v>52669.633333333331</v>
      </c>
      <c r="H839">
        <f t="shared" ca="1" si="175"/>
        <v>1</v>
      </c>
      <c r="I839">
        <f t="shared" si="170"/>
        <v>-92.829999999999927</v>
      </c>
      <c r="J839">
        <f t="shared" ca="1" si="171"/>
        <v>-92.829999999999927</v>
      </c>
      <c r="K839">
        <f t="shared" ca="1" si="172"/>
        <v>16757.280000000006</v>
      </c>
      <c r="L839">
        <f t="shared" ca="1" si="168"/>
        <v>3</v>
      </c>
      <c r="M839">
        <f t="shared" ca="1" si="173"/>
        <v>0</v>
      </c>
      <c r="N839">
        <f>COUNTIF(工作表2!$A$2:$A$248,A839)</f>
        <v>0</v>
      </c>
      <c r="P839" s="7">
        <f t="shared" si="176"/>
        <v>-141</v>
      </c>
      <c r="Q839" s="8">
        <f t="shared" ca="1" si="177"/>
        <v>-141</v>
      </c>
      <c r="R839" s="8">
        <f t="shared" ca="1" si="178"/>
        <v>14288</v>
      </c>
      <c r="S839" s="8">
        <f t="shared" ca="1" si="179"/>
        <v>3</v>
      </c>
      <c r="T839" s="9">
        <f t="shared" ca="1" si="180"/>
        <v>0</v>
      </c>
    </row>
    <row r="840" spans="1:20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2">
        <f t="shared" si="169"/>
        <v>4018.2663333333344</v>
      </c>
      <c r="G840" s="2">
        <f t="shared" ca="1" si="174"/>
        <v>53283.3</v>
      </c>
      <c r="H840">
        <f t="shared" ca="1" si="175"/>
        <v>1</v>
      </c>
      <c r="I840">
        <f t="shared" si="170"/>
        <v>77.569999999999709</v>
      </c>
      <c r="J840">
        <f t="shared" ca="1" si="171"/>
        <v>77.569999999999709</v>
      </c>
      <c r="K840">
        <f t="shared" ca="1" si="172"/>
        <v>16989.990000000005</v>
      </c>
      <c r="L840">
        <f t="shared" ca="1" si="168"/>
        <v>3</v>
      </c>
      <c r="M840">
        <f t="shared" ca="1" si="173"/>
        <v>0</v>
      </c>
      <c r="N840">
        <f>COUNTIF(工作表2!$A$2:$A$248,A840)</f>
        <v>1</v>
      </c>
      <c r="P840" s="7">
        <f t="shared" si="176"/>
        <v>116</v>
      </c>
      <c r="Q840" s="8">
        <f t="shared" ca="1" si="177"/>
        <v>116</v>
      </c>
      <c r="R840" s="8">
        <f t="shared" ca="1" si="178"/>
        <v>14636</v>
      </c>
      <c r="S840" s="8">
        <f t="shared" ca="1" si="179"/>
        <v>3</v>
      </c>
      <c r="T840" s="9">
        <f t="shared" ca="1" si="180"/>
        <v>6</v>
      </c>
    </row>
    <row r="841" spans="1:20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2">
        <f t="shared" si="169"/>
        <v>4018.1040000000007</v>
      </c>
      <c r="G841" s="2">
        <f t="shared" ca="1" si="174"/>
        <v>53868.383333333331</v>
      </c>
      <c r="H841">
        <f t="shared" ca="1" si="175"/>
        <v>1</v>
      </c>
      <c r="I841">
        <f t="shared" si="170"/>
        <v>-83.349999999999454</v>
      </c>
      <c r="J841">
        <f t="shared" ca="1" si="171"/>
        <v>-83.349999999999454</v>
      </c>
      <c r="K841">
        <f t="shared" ca="1" si="172"/>
        <v>16739.940000000006</v>
      </c>
      <c r="L841">
        <f t="shared" ca="1" si="168"/>
        <v>3</v>
      </c>
      <c r="M841">
        <f t="shared" ca="1" si="173"/>
        <v>0</v>
      </c>
      <c r="N841">
        <f>COUNTIF(工作表2!$A$2:$A$248,A841)</f>
        <v>0</v>
      </c>
      <c r="P841" s="7">
        <f t="shared" si="176"/>
        <v>-91</v>
      </c>
      <c r="Q841" s="8">
        <f t="shared" ca="1" si="177"/>
        <v>-91</v>
      </c>
      <c r="R841" s="8">
        <f t="shared" ca="1" si="178"/>
        <v>14363</v>
      </c>
      <c r="S841" s="8">
        <f t="shared" ca="1" si="179"/>
        <v>3</v>
      </c>
      <c r="T841" s="9">
        <f t="shared" ca="1" si="180"/>
        <v>0</v>
      </c>
    </row>
    <row r="842" spans="1:20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2">
        <f t="shared" si="169"/>
        <v>4021.5833333333339</v>
      </c>
      <c r="G842" s="2">
        <f t="shared" ca="1" si="174"/>
        <v>54566.9</v>
      </c>
      <c r="H842">
        <f t="shared" ca="1" si="175"/>
        <v>1</v>
      </c>
      <c r="I842">
        <f t="shared" si="170"/>
        <v>69.059999999999491</v>
      </c>
      <c r="J842">
        <f t="shared" ca="1" si="171"/>
        <v>69.059999999999491</v>
      </c>
      <c r="K842">
        <f t="shared" ca="1" si="172"/>
        <v>16947.120000000003</v>
      </c>
      <c r="L842">
        <f t="shared" ca="1" si="168"/>
        <v>3</v>
      </c>
      <c r="M842">
        <f t="shared" ca="1" si="173"/>
        <v>0</v>
      </c>
      <c r="N842">
        <f>COUNTIF(工作表2!$A$2:$A$248,A842)</f>
        <v>0</v>
      </c>
      <c r="P842" s="7">
        <f t="shared" si="176"/>
        <v>70</v>
      </c>
      <c r="Q842" s="8">
        <f t="shared" ca="1" si="177"/>
        <v>70</v>
      </c>
      <c r="R842" s="8">
        <f t="shared" ca="1" si="178"/>
        <v>14573</v>
      </c>
      <c r="S842" s="8">
        <f t="shared" ca="1" si="179"/>
        <v>3</v>
      </c>
      <c r="T842" s="9">
        <f t="shared" ca="1" si="180"/>
        <v>0</v>
      </c>
    </row>
    <row r="843" spans="1:20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2">
        <f t="shared" si="169"/>
        <v>4025.3128333333343</v>
      </c>
      <c r="G843" s="2">
        <f t="shared" ca="1" si="174"/>
        <v>55559.783333333333</v>
      </c>
      <c r="H843">
        <f t="shared" ca="1" si="175"/>
        <v>1</v>
      </c>
      <c r="I843">
        <f t="shared" si="170"/>
        <v>89.239999999999782</v>
      </c>
      <c r="J843">
        <f t="shared" ca="1" si="171"/>
        <v>89.239999999999782</v>
      </c>
      <c r="K843">
        <f t="shared" ca="1" si="172"/>
        <v>17214.840000000004</v>
      </c>
      <c r="L843">
        <f t="shared" ca="1" si="168"/>
        <v>3</v>
      </c>
      <c r="M843">
        <f t="shared" ca="1" si="173"/>
        <v>0</v>
      </c>
      <c r="N843">
        <f>COUNTIF(工作表2!$A$2:$A$248,A843)</f>
        <v>0</v>
      </c>
      <c r="P843" s="7">
        <f t="shared" si="176"/>
        <v>113</v>
      </c>
      <c r="Q843" s="8">
        <f t="shared" ca="1" si="177"/>
        <v>113</v>
      </c>
      <c r="R843" s="8">
        <f t="shared" ca="1" si="178"/>
        <v>14912</v>
      </c>
      <c r="S843" s="8">
        <f t="shared" ca="1" si="179"/>
        <v>3</v>
      </c>
      <c r="T843" s="9">
        <f t="shared" ca="1" si="180"/>
        <v>0</v>
      </c>
    </row>
    <row r="844" spans="1:20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2">
        <f t="shared" si="169"/>
        <v>4028.8453333333337</v>
      </c>
      <c r="G844" s="2">
        <f t="shared" ca="1" si="174"/>
        <v>57036.866666666669</v>
      </c>
      <c r="H844">
        <f t="shared" ca="1" si="175"/>
        <v>1</v>
      </c>
      <c r="I844">
        <f t="shared" si="170"/>
        <v>-27.989999999999782</v>
      </c>
      <c r="J844">
        <f t="shared" ca="1" si="171"/>
        <v>-27.989999999999782</v>
      </c>
      <c r="K844">
        <f t="shared" ca="1" si="172"/>
        <v>17130.870000000003</v>
      </c>
      <c r="L844">
        <f t="shared" ca="1" si="168"/>
        <v>3</v>
      </c>
      <c r="M844">
        <f t="shared" ca="1" si="173"/>
        <v>0</v>
      </c>
      <c r="N844">
        <f>COUNTIF(工作表2!$A$2:$A$248,A844)</f>
        <v>0</v>
      </c>
      <c r="P844" s="7">
        <f t="shared" si="176"/>
        <v>-77</v>
      </c>
      <c r="Q844" s="8">
        <f t="shared" ca="1" si="177"/>
        <v>-77</v>
      </c>
      <c r="R844" s="8">
        <f t="shared" ca="1" si="178"/>
        <v>14681</v>
      </c>
      <c r="S844" s="8">
        <f t="shared" ca="1" si="179"/>
        <v>3</v>
      </c>
      <c r="T844" s="9">
        <f t="shared" ca="1" si="180"/>
        <v>0</v>
      </c>
    </row>
    <row r="845" spans="1:20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2">
        <f t="shared" si="169"/>
        <v>4027.8268333333335</v>
      </c>
      <c r="G845" s="2">
        <f t="shared" ca="1" si="174"/>
        <v>57588.800000000003</v>
      </c>
      <c r="H845">
        <f t="shared" ca="1" si="175"/>
        <v>1</v>
      </c>
      <c r="I845">
        <f t="shared" si="170"/>
        <v>-132.75</v>
      </c>
      <c r="J845">
        <f t="shared" ca="1" si="171"/>
        <v>-132.75</v>
      </c>
      <c r="K845">
        <f t="shared" ca="1" si="172"/>
        <v>16732.620000000003</v>
      </c>
      <c r="L845">
        <f t="shared" ca="1" si="168"/>
        <v>3</v>
      </c>
      <c r="M845">
        <f t="shared" ca="1" si="173"/>
        <v>0</v>
      </c>
      <c r="N845">
        <f>COUNTIF(工作表2!$A$2:$A$248,A845)</f>
        <v>0</v>
      </c>
      <c r="P845" s="7">
        <f t="shared" si="176"/>
        <v>-145</v>
      </c>
      <c r="Q845" s="8">
        <f t="shared" ca="1" si="177"/>
        <v>-145</v>
      </c>
      <c r="R845" s="8">
        <f t="shared" ca="1" si="178"/>
        <v>14246</v>
      </c>
      <c r="S845" s="8">
        <f t="shared" ca="1" si="179"/>
        <v>3</v>
      </c>
      <c r="T845" s="9">
        <f t="shared" ca="1" si="180"/>
        <v>0</v>
      </c>
    </row>
    <row r="846" spans="1:20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2">
        <f t="shared" si="169"/>
        <v>4027.1929999999998</v>
      </c>
      <c r="G846" s="2">
        <f t="shared" ca="1" si="174"/>
        <v>57634.883333333331</v>
      </c>
      <c r="H846">
        <f t="shared" ca="1" si="175"/>
        <v>1</v>
      </c>
      <c r="I846">
        <f t="shared" si="170"/>
        <v>18.25</v>
      </c>
      <c r="J846">
        <f t="shared" ca="1" si="171"/>
        <v>18.25</v>
      </c>
      <c r="K846">
        <f t="shared" ca="1" si="172"/>
        <v>16787.370000000003</v>
      </c>
      <c r="L846">
        <f t="shared" ca="1" si="168"/>
        <v>3</v>
      </c>
      <c r="M846">
        <f t="shared" ca="1" si="173"/>
        <v>0</v>
      </c>
      <c r="N846">
        <f>COUNTIF(工作表2!$A$2:$A$248,A846)</f>
        <v>0</v>
      </c>
      <c r="P846" s="7">
        <f t="shared" si="176"/>
        <v>17</v>
      </c>
      <c r="Q846" s="8">
        <f t="shared" ca="1" si="177"/>
        <v>17</v>
      </c>
      <c r="R846" s="8">
        <f t="shared" ca="1" si="178"/>
        <v>14297</v>
      </c>
      <c r="S846" s="8">
        <f t="shared" ca="1" si="179"/>
        <v>3</v>
      </c>
      <c r="T846" s="9">
        <f t="shared" ca="1" si="180"/>
        <v>0</v>
      </c>
    </row>
    <row r="847" spans="1:20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2">
        <f t="shared" si="169"/>
        <v>4026.0543333333321</v>
      </c>
      <c r="G847" s="2">
        <f t="shared" ca="1" si="174"/>
        <v>58131.616666666669</v>
      </c>
      <c r="H847">
        <f t="shared" ca="1" si="175"/>
        <v>1</v>
      </c>
      <c r="I847">
        <f t="shared" si="170"/>
        <v>-24.710000000000036</v>
      </c>
      <c r="J847">
        <f t="shared" ca="1" si="171"/>
        <v>-24.710000000000036</v>
      </c>
      <c r="K847">
        <f t="shared" ca="1" si="172"/>
        <v>16713.240000000002</v>
      </c>
      <c r="L847">
        <f t="shared" ca="1" si="168"/>
        <v>3</v>
      </c>
      <c r="M847">
        <f t="shared" ca="1" si="173"/>
        <v>0</v>
      </c>
      <c r="N847">
        <f>COUNTIF(工作表2!$A$2:$A$248,A847)</f>
        <v>0</v>
      </c>
      <c r="P847" s="7">
        <f t="shared" si="176"/>
        <v>-17</v>
      </c>
      <c r="Q847" s="8">
        <f t="shared" ca="1" si="177"/>
        <v>-17</v>
      </c>
      <c r="R847" s="8">
        <f t="shared" ca="1" si="178"/>
        <v>14246</v>
      </c>
      <c r="S847" s="8">
        <f t="shared" ca="1" si="179"/>
        <v>3</v>
      </c>
      <c r="T847" s="9">
        <f t="shared" ca="1" si="180"/>
        <v>0</v>
      </c>
    </row>
    <row r="848" spans="1:20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2">
        <f t="shared" si="169"/>
        <v>4029.2516666666652</v>
      </c>
      <c r="G848" s="2">
        <f t="shared" ca="1" si="174"/>
        <v>58976.433333333334</v>
      </c>
      <c r="H848">
        <f t="shared" ca="1" si="175"/>
        <v>1</v>
      </c>
      <c r="I848">
        <f t="shared" si="170"/>
        <v>205.48999999999978</v>
      </c>
      <c r="J848">
        <f t="shared" ca="1" si="171"/>
        <v>205.48999999999978</v>
      </c>
      <c r="K848">
        <f t="shared" ca="1" si="172"/>
        <v>17329.71</v>
      </c>
      <c r="L848">
        <f t="shared" ca="1" si="168"/>
        <v>3</v>
      </c>
      <c r="M848">
        <f t="shared" ca="1" si="173"/>
        <v>0</v>
      </c>
      <c r="N848">
        <f>COUNTIF(工作表2!$A$2:$A$248,A848)</f>
        <v>0</v>
      </c>
      <c r="P848" s="7">
        <f t="shared" si="176"/>
        <v>199</v>
      </c>
      <c r="Q848" s="8">
        <f t="shared" ca="1" si="177"/>
        <v>199</v>
      </c>
      <c r="R848" s="8">
        <f t="shared" ca="1" si="178"/>
        <v>14843</v>
      </c>
      <c r="S848" s="8">
        <f t="shared" ca="1" si="179"/>
        <v>3</v>
      </c>
      <c r="T848" s="9">
        <f t="shared" ca="1" si="180"/>
        <v>0</v>
      </c>
    </row>
    <row r="849" spans="1:20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2">
        <f t="shared" si="169"/>
        <v>4033.7999999999988</v>
      </c>
      <c r="G849" s="2">
        <f t="shared" ca="1" si="174"/>
        <v>60123.666666666664</v>
      </c>
      <c r="H849">
        <f t="shared" ca="1" si="175"/>
        <v>1</v>
      </c>
      <c r="I849">
        <f t="shared" si="170"/>
        <v>119.82000000000062</v>
      </c>
      <c r="J849">
        <f t="shared" ca="1" si="171"/>
        <v>119.82000000000062</v>
      </c>
      <c r="K849">
        <f t="shared" ca="1" si="172"/>
        <v>17689.170000000002</v>
      </c>
      <c r="L849">
        <f t="shared" ca="1" si="168"/>
        <v>3</v>
      </c>
      <c r="M849">
        <f t="shared" ca="1" si="173"/>
        <v>0</v>
      </c>
      <c r="N849">
        <f>COUNTIF(工作表2!$A$2:$A$248,A849)</f>
        <v>0</v>
      </c>
      <c r="P849" s="7">
        <f t="shared" si="176"/>
        <v>152</v>
      </c>
      <c r="Q849" s="8">
        <f t="shared" ca="1" si="177"/>
        <v>152</v>
      </c>
      <c r="R849" s="8">
        <f t="shared" ca="1" si="178"/>
        <v>15299</v>
      </c>
      <c r="S849" s="8">
        <f t="shared" ca="1" si="179"/>
        <v>3</v>
      </c>
      <c r="T849" s="9">
        <f t="shared" ca="1" si="180"/>
        <v>0</v>
      </c>
    </row>
    <row r="850" spans="1:20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2">
        <f t="shared" si="169"/>
        <v>4042.1274999999996</v>
      </c>
      <c r="G850" s="2">
        <f t="shared" ca="1" si="174"/>
        <v>62307.73333333333</v>
      </c>
      <c r="H850">
        <f t="shared" ca="1" si="175"/>
        <v>1</v>
      </c>
      <c r="I850">
        <f t="shared" si="170"/>
        <v>158.13000000000011</v>
      </c>
      <c r="J850">
        <f t="shared" ca="1" si="171"/>
        <v>158.13000000000011</v>
      </c>
      <c r="K850">
        <f t="shared" ca="1" si="172"/>
        <v>18163.560000000001</v>
      </c>
      <c r="L850">
        <f t="shared" ca="1" si="168"/>
        <v>3</v>
      </c>
      <c r="M850">
        <f t="shared" ca="1" si="173"/>
        <v>0</v>
      </c>
      <c r="N850">
        <f>COUNTIF(工作表2!$A$2:$A$248,A850)</f>
        <v>0</v>
      </c>
      <c r="P850" s="7">
        <f t="shared" si="176"/>
        <v>169</v>
      </c>
      <c r="Q850" s="8">
        <f t="shared" ca="1" si="177"/>
        <v>169</v>
      </c>
      <c r="R850" s="8">
        <f t="shared" ca="1" si="178"/>
        <v>15806</v>
      </c>
      <c r="S850" s="8">
        <f t="shared" ca="1" si="179"/>
        <v>3</v>
      </c>
      <c r="T850" s="9">
        <f t="shared" ca="1" si="180"/>
        <v>0</v>
      </c>
    </row>
    <row r="851" spans="1:20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2">
        <f t="shared" si="169"/>
        <v>4056.6374999999985</v>
      </c>
      <c r="G851" s="2">
        <f t="shared" ca="1" si="174"/>
        <v>64594.116666666669</v>
      </c>
      <c r="H851">
        <f t="shared" ca="1" si="175"/>
        <v>1</v>
      </c>
      <c r="I851">
        <f t="shared" si="170"/>
        <v>284.29999999999927</v>
      </c>
      <c r="J851">
        <f t="shared" ca="1" si="171"/>
        <v>284.29999999999927</v>
      </c>
      <c r="K851">
        <f t="shared" ca="1" si="172"/>
        <v>19016.46</v>
      </c>
      <c r="L851">
        <f t="shared" ca="1" si="168"/>
        <v>3</v>
      </c>
      <c r="M851">
        <f t="shared" ca="1" si="173"/>
        <v>0</v>
      </c>
      <c r="N851">
        <f>COUNTIF(工作表2!$A$2:$A$248,A851)</f>
        <v>0</v>
      </c>
      <c r="P851" s="7">
        <f t="shared" si="176"/>
        <v>343</v>
      </c>
      <c r="Q851" s="8">
        <f t="shared" ca="1" si="177"/>
        <v>343</v>
      </c>
      <c r="R851" s="8">
        <f t="shared" ca="1" si="178"/>
        <v>16835</v>
      </c>
      <c r="S851" s="8">
        <f t="shared" ca="1" si="179"/>
        <v>3</v>
      </c>
      <c r="T851" s="9">
        <f t="shared" ca="1" si="180"/>
        <v>0</v>
      </c>
    </row>
    <row r="852" spans="1:20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2">
        <f t="shared" si="169"/>
        <v>4073.8336666666651</v>
      </c>
      <c r="G852" s="2">
        <f t="shared" ca="1" si="174"/>
        <v>67079.116666666669</v>
      </c>
      <c r="H852">
        <f t="shared" ca="1" si="175"/>
        <v>1</v>
      </c>
      <c r="I852">
        <f t="shared" si="170"/>
        <v>125.07000000000062</v>
      </c>
      <c r="J852">
        <f t="shared" ca="1" si="171"/>
        <v>125.07000000000062</v>
      </c>
      <c r="K852">
        <f t="shared" ca="1" si="172"/>
        <v>19391.670000000002</v>
      </c>
      <c r="L852">
        <f t="shared" ca="1" si="168"/>
        <v>3</v>
      </c>
      <c r="M852">
        <f t="shared" ca="1" si="173"/>
        <v>0</v>
      </c>
      <c r="N852">
        <f>COUNTIF(工作表2!$A$2:$A$248,A852)</f>
        <v>0</v>
      </c>
      <c r="P852" s="7">
        <f t="shared" si="176"/>
        <v>115</v>
      </c>
      <c r="Q852" s="8">
        <f t="shared" ca="1" si="177"/>
        <v>115</v>
      </c>
      <c r="R852" s="8">
        <f t="shared" ca="1" si="178"/>
        <v>17180</v>
      </c>
      <c r="S852" s="8">
        <f t="shared" ca="1" si="179"/>
        <v>3</v>
      </c>
      <c r="T852" s="9">
        <f t="shared" ca="1" si="180"/>
        <v>0</v>
      </c>
    </row>
    <row r="853" spans="1:20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2">
        <f t="shared" si="169"/>
        <v>4091.0366666666655</v>
      </c>
      <c r="G853" s="2">
        <f t="shared" ca="1" si="174"/>
        <v>69403.03333333334</v>
      </c>
      <c r="H853">
        <f t="shared" ca="1" si="175"/>
        <v>1</v>
      </c>
      <c r="I853">
        <f t="shared" si="170"/>
        <v>-12.650000000000546</v>
      </c>
      <c r="J853">
        <f t="shared" ca="1" si="171"/>
        <v>-12.650000000000546</v>
      </c>
      <c r="K853">
        <f t="shared" ca="1" si="172"/>
        <v>19353.72</v>
      </c>
      <c r="L853">
        <f t="shared" ca="1" si="168"/>
        <v>3</v>
      </c>
      <c r="M853">
        <f t="shared" ca="1" si="173"/>
        <v>0</v>
      </c>
      <c r="N853">
        <f>COUNTIF(工作表2!$A$2:$A$248,A853)</f>
        <v>0</v>
      </c>
      <c r="P853" s="7">
        <f t="shared" si="176"/>
        <v>-76</v>
      </c>
      <c r="Q853" s="8">
        <f t="shared" ca="1" si="177"/>
        <v>-76</v>
      </c>
      <c r="R853" s="8">
        <f t="shared" ca="1" si="178"/>
        <v>16952</v>
      </c>
      <c r="S853" s="8">
        <f t="shared" ca="1" si="179"/>
        <v>3</v>
      </c>
      <c r="T853" s="9">
        <f t="shared" ca="1" si="180"/>
        <v>0</v>
      </c>
    </row>
    <row r="854" spans="1:20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2">
        <f t="shared" si="169"/>
        <v>4109.3206666666647</v>
      </c>
      <c r="G854" s="2">
        <f t="shared" ca="1" si="174"/>
        <v>71342.816666666666</v>
      </c>
      <c r="H854">
        <f t="shared" ca="1" si="175"/>
        <v>1</v>
      </c>
      <c r="I854">
        <f t="shared" si="170"/>
        <v>-47.309999999999491</v>
      </c>
      <c r="J854">
        <f t="shared" ca="1" si="171"/>
        <v>-47.309999999999491</v>
      </c>
      <c r="K854">
        <f t="shared" ca="1" si="172"/>
        <v>19211.79</v>
      </c>
      <c r="L854">
        <f t="shared" ca="1" si="168"/>
        <v>3</v>
      </c>
      <c r="M854">
        <f t="shared" ca="1" si="173"/>
        <v>0</v>
      </c>
      <c r="N854">
        <f>COUNTIF(工作表2!$A$2:$A$248,A854)</f>
        <v>0</v>
      </c>
      <c r="P854" s="7">
        <f t="shared" si="176"/>
        <v>6</v>
      </c>
      <c r="Q854" s="8">
        <f t="shared" ca="1" si="177"/>
        <v>6</v>
      </c>
      <c r="R854" s="8">
        <f t="shared" ca="1" si="178"/>
        <v>16970</v>
      </c>
      <c r="S854" s="8">
        <f t="shared" ca="1" si="179"/>
        <v>3</v>
      </c>
      <c r="T854" s="9">
        <f t="shared" ca="1" si="180"/>
        <v>0</v>
      </c>
    </row>
    <row r="855" spans="1:20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2">
        <f t="shared" si="169"/>
        <v>4135.7676666666648</v>
      </c>
      <c r="G855" s="2">
        <f t="shared" ca="1" si="174"/>
        <v>73839.866666666669</v>
      </c>
      <c r="H855">
        <f t="shared" ca="1" si="175"/>
        <v>1</v>
      </c>
      <c r="I855">
        <f t="shared" si="170"/>
        <v>265.34000000000015</v>
      </c>
      <c r="J855">
        <f t="shared" ca="1" si="171"/>
        <v>265.34000000000015</v>
      </c>
      <c r="K855">
        <f t="shared" ca="1" si="172"/>
        <v>20007.810000000001</v>
      </c>
      <c r="L855">
        <f t="shared" ca="1" si="168"/>
        <v>3</v>
      </c>
      <c r="M855">
        <f t="shared" ca="1" si="173"/>
        <v>0</v>
      </c>
      <c r="N855">
        <f>COUNTIF(工作表2!$A$2:$A$248,A855)</f>
        <v>0</v>
      </c>
      <c r="P855" s="7">
        <f t="shared" si="176"/>
        <v>351</v>
      </c>
      <c r="Q855" s="8">
        <f t="shared" ca="1" si="177"/>
        <v>351</v>
      </c>
      <c r="R855" s="8">
        <f t="shared" ca="1" si="178"/>
        <v>18023</v>
      </c>
      <c r="S855" s="8">
        <f t="shared" ca="1" si="179"/>
        <v>3</v>
      </c>
      <c r="T855" s="9">
        <f t="shared" ca="1" si="180"/>
        <v>0</v>
      </c>
    </row>
    <row r="856" spans="1:20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2">
        <f t="shared" si="169"/>
        <v>4162.9829999999984</v>
      </c>
      <c r="G856" s="2">
        <f t="shared" ca="1" si="174"/>
        <v>76814.2</v>
      </c>
      <c r="H856">
        <f t="shared" ca="1" si="175"/>
        <v>1</v>
      </c>
      <c r="I856">
        <f t="shared" si="170"/>
        <v>-131.77000000000044</v>
      </c>
      <c r="J856">
        <f t="shared" ca="1" si="171"/>
        <v>-131.77000000000044</v>
      </c>
      <c r="K856">
        <f t="shared" ca="1" si="172"/>
        <v>19612.5</v>
      </c>
      <c r="L856">
        <f t="shared" ca="1" si="168"/>
        <v>3</v>
      </c>
      <c r="M856">
        <f t="shared" ca="1" si="173"/>
        <v>0</v>
      </c>
      <c r="N856">
        <f>COUNTIF(工作表2!$A$2:$A$248,A856)</f>
        <v>0</v>
      </c>
      <c r="P856" s="7">
        <f t="shared" si="176"/>
        <v>-224</v>
      </c>
      <c r="Q856" s="8">
        <f t="shared" ca="1" si="177"/>
        <v>-224</v>
      </c>
      <c r="R856" s="8">
        <f t="shared" ca="1" si="178"/>
        <v>17351</v>
      </c>
      <c r="S856" s="8">
        <f t="shared" ca="1" si="179"/>
        <v>3</v>
      </c>
      <c r="T856" s="9">
        <f t="shared" ca="1" si="180"/>
        <v>0</v>
      </c>
    </row>
    <row r="857" spans="1:20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2">
        <f t="shared" si="169"/>
        <v>4191.4089999999978</v>
      </c>
      <c r="G857" s="2">
        <f t="shared" ca="1" si="174"/>
        <v>78995.166666666672</v>
      </c>
      <c r="H857">
        <f t="shared" ca="1" si="175"/>
        <v>1</v>
      </c>
      <c r="I857">
        <f t="shared" si="170"/>
        <v>79.1899999999996</v>
      </c>
      <c r="J857">
        <f t="shared" ca="1" si="171"/>
        <v>79.1899999999996</v>
      </c>
      <c r="K857">
        <f t="shared" ca="1" si="172"/>
        <v>19850.07</v>
      </c>
      <c r="L857">
        <f t="shared" ca="1" si="168"/>
        <v>3</v>
      </c>
      <c r="M857">
        <f t="shared" ca="1" si="173"/>
        <v>0</v>
      </c>
      <c r="N857">
        <f>COUNTIF(工作表2!$A$2:$A$248,A857)</f>
        <v>0</v>
      </c>
      <c r="P857" s="7">
        <f t="shared" si="176"/>
        <v>125</v>
      </c>
      <c r="Q857" s="8">
        <f t="shared" ca="1" si="177"/>
        <v>125</v>
      </c>
      <c r="R857" s="8">
        <f t="shared" ca="1" si="178"/>
        <v>17726</v>
      </c>
      <c r="S857" s="8">
        <f t="shared" ca="1" si="179"/>
        <v>3</v>
      </c>
      <c r="T857" s="9">
        <f t="shared" ca="1" si="180"/>
        <v>0</v>
      </c>
    </row>
    <row r="858" spans="1:20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2">
        <f t="shared" si="169"/>
        <v>4220.6974999999984</v>
      </c>
      <c r="G858" s="2">
        <f t="shared" ca="1" si="174"/>
        <v>80885.850000000006</v>
      </c>
      <c r="H858">
        <f t="shared" ca="1" si="175"/>
        <v>1</v>
      </c>
      <c r="I858">
        <f t="shared" si="170"/>
        <v>-30.579999999999927</v>
      </c>
      <c r="J858">
        <f t="shared" ca="1" si="171"/>
        <v>-30.579999999999927</v>
      </c>
      <c r="K858">
        <f t="shared" ca="1" si="172"/>
        <v>19758.330000000002</v>
      </c>
      <c r="L858">
        <f t="shared" ca="1" si="168"/>
        <v>3</v>
      </c>
      <c r="M858">
        <f t="shared" ca="1" si="173"/>
        <v>0</v>
      </c>
      <c r="N858">
        <f>COUNTIF(工作表2!$A$2:$A$248,A858)</f>
        <v>0</v>
      </c>
      <c r="P858" s="7">
        <f t="shared" si="176"/>
        <v>-97</v>
      </c>
      <c r="Q858" s="8">
        <f t="shared" ca="1" si="177"/>
        <v>-97</v>
      </c>
      <c r="R858" s="8">
        <f t="shared" ca="1" si="178"/>
        <v>17435</v>
      </c>
      <c r="S858" s="8">
        <f t="shared" ca="1" si="179"/>
        <v>3</v>
      </c>
      <c r="T858" s="9">
        <f t="shared" ca="1" si="180"/>
        <v>0</v>
      </c>
    </row>
    <row r="859" spans="1:20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2">
        <f t="shared" si="169"/>
        <v>4249.6531666666651</v>
      </c>
      <c r="G859" s="2">
        <f t="shared" ca="1" si="174"/>
        <v>83082.649999999994</v>
      </c>
      <c r="H859">
        <f t="shared" ca="1" si="175"/>
        <v>1</v>
      </c>
      <c r="I859">
        <f t="shared" si="170"/>
        <v>-126.96000000000004</v>
      </c>
      <c r="J859">
        <f t="shared" ca="1" si="171"/>
        <v>-126.96000000000004</v>
      </c>
      <c r="K859">
        <f t="shared" ca="1" si="172"/>
        <v>19377.45</v>
      </c>
      <c r="L859">
        <f t="shared" ca="1" si="168"/>
        <v>3</v>
      </c>
      <c r="M859">
        <f t="shared" ca="1" si="173"/>
        <v>0</v>
      </c>
      <c r="N859">
        <f>COUNTIF(工作表2!$A$2:$A$248,A859)</f>
        <v>0</v>
      </c>
      <c r="P859" s="7">
        <f t="shared" si="176"/>
        <v>-93</v>
      </c>
      <c r="Q859" s="8">
        <f t="shared" ca="1" si="177"/>
        <v>-93</v>
      </c>
      <c r="R859" s="8">
        <f t="shared" ca="1" si="178"/>
        <v>17156</v>
      </c>
      <c r="S859" s="8">
        <f t="shared" ca="1" si="179"/>
        <v>3</v>
      </c>
      <c r="T859" s="9">
        <f t="shared" ca="1" si="180"/>
        <v>0</v>
      </c>
    </row>
    <row r="860" spans="1:20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2">
        <f t="shared" si="169"/>
        <v>4277.7939999999981</v>
      </c>
      <c r="G860" s="2">
        <f t="shared" ca="1" si="174"/>
        <v>84276.733333333337</v>
      </c>
      <c r="H860">
        <f t="shared" ca="1" si="175"/>
        <v>1</v>
      </c>
      <c r="I860">
        <f t="shared" si="170"/>
        <v>-107.22999999999956</v>
      </c>
      <c r="J860">
        <f t="shared" ca="1" si="171"/>
        <v>-107.22999999999956</v>
      </c>
      <c r="K860">
        <f t="shared" ca="1" si="172"/>
        <v>19055.760000000002</v>
      </c>
      <c r="L860">
        <f t="shared" ca="1" si="168"/>
        <v>3</v>
      </c>
      <c r="M860">
        <f t="shared" ca="1" si="173"/>
        <v>0</v>
      </c>
      <c r="N860">
        <f>COUNTIF(工作表2!$A$2:$A$248,A860)</f>
        <v>1</v>
      </c>
      <c r="P860" s="7">
        <f t="shared" si="176"/>
        <v>-157</v>
      </c>
      <c r="Q860" s="8">
        <f t="shared" ca="1" si="177"/>
        <v>-157</v>
      </c>
      <c r="R860" s="8">
        <f t="shared" ca="1" si="178"/>
        <v>16685</v>
      </c>
      <c r="S860" s="8">
        <f t="shared" ca="1" si="179"/>
        <v>3</v>
      </c>
      <c r="T860" s="9">
        <f t="shared" ca="1" si="180"/>
        <v>6</v>
      </c>
    </row>
    <row r="861" spans="1:20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2">
        <f t="shared" si="169"/>
        <v>4308.0493333333316</v>
      </c>
      <c r="G861" s="2">
        <f t="shared" ca="1" si="174"/>
        <v>84932.916666666672</v>
      </c>
      <c r="H861">
        <f t="shared" ca="1" si="175"/>
        <v>1</v>
      </c>
      <c r="I861">
        <f t="shared" si="170"/>
        <v>87.140000000000327</v>
      </c>
      <c r="J861">
        <f t="shared" ca="1" si="171"/>
        <v>87.140000000000327</v>
      </c>
      <c r="K861">
        <f t="shared" ca="1" si="172"/>
        <v>19317.180000000004</v>
      </c>
      <c r="L861">
        <f t="shared" ca="1" si="168"/>
        <v>3</v>
      </c>
      <c r="M861">
        <f t="shared" ca="1" si="173"/>
        <v>0</v>
      </c>
      <c r="N861">
        <f>COUNTIF(工作表2!$A$2:$A$248,A861)</f>
        <v>0</v>
      </c>
      <c r="P861" s="7">
        <f t="shared" si="176"/>
        <v>85</v>
      </c>
      <c r="Q861" s="8">
        <f t="shared" ca="1" si="177"/>
        <v>85</v>
      </c>
      <c r="R861" s="8">
        <f t="shared" ca="1" si="178"/>
        <v>16940</v>
      </c>
      <c r="S861" s="8">
        <f t="shared" ca="1" si="179"/>
        <v>3</v>
      </c>
      <c r="T861" s="9">
        <f t="shared" ca="1" si="180"/>
        <v>0</v>
      </c>
    </row>
    <row r="862" spans="1:20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2">
        <f t="shared" si="169"/>
        <v>4332.7778333333308</v>
      </c>
      <c r="G862" s="2">
        <f t="shared" ca="1" si="174"/>
        <v>85747.016666666663</v>
      </c>
      <c r="H862">
        <f t="shared" ca="1" si="175"/>
        <v>1</v>
      </c>
      <c r="I862">
        <f t="shared" si="170"/>
        <v>-199.86000000000058</v>
      </c>
      <c r="J862">
        <f t="shared" ca="1" si="171"/>
        <v>-199.86000000000058</v>
      </c>
      <c r="K862">
        <f t="shared" ca="1" si="172"/>
        <v>18717.600000000002</v>
      </c>
      <c r="L862">
        <f t="shared" ca="1" si="168"/>
        <v>3</v>
      </c>
      <c r="M862">
        <f t="shared" ca="1" si="173"/>
        <v>0</v>
      </c>
      <c r="N862">
        <f>COUNTIF(工作表2!$A$2:$A$248,A862)</f>
        <v>0</v>
      </c>
      <c r="P862" s="7">
        <f t="shared" si="176"/>
        <v>-240</v>
      </c>
      <c r="Q862" s="8">
        <f t="shared" ca="1" si="177"/>
        <v>-240</v>
      </c>
      <c r="R862" s="8">
        <f t="shared" ca="1" si="178"/>
        <v>16220</v>
      </c>
      <c r="S862" s="8">
        <f t="shared" ca="1" si="179"/>
        <v>3</v>
      </c>
      <c r="T862" s="9">
        <f t="shared" ca="1" si="180"/>
        <v>0</v>
      </c>
    </row>
    <row r="863" spans="1:20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2">
        <f t="shared" si="169"/>
        <v>4359.3961666666646</v>
      </c>
      <c r="G863" s="2">
        <f t="shared" ca="1" si="174"/>
        <v>86546.95</v>
      </c>
      <c r="H863">
        <f t="shared" ca="1" si="175"/>
        <v>1</v>
      </c>
      <c r="I863">
        <f t="shared" si="170"/>
        <v>55.489999999999782</v>
      </c>
      <c r="J863">
        <f t="shared" ca="1" si="171"/>
        <v>55.489999999999782</v>
      </c>
      <c r="K863">
        <f t="shared" ca="1" si="172"/>
        <v>18884.07</v>
      </c>
      <c r="L863">
        <f t="shared" ca="1" si="168"/>
        <v>3</v>
      </c>
      <c r="M863">
        <f t="shared" ca="1" si="173"/>
        <v>0</v>
      </c>
      <c r="N863">
        <f>COUNTIF(工作表2!$A$2:$A$248,A863)</f>
        <v>0</v>
      </c>
      <c r="P863" s="7">
        <f t="shared" si="176"/>
        <v>66</v>
      </c>
      <c r="Q863" s="8">
        <f t="shared" ca="1" si="177"/>
        <v>66</v>
      </c>
      <c r="R863" s="8">
        <f t="shared" ca="1" si="178"/>
        <v>16418</v>
      </c>
      <c r="S863" s="8">
        <f t="shared" ca="1" si="179"/>
        <v>3</v>
      </c>
      <c r="T863" s="9">
        <f t="shared" ca="1" si="180"/>
        <v>0</v>
      </c>
    </row>
    <row r="864" spans="1:20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2">
        <f t="shared" si="169"/>
        <v>4388.3273333333318</v>
      </c>
      <c r="G864" s="2">
        <f t="shared" ca="1" si="174"/>
        <v>87734.15</v>
      </c>
      <c r="H864">
        <f t="shared" ca="1" si="175"/>
        <v>1</v>
      </c>
      <c r="I864">
        <f t="shared" si="170"/>
        <v>208.08000000000084</v>
      </c>
      <c r="J864">
        <f t="shared" ca="1" si="171"/>
        <v>208.08000000000084</v>
      </c>
      <c r="K864">
        <f t="shared" ca="1" si="172"/>
        <v>19508.310000000001</v>
      </c>
      <c r="L864">
        <f t="shared" ca="1" si="168"/>
        <v>3</v>
      </c>
      <c r="M864">
        <f t="shared" ca="1" si="173"/>
        <v>0</v>
      </c>
      <c r="N864">
        <f>COUNTIF(工作表2!$A$2:$A$248,A864)</f>
        <v>0</v>
      </c>
      <c r="P864" s="7">
        <f t="shared" si="176"/>
        <v>289</v>
      </c>
      <c r="Q864" s="8">
        <f t="shared" ca="1" si="177"/>
        <v>289</v>
      </c>
      <c r="R864" s="8">
        <f t="shared" ca="1" si="178"/>
        <v>17285</v>
      </c>
      <c r="S864" s="8">
        <f t="shared" ca="1" si="179"/>
        <v>3</v>
      </c>
      <c r="T864" s="9">
        <f t="shared" ca="1" si="180"/>
        <v>0</v>
      </c>
    </row>
    <row r="865" spans="1:20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2">
        <f t="shared" si="169"/>
        <v>4419.9991666666647</v>
      </c>
      <c r="G865" s="2">
        <f t="shared" ca="1" si="174"/>
        <v>89932.9</v>
      </c>
      <c r="H865">
        <f t="shared" ca="1" si="175"/>
        <v>1</v>
      </c>
      <c r="I865">
        <f t="shared" si="170"/>
        <v>19.619999999999891</v>
      </c>
      <c r="J865">
        <f t="shared" ca="1" si="171"/>
        <v>19.619999999999891</v>
      </c>
      <c r="K865">
        <f t="shared" ca="1" si="172"/>
        <v>19567.170000000002</v>
      </c>
      <c r="L865">
        <f t="shared" ca="1" si="168"/>
        <v>3</v>
      </c>
      <c r="M865">
        <f t="shared" ca="1" si="173"/>
        <v>0</v>
      </c>
      <c r="N865">
        <f>COUNTIF(工作表2!$A$2:$A$248,A865)</f>
        <v>0</v>
      </c>
      <c r="P865" s="7">
        <f t="shared" si="176"/>
        <v>-25</v>
      </c>
      <c r="Q865" s="8">
        <f t="shared" ca="1" si="177"/>
        <v>-25</v>
      </c>
      <c r="R865" s="8">
        <f t="shared" ca="1" si="178"/>
        <v>17210</v>
      </c>
      <c r="S865" s="8">
        <f t="shared" ca="1" si="179"/>
        <v>3</v>
      </c>
      <c r="T865" s="9">
        <f t="shared" ca="1" si="180"/>
        <v>0</v>
      </c>
    </row>
    <row r="866" spans="1:20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2">
        <f t="shared" si="169"/>
        <v>4451.4444999999978</v>
      </c>
      <c r="G866" s="2">
        <f t="shared" ca="1" si="174"/>
        <v>92114.166666666672</v>
      </c>
      <c r="H866">
        <f t="shared" ca="1" si="175"/>
        <v>1</v>
      </c>
      <c r="I866">
        <f t="shared" si="170"/>
        <v>-59.450000000000728</v>
      </c>
      <c r="J866">
        <f t="shared" ca="1" si="171"/>
        <v>-59.450000000000728</v>
      </c>
      <c r="K866">
        <f t="shared" ca="1" si="172"/>
        <v>19388.82</v>
      </c>
      <c r="L866">
        <f t="shared" ca="1" si="168"/>
        <v>3</v>
      </c>
      <c r="M866">
        <f t="shared" ca="1" si="173"/>
        <v>0</v>
      </c>
      <c r="N866">
        <f>COUNTIF(工作表2!$A$2:$A$248,A866)</f>
        <v>0</v>
      </c>
      <c r="P866" s="7">
        <f t="shared" si="176"/>
        <v>-93</v>
      </c>
      <c r="Q866" s="8">
        <f t="shared" ca="1" si="177"/>
        <v>-93</v>
      </c>
      <c r="R866" s="8">
        <f t="shared" ca="1" si="178"/>
        <v>16931</v>
      </c>
      <c r="S866" s="8">
        <f t="shared" ca="1" si="179"/>
        <v>3</v>
      </c>
      <c r="T866" s="9">
        <f t="shared" ca="1" si="180"/>
        <v>0</v>
      </c>
    </row>
    <row r="867" spans="1:20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2">
        <f t="shared" si="169"/>
        <v>4483.188166666665</v>
      </c>
      <c r="G867" s="2">
        <f t="shared" ca="1" si="174"/>
        <v>93432.816666666666</v>
      </c>
      <c r="H867">
        <f t="shared" ca="1" si="175"/>
        <v>1</v>
      </c>
      <c r="I867">
        <f t="shared" si="170"/>
        <v>65.300000000000182</v>
      </c>
      <c r="J867">
        <f t="shared" ca="1" si="171"/>
        <v>65.300000000000182</v>
      </c>
      <c r="K867">
        <f t="shared" ca="1" si="172"/>
        <v>19584.72</v>
      </c>
      <c r="L867">
        <f t="shared" ca="1" si="168"/>
        <v>3</v>
      </c>
      <c r="M867">
        <f t="shared" ca="1" si="173"/>
        <v>0</v>
      </c>
      <c r="N867">
        <f>COUNTIF(工作表2!$A$2:$A$248,A867)</f>
        <v>0</v>
      </c>
      <c r="P867" s="7">
        <f t="shared" si="176"/>
        <v>118</v>
      </c>
      <c r="Q867" s="8">
        <f t="shared" ca="1" si="177"/>
        <v>118</v>
      </c>
      <c r="R867" s="8">
        <f t="shared" ca="1" si="178"/>
        <v>17285</v>
      </c>
      <c r="S867" s="8">
        <f t="shared" ca="1" si="179"/>
        <v>3</v>
      </c>
      <c r="T867" s="9">
        <f t="shared" ca="1" si="180"/>
        <v>0</v>
      </c>
    </row>
    <row r="868" spans="1:20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2">
        <f t="shared" si="169"/>
        <v>4515.9511666666649</v>
      </c>
      <c r="G868" s="2">
        <f t="shared" ca="1" si="174"/>
        <v>95082.683333333334</v>
      </c>
      <c r="H868">
        <f t="shared" ca="1" si="175"/>
        <v>1</v>
      </c>
      <c r="I868">
        <f t="shared" si="170"/>
        <v>152.96000000000004</v>
      </c>
      <c r="J868">
        <f t="shared" ca="1" si="171"/>
        <v>152.96000000000004</v>
      </c>
      <c r="K868">
        <f t="shared" ca="1" si="172"/>
        <v>20043.600000000002</v>
      </c>
      <c r="L868">
        <f t="shared" ca="1" si="168"/>
        <v>3</v>
      </c>
      <c r="M868">
        <f t="shared" ca="1" si="173"/>
        <v>0</v>
      </c>
      <c r="N868">
        <f>COUNTIF(工作表2!$A$2:$A$248,A868)</f>
        <v>0</v>
      </c>
      <c r="P868" s="7">
        <f t="shared" si="176"/>
        <v>198</v>
      </c>
      <c r="Q868" s="8">
        <f t="shared" ca="1" si="177"/>
        <v>198</v>
      </c>
      <c r="R868" s="8">
        <f t="shared" ca="1" si="178"/>
        <v>17879</v>
      </c>
      <c r="S868" s="8">
        <f t="shared" ca="1" si="179"/>
        <v>3</v>
      </c>
      <c r="T868" s="9">
        <f t="shared" ca="1" si="180"/>
        <v>0</v>
      </c>
    </row>
    <row r="869" spans="1:20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2">
        <f t="shared" si="169"/>
        <v>4550.6128333333318</v>
      </c>
      <c r="G869" s="2">
        <f t="shared" ca="1" si="174"/>
        <v>97411.35</v>
      </c>
      <c r="H869">
        <f t="shared" ca="1" si="175"/>
        <v>1</v>
      </c>
      <c r="I869">
        <f t="shared" si="170"/>
        <v>48.8100000000004</v>
      </c>
      <c r="J869">
        <f t="shared" ca="1" si="171"/>
        <v>48.8100000000004</v>
      </c>
      <c r="K869">
        <f t="shared" ca="1" si="172"/>
        <v>20190.030000000002</v>
      </c>
      <c r="L869">
        <f t="shared" ca="1" si="168"/>
        <v>3</v>
      </c>
      <c r="M869">
        <f t="shared" ca="1" si="173"/>
        <v>0</v>
      </c>
      <c r="N869">
        <f>COUNTIF(工作表2!$A$2:$A$248,A869)</f>
        <v>0</v>
      </c>
      <c r="P869" s="7">
        <f t="shared" si="176"/>
        <v>-13</v>
      </c>
      <c r="Q869" s="8">
        <f t="shared" ca="1" si="177"/>
        <v>-13</v>
      </c>
      <c r="R869" s="8">
        <f t="shared" ca="1" si="178"/>
        <v>17840</v>
      </c>
      <c r="S869" s="8">
        <f t="shared" ca="1" si="179"/>
        <v>3</v>
      </c>
      <c r="T869" s="9">
        <f t="shared" ca="1" si="180"/>
        <v>0</v>
      </c>
    </row>
    <row r="870" spans="1:20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2">
        <f t="shared" si="169"/>
        <v>4582.402666666665</v>
      </c>
      <c r="G870" s="2">
        <f t="shared" ca="1" si="174"/>
        <v>99441.46666666666</v>
      </c>
      <c r="H870">
        <f t="shared" ca="1" si="175"/>
        <v>1</v>
      </c>
      <c r="I870">
        <f t="shared" si="170"/>
        <v>-73.730000000000473</v>
      </c>
      <c r="J870">
        <f t="shared" ca="1" si="171"/>
        <v>-73.730000000000473</v>
      </c>
      <c r="K870">
        <f t="shared" ca="1" si="172"/>
        <v>19968.84</v>
      </c>
      <c r="L870">
        <f t="shared" ca="1" si="168"/>
        <v>3</v>
      </c>
      <c r="M870">
        <f t="shared" ca="1" si="173"/>
        <v>0</v>
      </c>
      <c r="N870">
        <f>COUNTIF(工作表2!$A$2:$A$248,A870)</f>
        <v>0</v>
      </c>
      <c r="P870" s="7">
        <f t="shared" si="176"/>
        <v>-122</v>
      </c>
      <c r="Q870" s="8">
        <f t="shared" ca="1" si="177"/>
        <v>-122</v>
      </c>
      <c r="R870" s="8">
        <f t="shared" ca="1" si="178"/>
        <v>17474</v>
      </c>
      <c r="S870" s="8">
        <f t="shared" ca="1" si="179"/>
        <v>3</v>
      </c>
      <c r="T870" s="9">
        <f t="shared" ca="1" si="180"/>
        <v>0</v>
      </c>
    </row>
    <row r="871" spans="1:20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2">
        <f t="shared" si="169"/>
        <v>4613.2126666666654</v>
      </c>
      <c r="G871" s="2">
        <f t="shared" ca="1" si="174"/>
        <v>101291.28333333334</v>
      </c>
      <c r="H871">
        <f t="shared" ca="1" si="175"/>
        <v>1</v>
      </c>
      <c r="I871">
        <f t="shared" si="170"/>
        <v>112.21000000000004</v>
      </c>
      <c r="J871">
        <f t="shared" ca="1" si="171"/>
        <v>112.21000000000004</v>
      </c>
      <c r="K871">
        <f t="shared" ca="1" si="172"/>
        <v>20305.47</v>
      </c>
      <c r="L871">
        <f t="shared" ca="1" si="168"/>
        <v>3</v>
      </c>
      <c r="M871">
        <f t="shared" ca="1" si="173"/>
        <v>0</v>
      </c>
      <c r="N871">
        <f>COUNTIF(工作表2!$A$2:$A$248,A871)</f>
        <v>0</v>
      </c>
      <c r="P871" s="7">
        <f t="shared" si="176"/>
        <v>172</v>
      </c>
      <c r="Q871" s="8">
        <f t="shared" ca="1" si="177"/>
        <v>172</v>
      </c>
      <c r="R871" s="8">
        <f t="shared" ca="1" si="178"/>
        <v>17990</v>
      </c>
      <c r="S871" s="8">
        <f t="shared" ca="1" si="179"/>
        <v>3</v>
      </c>
      <c r="T871" s="9">
        <f t="shared" ca="1" si="180"/>
        <v>0</v>
      </c>
    </row>
    <row r="872" spans="1:20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2">
        <f t="shared" si="169"/>
        <v>4647.1024999999981</v>
      </c>
      <c r="G872" s="2">
        <f t="shared" ca="1" si="174"/>
        <v>102912.03333333334</v>
      </c>
      <c r="H872">
        <f t="shared" ca="1" si="175"/>
        <v>1</v>
      </c>
      <c r="I872">
        <f t="shared" si="170"/>
        <v>196.36000000000058</v>
      </c>
      <c r="J872">
        <f t="shared" ca="1" si="171"/>
        <v>196.36000000000058</v>
      </c>
      <c r="K872">
        <f t="shared" ca="1" si="172"/>
        <v>20894.550000000003</v>
      </c>
      <c r="L872">
        <f t="shared" ca="1" si="168"/>
        <v>3</v>
      </c>
      <c r="M872">
        <f t="shared" ca="1" si="173"/>
        <v>0</v>
      </c>
      <c r="N872">
        <f>COUNTIF(工作表2!$A$2:$A$248,A872)</f>
        <v>0</v>
      </c>
      <c r="P872" s="7">
        <f t="shared" si="176"/>
        <v>182</v>
      </c>
      <c r="Q872" s="8">
        <f t="shared" ca="1" si="177"/>
        <v>182</v>
      </c>
      <c r="R872" s="8">
        <f t="shared" ca="1" si="178"/>
        <v>18536</v>
      </c>
      <c r="S872" s="8">
        <f t="shared" ca="1" si="179"/>
        <v>3</v>
      </c>
      <c r="T872" s="9">
        <f t="shared" ca="1" si="180"/>
        <v>0</v>
      </c>
    </row>
    <row r="873" spans="1:20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2">
        <f t="shared" si="169"/>
        <v>4682.0568333333331</v>
      </c>
      <c r="G873" s="2">
        <f t="shared" ca="1" si="174"/>
        <v>105481.53333333334</v>
      </c>
      <c r="H873">
        <f t="shared" ca="1" si="175"/>
        <v>1</v>
      </c>
      <c r="I873">
        <f t="shared" si="170"/>
        <v>-24.8100000000004</v>
      </c>
      <c r="J873">
        <f t="shared" ca="1" si="171"/>
        <v>-24.8100000000004</v>
      </c>
      <c r="K873">
        <f t="shared" ca="1" si="172"/>
        <v>20820.120000000003</v>
      </c>
      <c r="L873">
        <f t="shared" ca="1" si="168"/>
        <v>3</v>
      </c>
      <c r="M873">
        <f t="shared" ca="1" si="173"/>
        <v>0</v>
      </c>
      <c r="N873">
        <f>COUNTIF(工作表2!$A$2:$A$248,A873)</f>
        <v>0</v>
      </c>
      <c r="P873" s="7">
        <f t="shared" si="176"/>
        <v>-2</v>
      </c>
      <c r="Q873" s="8">
        <f t="shared" ca="1" si="177"/>
        <v>-2</v>
      </c>
      <c r="R873" s="8">
        <f t="shared" ca="1" si="178"/>
        <v>18530</v>
      </c>
      <c r="S873" s="8">
        <f t="shared" ca="1" si="179"/>
        <v>3</v>
      </c>
      <c r="T873" s="9">
        <f t="shared" ca="1" si="180"/>
        <v>0</v>
      </c>
    </row>
    <row r="874" spans="1:20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2">
        <f t="shared" si="169"/>
        <v>4716.568166666666</v>
      </c>
      <c r="G874" s="2">
        <f t="shared" ca="1" si="174"/>
        <v>108144.46666666666</v>
      </c>
      <c r="H874">
        <f t="shared" ca="1" si="175"/>
        <v>1</v>
      </c>
      <c r="I874">
        <f t="shared" si="170"/>
        <v>55.460000000000036</v>
      </c>
      <c r="J874">
        <f t="shared" ca="1" si="171"/>
        <v>55.460000000000036</v>
      </c>
      <c r="K874">
        <f t="shared" ca="1" si="172"/>
        <v>20986.500000000004</v>
      </c>
      <c r="L874">
        <f t="shared" ca="1" si="168"/>
        <v>3</v>
      </c>
      <c r="M874">
        <f t="shared" ca="1" si="173"/>
        <v>0</v>
      </c>
      <c r="N874">
        <f>COUNTIF(工作表2!$A$2:$A$248,A874)</f>
        <v>0</v>
      </c>
      <c r="P874" s="7">
        <f t="shared" si="176"/>
        <v>44</v>
      </c>
      <c r="Q874" s="8">
        <f t="shared" ca="1" si="177"/>
        <v>44</v>
      </c>
      <c r="R874" s="8">
        <f t="shared" ca="1" si="178"/>
        <v>18662</v>
      </c>
      <c r="S874" s="8">
        <f t="shared" ca="1" si="179"/>
        <v>3</v>
      </c>
      <c r="T874" s="9">
        <f t="shared" ca="1" si="180"/>
        <v>0</v>
      </c>
    </row>
    <row r="875" spans="1:20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2">
        <f t="shared" si="169"/>
        <v>4750.8040000000001</v>
      </c>
      <c r="G875" s="2">
        <f t="shared" ca="1" si="174"/>
        <v>110099.06666666667</v>
      </c>
      <c r="H875">
        <f t="shared" ca="1" si="175"/>
        <v>1</v>
      </c>
      <c r="I875">
        <f t="shared" si="170"/>
        <v>5.7399999999997817</v>
      </c>
      <c r="J875">
        <f t="shared" ca="1" si="171"/>
        <v>5.7399999999997817</v>
      </c>
      <c r="K875">
        <f t="shared" ca="1" si="172"/>
        <v>21003.72</v>
      </c>
      <c r="L875">
        <f t="shared" ca="1" si="168"/>
        <v>3</v>
      </c>
      <c r="M875">
        <f t="shared" ca="1" si="173"/>
        <v>0</v>
      </c>
      <c r="N875">
        <f>COUNTIF(工作表2!$A$2:$A$248,A875)</f>
        <v>0</v>
      </c>
      <c r="P875" s="7">
        <f t="shared" si="176"/>
        <v>-30</v>
      </c>
      <c r="Q875" s="8">
        <f t="shared" ca="1" si="177"/>
        <v>-30</v>
      </c>
      <c r="R875" s="8">
        <f t="shared" ca="1" si="178"/>
        <v>18572</v>
      </c>
      <c r="S875" s="8">
        <f t="shared" ca="1" si="179"/>
        <v>3</v>
      </c>
      <c r="T875" s="9">
        <f t="shared" ca="1" si="180"/>
        <v>0</v>
      </c>
    </row>
    <row r="876" spans="1:20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2">
        <f t="shared" si="169"/>
        <v>4782.0771666666669</v>
      </c>
      <c r="G876" s="2">
        <f t="shared" ca="1" si="174"/>
        <v>112768.95</v>
      </c>
      <c r="H876">
        <f t="shared" ca="1" si="175"/>
        <v>1</v>
      </c>
      <c r="I876">
        <f t="shared" si="170"/>
        <v>-183.6899999999996</v>
      </c>
      <c r="J876">
        <f t="shared" ca="1" si="171"/>
        <v>-183.6899999999996</v>
      </c>
      <c r="K876">
        <f t="shared" ca="1" si="172"/>
        <v>20452.650000000001</v>
      </c>
      <c r="L876">
        <f t="shared" ca="1" si="168"/>
        <v>3</v>
      </c>
      <c r="M876">
        <f t="shared" ca="1" si="173"/>
        <v>0</v>
      </c>
      <c r="N876">
        <f>COUNTIF(工作表2!$A$2:$A$248,A876)</f>
        <v>0</v>
      </c>
      <c r="P876" s="7">
        <f t="shared" si="176"/>
        <v>-189</v>
      </c>
      <c r="Q876" s="8">
        <f t="shared" ca="1" si="177"/>
        <v>-189</v>
      </c>
      <c r="R876" s="8">
        <f t="shared" ca="1" si="178"/>
        <v>18005</v>
      </c>
      <c r="S876" s="8">
        <f t="shared" ca="1" si="179"/>
        <v>3</v>
      </c>
      <c r="T876" s="9">
        <f t="shared" ca="1" si="180"/>
        <v>0</v>
      </c>
    </row>
    <row r="877" spans="1:20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2">
        <f t="shared" si="169"/>
        <v>4811.5145000000002</v>
      </c>
      <c r="G877" s="2">
        <f t="shared" ca="1" si="174"/>
        <v>113659.28333333334</v>
      </c>
      <c r="H877">
        <f t="shared" ca="1" si="175"/>
        <v>-1</v>
      </c>
      <c r="I877">
        <f t="shared" si="170"/>
        <v>-75.730000000000473</v>
      </c>
      <c r="J877">
        <f t="shared" ca="1" si="171"/>
        <v>-75.730000000000473</v>
      </c>
      <c r="K877">
        <f t="shared" ca="1" si="172"/>
        <v>20225.46</v>
      </c>
      <c r="L877">
        <f t="shared" ca="1" si="168"/>
        <v>-3</v>
      </c>
      <c r="M877">
        <f t="shared" ca="1" si="173"/>
        <v>6</v>
      </c>
      <c r="N877">
        <f>COUNTIF(工作表2!$A$2:$A$248,A877)</f>
        <v>0</v>
      </c>
      <c r="P877" s="7">
        <f t="shared" si="176"/>
        <v>-50</v>
      </c>
      <c r="Q877" s="8">
        <f t="shared" ca="1" si="177"/>
        <v>-50</v>
      </c>
      <c r="R877" s="8">
        <f t="shared" ca="1" si="178"/>
        <v>17855</v>
      </c>
      <c r="S877" s="8">
        <f t="shared" ca="1" si="179"/>
        <v>-3</v>
      </c>
      <c r="T877" s="9">
        <f t="shared" ca="1" si="180"/>
        <v>6</v>
      </c>
    </row>
    <row r="878" spans="1:20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2">
        <f t="shared" si="169"/>
        <v>4839.7164999999995</v>
      </c>
      <c r="G878" s="2">
        <f t="shared" ca="1" si="174"/>
        <v>114753.36666666667</v>
      </c>
      <c r="H878">
        <f t="shared" ca="1" si="175"/>
        <v>1</v>
      </c>
      <c r="I878">
        <f t="shared" si="170"/>
        <v>-19.119999999999891</v>
      </c>
      <c r="J878">
        <f t="shared" ca="1" si="171"/>
        <v>19.119999999999891</v>
      </c>
      <c r="K878">
        <f t="shared" ca="1" si="172"/>
        <v>20282.82</v>
      </c>
      <c r="L878">
        <f t="shared" ca="1" si="168"/>
        <v>3</v>
      </c>
      <c r="M878">
        <f t="shared" ca="1" si="173"/>
        <v>6</v>
      </c>
      <c r="N878">
        <f>COUNTIF(工作表2!$A$2:$A$248,A878)</f>
        <v>0</v>
      </c>
      <c r="P878" s="7">
        <f t="shared" si="176"/>
        <v>0</v>
      </c>
      <c r="Q878" s="8">
        <f t="shared" ca="1" si="177"/>
        <v>0</v>
      </c>
      <c r="R878" s="8">
        <f t="shared" ca="1" si="178"/>
        <v>17855</v>
      </c>
      <c r="S878" s="8">
        <f t="shared" ca="1" si="179"/>
        <v>3</v>
      </c>
      <c r="T878" s="9">
        <f t="shared" ca="1" si="180"/>
        <v>6</v>
      </c>
    </row>
    <row r="879" spans="1:20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2">
        <f t="shared" si="169"/>
        <v>4866.6150000000007</v>
      </c>
      <c r="G879" s="2">
        <f t="shared" ca="1" si="174"/>
        <v>115888.51666666666</v>
      </c>
      <c r="H879">
        <f t="shared" ca="1" si="175"/>
        <v>1</v>
      </c>
      <c r="I879">
        <f t="shared" si="170"/>
        <v>-104.40999999999985</v>
      </c>
      <c r="J879">
        <f t="shared" ca="1" si="171"/>
        <v>-104.40999999999985</v>
      </c>
      <c r="K879">
        <f t="shared" ca="1" si="172"/>
        <v>19969.59</v>
      </c>
      <c r="L879">
        <f t="shared" ca="1" si="168"/>
        <v>3</v>
      </c>
      <c r="M879">
        <f t="shared" ca="1" si="173"/>
        <v>0</v>
      </c>
      <c r="N879">
        <f>COUNTIF(工作表2!$A$2:$A$248,A879)</f>
        <v>1</v>
      </c>
      <c r="P879" s="7">
        <f t="shared" si="176"/>
        <v>-130</v>
      </c>
      <c r="Q879" s="8">
        <f t="shared" ca="1" si="177"/>
        <v>-130</v>
      </c>
      <c r="R879" s="8">
        <f t="shared" ca="1" si="178"/>
        <v>17465</v>
      </c>
      <c r="S879" s="8">
        <f t="shared" ca="1" si="179"/>
        <v>3</v>
      </c>
      <c r="T879" s="9">
        <f t="shared" ca="1" si="180"/>
        <v>6</v>
      </c>
    </row>
    <row r="880" spans="1:20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2">
        <f t="shared" si="169"/>
        <v>4891.8559999999998</v>
      </c>
      <c r="G880" s="2">
        <f t="shared" ca="1" si="174"/>
        <v>116563.45</v>
      </c>
      <c r="H880">
        <f t="shared" ca="1" si="175"/>
        <v>-1</v>
      </c>
      <c r="I880">
        <f t="shared" si="170"/>
        <v>12.800000000000182</v>
      </c>
      <c r="J880">
        <f t="shared" ca="1" si="171"/>
        <v>12.800000000000182</v>
      </c>
      <c r="K880">
        <f t="shared" ca="1" si="172"/>
        <v>20007.990000000002</v>
      </c>
      <c r="L880">
        <f t="shared" ca="1" si="168"/>
        <v>-3</v>
      </c>
      <c r="M880">
        <f t="shared" ca="1" si="173"/>
        <v>6</v>
      </c>
      <c r="N880">
        <f>COUNTIF(工作表2!$A$2:$A$248,A880)</f>
        <v>0</v>
      </c>
      <c r="P880" s="7">
        <f t="shared" si="176"/>
        <v>50</v>
      </c>
      <c r="Q880" s="8">
        <f t="shared" ca="1" si="177"/>
        <v>50</v>
      </c>
      <c r="R880" s="8">
        <f t="shared" ca="1" si="178"/>
        <v>17615</v>
      </c>
      <c r="S880" s="8">
        <f t="shared" ca="1" si="179"/>
        <v>-3</v>
      </c>
      <c r="T880" s="9">
        <f t="shared" ca="1" si="180"/>
        <v>6</v>
      </c>
    </row>
    <row r="881" spans="1:20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2">
        <f t="shared" si="169"/>
        <v>4917.032666666667</v>
      </c>
      <c r="G881" s="2">
        <f t="shared" ca="1" si="174"/>
        <v>117876.25</v>
      </c>
      <c r="H881">
        <f t="shared" ca="1" si="175"/>
        <v>1</v>
      </c>
      <c r="I881">
        <f t="shared" si="170"/>
        <v>21.670000000000073</v>
      </c>
      <c r="J881">
        <f t="shared" ca="1" si="171"/>
        <v>-21.670000000000073</v>
      </c>
      <c r="K881">
        <f t="shared" ca="1" si="172"/>
        <v>19942.980000000003</v>
      </c>
      <c r="L881">
        <f t="shared" ca="1" si="168"/>
        <v>3</v>
      </c>
      <c r="M881">
        <f t="shared" ca="1" si="173"/>
        <v>6</v>
      </c>
      <c r="N881">
        <f>COUNTIF(工作表2!$A$2:$A$248,A881)</f>
        <v>0</v>
      </c>
      <c r="P881" s="7">
        <f t="shared" si="176"/>
        <v>-7</v>
      </c>
      <c r="Q881" s="8">
        <f t="shared" ca="1" si="177"/>
        <v>7</v>
      </c>
      <c r="R881" s="8">
        <f t="shared" ca="1" si="178"/>
        <v>17636</v>
      </c>
      <c r="S881" s="8">
        <f t="shared" ca="1" si="179"/>
        <v>3</v>
      </c>
      <c r="T881" s="9">
        <f t="shared" ca="1" si="180"/>
        <v>6</v>
      </c>
    </row>
    <row r="882" spans="1:20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2">
        <f t="shared" si="169"/>
        <v>4946.2740000000003</v>
      </c>
      <c r="G882" s="2">
        <f t="shared" ca="1" si="174"/>
        <v>118773.46666666666</v>
      </c>
      <c r="H882">
        <f t="shared" ca="1" si="175"/>
        <v>1</v>
      </c>
      <c r="I882">
        <f t="shared" si="170"/>
        <v>275.25</v>
      </c>
      <c r="J882">
        <f t="shared" ca="1" si="171"/>
        <v>275.25</v>
      </c>
      <c r="K882">
        <f t="shared" ca="1" si="172"/>
        <v>20768.730000000003</v>
      </c>
      <c r="L882">
        <f t="shared" ca="1" si="168"/>
        <v>3</v>
      </c>
      <c r="M882">
        <f t="shared" ca="1" si="173"/>
        <v>0</v>
      </c>
      <c r="N882">
        <f>COUNTIF(工作表2!$A$2:$A$248,A882)</f>
        <v>0</v>
      </c>
      <c r="P882" s="7">
        <f t="shared" si="176"/>
        <v>381</v>
      </c>
      <c r="Q882" s="8">
        <f t="shared" ca="1" si="177"/>
        <v>381</v>
      </c>
      <c r="R882" s="8">
        <f t="shared" ca="1" si="178"/>
        <v>18779</v>
      </c>
      <c r="S882" s="8">
        <f t="shared" ca="1" si="179"/>
        <v>3</v>
      </c>
      <c r="T882" s="9">
        <f t="shared" ca="1" si="180"/>
        <v>0</v>
      </c>
    </row>
    <row r="883" spans="1:20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2">
        <f t="shared" si="169"/>
        <v>4975.2573333333321</v>
      </c>
      <c r="G883" s="2">
        <f t="shared" ca="1" si="174"/>
        <v>120846.48333333334</v>
      </c>
      <c r="H883">
        <f t="shared" ca="1" si="175"/>
        <v>1</v>
      </c>
      <c r="I883">
        <f t="shared" si="170"/>
        <v>6.0500000000001819</v>
      </c>
      <c r="J883">
        <f t="shared" ca="1" si="171"/>
        <v>6.0500000000001819</v>
      </c>
      <c r="K883">
        <f t="shared" ca="1" si="172"/>
        <v>20786.880000000005</v>
      </c>
      <c r="L883">
        <f t="shared" ca="1" si="168"/>
        <v>3</v>
      </c>
      <c r="M883">
        <f t="shared" ca="1" si="173"/>
        <v>0</v>
      </c>
      <c r="N883">
        <f>COUNTIF(工作表2!$A$2:$A$248,A883)</f>
        <v>0</v>
      </c>
      <c r="P883" s="7">
        <f t="shared" si="176"/>
        <v>-20</v>
      </c>
      <c r="Q883" s="8">
        <f t="shared" ca="1" si="177"/>
        <v>-20</v>
      </c>
      <c r="R883" s="8">
        <f t="shared" ca="1" si="178"/>
        <v>18719</v>
      </c>
      <c r="S883" s="8">
        <f t="shared" ca="1" si="179"/>
        <v>3</v>
      </c>
      <c r="T883" s="9">
        <f t="shared" ca="1" si="180"/>
        <v>0</v>
      </c>
    </row>
    <row r="884" spans="1:20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2">
        <f t="shared" si="169"/>
        <v>5006.1601666666666</v>
      </c>
      <c r="G884" s="2">
        <f t="shared" ca="1" si="174"/>
        <v>123397.35</v>
      </c>
      <c r="H884">
        <f t="shared" ca="1" si="175"/>
        <v>1</v>
      </c>
      <c r="I884">
        <f t="shared" si="170"/>
        <v>-34.320000000000618</v>
      </c>
      <c r="J884">
        <f t="shared" ca="1" si="171"/>
        <v>-34.320000000000618</v>
      </c>
      <c r="K884">
        <f t="shared" ca="1" si="172"/>
        <v>20683.920000000002</v>
      </c>
      <c r="L884">
        <f t="shared" ca="1" si="168"/>
        <v>3</v>
      </c>
      <c r="M884">
        <f t="shared" ca="1" si="173"/>
        <v>0</v>
      </c>
      <c r="N884">
        <f>COUNTIF(工作表2!$A$2:$A$248,A884)</f>
        <v>0</v>
      </c>
      <c r="P884" s="7">
        <f t="shared" si="176"/>
        <v>-29</v>
      </c>
      <c r="Q884" s="8">
        <f t="shared" ca="1" si="177"/>
        <v>-29</v>
      </c>
      <c r="R884" s="8">
        <f t="shared" ca="1" si="178"/>
        <v>18632</v>
      </c>
      <c r="S884" s="8">
        <f t="shared" ca="1" si="179"/>
        <v>3</v>
      </c>
      <c r="T884" s="9">
        <f t="shared" ca="1" si="180"/>
        <v>0</v>
      </c>
    </row>
    <row r="885" spans="1:20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2">
        <f t="shared" si="169"/>
        <v>5037.8006666666661</v>
      </c>
      <c r="G885" s="2">
        <f t="shared" ca="1" si="174"/>
        <v>124917.25</v>
      </c>
      <c r="H885">
        <f t="shared" ca="1" si="175"/>
        <v>1</v>
      </c>
      <c r="I885">
        <f t="shared" si="170"/>
        <v>32.140000000000327</v>
      </c>
      <c r="J885">
        <f t="shared" ca="1" si="171"/>
        <v>32.140000000000327</v>
      </c>
      <c r="K885">
        <f t="shared" ca="1" si="172"/>
        <v>20780.340000000004</v>
      </c>
      <c r="L885">
        <f t="shared" ca="1" si="168"/>
        <v>3</v>
      </c>
      <c r="M885">
        <f t="shared" ca="1" si="173"/>
        <v>0</v>
      </c>
      <c r="N885">
        <f>COUNTIF(工作表2!$A$2:$A$248,A885)</f>
        <v>0</v>
      </c>
      <c r="P885" s="7">
        <f t="shared" si="176"/>
        <v>25</v>
      </c>
      <c r="Q885" s="8">
        <f t="shared" ca="1" si="177"/>
        <v>25</v>
      </c>
      <c r="R885" s="8">
        <f t="shared" ca="1" si="178"/>
        <v>18707</v>
      </c>
      <c r="S885" s="8">
        <f t="shared" ca="1" si="179"/>
        <v>3</v>
      </c>
      <c r="T885" s="9">
        <f t="shared" ca="1" si="180"/>
        <v>0</v>
      </c>
    </row>
    <row r="886" spans="1:20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2">
        <f t="shared" si="169"/>
        <v>5071.4831666666669</v>
      </c>
      <c r="G886" s="2">
        <f t="shared" ca="1" si="174"/>
        <v>127014.36666666667</v>
      </c>
      <c r="H886">
        <f t="shared" ca="1" si="175"/>
        <v>1</v>
      </c>
      <c r="I886">
        <f t="shared" si="170"/>
        <v>148.72000000000025</v>
      </c>
      <c r="J886">
        <f t="shared" ca="1" si="171"/>
        <v>148.72000000000025</v>
      </c>
      <c r="K886">
        <f t="shared" ca="1" si="172"/>
        <v>21226.500000000004</v>
      </c>
      <c r="L886">
        <f t="shared" ca="1" si="168"/>
        <v>3</v>
      </c>
      <c r="M886">
        <f t="shared" ca="1" si="173"/>
        <v>0</v>
      </c>
      <c r="N886">
        <f>COUNTIF(工作表2!$A$2:$A$248,A886)</f>
        <v>0</v>
      </c>
      <c r="P886" s="7">
        <f t="shared" si="176"/>
        <v>154</v>
      </c>
      <c r="Q886" s="8">
        <f t="shared" ca="1" si="177"/>
        <v>154</v>
      </c>
      <c r="R886" s="8">
        <f t="shared" ca="1" si="178"/>
        <v>19169</v>
      </c>
      <c r="S886" s="8">
        <f t="shared" ca="1" si="179"/>
        <v>3</v>
      </c>
      <c r="T886" s="9">
        <f t="shared" ca="1" si="180"/>
        <v>0</v>
      </c>
    </row>
    <row r="887" spans="1:20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2">
        <f t="shared" si="169"/>
        <v>5104.963999999999</v>
      </c>
      <c r="G887" s="2">
        <f t="shared" ca="1" si="174"/>
        <v>128434.25</v>
      </c>
      <c r="H887">
        <f t="shared" ca="1" si="175"/>
        <v>1</v>
      </c>
      <c r="I887">
        <f t="shared" si="170"/>
        <v>56.6899999999996</v>
      </c>
      <c r="J887">
        <f t="shared" ca="1" si="171"/>
        <v>56.6899999999996</v>
      </c>
      <c r="K887">
        <f t="shared" ca="1" si="172"/>
        <v>21396.570000000003</v>
      </c>
      <c r="L887">
        <f t="shared" ca="1" si="168"/>
        <v>3</v>
      </c>
      <c r="M887">
        <f t="shared" ca="1" si="173"/>
        <v>0</v>
      </c>
      <c r="N887">
        <f>COUNTIF(工作表2!$A$2:$A$248,A887)</f>
        <v>0</v>
      </c>
      <c r="P887" s="7">
        <f t="shared" si="176"/>
        <v>75</v>
      </c>
      <c r="Q887" s="8">
        <f t="shared" ca="1" si="177"/>
        <v>75</v>
      </c>
      <c r="R887" s="8">
        <f t="shared" ca="1" si="178"/>
        <v>19394</v>
      </c>
      <c r="S887" s="8">
        <f t="shared" ca="1" si="179"/>
        <v>3</v>
      </c>
      <c r="T887" s="9">
        <f t="shared" ca="1" si="180"/>
        <v>0</v>
      </c>
    </row>
    <row r="888" spans="1:20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2">
        <f t="shared" si="169"/>
        <v>5134.3919999999989</v>
      </c>
      <c r="G888" s="2">
        <f t="shared" ca="1" si="174"/>
        <v>129446.45</v>
      </c>
      <c r="H888">
        <f t="shared" ca="1" si="175"/>
        <v>-1</v>
      </c>
      <c r="I888">
        <f t="shared" si="170"/>
        <v>-161.14000000000033</v>
      </c>
      <c r="J888">
        <f t="shared" ca="1" si="171"/>
        <v>-161.14000000000033</v>
      </c>
      <c r="K888">
        <f t="shared" ca="1" si="172"/>
        <v>20913.150000000001</v>
      </c>
      <c r="L888">
        <f t="shared" ca="1" si="168"/>
        <v>-3</v>
      </c>
      <c r="M888">
        <f t="shared" ca="1" si="173"/>
        <v>6</v>
      </c>
      <c r="N888">
        <f>COUNTIF(工作表2!$A$2:$A$248,A888)</f>
        <v>0</v>
      </c>
      <c r="P888" s="7">
        <f t="shared" si="176"/>
        <v>-209</v>
      </c>
      <c r="Q888" s="8">
        <f t="shared" ca="1" si="177"/>
        <v>-209</v>
      </c>
      <c r="R888" s="8">
        <f t="shared" ca="1" si="178"/>
        <v>18767</v>
      </c>
      <c r="S888" s="8">
        <f t="shared" ca="1" si="179"/>
        <v>-3</v>
      </c>
      <c r="T888" s="9">
        <f t="shared" ca="1" si="180"/>
        <v>6</v>
      </c>
    </row>
    <row r="889" spans="1:20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2">
        <f t="shared" si="169"/>
        <v>5163.2211666666662</v>
      </c>
      <c r="G889" s="2">
        <f t="shared" ca="1" si="174"/>
        <v>129949.26666666666</v>
      </c>
      <c r="H889">
        <f t="shared" ca="1" si="175"/>
        <v>-1</v>
      </c>
      <c r="I889">
        <f t="shared" si="170"/>
        <v>-33.519999999999527</v>
      </c>
      <c r="J889">
        <f t="shared" ca="1" si="171"/>
        <v>33.519999999999527</v>
      </c>
      <c r="K889">
        <f t="shared" ca="1" si="172"/>
        <v>21013.71</v>
      </c>
      <c r="L889">
        <f t="shared" ca="1" si="168"/>
        <v>-3</v>
      </c>
      <c r="M889">
        <f t="shared" ca="1" si="173"/>
        <v>0</v>
      </c>
      <c r="N889">
        <f>COUNTIF(工作表2!$A$2:$A$248,A889)</f>
        <v>0</v>
      </c>
      <c r="P889" s="7">
        <f t="shared" si="176"/>
        <v>-5</v>
      </c>
      <c r="Q889" s="8">
        <f t="shared" ca="1" si="177"/>
        <v>5</v>
      </c>
      <c r="R889" s="8">
        <f t="shared" ca="1" si="178"/>
        <v>18782</v>
      </c>
      <c r="S889" s="8">
        <f t="shared" ca="1" si="179"/>
        <v>-3</v>
      </c>
      <c r="T889" s="9">
        <f t="shared" ca="1" si="180"/>
        <v>0</v>
      </c>
    </row>
    <row r="890" spans="1:20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2">
        <f t="shared" si="169"/>
        <v>5191.7876666666662</v>
      </c>
      <c r="G890" s="2">
        <f t="shared" ca="1" si="174"/>
        <v>130977.65</v>
      </c>
      <c r="H890">
        <f t="shared" ca="1" si="175"/>
        <v>1</v>
      </c>
      <c r="I890">
        <f t="shared" si="170"/>
        <v>59.470000000000255</v>
      </c>
      <c r="J890">
        <f t="shared" ca="1" si="171"/>
        <v>-59.470000000000255</v>
      </c>
      <c r="K890">
        <f t="shared" ca="1" si="172"/>
        <v>20835.3</v>
      </c>
      <c r="L890">
        <f t="shared" ca="1" si="168"/>
        <v>3</v>
      </c>
      <c r="M890">
        <f t="shared" ca="1" si="173"/>
        <v>6</v>
      </c>
      <c r="N890">
        <f>COUNTIF(工作表2!$A$2:$A$248,A890)</f>
        <v>0</v>
      </c>
      <c r="P890" s="7">
        <f t="shared" si="176"/>
        <v>16</v>
      </c>
      <c r="Q890" s="8">
        <f t="shared" ca="1" si="177"/>
        <v>-16</v>
      </c>
      <c r="R890" s="8">
        <f t="shared" ca="1" si="178"/>
        <v>18734</v>
      </c>
      <c r="S890" s="8">
        <f t="shared" ca="1" si="179"/>
        <v>3</v>
      </c>
      <c r="T890" s="9">
        <f t="shared" ca="1" si="180"/>
        <v>6</v>
      </c>
    </row>
    <row r="891" spans="1:20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2">
        <f t="shared" si="169"/>
        <v>5220.5026666666663</v>
      </c>
      <c r="G891" s="2">
        <f t="shared" ca="1" si="174"/>
        <v>131995.88333333333</v>
      </c>
      <c r="H891">
        <f t="shared" ca="1" si="175"/>
        <v>1</v>
      </c>
      <c r="I891">
        <f t="shared" si="170"/>
        <v>-14.210000000000036</v>
      </c>
      <c r="J891">
        <f t="shared" ca="1" si="171"/>
        <v>-14.210000000000036</v>
      </c>
      <c r="K891">
        <f t="shared" ca="1" si="172"/>
        <v>20792.669999999998</v>
      </c>
      <c r="L891">
        <f t="shared" ca="1" si="168"/>
        <v>3</v>
      </c>
      <c r="M891">
        <f t="shared" ca="1" si="173"/>
        <v>0</v>
      </c>
      <c r="N891">
        <f>COUNTIF(工作表2!$A$2:$A$248,A891)</f>
        <v>0</v>
      </c>
      <c r="P891" s="7">
        <f t="shared" si="176"/>
        <v>27</v>
      </c>
      <c r="Q891" s="8">
        <f t="shared" ca="1" si="177"/>
        <v>27</v>
      </c>
      <c r="R891" s="8">
        <f t="shared" ca="1" si="178"/>
        <v>18815</v>
      </c>
      <c r="S891" s="8">
        <f t="shared" ca="1" si="179"/>
        <v>3</v>
      </c>
      <c r="T891" s="9">
        <f t="shared" ca="1" si="180"/>
        <v>0</v>
      </c>
    </row>
    <row r="892" spans="1:20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2">
        <f t="shared" si="169"/>
        <v>5249.2704999999987</v>
      </c>
      <c r="G892" s="2">
        <f t="shared" ca="1" si="174"/>
        <v>132531.76666666666</v>
      </c>
      <c r="H892">
        <f t="shared" ca="1" si="175"/>
        <v>-1</v>
      </c>
      <c r="I892">
        <f t="shared" si="170"/>
        <v>-8.0799999999999272</v>
      </c>
      <c r="J892">
        <f t="shared" ca="1" si="171"/>
        <v>-8.0799999999999272</v>
      </c>
      <c r="K892">
        <f t="shared" ca="1" si="172"/>
        <v>20768.43</v>
      </c>
      <c r="L892">
        <f t="shared" ca="1" si="168"/>
        <v>-3</v>
      </c>
      <c r="M892">
        <f t="shared" ca="1" si="173"/>
        <v>6</v>
      </c>
      <c r="N892">
        <f>COUNTIF(工作表2!$A$2:$A$248,A892)</f>
        <v>0</v>
      </c>
      <c r="P892" s="7">
        <f t="shared" si="176"/>
        <v>-20</v>
      </c>
      <c r="Q892" s="8">
        <f t="shared" ca="1" si="177"/>
        <v>-20</v>
      </c>
      <c r="R892" s="8">
        <f t="shared" ca="1" si="178"/>
        <v>18755</v>
      </c>
      <c r="S892" s="8">
        <f t="shared" ca="1" si="179"/>
        <v>-3</v>
      </c>
      <c r="T892" s="9">
        <f t="shared" ca="1" si="180"/>
        <v>6</v>
      </c>
    </row>
    <row r="893" spans="1:20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2">
        <f t="shared" si="169"/>
        <v>5277.1308333333318</v>
      </c>
      <c r="G893" s="2">
        <f t="shared" ca="1" si="174"/>
        <v>132984.46666666667</v>
      </c>
      <c r="H893">
        <f t="shared" ca="1" si="175"/>
        <v>-1</v>
      </c>
      <c r="I893">
        <f t="shared" si="170"/>
        <v>-5.6000000000003638</v>
      </c>
      <c r="J893">
        <f t="shared" ca="1" si="171"/>
        <v>5.6000000000003638</v>
      </c>
      <c r="K893">
        <f t="shared" ca="1" si="172"/>
        <v>20785.230000000003</v>
      </c>
      <c r="L893">
        <f t="shared" ref="L893:L956" ca="1" si="181">INT(K893*$O$1/B893)*H893</f>
        <v>-3</v>
      </c>
      <c r="M893">
        <f t="shared" ca="1" si="173"/>
        <v>0</v>
      </c>
      <c r="N893">
        <f>COUNTIF(工作表2!$A$2:$A$248,A893)</f>
        <v>0</v>
      </c>
      <c r="P893" s="7">
        <f t="shared" si="176"/>
        <v>46</v>
      </c>
      <c r="Q893" s="8">
        <f t="shared" ca="1" si="177"/>
        <v>-46</v>
      </c>
      <c r="R893" s="8">
        <f t="shared" ca="1" si="178"/>
        <v>18617</v>
      </c>
      <c r="S893" s="8">
        <f t="shared" ca="1" si="179"/>
        <v>-3</v>
      </c>
      <c r="T893" s="9">
        <f t="shared" ca="1" si="180"/>
        <v>0</v>
      </c>
    </row>
    <row r="894" spans="1:20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2">
        <f t="shared" ref="F894:F957" si="182">AVERAGE(B835:B894)</f>
        <v>5306.9564999999993</v>
      </c>
      <c r="G894" s="2">
        <f t="shared" ca="1" si="174"/>
        <v>134148.61666666667</v>
      </c>
      <c r="H894">
        <f t="shared" ca="1" si="175"/>
        <v>1</v>
      </c>
      <c r="I894">
        <f t="shared" ref="I894:I957" si="183">B894-B893</f>
        <v>81.829999999999927</v>
      </c>
      <c r="J894">
        <f t="shared" ref="J894:J957" ca="1" si="184">H893*I894</f>
        <v>-81.829999999999927</v>
      </c>
      <c r="K894">
        <f t="shared" ref="K894:K957" ca="1" si="185">K893+I894*L893</f>
        <v>20539.740000000005</v>
      </c>
      <c r="L894">
        <f t="shared" ca="1" si="181"/>
        <v>3</v>
      </c>
      <c r="M894">
        <f t="shared" ref="M894:M957" ca="1" si="186">ABS(L894-L893)</f>
        <v>6</v>
      </c>
      <c r="N894">
        <f>COUNTIF(工作表2!$A$2:$A$248,A894)</f>
        <v>0</v>
      </c>
      <c r="P894" s="7">
        <f t="shared" si="176"/>
        <v>85</v>
      </c>
      <c r="Q894" s="8">
        <f t="shared" ca="1" si="177"/>
        <v>-85</v>
      </c>
      <c r="R894" s="8">
        <f t="shared" ca="1" si="178"/>
        <v>18362</v>
      </c>
      <c r="S894" s="8">
        <f t="shared" ca="1" si="179"/>
        <v>3</v>
      </c>
      <c r="T894" s="9">
        <f t="shared" ca="1" si="180"/>
        <v>6</v>
      </c>
    </row>
    <row r="895" spans="1:20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2">
        <f t="shared" si="182"/>
        <v>5335.1383333333333</v>
      </c>
      <c r="G895" s="2">
        <f t="shared" ca="1" si="174"/>
        <v>134581.18333333332</v>
      </c>
      <c r="H895">
        <f t="shared" ca="1" si="175"/>
        <v>-1</v>
      </c>
      <c r="I895">
        <f t="shared" si="183"/>
        <v>42.529999999999745</v>
      </c>
      <c r="J895">
        <f t="shared" ca="1" si="184"/>
        <v>42.529999999999745</v>
      </c>
      <c r="K895">
        <f t="shared" ca="1" si="185"/>
        <v>20667.330000000005</v>
      </c>
      <c r="L895">
        <f t="shared" ca="1" si="181"/>
        <v>-3</v>
      </c>
      <c r="M895">
        <f t="shared" ca="1" si="186"/>
        <v>6</v>
      </c>
      <c r="N895">
        <f>COUNTIF(工作表2!$A$2:$A$248,A895)</f>
        <v>0</v>
      </c>
      <c r="P895" s="7">
        <f t="shared" si="176"/>
        <v>-13</v>
      </c>
      <c r="Q895" s="8">
        <f t="shared" ca="1" si="177"/>
        <v>-13</v>
      </c>
      <c r="R895" s="8">
        <f t="shared" ca="1" si="178"/>
        <v>18323</v>
      </c>
      <c r="S895" s="8">
        <f t="shared" ca="1" si="179"/>
        <v>-3</v>
      </c>
      <c r="T895" s="9">
        <f t="shared" ca="1" si="180"/>
        <v>6</v>
      </c>
    </row>
    <row r="896" spans="1:20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2">
        <f t="shared" si="182"/>
        <v>5359.4394999999986</v>
      </c>
      <c r="G896" s="2">
        <f t="shared" ca="1" si="174"/>
        <v>134804.41666666666</v>
      </c>
      <c r="H896">
        <f t="shared" ca="1" si="175"/>
        <v>-1</v>
      </c>
      <c r="I896">
        <f t="shared" si="183"/>
        <v>-106.94999999999982</v>
      </c>
      <c r="J896">
        <f t="shared" ca="1" si="184"/>
        <v>106.94999999999982</v>
      </c>
      <c r="K896">
        <f t="shared" ca="1" si="185"/>
        <v>20988.180000000004</v>
      </c>
      <c r="L896">
        <f t="shared" ca="1" si="181"/>
        <v>-3</v>
      </c>
      <c r="M896">
        <f t="shared" ca="1" si="186"/>
        <v>0</v>
      </c>
      <c r="N896">
        <f>COUNTIF(工作表2!$A$2:$A$248,A896)</f>
        <v>0</v>
      </c>
      <c r="P896" s="7">
        <f t="shared" si="176"/>
        <v>-131</v>
      </c>
      <c r="Q896" s="8">
        <f t="shared" ca="1" si="177"/>
        <v>131</v>
      </c>
      <c r="R896" s="8">
        <f t="shared" ca="1" si="178"/>
        <v>18716</v>
      </c>
      <c r="S896" s="8">
        <f t="shared" ca="1" si="179"/>
        <v>-3</v>
      </c>
      <c r="T896" s="9">
        <f t="shared" ca="1" si="180"/>
        <v>0</v>
      </c>
    </row>
    <row r="897" spans="1:20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2">
        <f t="shared" si="182"/>
        <v>5380.198833333332</v>
      </c>
      <c r="G897" s="2">
        <f t="shared" ca="1" si="174"/>
        <v>134583.21666666667</v>
      </c>
      <c r="H897">
        <f t="shared" ca="1" si="175"/>
        <v>-1</v>
      </c>
      <c r="I897">
        <f t="shared" si="183"/>
        <v>-169.47999999999956</v>
      </c>
      <c r="J897">
        <f t="shared" ca="1" si="184"/>
        <v>169.47999999999956</v>
      </c>
      <c r="K897">
        <f t="shared" ca="1" si="185"/>
        <v>21496.620000000003</v>
      </c>
      <c r="L897">
        <f t="shared" ca="1" si="181"/>
        <v>-3</v>
      </c>
      <c r="M897">
        <f t="shared" ca="1" si="186"/>
        <v>0</v>
      </c>
      <c r="N897">
        <f>COUNTIF(工作表2!$A$2:$A$248,A897)</f>
        <v>1</v>
      </c>
      <c r="P897" s="7">
        <f t="shared" si="176"/>
        <v>-140</v>
      </c>
      <c r="Q897" s="8">
        <f t="shared" ca="1" si="177"/>
        <v>140</v>
      </c>
      <c r="R897" s="8">
        <f t="shared" ca="1" si="178"/>
        <v>19136</v>
      </c>
      <c r="S897" s="8">
        <f t="shared" ca="1" si="179"/>
        <v>-3</v>
      </c>
      <c r="T897" s="9">
        <f t="shared" ca="1" si="180"/>
        <v>6</v>
      </c>
    </row>
    <row r="898" spans="1:20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2">
        <f t="shared" si="182"/>
        <v>5398.656666666664</v>
      </c>
      <c r="G898" s="2">
        <f t="shared" ca="1" si="174"/>
        <v>134494.76666666666</v>
      </c>
      <c r="H898">
        <f t="shared" ca="1" si="175"/>
        <v>-1</v>
      </c>
      <c r="I898">
        <f t="shared" si="183"/>
        <v>-36.079999999999927</v>
      </c>
      <c r="J898">
        <f t="shared" ca="1" si="184"/>
        <v>36.079999999999927</v>
      </c>
      <c r="K898">
        <f t="shared" ca="1" si="185"/>
        <v>21604.86</v>
      </c>
      <c r="L898">
        <f t="shared" ca="1" si="181"/>
        <v>-3</v>
      </c>
      <c r="M898">
        <f t="shared" ca="1" si="186"/>
        <v>0</v>
      </c>
      <c r="N898">
        <f>COUNTIF(工作表2!$A$2:$A$248,A898)</f>
        <v>0</v>
      </c>
      <c r="P898" s="7">
        <f t="shared" si="176"/>
        <v>-10</v>
      </c>
      <c r="Q898" s="8">
        <f t="shared" ca="1" si="177"/>
        <v>10</v>
      </c>
      <c r="R898" s="8">
        <f t="shared" ca="1" si="178"/>
        <v>19166</v>
      </c>
      <c r="S898" s="8">
        <f t="shared" ca="1" si="179"/>
        <v>-3</v>
      </c>
      <c r="T898" s="9">
        <f t="shared" ca="1" si="180"/>
        <v>0</v>
      </c>
    </row>
    <row r="899" spans="1:20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2">
        <f t="shared" si="182"/>
        <v>5417.8904999999986</v>
      </c>
      <c r="G899" s="2">
        <f t="shared" ref="G899:G962" ca="1" si="187">IF(ROW()&gt;$G$1,AVERAGE(OFFSET(C899,-$G$1+1,,$G$1)),"")</f>
        <v>133780.48333333334</v>
      </c>
      <c r="H899">
        <f t="shared" ref="H899:H962" ca="1" si="188">IF(G899="",0,SIGN(C899-G899))</f>
        <v>-1</v>
      </c>
      <c r="I899">
        <f t="shared" si="183"/>
        <v>-46.270000000000437</v>
      </c>
      <c r="J899">
        <f t="shared" ca="1" si="184"/>
        <v>46.270000000000437</v>
      </c>
      <c r="K899">
        <f t="shared" ca="1" si="185"/>
        <v>21743.670000000002</v>
      </c>
      <c r="L899">
        <f t="shared" ca="1" si="181"/>
        <v>-3</v>
      </c>
      <c r="M899">
        <f t="shared" ca="1" si="186"/>
        <v>0</v>
      </c>
      <c r="N899">
        <f>COUNTIF(工作表2!$A$2:$A$248,A899)</f>
        <v>0</v>
      </c>
      <c r="P899" s="7">
        <f t="shared" si="176"/>
        <v>-36</v>
      </c>
      <c r="Q899" s="8">
        <f t="shared" ca="1" si="177"/>
        <v>36</v>
      </c>
      <c r="R899" s="8">
        <f t="shared" ca="1" si="178"/>
        <v>19274</v>
      </c>
      <c r="S899" s="8">
        <f t="shared" ca="1" si="179"/>
        <v>-3</v>
      </c>
      <c r="T899" s="9">
        <f t="shared" ca="1" si="180"/>
        <v>0</v>
      </c>
    </row>
    <row r="900" spans="1:20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2">
        <f t="shared" si="182"/>
        <v>5434.1794999999984</v>
      </c>
      <c r="G900" s="2">
        <f t="shared" ca="1" si="187"/>
        <v>133522.01666666666</v>
      </c>
      <c r="H900">
        <f t="shared" ca="1" si="188"/>
        <v>-1</v>
      </c>
      <c r="I900">
        <f t="shared" si="183"/>
        <v>-99.119999999999891</v>
      </c>
      <c r="J900">
        <f t="shared" ca="1" si="184"/>
        <v>99.119999999999891</v>
      </c>
      <c r="K900">
        <f t="shared" ca="1" si="185"/>
        <v>22041.030000000002</v>
      </c>
      <c r="L900">
        <f t="shared" ca="1" si="181"/>
        <v>-3</v>
      </c>
      <c r="M900">
        <f t="shared" ca="1" si="186"/>
        <v>0</v>
      </c>
      <c r="N900">
        <f>COUNTIF(工作表2!$A$2:$A$248,A900)</f>
        <v>0</v>
      </c>
      <c r="P900" s="7">
        <f t="shared" ref="P900:P963" si="189">D900-IF(N899=1,E899,D899)</f>
        <v>-98</v>
      </c>
      <c r="Q900" s="8">
        <f t="shared" ref="Q900:Q963" ca="1" si="190">H899*P900</f>
        <v>98</v>
      </c>
      <c r="R900" s="8">
        <f t="shared" ref="R900:R963" ca="1" si="191">R899+P900*S899</f>
        <v>19568</v>
      </c>
      <c r="S900" s="8">
        <f t="shared" ref="S900:S963" ca="1" si="192">INT(R900*$O$1/IF(N900=1,E900,D900))*H900</f>
        <v>-3</v>
      </c>
      <c r="T900" s="9">
        <f t="shared" ref="T900:T963" ca="1" si="193">IF(N900=1,ABS(S900)+ABS(S899),ABS(S900-S899))</f>
        <v>0</v>
      </c>
    </row>
    <row r="901" spans="1:20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2">
        <f t="shared" si="182"/>
        <v>5451.6756666666652</v>
      </c>
      <c r="G901" s="2">
        <f t="shared" ca="1" si="187"/>
        <v>133765.45000000001</v>
      </c>
      <c r="H901">
        <f t="shared" ca="1" si="188"/>
        <v>-1</v>
      </c>
      <c r="I901">
        <f t="shared" si="183"/>
        <v>-10.920000000000073</v>
      </c>
      <c r="J901">
        <f t="shared" ca="1" si="184"/>
        <v>10.920000000000073</v>
      </c>
      <c r="K901">
        <f t="shared" ca="1" si="185"/>
        <v>22073.79</v>
      </c>
      <c r="L901">
        <f t="shared" ca="1" si="181"/>
        <v>-4</v>
      </c>
      <c r="M901">
        <f t="shared" ca="1" si="186"/>
        <v>1</v>
      </c>
      <c r="N901">
        <f>COUNTIF(工作表2!$A$2:$A$248,A901)</f>
        <v>0</v>
      </c>
      <c r="P901" s="7">
        <f t="shared" si="189"/>
        <v>7</v>
      </c>
      <c r="Q901" s="8">
        <f t="shared" ca="1" si="190"/>
        <v>-7</v>
      </c>
      <c r="R901" s="8">
        <f t="shared" ca="1" si="191"/>
        <v>19547</v>
      </c>
      <c r="S901" s="8">
        <f t="shared" ca="1" si="192"/>
        <v>-3</v>
      </c>
      <c r="T901" s="9">
        <f t="shared" ca="1" si="193"/>
        <v>0</v>
      </c>
    </row>
    <row r="902" spans="1:20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2">
        <f t="shared" si="182"/>
        <v>5471.2928333333321</v>
      </c>
      <c r="G902" s="2">
        <f t="shared" ca="1" si="187"/>
        <v>134155.51666666666</v>
      </c>
      <c r="H902">
        <f t="shared" ca="1" si="188"/>
        <v>-1</v>
      </c>
      <c r="I902">
        <f t="shared" si="183"/>
        <v>196.31999999999971</v>
      </c>
      <c r="J902">
        <f t="shared" ca="1" si="184"/>
        <v>-196.31999999999971</v>
      </c>
      <c r="K902">
        <f t="shared" ca="1" si="185"/>
        <v>21288.510000000002</v>
      </c>
      <c r="L902">
        <f t="shared" ca="1" si="181"/>
        <v>-3</v>
      </c>
      <c r="M902">
        <f t="shared" ca="1" si="186"/>
        <v>1</v>
      </c>
      <c r="N902">
        <f>COUNTIF(工作表2!$A$2:$A$248,A902)</f>
        <v>0</v>
      </c>
      <c r="P902" s="7">
        <f t="shared" si="189"/>
        <v>171</v>
      </c>
      <c r="Q902" s="8">
        <f t="shared" ca="1" si="190"/>
        <v>-171</v>
      </c>
      <c r="R902" s="8">
        <f t="shared" ca="1" si="191"/>
        <v>19034</v>
      </c>
      <c r="S902" s="8">
        <f t="shared" ca="1" si="192"/>
        <v>-3</v>
      </c>
      <c r="T902" s="9">
        <f t="shared" ca="1" si="193"/>
        <v>0</v>
      </c>
    </row>
    <row r="903" spans="1:20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2">
        <f t="shared" si="182"/>
        <v>5489.1671666666662</v>
      </c>
      <c r="G903" s="2">
        <f t="shared" ca="1" si="187"/>
        <v>134257.29999999999</v>
      </c>
      <c r="H903">
        <f t="shared" ca="1" si="188"/>
        <v>-1</v>
      </c>
      <c r="I903">
        <f t="shared" si="183"/>
        <v>-15.329999999999927</v>
      </c>
      <c r="J903">
        <f t="shared" ca="1" si="184"/>
        <v>15.329999999999927</v>
      </c>
      <c r="K903">
        <f t="shared" ca="1" si="185"/>
        <v>21334.5</v>
      </c>
      <c r="L903">
        <f t="shared" ca="1" si="181"/>
        <v>-3</v>
      </c>
      <c r="M903">
        <f t="shared" ca="1" si="186"/>
        <v>0</v>
      </c>
      <c r="N903">
        <f>COUNTIF(工作表2!$A$2:$A$248,A903)</f>
        <v>0</v>
      </c>
      <c r="P903" s="7">
        <f t="shared" si="189"/>
        <v>-50</v>
      </c>
      <c r="Q903" s="8">
        <f t="shared" ca="1" si="190"/>
        <v>50</v>
      </c>
      <c r="R903" s="8">
        <f t="shared" ca="1" si="191"/>
        <v>19184</v>
      </c>
      <c r="S903" s="8">
        <f t="shared" ca="1" si="192"/>
        <v>-3</v>
      </c>
      <c r="T903" s="9">
        <f t="shared" ca="1" si="193"/>
        <v>0</v>
      </c>
    </row>
    <row r="904" spans="1:20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2">
        <f t="shared" si="182"/>
        <v>5510.7363333333324</v>
      </c>
      <c r="G904" s="2">
        <f t="shared" ca="1" si="187"/>
        <v>134356.35</v>
      </c>
      <c r="H904">
        <f t="shared" ca="1" si="188"/>
        <v>-1</v>
      </c>
      <c r="I904">
        <f t="shared" si="183"/>
        <v>193.69999999999982</v>
      </c>
      <c r="J904">
        <f t="shared" ca="1" si="184"/>
        <v>-193.69999999999982</v>
      </c>
      <c r="K904">
        <f t="shared" ca="1" si="185"/>
        <v>20753.400000000001</v>
      </c>
      <c r="L904">
        <f t="shared" ca="1" si="181"/>
        <v>-3</v>
      </c>
      <c r="M904">
        <f t="shared" ca="1" si="186"/>
        <v>0</v>
      </c>
      <c r="N904">
        <f>COUNTIF(工作表2!$A$2:$A$248,A904)</f>
        <v>0</v>
      </c>
      <c r="P904" s="7">
        <f t="shared" si="189"/>
        <v>260</v>
      </c>
      <c r="Q904" s="8">
        <f t="shared" ca="1" si="190"/>
        <v>-260</v>
      </c>
      <c r="R904" s="8">
        <f t="shared" ca="1" si="191"/>
        <v>18404</v>
      </c>
      <c r="S904" s="8">
        <f t="shared" ca="1" si="192"/>
        <v>-3</v>
      </c>
      <c r="T904" s="9">
        <f t="shared" ca="1" si="193"/>
        <v>0</v>
      </c>
    </row>
    <row r="905" spans="1:20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2">
        <f t="shared" si="182"/>
        <v>5535.9058333333332</v>
      </c>
      <c r="G905" s="2">
        <f t="shared" ca="1" si="187"/>
        <v>135474.23333333334</v>
      </c>
      <c r="H905">
        <f t="shared" ca="1" si="188"/>
        <v>1</v>
      </c>
      <c r="I905">
        <f t="shared" si="183"/>
        <v>83.270000000000437</v>
      </c>
      <c r="J905">
        <f t="shared" ca="1" si="184"/>
        <v>-83.270000000000437</v>
      </c>
      <c r="K905">
        <f t="shared" ca="1" si="185"/>
        <v>20503.59</v>
      </c>
      <c r="L905">
        <f t="shared" ca="1" si="181"/>
        <v>3</v>
      </c>
      <c r="M905">
        <f t="shared" ca="1" si="186"/>
        <v>6</v>
      </c>
      <c r="N905">
        <f>COUNTIF(工作表2!$A$2:$A$248,A905)</f>
        <v>0</v>
      </c>
      <c r="P905" s="7">
        <f t="shared" si="189"/>
        <v>54</v>
      </c>
      <c r="Q905" s="8">
        <f t="shared" ca="1" si="190"/>
        <v>-54</v>
      </c>
      <c r="R905" s="8">
        <f t="shared" ca="1" si="191"/>
        <v>18242</v>
      </c>
      <c r="S905" s="8">
        <f t="shared" ca="1" si="192"/>
        <v>3</v>
      </c>
      <c r="T905" s="9">
        <f t="shared" ca="1" si="193"/>
        <v>6</v>
      </c>
    </row>
    <row r="906" spans="1:20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2">
        <f t="shared" si="182"/>
        <v>5563.1014999999998</v>
      </c>
      <c r="G906" s="2">
        <f t="shared" ca="1" si="187"/>
        <v>137194.71666666667</v>
      </c>
      <c r="H906">
        <f t="shared" ca="1" si="188"/>
        <v>1</v>
      </c>
      <c r="I906">
        <f t="shared" si="183"/>
        <v>139.81999999999971</v>
      </c>
      <c r="J906">
        <f t="shared" ca="1" si="184"/>
        <v>139.81999999999971</v>
      </c>
      <c r="K906">
        <f t="shared" ca="1" si="185"/>
        <v>20923.05</v>
      </c>
      <c r="L906">
        <f t="shared" ca="1" si="181"/>
        <v>3</v>
      </c>
      <c r="M906">
        <f t="shared" ca="1" si="186"/>
        <v>0</v>
      </c>
      <c r="N906">
        <f>COUNTIF(工作表2!$A$2:$A$248,A906)</f>
        <v>0</v>
      </c>
      <c r="P906" s="7">
        <f t="shared" si="189"/>
        <v>156</v>
      </c>
      <c r="Q906" s="8">
        <f t="shared" ca="1" si="190"/>
        <v>156</v>
      </c>
      <c r="R906" s="8">
        <f t="shared" ca="1" si="191"/>
        <v>18710</v>
      </c>
      <c r="S906" s="8">
        <f t="shared" ca="1" si="192"/>
        <v>3</v>
      </c>
      <c r="T906" s="9">
        <f t="shared" ca="1" si="193"/>
        <v>0</v>
      </c>
    </row>
    <row r="907" spans="1:20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2">
        <f t="shared" si="182"/>
        <v>5589.8853333333336</v>
      </c>
      <c r="G907" s="2">
        <f t="shared" ca="1" si="187"/>
        <v>138803.79999999999</v>
      </c>
      <c r="H907">
        <f t="shared" ca="1" si="188"/>
        <v>1</v>
      </c>
      <c r="I907">
        <f t="shared" si="183"/>
        <v>-49.420000000000073</v>
      </c>
      <c r="J907">
        <f t="shared" ca="1" si="184"/>
        <v>-49.420000000000073</v>
      </c>
      <c r="K907">
        <f t="shared" ca="1" si="185"/>
        <v>20774.79</v>
      </c>
      <c r="L907">
        <f t="shared" ca="1" si="181"/>
        <v>3</v>
      </c>
      <c r="M907">
        <f t="shared" ca="1" si="186"/>
        <v>0</v>
      </c>
      <c r="N907">
        <f>COUNTIF(工作表2!$A$2:$A$248,A907)</f>
        <v>0</v>
      </c>
      <c r="P907" s="7">
        <f t="shared" si="189"/>
        <v>-40</v>
      </c>
      <c r="Q907" s="8">
        <f t="shared" ca="1" si="190"/>
        <v>-40</v>
      </c>
      <c r="R907" s="8">
        <f t="shared" ca="1" si="191"/>
        <v>18590</v>
      </c>
      <c r="S907" s="8">
        <f t="shared" ca="1" si="192"/>
        <v>3</v>
      </c>
      <c r="T907" s="9">
        <f t="shared" ca="1" si="193"/>
        <v>0</v>
      </c>
    </row>
    <row r="908" spans="1:20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2">
        <f t="shared" si="182"/>
        <v>5612.6359999999995</v>
      </c>
      <c r="G908" s="2">
        <f t="shared" ca="1" si="187"/>
        <v>139808.61666666667</v>
      </c>
      <c r="H908">
        <f t="shared" ca="1" si="188"/>
        <v>1</v>
      </c>
      <c r="I908">
        <f t="shared" si="183"/>
        <v>-36.5</v>
      </c>
      <c r="J908">
        <f t="shared" ca="1" si="184"/>
        <v>-36.5</v>
      </c>
      <c r="K908">
        <f t="shared" ca="1" si="185"/>
        <v>20665.29</v>
      </c>
      <c r="L908">
        <f t="shared" ca="1" si="181"/>
        <v>3</v>
      </c>
      <c r="M908">
        <f t="shared" ca="1" si="186"/>
        <v>0</v>
      </c>
      <c r="N908">
        <f>COUNTIF(工作表2!$A$2:$A$248,A908)</f>
        <v>0</v>
      </c>
      <c r="P908" s="7">
        <f t="shared" si="189"/>
        <v>-39</v>
      </c>
      <c r="Q908" s="8">
        <f t="shared" ca="1" si="190"/>
        <v>-39</v>
      </c>
      <c r="R908" s="8">
        <f t="shared" ca="1" si="191"/>
        <v>18473</v>
      </c>
      <c r="S908" s="8">
        <f t="shared" ca="1" si="192"/>
        <v>3</v>
      </c>
      <c r="T908" s="9">
        <f t="shared" ca="1" si="193"/>
        <v>0</v>
      </c>
    </row>
    <row r="909" spans="1:20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2">
        <f t="shared" si="182"/>
        <v>5636.4664999999995</v>
      </c>
      <c r="G909" s="2">
        <f t="shared" ca="1" si="187"/>
        <v>140572.03333333333</v>
      </c>
      <c r="H909">
        <f t="shared" ca="1" si="188"/>
        <v>1</v>
      </c>
      <c r="I909">
        <f t="shared" si="183"/>
        <v>184.61000000000058</v>
      </c>
      <c r="J909">
        <f t="shared" ca="1" si="184"/>
        <v>184.61000000000058</v>
      </c>
      <c r="K909">
        <f t="shared" ca="1" si="185"/>
        <v>21219.120000000003</v>
      </c>
      <c r="L909">
        <f t="shared" ca="1" si="181"/>
        <v>3</v>
      </c>
      <c r="M909">
        <f t="shared" ca="1" si="186"/>
        <v>0</v>
      </c>
      <c r="N909">
        <f>COUNTIF(工作表2!$A$2:$A$248,A909)</f>
        <v>0</v>
      </c>
      <c r="P909" s="7">
        <f t="shared" si="189"/>
        <v>149</v>
      </c>
      <c r="Q909" s="8">
        <f t="shared" ca="1" si="190"/>
        <v>149</v>
      </c>
      <c r="R909" s="8">
        <f t="shared" ca="1" si="191"/>
        <v>18920</v>
      </c>
      <c r="S909" s="8">
        <f t="shared" ca="1" si="192"/>
        <v>3</v>
      </c>
      <c r="T909" s="9">
        <f t="shared" ca="1" si="193"/>
        <v>0</v>
      </c>
    </row>
    <row r="910" spans="1:20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2">
        <f t="shared" si="182"/>
        <v>5656.4328333333342</v>
      </c>
      <c r="G910" s="2">
        <f t="shared" ca="1" si="187"/>
        <v>139839.46666666667</v>
      </c>
      <c r="H910">
        <f t="shared" ca="1" si="188"/>
        <v>-1</v>
      </c>
      <c r="I910">
        <f t="shared" si="183"/>
        <v>-73.720000000000255</v>
      </c>
      <c r="J910">
        <f t="shared" ca="1" si="184"/>
        <v>-73.720000000000255</v>
      </c>
      <c r="K910">
        <f t="shared" ca="1" si="185"/>
        <v>20997.960000000003</v>
      </c>
      <c r="L910">
        <f t="shared" ca="1" si="181"/>
        <v>-3</v>
      </c>
      <c r="M910">
        <f t="shared" ca="1" si="186"/>
        <v>6</v>
      </c>
      <c r="N910">
        <f>COUNTIF(工作表2!$A$2:$A$248,A910)</f>
        <v>0</v>
      </c>
      <c r="P910" s="7">
        <f t="shared" si="189"/>
        <v>-70</v>
      </c>
      <c r="Q910" s="8">
        <f t="shared" ca="1" si="190"/>
        <v>-70</v>
      </c>
      <c r="R910" s="8">
        <f t="shared" ca="1" si="191"/>
        <v>18710</v>
      </c>
      <c r="S910" s="8">
        <f t="shared" ca="1" si="192"/>
        <v>-3</v>
      </c>
      <c r="T910" s="9">
        <f t="shared" ca="1" si="193"/>
        <v>6</v>
      </c>
    </row>
    <row r="911" spans="1:20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2">
        <f t="shared" si="182"/>
        <v>5671.0908333333336</v>
      </c>
      <c r="G911" s="2">
        <f t="shared" ca="1" si="187"/>
        <v>139100.18333333332</v>
      </c>
      <c r="H911">
        <f t="shared" ca="1" si="188"/>
        <v>-1</v>
      </c>
      <c r="I911">
        <f t="shared" si="183"/>
        <v>-34.199999999999818</v>
      </c>
      <c r="J911">
        <f t="shared" ca="1" si="184"/>
        <v>34.199999999999818</v>
      </c>
      <c r="K911">
        <f t="shared" ca="1" si="185"/>
        <v>21100.560000000001</v>
      </c>
      <c r="L911">
        <f t="shared" ca="1" si="181"/>
        <v>-3</v>
      </c>
      <c r="M911">
        <f t="shared" ca="1" si="186"/>
        <v>0</v>
      </c>
      <c r="N911">
        <f>COUNTIF(工作表2!$A$2:$A$248,A911)</f>
        <v>0</v>
      </c>
      <c r="P911" s="7">
        <f t="shared" si="189"/>
        <v>-40</v>
      </c>
      <c r="Q911" s="8">
        <f t="shared" ca="1" si="190"/>
        <v>40</v>
      </c>
      <c r="R911" s="8">
        <f t="shared" ca="1" si="191"/>
        <v>18830</v>
      </c>
      <c r="S911" s="8">
        <f t="shared" ca="1" si="192"/>
        <v>-3</v>
      </c>
      <c r="T911" s="9">
        <f t="shared" ca="1" si="193"/>
        <v>0</v>
      </c>
    </row>
    <row r="912" spans="1:20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2">
        <f t="shared" si="182"/>
        <v>5683.3670000000002</v>
      </c>
      <c r="G912" s="2">
        <f t="shared" ca="1" si="187"/>
        <v>137825.9</v>
      </c>
      <c r="H912">
        <f t="shared" ca="1" si="188"/>
        <v>-1</v>
      </c>
      <c r="I912">
        <f t="shared" si="183"/>
        <v>-17.840000000000146</v>
      </c>
      <c r="J912">
        <f t="shared" ca="1" si="184"/>
        <v>17.840000000000146</v>
      </c>
      <c r="K912">
        <f t="shared" ca="1" si="185"/>
        <v>21154.080000000002</v>
      </c>
      <c r="L912">
        <f t="shared" ca="1" si="181"/>
        <v>-3</v>
      </c>
      <c r="M912">
        <f t="shared" ca="1" si="186"/>
        <v>0</v>
      </c>
      <c r="N912">
        <f>COUNTIF(工作表2!$A$2:$A$248,A912)</f>
        <v>0</v>
      </c>
      <c r="P912" s="7">
        <f t="shared" si="189"/>
        <v>25</v>
      </c>
      <c r="Q912" s="8">
        <f t="shared" ca="1" si="190"/>
        <v>-25</v>
      </c>
      <c r="R912" s="8">
        <f t="shared" ca="1" si="191"/>
        <v>18755</v>
      </c>
      <c r="S912" s="8">
        <f t="shared" ca="1" si="192"/>
        <v>-3</v>
      </c>
      <c r="T912" s="9">
        <f t="shared" ca="1" si="193"/>
        <v>0</v>
      </c>
    </row>
    <row r="913" spans="1:20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2">
        <f t="shared" si="182"/>
        <v>5693.8698333333332</v>
      </c>
      <c r="G913" s="2">
        <f t="shared" ca="1" si="187"/>
        <v>137034.43333333332</v>
      </c>
      <c r="H913">
        <f t="shared" ca="1" si="188"/>
        <v>-1</v>
      </c>
      <c r="I913">
        <f t="shared" si="183"/>
        <v>-119.05000000000018</v>
      </c>
      <c r="J913">
        <f t="shared" ca="1" si="184"/>
        <v>119.05000000000018</v>
      </c>
      <c r="K913">
        <f t="shared" ca="1" si="185"/>
        <v>21511.230000000003</v>
      </c>
      <c r="L913">
        <f t="shared" ca="1" si="181"/>
        <v>-3</v>
      </c>
      <c r="M913">
        <f t="shared" ca="1" si="186"/>
        <v>0</v>
      </c>
      <c r="N913">
        <f>COUNTIF(工作表2!$A$2:$A$248,A913)</f>
        <v>0</v>
      </c>
      <c r="P913" s="7">
        <f t="shared" si="189"/>
        <v>-201</v>
      </c>
      <c r="Q913" s="8">
        <f t="shared" ca="1" si="190"/>
        <v>201</v>
      </c>
      <c r="R913" s="8">
        <f t="shared" ca="1" si="191"/>
        <v>19358</v>
      </c>
      <c r="S913" s="8">
        <f t="shared" ca="1" si="192"/>
        <v>-3</v>
      </c>
      <c r="T913" s="9">
        <f t="shared" ca="1" si="193"/>
        <v>0</v>
      </c>
    </row>
    <row r="914" spans="1:20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2">
        <f t="shared" si="182"/>
        <v>5705.5055000000002</v>
      </c>
      <c r="G914" s="2">
        <f t="shared" ca="1" si="187"/>
        <v>135756.11666666667</v>
      </c>
      <c r="H914">
        <f t="shared" ca="1" si="188"/>
        <v>-1</v>
      </c>
      <c r="I914">
        <f t="shared" si="183"/>
        <v>20.659999999999854</v>
      </c>
      <c r="J914">
        <f t="shared" ca="1" si="184"/>
        <v>-20.659999999999854</v>
      </c>
      <c r="K914">
        <f t="shared" ca="1" si="185"/>
        <v>21449.250000000004</v>
      </c>
      <c r="L914">
        <f t="shared" ca="1" si="181"/>
        <v>-3</v>
      </c>
      <c r="M914">
        <f t="shared" ca="1" si="186"/>
        <v>0</v>
      </c>
      <c r="N914">
        <f>COUNTIF(工作表2!$A$2:$A$248,A914)</f>
        <v>0</v>
      </c>
      <c r="P914" s="7">
        <f t="shared" si="189"/>
        <v>44</v>
      </c>
      <c r="Q914" s="8">
        <f t="shared" ca="1" si="190"/>
        <v>-44</v>
      </c>
      <c r="R914" s="8">
        <f t="shared" ca="1" si="191"/>
        <v>19226</v>
      </c>
      <c r="S914" s="8">
        <f t="shared" ca="1" si="192"/>
        <v>-3</v>
      </c>
      <c r="T914" s="9">
        <f t="shared" ca="1" si="193"/>
        <v>0</v>
      </c>
    </row>
    <row r="915" spans="1:20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2">
        <f t="shared" si="182"/>
        <v>5711.6291666666675</v>
      </c>
      <c r="G915" s="2">
        <f t="shared" ca="1" si="187"/>
        <v>134388.95000000001</v>
      </c>
      <c r="H915">
        <f t="shared" ca="1" si="188"/>
        <v>-1</v>
      </c>
      <c r="I915">
        <f t="shared" si="183"/>
        <v>-65.380000000000109</v>
      </c>
      <c r="J915">
        <f t="shared" ca="1" si="184"/>
        <v>65.380000000000109</v>
      </c>
      <c r="K915">
        <f t="shared" ca="1" si="185"/>
        <v>21645.390000000003</v>
      </c>
      <c r="L915">
        <f t="shared" ca="1" si="181"/>
        <v>-3</v>
      </c>
      <c r="M915">
        <f t="shared" ca="1" si="186"/>
        <v>0</v>
      </c>
      <c r="N915">
        <f>COUNTIF(工作表2!$A$2:$A$248,A915)</f>
        <v>0</v>
      </c>
      <c r="P915" s="7">
        <f t="shared" si="189"/>
        <v>-46</v>
      </c>
      <c r="Q915" s="8">
        <f t="shared" ca="1" si="190"/>
        <v>46</v>
      </c>
      <c r="R915" s="8">
        <f t="shared" ca="1" si="191"/>
        <v>19364</v>
      </c>
      <c r="S915" s="8">
        <f t="shared" ca="1" si="192"/>
        <v>-3</v>
      </c>
      <c r="T915" s="9">
        <f t="shared" ca="1" si="193"/>
        <v>0</v>
      </c>
    </row>
    <row r="916" spans="1:20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2">
        <f t="shared" si="182"/>
        <v>5722.4878333333336</v>
      </c>
      <c r="G916" s="2">
        <f t="shared" ca="1" si="187"/>
        <v>132483.15</v>
      </c>
      <c r="H916">
        <f t="shared" ca="1" si="188"/>
        <v>-1</v>
      </c>
      <c r="I916">
        <f t="shared" si="183"/>
        <v>152.33000000000084</v>
      </c>
      <c r="J916">
        <f t="shared" ca="1" si="184"/>
        <v>-152.33000000000084</v>
      </c>
      <c r="K916">
        <f t="shared" ca="1" si="185"/>
        <v>21188.400000000001</v>
      </c>
      <c r="L916">
        <f t="shared" ca="1" si="181"/>
        <v>-3</v>
      </c>
      <c r="M916">
        <f t="shared" ca="1" si="186"/>
        <v>0</v>
      </c>
      <c r="N916">
        <f>COUNTIF(工作表2!$A$2:$A$248,A916)</f>
        <v>1</v>
      </c>
      <c r="P916" s="7">
        <f t="shared" si="189"/>
        <v>172</v>
      </c>
      <c r="Q916" s="8">
        <f t="shared" ca="1" si="190"/>
        <v>-172</v>
      </c>
      <c r="R916" s="8">
        <f t="shared" ca="1" si="191"/>
        <v>18848</v>
      </c>
      <c r="S916" s="8">
        <f t="shared" ca="1" si="192"/>
        <v>-3</v>
      </c>
      <c r="T916" s="9">
        <f t="shared" ca="1" si="193"/>
        <v>6</v>
      </c>
    </row>
    <row r="917" spans="1:20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2">
        <f t="shared" si="182"/>
        <v>5731.8176666666677</v>
      </c>
      <c r="G917" s="2">
        <f t="shared" ca="1" si="187"/>
        <v>131806.81666666668</v>
      </c>
      <c r="H917">
        <f t="shared" ca="1" si="188"/>
        <v>-1</v>
      </c>
      <c r="I917">
        <f t="shared" si="183"/>
        <v>-12.539999999999964</v>
      </c>
      <c r="J917">
        <f t="shared" ca="1" si="184"/>
        <v>12.539999999999964</v>
      </c>
      <c r="K917">
        <f t="shared" ca="1" si="185"/>
        <v>21226.02</v>
      </c>
      <c r="L917">
        <f t="shared" ca="1" si="181"/>
        <v>-3</v>
      </c>
      <c r="M917">
        <f t="shared" ca="1" si="186"/>
        <v>0</v>
      </c>
      <c r="N917">
        <f>COUNTIF(工作表2!$A$2:$A$248,A917)</f>
        <v>0</v>
      </c>
      <c r="P917" s="7">
        <f t="shared" si="189"/>
        <v>-6</v>
      </c>
      <c r="Q917" s="8">
        <f t="shared" ca="1" si="190"/>
        <v>6</v>
      </c>
      <c r="R917" s="8">
        <f t="shared" ca="1" si="191"/>
        <v>18866</v>
      </c>
      <c r="S917" s="8">
        <f t="shared" ca="1" si="192"/>
        <v>-3</v>
      </c>
      <c r="T917" s="9">
        <f t="shared" ca="1" si="193"/>
        <v>0</v>
      </c>
    </row>
    <row r="918" spans="1:20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2">
        <f t="shared" si="182"/>
        <v>5743.2221666666683</v>
      </c>
      <c r="G918" s="2">
        <f t="shared" ca="1" si="187"/>
        <v>132009.35</v>
      </c>
      <c r="H918">
        <f t="shared" ca="1" si="188"/>
        <v>1</v>
      </c>
      <c r="I918">
        <f t="shared" si="183"/>
        <v>93.899999999999636</v>
      </c>
      <c r="J918">
        <f t="shared" ca="1" si="184"/>
        <v>-93.899999999999636</v>
      </c>
      <c r="K918">
        <f t="shared" ca="1" si="185"/>
        <v>20944.32</v>
      </c>
      <c r="L918">
        <f t="shared" ca="1" si="181"/>
        <v>3</v>
      </c>
      <c r="M918">
        <f t="shared" ca="1" si="186"/>
        <v>6</v>
      </c>
      <c r="N918">
        <f>COUNTIF(工作表2!$A$2:$A$248,A918)</f>
        <v>0</v>
      </c>
      <c r="P918" s="7">
        <f t="shared" si="189"/>
        <v>106</v>
      </c>
      <c r="Q918" s="8">
        <f t="shared" ca="1" si="190"/>
        <v>-106</v>
      </c>
      <c r="R918" s="8">
        <f t="shared" ca="1" si="191"/>
        <v>18548</v>
      </c>
      <c r="S918" s="8">
        <f t="shared" ca="1" si="192"/>
        <v>3</v>
      </c>
      <c r="T918" s="9">
        <f t="shared" ca="1" si="193"/>
        <v>6</v>
      </c>
    </row>
    <row r="919" spans="1:20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2">
        <f t="shared" si="182"/>
        <v>5758.055166666667</v>
      </c>
      <c r="G919" s="2">
        <f t="shared" ca="1" si="187"/>
        <v>132021.56666666668</v>
      </c>
      <c r="H919">
        <f t="shared" ca="1" si="188"/>
        <v>1</v>
      </c>
      <c r="I919">
        <f t="shared" si="183"/>
        <v>78.75</v>
      </c>
      <c r="J919">
        <f t="shared" ca="1" si="184"/>
        <v>78.75</v>
      </c>
      <c r="K919">
        <f t="shared" ca="1" si="185"/>
        <v>21180.57</v>
      </c>
      <c r="L919">
        <f t="shared" ca="1" si="181"/>
        <v>3</v>
      </c>
      <c r="M919">
        <f t="shared" ca="1" si="186"/>
        <v>0</v>
      </c>
      <c r="N919">
        <f>COUNTIF(工作表2!$A$2:$A$248,A919)</f>
        <v>0</v>
      </c>
      <c r="P919" s="7">
        <f t="shared" si="189"/>
        <v>15</v>
      </c>
      <c r="Q919" s="8">
        <f t="shared" ca="1" si="190"/>
        <v>15</v>
      </c>
      <c r="R919" s="8">
        <f t="shared" ca="1" si="191"/>
        <v>18593</v>
      </c>
      <c r="S919" s="8">
        <f t="shared" ca="1" si="192"/>
        <v>3</v>
      </c>
      <c r="T919" s="9">
        <f t="shared" ca="1" si="193"/>
        <v>0</v>
      </c>
    </row>
    <row r="920" spans="1:20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2">
        <f t="shared" si="182"/>
        <v>5775.0665000000008</v>
      </c>
      <c r="G920" s="2">
        <f t="shared" ca="1" si="187"/>
        <v>132327.21666666667</v>
      </c>
      <c r="H920">
        <f t="shared" ca="1" si="188"/>
        <v>1</v>
      </c>
      <c r="I920">
        <f t="shared" si="183"/>
        <v>23.470000000000255</v>
      </c>
      <c r="J920">
        <f t="shared" ca="1" si="184"/>
        <v>23.470000000000255</v>
      </c>
      <c r="K920">
        <f t="shared" ca="1" si="185"/>
        <v>21250.98</v>
      </c>
      <c r="L920">
        <f t="shared" ca="1" si="181"/>
        <v>3</v>
      </c>
      <c r="M920">
        <f t="shared" ca="1" si="186"/>
        <v>0</v>
      </c>
      <c r="N920">
        <f>COUNTIF(工作表2!$A$2:$A$248,A920)</f>
        <v>0</v>
      </c>
      <c r="P920" s="7">
        <f t="shared" si="189"/>
        <v>38</v>
      </c>
      <c r="Q920" s="8">
        <f t="shared" ca="1" si="190"/>
        <v>38</v>
      </c>
      <c r="R920" s="8">
        <f t="shared" ca="1" si="191"/>
        <v>18707</v>
      </c>
      <c r="S920" s="8">
        <f t="shared" ca="1" si="192"/>
        <v>3</v>
      </c>
      <c r="T920" s="9">
        <f t="shared" ca="1" si="193"/>
        <v>0</v>
      </c>
    </row>
    <row r="921" spans="1:20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2">
        <f t="shared" si="182"/>
        <v>5789.0439999999999</v>
      </c>
      <c r="G921" s="2">
        <f t="shared" ca="1" si="187"/>
        <v>133346.36666666667</v>
      </c>
      <c r="H921">
        <f t="shared" ca="1" si="188"/>
        <v>1</v>
      </c>
      <c r="I921">
        <f t="shared" si="183"/>
        <v>-94.890000000000327</v>
      </c>
      <c r="J921">
        <f t="shared" ca="1" si="184"/>
        <v>-94.890000000000327</v>
      </c>
      <c r="K921">
        <f t="shared" ca="1" si="185"/>
        <v>20966.309999999998</v>
      </c>
      <c r="L921">
        <f t="shared" ca="1" si="181"/>
        <v>3</v>
      </c>
      <c r="M921">
        <f t="shared" ca="1" si="186"/>
        <v>0</v>
      </c>
      <c r="N921">
        <f>COUNTIF(工作表2!$A$2:$A$248,A921)</f>
        <v>0</v>
      </c>
      <c r="P921" s="7">
        <f t="shared" si="189"/>
        <v>-123</v>
      </c>
      <c r="Q921" s="8">
        <f t="shared" ca="1" si="190"/>
        <v>-123</v>
      </c>
      <c r="R921" s="8">
        <f t="shared" ca="1" si="191"/>
        <v>18338</v>
      </c>
      <c r="S921" s="8">
        <f t="shared" ca="1" si="192"/>
        <v>3</v>
      </c>
      <c r="T921" s="9">
        <f t="shared" ca="1" si="193"/>
        <v>0</v>
      </c>
    </row>
    <row r="922" spans="1:20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2">
        <f t="shared" si="182"/>
        <v>5807.3886666666667</v>
      </c>
      <c r="G922" s="2">
        <f t="shared" ca="1" si="187"/>
        <v>133537.88333333333</v>
      </c>
      <c r="H922">
        <f t="shared" ca="1" si="188"/>
        <v>-1</v>
      </c>
      <c r="I922">
        <f t="shared" si="183"/>
        <v>62.170000000000073</v>
      </c>
      <c r="J922">
        <f t="shared" ca="1" si="184"/>
        <v>62.170000000000073</v>
      </c>
      <c r="K922">
        <f t="shared" ca="1" si="185"/>
        <v>21152.82</v>
      </c>
      <c r="L922">
        <f t="shared" ca="1" si="181"/>
        <v>-3</v>
      </c>
      <c r="M922">
        <f t="shared" ca="1" si="186"/>
        <v>6</v>
      </c>
      <c r="N922">
        <f>COUNTIF(工作表2!$A$2:$A$248,A922)</f>
        <v>0</v>
      </c>
      <c r="P922" s="7">
        <f t="shared" si="189"/>
        <v>45</v>
      </c>
      <c r="Q922" s="8">
        <f t="shared" ca="1" si="190"/>
        <v>45</v>
      </c>
      <c r="R922" s="8">
        <f t="shared" ca="1" si="191"/>
        <v>18473</v>
      </c>
      <c r="S922" s="8">
        <f t="shared" ca="1" si="192"/>
        <v>-3</v>
      </c>
      <c r="T922" s="9">
        <f t="shared" ca="1" si="193"/>
        <v>6</v>
      </c>
    </row>
    <row r="923" spans="1:20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2">
        <f t="shared" si="182"/>
        <v>5824.1009999999987</v>
      </c>
      <c r="G923" s="2">
        <f t="shared" ca="1" si="187"/>
        <v>133867.54999999999</v>
      </c>
      <c r="H923">
        <f t="shared" ca="1" si="188"/>
        <v>-1</v>
      </c>
      <c r="I923">
        <f t="shared" si="183"/>
        <v>-42.449999999999818</v>
      </c>
      <c r="J923">
        <f t="shared" ca="1" si="184"/>
        <v>42.449999999999818</v>
      </c>
      <c r="K923">
        <f t="shared" ca="1" si="185"/>
        <v>21280.17</v>
      </c>
      <c r="L923">
        <f t="shared" ca="1" si="181"/>
        <v>-3</v>
      </c>
      <c r="M923">
        <f t="shared" ca="1" si="186"/>
        <v>0</v>
      </c>
      <c r="N923">
        <f>COUNTIF(工作表2!$A$2:$A$248,A923)</f>
        <v>0</v>
      </c>
      <c r="P923" s="7">
        <f t="shared" si="189"/>
        <v>15</v>
      </c>
      <c r="Q923" s="8">
        <f t="shared" ca="1" si="190"/>
        <v>-15</v>
      </c>
      <c r="R923" s="8">
        <f t="shared" ca="1" si="191"/>
        <v>18428</v>
      </c>
      <c r="S923" s="8">
        <f t="shared" ca="1" si="192"/>
        <v>-2</v>
      </c>
      <c r="T923" s="9">
        <f t="shared" ca="1" si="193"/>
        <v>1</v>
      </c>
    </row>
    <row r="924" spans="1:20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2">
        <f t="shared" si="182"/>
        <v>5837.6614999999993</v>
      </c>
      <c r="G924" s="2">
        <f t="shared" ca="1" si="187"/>
        <v>133486.39999999999</v>
      </c>
      <c r="H924">
        <f t="shared" ca="1" si="188"/>
        <v>-1</v>
      </c>
      <c r="I924">
        <f t="shared" si="183"/>
        <v>18.969999999999345</v>
      </c>
      <c r="J924">
        <f t="shared" ca="1" si="184"/>
        <v>-18.969999999999345</v>
      </c>
      <c r="K924">
        <f t="shared" ca="1" si="185"/>
        <v>21223.260000000002</v>
      </c>
      <c r="L924">
        <f t="shared" ca="1" si="181"/>
        <v>-3</v>
      </c>
      <c r="M924">
        <f t="shared" ca="1" si="186"/>
        <v>0</v>
      </c>
      <c r="N924">
        <f>COUNTIF(工作表2!$A$2:$A$248,A924)</f>
        <v>0</v>
      </c>
      <c r="P924" s="7">
        <f t="shared" si="189"/>
        <v>-40</v>
      </c>
      <c r="Q924" s="8">
        <f t="shared" ca="1" si="190"/>
        <v>40</v>
      </c>
      <c r="R924" s="8">
        <f t="shared" ca="1" si="191"/>
        <v>18508</v>
      </c>
      <c r="S924" s="8">
        <f t="shared" ca="1" si="192"/>
        <v>-3</v>
      </c>
      <c r="T924" s="9">
        <f t="shared" ca="1" si="193"/>
        <v>1</v>
      </c>
    </row>
    <row r="925" spans="1:20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2">
        <f t="shared" si="182"/>
        <v>5851.8453333333327</v>
      </c>
      <c r="G925" s="2">
        <f t="shared" ca="1" si="187"/>
        <v>133361.35</v>
      </c>
      <c r="H925">
        <f t="shared" ca="1" si="188"/>
        <v>1</v>
      </c>
      <c r="I925">
        <f t="shared" si="183"/>
        <v>57.020000000000437</v>
      </c>
      <c r="J925">
        <f t="shared" ca="1" si="184"/>
        <v>-57.020000000000437</v>
      </c>
      <c r="K925">
        <f t="shared" ca="1" si="185"/>
        <v>21052.2</v>
      </c>
      <c r="L925">
        <f t="shared" ca="1" si="181"/>
        <v>3</v>
      </c>
      <c r="M925">
        <f t="shared" ca="1" si="186"/>
        <v>6</v>
      </c>
      <c r="N925">
        <f>COUNTIF(工作表2!$A$2:$A$248,A925)</f>
        <v>0</v>
      </c>
      <c r="P925" s="7">
        <f t="shared" si="189"/>
        <v>118</v>
      </c>
      <c r="Q925" s="8">
        <f t="shared" ca="1" si="190"/>
        <v>-118</v>
      </c>
      <c r="R925" s="8">
        <f t="shared" ca="1" si="191"/>
        <v>18154</v>
      </c>
      <c r="S925" s="8">
        <f t="shared" ca="1" si="192"/>
        <v>2</v>
      </c>
      <c r="T925" s="9">
        <f t="shared" ca="1" si="193"/>
        <v>5</v>
      </c>
    </row>
    <row r="926" spans="1:20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2">
        <f t="shared" si="182"/>
        <v>5867.8733333333321</v>
      </c>
      <c r="G926" s="2">
        <f t="shared" ca="1" si="187"/>
        <v>133090.41666666666</v>
      </c>
      <c r="H926">
        <f t="shared" ca="1" si="188"/>
        <v>1</v>
      </c>
      <c r="I926">
        <f t="shared" si="183"/>
        <v>51.199999999999818</v>
      </c>
      <c r="J926">
        <f t="shared" ca="1" si="184"/>
        <v>51.199999999999818</v>
      </c>
      <c r="K926">
        <f t="shared" ca="1" si="185"/>
        <v>21205.8</v>
      </c>
      <c r="L926">
        <f t="shared" ca="1" si="181"/>
        <v>3</v>
      </c>
      <c r="M926">
        <f t="shared" ca="1" si="186"/>
        <v>0</v>
      </c>
      <c r="N926">
        <f>COUNTIF(工作表2!$A$2:$A$248,A926)</f>
        <v>0</v>
      </c>
      <c r="P926" s="7">
        <f t="shared" si="189"/>
        <v>38</v>
      </c>
      <c r="Q926" s="8">
        <f t="shared" ca="1" si="190"/>
        <v>38</v>
      </c>
      <c r="R926" s="8">
        <f t="shared" ca="1" si="191"/>
        <v>18230</v>
      </c>
      <c r="S926" s="8">
        <f t="shared" ca="1" si="192"/>
        <v>2</v>
      </c>
      <c r="T926" s="9">
        <f t="shared" ca="1" si="193"/>
        <v>0</v>
      </c>
    </row>
    <row r="927" spans="1:20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2">
        <f t="shared" si="182"/>
        <v>5881.3534999999983</v>
      </c>
      <c r="G927" s="2">
        <f t="shared" ca="1" si="187"/>
        <v>133506.75</v>
      </c>
      <c r="H927">
        <f t="shared" ca="1" si="188"/>
        <v>1</v>
      </c>
      <c r="I927">
        <f t="shared" si="183"/>
        <v>-87.569999999999709</v>
      </c>
      <c r="J927">
        <f t="shared" ca="1" si="184"/>
        <v>-87.569999999999709</v>
      </c>
      <c r="K927">
        <f t="shared" ca="1" si="185"/>
        <v>20943.09</v>
      </c>
      <c r="L927">
        <f t="shared" ca="1" si="181"/>
        <v>3</v>
      </c>
      <c r="M927">
        <f t="shared" ca="1" si="186"/>
        <v>0</v>
      </c>
      <c r="N927">
        <f>COUNTIF(工作表2!$A$2:$A$248,A927)</f>
        <v>0</v>
      </c>
      <c r="P927" s="7">
        <f t="shared" si="189"/>
        <v>-109</v>
      </c>
      <c r="Q927" s="8">
        <f t="shared" ca="1" si="190"/>
        <v>-109</v>
      </c>
      <c r="R927" s="8">
        <f t="shared" ca="1" si="191"/>
        <v>18012</v>
      </c>
      <c r="S927" s="8">
        <f t="shared" ca="1" si="192"/>
        <v>2</v>
      </c>
      <c r="T927" s="9">
        <f t="shared" ca="1" si="193"/>
        <v>0</v>
      </c>
    </row>
    <row r="928" spans="1:20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2">
        <f t="shared" si="182"/>
        <v>5892.0133333333333</v>
      </c>
      <c r="G928" s="2">
        <f t="shared" ca="1" si="187"/>
        <v>133076.9</v>
      </c>
      <c r="H928">
        <f t="shared" ca="1" si="188"/>
        <v>-1</v>
      </c>
      <c r="I928">
        <f t="shared" si="183"/>
        <v>-16.260000000000218</v>
      </c>
      <c r="J928">
        <f t="shared" ca="1" si="184"/>
        <v>-16.260000000000218</v>
      </c>
      <c r="K928">
        <f t="shared" ca="1" si="185"/>
        <v>20894.309999999998</v>
      </c>
      <c r="L928">
        <f t="shared" ca="1" si="181"/>
        <v>-3</v>
      </c>
      <c r="M928">
        <f t="shared" ca="1" si="186"/>
        <v>6</v>
      </c>
      <c r="N928">
        <f>COUNTIF(工作表2!$A$2:$A$248,A928)</f>
        <v>0</v>
      </c>
      <c r="P928" s="7">
        <f t="shared" si="189"/>
        <v>-33</v>
      </c>
      <c r="Q928" s="8">
        <f t="shared" ca="1" si="190"/>
        <v>-33</v>
      </c>
      <c r="R928" s="8">
        <f t="shared" ca="1" si="191"/>
        <v>17946</v>
      </c>
      <c r="S928" s="8">
        <f t="shared" ca="1" si="192"/>
        <v>-2</v>
      </c>
      <c r="T928" s="9">
        <f t="shared" ca="1" si="193"/>
        <v>4</v>
      </c>
    </row>
    <row r="929" spans="1:20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2">
        <f t="shared" si="182"/>
        <v>5899.8433333333323</v>
      </c>
      <c r="G929" s="2">
        <f t="shared" ca="1" si="187"/>
        <v>132021.5</v>
      </c>
      <c r="H929">
        <f t="shared" ca="1" si="188"/>
        <v>-1</v>
      </c>
      <c r="I929">
        <f t="shared" si="183"/>
        <v>-120.97999999999956</v>
      </c>
      <c r="J929">
        <f t="shared" ca="1" si="184"/>
        <v>120.97999999999956</v>
      </c>
      <c r="K929">
        <f t="shared" ca="1" si="185"/>
        <v>21257.249999999996</v>
      </c>
      <c r="L929">
        <f t="shared" ca="1" si="181"/>
        <v>-3</v>
      </c>
      <c r="M929">
        <f t="shared" ca="1" si="186"/>
        <v>0</v>
      </c>
      <c r="N929">
        <f>COUNTIF(工作表2!$A$2:$A$248,A929)</f>
        <v>0</v>
      </c>
      <c r="P929" s="7">
        <f t="shared" si="189"/>
        <v>-78</v>
      </c>
      <c r="Q929" s="8">
        <f t="shared" ca="1" si="190"/>
        <v>78</v>
      </c>
      <c r="R929" s="8">
        <f t="shared" ca="1" si="191"/>
        <v>18102</v>
      </c>
      <c r="S929" s="8">
        <f t="shared" ca="1" si="192"/>
        <v>-2</v>
      </c>
      <c r="T929" s="9">
        <f t="shared" ca="1" si="193"/>
        <v>0</v>
      </c>
    </row>
    <row r="930" spans="1:20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2">
        <f t="shared" si="182"/>
        <v>5908.7248333333328</v>
      </c>
      <c r="G930" s="2">
        <f t="shared" ca="1" si="187"/>
        <v>130900.41666666667</v>
      </c>
      <c r="H930">
        <f t="shared" ca="1" si="188"/>
        <v>-1</v>
      </c>
      <c r="I930">
        <f t="shared" si="183"/>
        <v>-10.640000000000327</v>
      </c>
      <c r="J930">
        <f t="shared" ca="1" si="184"/>
        <v>10.640000000000327</v>
      </c>
      <c r="K930">
        <f t="shared" ca="1" si="185"/>
        <v>21289.17</v>
      </c>
      <c r="L930">
        <f t="shared" ca="1" si="181"/>
        <v>-3</v>
      </c>
      <c r="M930">
        <f t="shared" ca="1" si="186"/>
        <v>0</v>
      </c>
      <c r="N930">
        <f>COUNTIF(工作表2!$A$2:$A$248,A930)</f>
        <v>0</v>
      </c>
      <c r="P930" s="7">
        <f t="shared" si="189"/>
        <v>-16</v>
      </c>
      <c r="Q930" s="8">
        <f t="shared" ca="1" si="190"/>
        <v>16</v>
      </c>
      <c r="R930" s="8">
        <f t="shared" ca="1" si="191"/>
        <v>18134</v>
      </c>
      <c r="S930" s="8">
        <f t="shared" ca="1" si="192"/>
        <v>-3</v>
      </c>
      <c r="T930" s="9">
        <f t="shared" ca="1" si="193"/>
        <v>1</v>
      </c>
    </row>
    <row r="931" spans="1:20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2">
        <f t="shared" si="182"/>
        <v>5915.978666666666</v>
      </c>
      <c r="G931" s="2">
        <f t="shared" ca="1" si="187"/>
        <v>129970.56666666667</v>
      </c>
      <c r="H931">
        <f t="shared" ca="1" si="188"/>
        <v>-1</v>
      </c>
      <c r="I931">
        <f t="shared" si="183"/>
        <v>14.550000000000182</v>
      </c>
      <c r="J931">
        <f t="shared" ca="1" si="184"/>
        <v>-14.550000000000182</v>
      </c>
      <c r="K931">
        <f t="shared" ca="1" si="185"/>
        <v>21245.519999999997</v>
      </c>
      <c r="L931">
        <f t="shared" ca="1" si="181"/>
        <v>-3</v>
      </c>
      <c r="M931">
        <f t="shared" ca="1" si="186"/>
        <v>0</v>
      </c>
      <c r="N931">
        <f>COUNTIF(工作表2!$A$2:$A$248,A931)</f>
        <v>0</v>
      </c>
      <c r="P931" s="7">
        <f t="shared" si="189"/>
        <v>7</v>
      </c>
      <c r="Q931" s="8">
        <f t="shared" ca="1" si="190"/>
        <v>-7</v>
      </c>
      <c r="R931" s="8">
        <f t="shared" ca="1" si="191"/>
        <v>18113</v>
      </c>
      <c r="S931" s="8">
        <f t="shared" ca="1" si="192"/>
        <v>-3</v>
      </c>
      <c r="T931" s="9">
        <f t="shared" ca="1" si="193"/>
        <v>0</v>
      </c>
    </row>
    <row r="932" spans="1:20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2">
        <f t="shared" si="182"/>
        <v>5921.7736666666669</v>
      </c>
      <c r="G932" s="2">
        <f t="shared" ca="1" si="187"/>
        <v>129105.75</v>
      </c>
      <c r="H932">
        <f t="shared" ca="1" si="188"/>
        <v>-1</v>
      </c>
      <c r="I932">
        <f t="shared" si="183"/>
        <v>108.82999999999993</v>
      </c>
      <c r="J932">
        <f t="shared" ca="1" si="184"/>
        <v>-108.82999999999993</v>
      </c>
      <c r="K932">
        <f t="shared" ca="1" si="185"/>
        <v>20919.03</v>
      </c>
      <c r="L932">
        <f t="shared" ca="1" si="181"/>
        <v>-3</v>
      </c>
      <c r="M932">
        <f t="shared" ca="1" si="186"/>
        <v>0</v>
      </c>
      <c r="N932">
        <f>COUNTIF(工作表2!$A$2:$A$248,A932)</f>
        <v>0</v>
      </c>
      <c r="P932" s="7">
        <f t="shared" si="189"/>
        <v>126</v>
      </c>
      <c r="Q932" s="8">
        <f t="shared" ca="1" si="190"/>
        <v>-126</v>
      </c>
      <c r="R932" s="8">
        <f t="shared" ca="1" si="191"/>
        <v>17735</v>
      </c>
      <c r="S932" s="8">
        <f t="shared" ca="1" si="192"/>
        <v>-2</v>
      </c>
      <c r="T932" s="9">
        <f t="shared" ca="1" si="193"/>
        <v>1</v>
      </c>
    </row>
    <row r="933" spans="1:20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2">
        <f t="shared" si="182"/>
        <v>5928.2056666666667</v>
      </c>
      <c r="G933" s="2">
        <f t="shared" ca="1" si="187"/>
        <v>128238.06666666667</v>
      </c>
      <c r="H933">
        <f t="shared" ca="1" si="188"/>
        <v>1</v>
      </c>
      <c r="I933">
        <f t="shared" si="183"/>
        <v>13.409999999999854</v>
      </c>
      <c r="J933">
        <f t="shared" ca="1" si="184"/>
        <v>-13.409999999999854</v>
      </c>
      <c r="K933">
        <f t="shared" ca="1" si="185"/>
        <v>20878.8</v>
      </c>
      <c r="L933">
        <f t="shared" ca="1" si="181"/>
        <v>3</v>
      </c>
      <c r="M933">
        <f t="shared" ca="1" si="186"/>
        <v>6</v>
      </c>
      <c r="N933">
        <f>COUNTIF(工作表2!$A$2:$A$248,A933)</f>
        <v>0</v>
      </c>
      <c r="P933" s="7">
        <f t="shared" si="189"/>
        <v>21</v>
      </c>
      <c r="Q933" s="8">
        <f t="shared" ca="1" si="190"/>
        <v>-21</v>
      </c>
      <c r="R933" s="8">
        <f t="shared" ca="1" si="191"/>
        <v>17693</v>
      </c>
      <c r="S933" s="8">
        <f t="shared" ca="1" si="192"/>
        <v>2</v>
      </c>
      <c r="T933" s="9">
        <f t="shared" ca="1" si="193"/>
        <v>4</v>
      </c>
    </row>
    <row r="934" spans="1:20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2">
        <f t="shared" si="182"/>
        <v>5934.7421666666669</v>
      </c>
      <c r="G934" s="2">
        <f t="shared" ca="1" si="187"/>
        <v>126839.56666666667</v>
      </c>
      <c r="H934">
        <f t="shared" ca="1" si="188"/>
        <v>-1</v>
      </c>
      <c r="I934">
        <f t="shared" si="183"/>
        <v>61.729999999999563</v>
      </c>
      <c r="J934">
        <f t="shared" ca="1" si="184"/>
        <v>61.729999999999563</v>
      </c>
      <c r="K934">
        <f t="shared" ca="1" si="185"/>
        <v>21063.989999999998</v>
      </c>
      <c r="L934">
        <f t="shared" ca="1" si="181"/>
        <v>-3</v>
      </c>
      <c r="M934">
        <f t="shared" ca="1" si="186"/>
        <v>6</v>
      </c>
      <c r="N934">
        <f>COUNTIF(工作表2!$A$2:$A$248,A934)</f>
        <v>0</v>
      </c>
      <c r="P934" s="7">
        <f t="shared" si="189"/>
        <v>52</v>
      </c>
      <c r="Q934" s="8">
        <f t="shared" ca="1" si="190"/>
        <v>52</v>
      </c>
      <c r="R934" s="8">
        <f t="shared" ca="1" si="191"/>
        <v>17797</v>
      </c>
      <c r="S934" s="8">
        <f t="shared" ca="1" si="192"/>
        <v>-2</v>
      </c>
      <c r="T934" s="9">
        <f t="shared" ca="1" si="193"/>
        <v>4</v>
      </c>
    </row>
    <row r="935" spans="1:20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2">
        <f t="shared" si="182"/>
        <v>5943.3988333333346</v>
      </c>
      <c r="G935" s="2">
        <f t="shared" ca="1" si="187"/>
        <v>126665.41666666667</v>
      </c>
      <c r="H935">
        <f t="shared" ca="1" si="188"/>
        <v>1</v>
      </c>
      <c r="I935">
        <f t="shared" si="183"/>
        <v>132.95000000000073</v>
      </c>
      <c r="J935">
        <f t="shared" ca="1" si="184"/>
        <v>-132.95000000000073</v>
      </c>
      <c r="K935">
        <f t="shared" ca="1" si="185"/>
        <v>20665.139999999996</v>
      </c>
      <c r="L935">
        <f t="shared" ca="1" si="181"/>
        <v>3</v>
      </c>
      <c r="M935">
        <f t="shared" ca="1" si="186"/>
        <v>6</v>
      </c>
      <c r="N935">
        <f>COUNTIF(工作表2!$A$2:$A$248,A935)</f>
        <v>1</v>
      </c>
      <c r="P935" s="7">
        <f t="shared" si="189"/>
        <v>219</v>
      </c>
      <c r="Q935" s="8">
        <f t="shared" ca="1" si="190"/>
        <v>-219</v>
      </c>
      <c r="R935" s="8">
        <f t="shared" ca="1" si="191"/>
        <v>17359</v>
      </c>
      <c r="S935" s="8">
        <f t="shared" ca="1" si="192"/>
        <v>2</v>
      </c>
      <c r="T935" s="9">
        <f t="shared" ca="1" si="193"/>
        <v>4</v>
      </c>
    </row>
    <row r="936" spans="1:20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2">
        <f t="shared" si="182"/>
        <v>5955.0591666666678</v>
      </c>
      <c r="G936" s="2">
        <f t="shared" ca="1" si="187"/>
        <v>125667.96666666666</v>
      </c>
      <c r="H936">
        <f t="shared" ca="1" si="188"/>
        <v>1</v>
      </c>
      <c r="I936">
        <f t="shared" si="183"/>
        <v>-3.4700000000002547</v>
      </c>
      <c r="J936">
        <f t="shared" ca="1" si="184"/>
        <v>-3.4700000000002547</v>
      </c>
      <c r="K936">
        <f t="shared" ca="1" si="185"/>
        <v>20654.729999999996</v>
      </c>
      <c r="L936">
        <f t="shared" ca="1" si="181"/>
        <v>3</v>
      </c>
      <c r="M936">
        <f t="shared" ca="1" si="186"/>
        <v>0</v>
      </c>
      <c r="N936">
        <f>COUNTIF(工作表2!$A$2:$A$248,A936)</f>
        <v>0</v>
      </c>
      <c r="P936" s="7">
        <f t="shared" si="189"/>
        <v>-13</v>
      </c>
      <c r="Q936" s="8">
        <f t="shared" ca="1" si="190"/>
        <v>-13</v>
      </c>
      <c r="R936" s="8">
        <f t="shared" ca="1" si="191"/>
        <v>17333</v>
      </c>
      <c r="S936" s="8">
        <f t="shared" ca="1" si="192"/>
        <v>2</v>
      </c>
      <c r="T936" s="9">
        <f t="shared" ca="1" si="193"/>
        <v>0</v>
      </c>
    </row>
    <row r="937" spans="1:20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2">
        <f t="shared" si="182"/>
        <v>5968.9968333333354</v>
      </c>
      <c r="G937" s="2">
        <f t="shared" ca="1" si="187"/>
        <v>125955.6</v>
      </c>
      <c r="H937">
        <f t="shared" ca="1" si="188"/>
        <v>-1</v>
      </c>
      <c r="I937">
        <f t="shared" si="183"/>
        <v>60.909999999999854</v>
      </c>
      <c r="J937">
        <f t="shared" ca="1" si="184"/>
        <v>60.909999999999854</v>
      </c>
      <c r="K937">
        <f t="shared" ca="1" si="185"/>
        <v>20837.459999999995</v>
      </c>
      <c r="L937">
        <f t="shared" ca="1" si="181"/>
        <v>-3</v>
      </c>
      <c r="M937">
        <f t="shared" ca="1" si="186"/>
        <v>6</v>
      </c>
      <c r="N937">
        <f>COUNTIF(工作表2!$A$2:$A$248,A937)</f>
        <v>0</v>
      </c>
      <c r="P937" s="7">
        <f t="shared" si="189"/>
        <v>38</v>
      </c>
      <c r="Q937" s="8">
        <f t="shared" ca="1" si="190"/>
        <v>38</v>
      </c>
      <c r="R937" s="8">
        <f t="shared" ca="1" si="191"/>
        <v>17409</v>
      </c>
      <c r="S937" s="8">
        <f t="shared" ca="1" si="192"/>
        <v>-2</v>
      </c>
      <c r="T937" s="9">
        <f t="shared" ca="1" si="193"/>
        <v>4</v>
      </c>
    </row>
    <row r="938" spans="1:20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2">
        <f t="shared" si="182"/>
        <v>5983.4895000000015</v>
      </c>
      <c r="G938" s="2">
        <f t="shared" ca="1" si="187"/>
        <v>126020.26666666666</v>
      </c>
      <c r="H938">
        <f t="shared" ca="1" si="188"/>
        <v>-1</v>
      </c>
      <c r="I938">
        <f t="shared" si="183"/>
        <v>14.180000000000291</v>
      </c>
      <c r="J938">
        <f t="shared" ca="1" si="184"/>
        <v>-14.180000000000291</v>
      </c>
      <c r="K938">
        <f t="shared" ca="1" si="185"/>
        <v>20794.919999999995</v>
      </c>
      <c r="L938">
        <f t="shared" ca="1" si="181"/>
        <v>-3</v>
      </c>
      <c r="M938">
        <f t="shared" ca="1" si="186"/>
        <v>0</v>
      </c>
      <c r="N938">
        <f>COUNTIF(工作表2!$A$2:$A$248,A938)</f>
        <v>0</v>
      </c>
      <c r="P938" s="7">
        <f t="shared" si="189"/>
        <v>12</v>
      </c>
      <c r="Q938" s="8">
        <f t="shared" ca="1" si="190"/>
        <v>-12</v>
      </c>
      <c r="R938" s="8">
        <f t="shared" ca="1" si="191"/>
        <v>17385</v>
      </c>
      <c r="S938" s="8">
        <f t="shared" ca="1" si="192"/>
        <v>-2</v>
      </c>
      <c r="T938" s="9">
        <f t="shared" ca="1" si="193"/>
        <v>0</v>
      </c>
    </row>
    <row r="939" spans="1:20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2">
        <f t="shared" si="182"/>
        <v>5998.5276666666678</v>
      </c>
      <c r="G939" s="2">
        <f t="shared" ca="1" si="187"/>
        <v>125843.63333333333</v>
      </c>
      <c r="H939">
        <f t="shared" ca="1" si="188"/>
        <v>-1</v>
      </c>
      <c r="I939">
        <f t="shared" si="183"/>
        <v>-71.680000000000291</v>
      </c>
      <c r="J939">
        <f t="shared" ca="1" si="184"/>
        <v>71.680000000000291</v>
      </c>
      <c r="K939">
        <f t="shared" ca="1" si="185"/>
        <v>21009.959999999995</v>
      </c>
      <c r="L939">
        <f t="shared" ca="1" si="181"/>
        <v>-3</v>
      </c>
      <c r="M939">
        <f t="shared" ca="1" si="186"/>
        <v>0</v>
      </c>
      <c r="N939">
        <f>COUNTIF(工作表2!$A$2:$A$248,A939)</f>
        <v>0</v>
      </c>
      <c r="P939" s="7">
        <f t="shared" si="189"/>
        <v>-65</v>
      </c>
      <c r="Q939" s="8">
        <f t="shared" ca="1" si="190"/>
        <v>65</v>
      </c>
      <c r="R939" s="8">
        <f t="shared" ca="1" si="191"/>
        <v>17515</v>
      </c>
      <c r="S939" s="8">
        <f t="shared" ca="1" si="192"/>
        <v>-2</v>
      </c>
      <c r="T939" s="9">
        <f t="shared" ca="1" si="193"/>
        <v>0</v>
      </c>
    </row>
    <row r="940" spans="1:20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2">
        <f t="shared" si="182"/>
        <v>6014.4320000000025</v>
      </c>
      <c r="G940" s="2">
        <f t="shared" ca="1" si="187"/>
        <v>125888.3</v>
      </c>
      <c r="H940">
        <f t="shared" ca="1" si="188"/>
        <v>-1</v>
      </c>
      <c r="I940">
        <f t="shared" si="183"/>
        <v>64.770000000000437</v>
      </c>
      <c r="J940">
        <f t="shared" ca="1" si="184"/>
        <v>-64.770000000000437</v>
      </c>
      <c r="K940">
        <f t="shared" ca="1" si="185"/>
        <v>20815.649999999994</v>
      </c>
      <c r="L940">
        <f t="shared" ca="1" si="181"/>
        <v>-3</v>
      </c>
      <c r="M940">
        <f t="shared" ca="1" si="186"/>
        <v>0</v>
      </c>
      <c r="N940">
        <f>COUNTIF(工作表2!$A$2:$A$248,A940)</f>
        <v>0</v>
      </c>
      <c r="P940" s="7">
        <f t="shared" si="189"/>
        <v>75</v>
      </c>
      <c r="Q940" s="8">
        <f t="shared" ca="1" si="190"/>
        <v>-75</v>
      </c>
      <c r="R940" s="8">
        <f t="shared" ca="1" si="191"/>
        <v>17365</v>
      </c>
      <c r="S940" s="8">
        <f t="shared" ca="1" si="192"/>
        <v>-2</v>
      </c>
      <c r="T940" s="9">
        <f t="shared" ca="1" si="193"/>
        <v>0</v>
      </c>
    </row>
    <row r="941" spans="1:20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2">
        <f t="shared" si="182"/>
        <v>6028.3118333333359</v>
      </c>
      <c r="G941" s="2">
        <f t="shared" ca="1" si="187"/>
        <v>126080.06666666667</v>
      </c>
      <c r="H941">
        <f t="shared" ca="1" si="188"/>
        <v>1</v>
      </c>
      <c r="I941">
        <f t="shared" si="183"/>
        <v>-99.800000000000182</v>
      </c>
      <c r="J941">
        <f t="shared" ca="1" si="184"/>
        <v>99.800000000000182</v>
      </c>
      <c r="K941">
        <f t="shared" ca="1" si="185"/>
        <v>21115.049999999996</v>
      </c>
      <c r="L941">
        <f t="shared" ca="1" si="181"/>
        <v>3</v>
      </c>
      <c r="M941">
        <f t="shared" ca="1" si="186"/>
        <v>6</v>
      </c>
      <c r="N941">
        <f>COUNTIF(工作表2!$A$2:$A$248,A941)</f>
        <v>0</v>
      </c>
      <c r="P941" s="7">
        <f t="shared" si="189"/>
        <v>-102</v>
      </c>
      <c r="Q941" s="8">
        <f t="shared" ca="1" si="190"/>
        <v>102</v>
      </c>
      <c r="R941" s="8">
        <f t="shared" ca="1" si="191"/>
        <v>17569</v>
      </c>
      <c r="S941" s="8">
        <f t="shared" ca="1" si="192"/>
        <v>2</v>
      </c>
      <c r="T941" s="9">
        <f t="shared" ca="1" si="193"/>
        <v>4</v>
      </c>
    </row>
    <row r="942" spans="1:20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2">
        <f t="shared" si="182"/>
        <v>6036.7931666666691</v>
      </c>
      <c r="G942" s="2">
        <f t="shared" ca="1" si="187"/>
        <v>125173.55</v>
      </c>
      <c r="H942">
        <f t="shared" ca="1" si="188"/>
        <v>-1</v>
      </c>
      <c r="I942">
        <f t="shared" si="183"/>
        <v>-48.659999999999854</v>
      </c>
      <c r="J942">
        <f t="shared" ca="1" si="184"/>
        <v>-48.659999999999854</v>
      </c>
      <c r="K942">
        <f t="shared" ca="1" si="185"/>
        <v>20969.069999999996</v>
      </c>
      <c r="L942">
        <f t="shared" ca="1" si="181"/>
        <v>-3</v>
      </c>
      <c r="M942">
        <f t="shared" ca="1" si="186"/>
        <v>6</v>
      </c>
      <c r="N942">
        <f>COUNTIF(工作表2!$A$2:$A$248,A942)</f>
        <v>0</v>
      </c>
      <c r="P942" s="7">
        <f t="shared" si="189"/>
        <v>-10</v>
      </c>
      <c r="Q942" s="8">
        <f t="shared" ca="1" si="190"/>
        <v>-10</v>
      </c>
      <c r="R942" s="8">
        <f t="shared" ca="1" si="191"/>
        <v>17549</v>
      </c>
      <c r="S942" s="8">
        <f t="shared" ca="1" si="192"/>
        <v>-2</v>
      </c>
      <c r="T942" s="9">
        <f t="shared" ca="1" si="193"/>
        <v>4</v>
      </c>
    </row>
    <row r="943" spans="1:20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2">
        <f t="shared" si="182"/>
        <v>6043.4763333333358</v>
      </c>
      <c r="G943" s="2">
        <f t="shared" ca="1" si="187"/>
        <v>123587.81666666667</v>
      </c>
      <c r="H943">
        <f t="shared" ca="1" si="188"/>
        <v>-1</v>
      </c>
      <c r="I943">
        <f t="shared" si="183"/>
        <v>-101.84000000000015</v>
      </c>
      <c r="J943">
        <f t="shared" ca="1" si="184"/>
        <v>101.84000000000015</v>
      </c>
      <c r="K943">
        <f t="shared" ca="1" si="185"/>
        <v>21274.589999999997</v>
      </c>
      <c r="L943">
        <f t="shared" ca="1" si="181"/>
        <v>-3</v>
      </c>
      <c r="M943">
        <f t="shared" ca="1" si="186"/>
        <v>0</v>
      </c>
      <c r="N943">
        <f>COUNTIF(工作表2!$A$2:$A$248,A943)</f>
        <v>0</v>
      </c>
      <c r="P943" s="7">
        <f t="shared" si="189"/>
        <v>-136</v>
      </c>
      <c r="Q943" s="8">
        <f t="shared" ca="1" si="190"/>
        <v>136</v>
      </c>
      <c r="R943" s="8">
        <f t="shared" ca="1" si="191"/>
        <v>17821</v>
      </c>
      <c r="S943" s="8">
        <f t="shared" ca="1" si="192"/>
        <v>-2</v>
      </c>
      <c r="T943" s="9">
        <f t="shared" ca="1" si="193"/>
        <v>0</v>
      </c>
    </row>
    <row r="944" spans="1:20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2">
        <f t="shared" si="182"/>
        <v>6048.4088333333348</v>
      </c>
      <c r="G944" s="2">
        <f t="shared" ca="1" si="187"/>
        <v>121589.6</v>
      </c>
      <c r="H944">
        <f t="shared" ca="1" si="188"/>
        <v>-1</v>
      </c>
      <c r="I944">
        <f t="shared" si="183"/>
        <v>-139.36000000000058</v>
      </c>
      <c r="J944">
        <f t="shared" ca="1" si="184"/>
        <v>139.36000000000058</v>
      </c>
      <c r="K944">
        <f t="shared" ca="1" si="185"/>
        <v>21692.67</v>
      </c>
      <c r="L944">
        <f t="shared" ca="1" si="181"/>
        <v>-3</v>
      </c>
      <c r="M944">
        <f t="shared" ca="1" si="186"/>
        <v>0</v>
      </c>
      <c r="N944">
        <f>COUNTIF(工作表2!$A$2:$A$248,A944)</f>
        <v>0</v>
      </c>
      <c r="P944" s="7">
        <f t="shared" si="189"/>
        <v>-72</v>
      </c>
      <c r="Q944" s="8">
        <f t="shared" ca="1" si="190"/>
        <v>72</v>
      </c>
      <c r="R944" s="8">
        <f t="shared" ca="1" si="191"/>
        <v>17965</v>
      </c>
      <c r="S944" s="8">
        <f t="shared" ca="1" si="192"/>
        <v>-2</v>
      </c>
      <c r="T944" s="9">
        <f t="shared" ca="1" si="193"/>
        <v>0</v>
      </c>
    </row>
    <row r="945" spans="1:20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2">
        <f t="shared" si="182"/>
        <v>6049.5073333333357</v>
      </c>
      <c r="G945" s="2">
        <f t="shared" ca="1" si="187"/>
        <v>120891</v>
      </c>
      <c r="H945">
        <f t="shared" ca="1" si="188"/>
        <v>-1</v>
      </c>
      <c r="I945">
        <f t="shared" si="183"/>
        <v>-197.89999999999964</v>
      </c>
      <c r="J945">
        <f t="shared" ca="1" si="184"/>
        <v>197.89999999999964</v>
      </c>
      <c r="K945">
        <f t="shared" ca="1" si="185"/>
        <v>22286.369999999995</v>
      </c>
      <c r="L945">
        <f t="shared" ca="1" si="181"/>
        <v>-3</v>
      </c>
      <c r="M945">
        <f t="shared" ca="1" si="186"/>
        <v>0</v>
      </c>
      <c r="N945">
        <f>COUNTIF(工作表2!$A$2:$A$248,A945)</f>
        <v>0</v>
      </c>
      <c r="P945" s="7">
        <f t="shared" si="189"/>
        <v>-217</v>
      </c>
      <c r="Q945" s="8">
        <f t="shared" ca="1" si="190"/>
        <v>217</v>
      </c>
      <c r="R945" s="8">
        <f t="shared" ca="1" si="191"/>
        <v>18399</v>
      </c>
      <c r="S945" s="8">
        <f t="shared" ca="1" si="192"/>
        <v>-3</v>
      </c>
      <c r="T945" s="9">
        <f t="shared" ca="1" si="193"/>
        <v>1</v>
      </c>
    </row>
    <row r="946" spans="1:20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2">
        <f t="shared" si="182"/>
        <v>6048.8353333333353</v>
      </c>
      <c r="G946" s="2">
        <f t="shared" ca="1" si="187"/>
        <v>119450.06666666667</v>
      </c>
      <c r="H946">
        <f t="shared" ca="1" si="188"/>
        <v>-1</v>
      </c>
      <c r="I946">
        <f t="shared" si="183"/>
        <v>42.489999999999782</v>
      </c>
      <c r="J946">
        <f t="shared" ca="1" si="184"/>
        <v>-42.489999999999782</v>
      </c>
      <c r="K946">
        <f t="shared" ca="1" si="185"/>
        <v>22158.899999999994</v>
      </c>
      <c r="L946">
        <f t="shared" ca="1" si="181"/>
        <v>-3</v>
      </c>
      <c r="M946">
        <f t="shared" ca="1" si="186"/>
        <v>0</v>
      </c>
      <c r="N946">
        <f>COUNTIF(工作表2!$A$2:$A$248,A946)</f>
        <v>0</v>
      </c>
      <c r="P946" s="7">
        <f t="shared" si="189"/>
        <v>33</v>
      </c>
      <c r="Q946" s="8">
        <f t="shared" ca="1" si="190"/>
        <v>-33</v>
      </c>
      <c r="R946" s="8">
        <f t="shared" ca="1" si="191"/>
        <v>18300</v>
      </c>
      <c r="S946" s="8">
        <f t="shared" ca="1" si="192"/>
        <v>-3</v>
      </c>
      <c r="T946" s="9">
        <f t="shared" ca="1" si="193"/>
        <v>0</v>
      </c>
    </row>
    <row r="947" spans="1:20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2">
        <f t="shared" si="182"/>
        <v>6042.7545</v>
      </c>
      <c r="G947" s="2">
        <f t="shared" ca="1" si="187"/>
        <v>118252.9</v>
      </c>
      <c r="H947">
        <f t="shared" ca="1" si="188"/>
        <v>-1</v>
      </c>
      <c r="I947">
        <f t="shared" si="183"/>
        <v>-267.84000000000015</v>
      </c>
      <c r="J947">
        <f t="shared" ca="1" si="184"/>
        <v>267.84000000000015</v>
      </c>
      <c r="K947">
        <f t="shared" ca="1" si="185"/>
        <v>22962.419999999995</v>
      </c>
      <c r="L947">
        <f t="shared" ca="1" si="181"/>
        <v>-4</v>
      </c>
      <c r="M947">
        <f t="shared" ca="1" si="186"/>
        <v>1</v>
      </c>
      <c r="N947">
        <f>COUNTIF(工作表2!$A$2:$A$248,A947)</f>
        <v>0</v>
      </c>
      <c r="P947" s="7">
        <f t="shared" si="189"/>
        <v>-301</v>
      </c>
      <c r="Q947" s="8">
        <f t="shared" ca="1" si="190"/>
        <v>301</v>
      </c>
      <c r="R947" s="8">
        <f t="shared" ca="1" si="191"/>
        <v>19203</v>
      </c>
      <c r="S947" s="8">
        <f t="shared" ca="1" si="192"/>
        <v>-3</v>
      </c>
      <c r="T947" s="9">
        <f t="shared" ca="1" si="193"/>
        <v>0</v>
      </c>
    </row>
    <row r="948" spans="1:20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2">
        <f t="shared" si="182"/>
        <v>6039.7176666666664</v>
      </c>
      <c r="G948" s="2">
        <f t="shared" ca="1" si="187"/>
        <v>117582.43333333333</v>
      </c>
      <c r="H948">
        <f t="shared" ca="1" si="188"/>
        <v>-1</v>
      </c>
      <c r="I948">
        <f t="shared" si="183"/>
        <v>21.5</v>
      </c>
      <c r="J948">
        <f t="shared" ca="1" si="184"/>
        <v>-21.5</v>
      </c>
      <c r="K948">
        <f t="shared" ca="1" si="185"/>
        <v>22876.419999999995</v>
      </c>
      <c r="L948">
        <f t="shared" ca="1" si="181"/>
        <v>-4</v>
      </c>
      <c r="M948">
        <f t="shared" ca="1" si="186"/>
        <v>0</v>
      </c>
      <c r="N948">
        <f>COUNTIF(工作表2!$A$2:$A$248,A948)</f>
        <v>0</v>
      </c>
      <c r="P948" s="7">
        <f t="shared" si="189"/>
        <v>47</v>
      </c>
      <c r="Q948" s="8">
        <f t="shared" ca="1" si="190"/>
        <v>-47</v>
      </c>
      <c r="R948" s="8">
        <f t="shared" ca="1" si="191"/>
        <v>19062</v>
      </c>
      <c r="S948" s="8">
        <f t="shared" ca="1" si="192"/>
        <v>-3</v>
      </c>
      <c r="T948" s="9">
        <f t="shared" ca="1" si="193"/>
        <v>0</v>
      </c>
    </row>
    <row r="949" spans="1:20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2">
        <f t="shared" si="182"/>
        <v>6038.0320000000011</v>
      </c>
      <c r="G949" s="2">
        <f t="shared" ca="1" si="187"/>
        <v>117206.9</v>
      </c>
      <c r="H949">
        <f t="shared" ca="1" si="188"/>
        <v>-1</v>
      </c>
      <c r="I949">
        <f t="shared" si="183"/>
        <v>47.550000000000182</v>
      </c>
      <c r="J949">
        <f t="shared" ca="1" si="184"/>
        <v>-47.550000000000182</v>
      </c>
      <c r="K949">
        <f t="shared" ca="1" si="185"/>
        <v>22686.219999999994</v>
      </c>
      <c r="L949">
        <f t="shared" ca="1" si="181"/>
        <v>-3</v>
      </c>
      <c r="M949">
        <f t="shared" ca="1" si="186"/>
        <v>1</v>
      </c>
      <c r="N949">
        <f>COUNTIF(工作表2!$A$2:$A$248,A949)</f>
        <v>0</v>
      </c>
      <c r="P949" s="7">
        <f t="shared" si="189"/>
        <v>88</v>
      </c>
      <c r="Q949" s="8">
        <f t="shared" ca="1" si="190"/>
        <v>-88</v>
      </c>
      <c r="R949" s="8">
        <f t="shared" ca="1" si="191"/>
        <v>18798</v>
      </c>
      <c r="S949" s="8">
        <f t="shared" ca="1" si="192"/>
        <v>-3</v>
      </c>
      <c r="T949" s="9">
        <f t="shared" ca="1" si="193"/>
        <v>0</v>
      </c>
    </row>
    <row r="950" spans="1:20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2">
        <f t="shared" si="182"/>
        <v>6035.8176666666677</v>
      </c>
      <c r="G950" s="2">
        <f t="shared" ca="1" si="187"/>
        <v>116521.85</v>
      </c>
      <c r="H950">
        <f t="shared" ca="1" si="188"/>
        <v>-1</v>
      </c>
      <c r="I950">
        <f t="shared" si="183"/>
        <v>27.75</v>
      </c>
      <c r="J950">
        <f t="shared" ca="1" si="184"/>
        <v>-27.75</v>
      </c>
      <c r="K950">
        <f t="shared" ca="1" si="185"/>
        <v>22602.969999999994</v>
      </c>
      <c r="L950">
        <f t="shared" ca="1" si="181"/>
        <v>-3</v>
      </c>
      <c r="M950">
        <f t="shared" ca="1" si="186"/>
        <v>0</v>
      </c>
      <c r="N950">
        <f>COUNTIF(工作表2!$A$2:$A$248,A950)</f>
        <v>0</v>
      </c>
      <c r="P950" s="7">
        <f t="shared" si="189"/>
        <v>8</v>
      </c>
      <c r="Q950" s="8">
        <f t="shared" ca="1" si="190"/>
        <v>-8</v>
      </c>
      <c r="R950" s="8">
        <f t="shared" ca="1" si="191"/>
        <v>18774</v>
      </c>
      <c r="S950" s="8">
        <f t="shared" ca="1" si="192"/>
        <v>-3</v>
      </c>
      <c r="T950" s="9">
        <f t="shared" ca="1" si="193"/>
        <v>0</v>
      </c>
    </row>
    <row r="951" spans="1:20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2">
        <f t="shared" si="182"/>
        <v>6034.9738333333353</v>
      </c>
      <c r="G951" s="2">
        <f t="shared" ca="1" si="187"/>
        <v>115674.46666666666</v>
      </c>
      <c r="H951">
        <f t="shared" ca="1" si="188"/>
        <v>-1</v>
      </c>
      <c r="I951">
        <f t="shared" si="183"/>
        <v>68.020000000000437</v>
      </c>
      <c r="J951">
        <f t="shared" ca="1" si="184"/>
        <v>-68.020000000000437</v>
      </c>
      <c r="K951">
        <f t="shared" ca="1" si="185"/>
        <v>22398.909999999993</v>
      </c>
      <c r="L951">
        <f t="shared" ca="1" si="181"/>
        <v>-3</v>
      </c>
      <c r="M951">
        <f t="shared" ca="1" si="186"/>
        <v>0</v>
      </c>
      <c r="N951">
        <f>COUNTIF(工作表2!$A$2:$A$248,A951)</f>
        <v>0</v>
      </c>
      <c r="P951" s="7">
        <f t="shared" si="189"/>
        <v>97</v>
      </c>
      <c r="Q951" s="8">
        <f t="shared" ca="1" si="190"/>
        <v>-97</v>
      </c>
      <c r="R951" s="8">
        <f t="shared" ca="1" si="191"/>
        <v>18483</v>
      </c>
      <c r="S951" s="8">
        <f t="shared" ca="1" si="192"/>
        <v>-3</v>
      </c>
      <c r="T951" s="9">
        <f t="shared" ca="1" si="193"/>
        <v>0</v>
      </c>
    </row>
    <row r="952" spans="1:20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2">
        <f t="shared" si="182"/>
        <v>6033.1873333333342</v>
      </c>
      <c r="G952" s="2">
        <f t="shared" ca="1" si="187"/>
        <v>115027.01666666666</v>
      </c>
      <c r="H952">
        <f t="shared" ca="1" si="188"/>
        <v>-1</v>
      </c>
      <c r="I952">
        <f t="shared" si="183"/>
        <v>-64.640000000000327</v>
      </c>
      <c r="J952">
        <f t="shared" ca="1" si="184"/>
        <v>64.640000000000327</v>
      </c>
      <c r="K952">
        <f t="shared" ca="1" si="185"/>
        <v>22592.829999999994</v>
      </c>
      <c r="L952">
        <f t="shared" ca="1" si="181"/>
        <v>-3</v>
      </c>
      <c r="M952">
        <f t="shared" ca="1" si="186"/>
        <v>0</v>
      </c>
      <c r="N952">
        <f>COUNTIF(工作表2!$A$2:$A$248,A952)</f>
        <v>0</v>
      </c>
      <c r="P952" s="7">
        <f t="shared" si="189"/>
        <v>-59</v>
      </c>
      <c r="Q952" s="8">
        <f t="shared" ca="1" si="190"/>
        <v>59</v>
      </c>
      <c r="R952" s="8">
        <f t="shared" ca="1" si="191"/>
        <v>18660</v>
      </c>
      <c r="S952" s="8">
        <f t="shared" ca="1" si="192"/>
        <v>-3</v>
      </c>
      <c r="T952" s="9">
        <f t="shared" ca="1" si="193"/>
        <v>0</v>
      </c>
    </row>
    <row r="953" spans="1:20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2">
        <f t="shared" si="182"/>
        <v>6031.7151666666668</v>
      </c>
      <c r="G953" s="2">
        <f t="shared" ca="1" si="187"/>
        <v>114690.55</v>
      </c>
      <c r="H953">
        <f t="shared" ca="1" si="188"/>
        <v>-1</v>
      </c>
      <c r="I953">
        <f t="shared" si="183"/>
        <v>13.260000000000218</v>
      </c>
      <c r="J953">
        <f t="shared" ca="1" si="184"/>
        <v>-13.260000000000218</v>
      </c>
      <c r="K953">
        <f t="shared" ca="1" si="185"/>
        <v>22553.049999999996</v>
      </c>
      <c r="L953">
        <f t="shared" ca="1" si="181"/>
        <v>-3</v>
      </c>
      <c r="M953">
        <f t="shared" ca="1" si="186"/>
        <v>0</v>
      </c>
      <c r="N953">
        <f>COUNTIF(工作表2!$A$2:$A$248,A953)</f>
        <v>0</v>
      </c>
      <c r="P953" s="7">
        <f t="shared" si="189"/>
        <v>-22</v>
      </c>
      <c r="Q953" s="8">
        <f t="shared" ca="1" si="190"/>
        <v>22</v>
      </c>
      <c r="R953" s="8">
        <f t="shared" ca="1" si="191"/>
        <v>18726</v>
      </c>
      <c r="S953" s="8">
        <f t="shared" ca="1" si="192"/>
        <v>-3</v>
      </c>
      <c r="T953" s="9">
        <f t="shared" ca="1" si="193"/>
        <v>0</v>
      </c>
    </row>
    <row r="954" spans="1:20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2">
        <f t="shared" si="182"/>
        <v>6031.4586666666673</v>
      </c>
      <c r="G954" s="2">
        <f t="shared" ca="1" si="187"/>
        <v>114039.9</v>
      </c>
      <c r="H954">
        <f t="shared" ca="1" si="188"/>
        <v>-1</v>
      </c>
      <c r="I954">
        <f t="shared" si="183"/>
        <v>154.76999999999953</v>
      </c>
      <c r="J954">
        <f t="shared" ca="1" si="184"/>
        <v>-154.76999999999953</v>
      </c>
      <c r="K954">
        <f t="shared" ca="1" si="185"/>
        <v>22088.739999999998</v>
      </c>
      <c r="L954">
        <f t="shared" ca="1" si="181"/>
        <v>-3</v>
      </c>
      <c r="M954">
        <f t="shared" ca="1" si="186"/>
        <v>0</v>
      </c>
      <c r="N954">
        <f>COUNTIF(工作表2!$A$2:$A$248,A954)</f>
        <v>1</v>
      </c>
      <c r="P954" s="7">
        <f t="shared" si="189"/>
        <v>117</v>
      </c>
      <c r="Q954" s="8">
        <f t="shared" ca="1" si="190"/>
        <v>-117</v>
      </c>
      <c r="R954" s="8">
        <f t="shared" ca="1" si="191"/>
        <v>18375</v>
      </c>
      <c r="S954" s="8">
        <f t="shared" ca="1" si="192"/>
        <v>-3</v>
      </c>
      <c r="T954" s="9">
        <f t="shared" ca="1" si="193"/>
        <v>6</v>
      </c>
    </row>
    <row r="955" spans="1:20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2">
        <f t="shared" si="182"/>
        <v>6028.6729999999998</v>
      </c>
      <c r="G955" s="2">
        <f t="shared" ca="1" si="187"/>
        <v>113043.48333333334</v>
      </c>
      <c r="H955">
        <f t="shared" ca="1" si="188"/>
        <v>-1</v>
      </c>
      <c r="I955">
        <f t="shared" si="183"/>
        <v>-109.21999999999935</v>
      </c>
      <c r="J955">
        <f t="shared" ca="1" si="184"/>
        <v>109.21999999999935</v>
      </c>
      <c r="K955">
        <f t="shared" ca="1" si="185"/>
        <v>22416.399999999994</v>
      </c>
      <c r="L955">
        <f t="shared" ca="1" si="181"/>
        <v>-3</v>
      </c>
      <c r="M955">
        <f t="shared" ca="1" si="186"/>
        <v>0</v>
      </c>
      <c r="N955">
        <f>COUNTIF(工作表2!$A$2:$A$248,A955)</f>
        <v>0</v>
      </c>
      <c r="P955" s="7">
        <f t="shared" si="189"/>
        <v>-151</v>
      </c>
      <c r="Q955" s="8">
        <f t="shared" ca="1" si="190"/>
        <v>151</v>
      </c>
      <c r="R955" s="8">
        <f t="shared" ca="1" si="191"/>
        <v>18828</v>
      </c>
      <c r="S955" s="8">
        <f t="shared" ca="1" si="192"/>
        <v>-3</v>
      </c>
      <c r="T955" s="9">
        <f t="shared" ca="1" si="193"/>
        <v>0</v>
      </c>
    </row>
    <row r="956" spans="1:20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2">
        <f t="shared" si="182"/>
        <v>6027.4759999999997</v>
      </c>
      <c r="G956" s="2">
        <f t="shared" ca="1" si="187"/>
        <v>112291.11666666667</v>
      </c>
      <c r="H956">
        <f t="shared" ca="1" si="188"/>
        <v>-1</v>
      </c>
      <c r="I956">
        <f t="shared" si="183"/>
        <v>-11.630000000000109</v>
      </c>
      <c r="J956">
        <f t="shared" ca="1" si="184"/>
        <v>11.630000000000109</v>
      </c>
      <c r="K956">
        <f t="shared" ca="1" si="185"/>
        <v>22451.289999999994</v>
      </c>
      <c r="L956">
        <f t="shared" ca="1" si="181"/>
        <v>-3</v>
      </c>
      <c r="M956">
        <f t="shared" ca="1" si="186"/>
        <v>0</v>
      </c>
      <c r="N956">
        <f>COUNTIF(工作表2!$A$2:$A$248,A956)</f>
        <v>0</v>
      </c>
      <c r="P956" s="7">
        <f t="shared" si="189"/>
        <v>63</v>
      </c>
      <c r="Q956" s="8">
        <f t="shared" ca="1" si="190"/>
        <v>-63</v>
      </c>
      <c r="R956" s="8">
        <f t="shared" ca="1" si="191"/>
        <v>18639</v>
      </c>
      <c r="S956" s="8">
        <f t="shared" ca="1" si="192"/>
        <v>-3</v>
      </c>
      <c r="T956" s="9">
        <f t="shared" ca="1" si="193"/>
        <v>0</v>
      </c>
    </row>
    <row r="957" spans="1:20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2">
        <f t="shared" si="182"/>
        <v>6025.5181666666667</v>
      </c>
      <c r="G957" s="2">
        <f t="shared" ca="1" si="187"/>
        <v>111657.06666666667</v>
      </c>
      <c r="H957">
        <f t="shared" ca="1" si="188"/>
        <v>-1</v>
      </c>
      <c r="I957">
        <f t="shared" si="183"/>
        <v>-215.13000000000011</v>
      </c>
      <c r="J957">
        <f t="shared" ca="1" si="184"/>
        <v>215.13000000000011</v>
      </c>
      <c r="K957">
        <f t="shared" ca="1" si="185"/>
        <v>23096.679999999993</v>
      </c>
      <c r="L957">
        <f t="shared" ref="L957:L1020" ca="1" si="194">INT(K957*$O$1/B957)*H957</f>
        <v>-4</v>
      </c>
      <c r="M957">
        <f t="shared" ca="1" si="186"/>
        <v>1</v>
      </c>
      <c r="N957">
        <f>COUNTIF(工作表2!$A$2:$A$248,A957)</f>
        <v>0</v>
      </c>
      <c r="P957" s="7">
        <f t="shared" si="189"/>
        <v>-287</v>
      </c>
      <c r="Q957" s="8">
        <f t="shared" ca="1" si="190"/>
        <v>287</v>
      </c>
      <c r="R957" s="8">
        <f t="shared" ca="1" si="191"/>
        <v>19500</v>
      </c>
      <c r="S957" s="8">
        <f t="shared" ca="1" si="192"/>
        <v>-3</v>
      </c>
      <c r="T957" s="9">
        <f t="shared" ca="1" si="193"/>
        <v>0</v>
      </c>
    </row>
    <row r="958" spans="1:20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2">
        <f t="shared" ref="F958:F1021" si="195">AVERAGE(B899:B958)</f>
        <v>6021.9695000000002</v>
      </c>
      <c r="G958" s="2">
        <f t="shared" ca="1" si="187"/>
        <v>111187.01666666666</v>
      </c>
      <c r="H958">
        <f t="shared" ca="1" si="188"/>
        <v>-1</v>
      </c>
      <c r="I958">
        <f t="shared" ref="I958:I1021" si="196">B958-B957</f>
        <v>-131.52999999999975</v>
      </c>
      <c r="J958">
        <f t="shared" ref="J958:J1021" ca="1" si="197">H957*I958</f>
        <v>131.52999999999975</v>
      </c>
      <c r="K958">
        <f t="shared" ref="K958:K1021" ca="1" si="198">K957+I958*L957</f>
        <v>23622.799999999992</v>
      </c>
      <c r="L958">
        <f t="shared" ca="1" si="194"/>
        <v>-4</v>
      </c>
      <c r="M958">
        <f t="shared" ref="M958:M1021" ca="1" si="199">ABS(L958-L957)</f>
        <v>0</v>
      </c>
      <c r="N958">
        <f>COUNTIF(工作表2!$A$2:$A$248,A958)</f>
        <v>0</v>
      </c>
      <c r="P958" s="7">
        <f t="shared" si="189"/>
        <v>-108</v>
      </c>
      <c r="Q958" s="8">
        <f t="shared" ca="1" si="190"/>
        <v>108</v>
      </c>
      <c r="R958" s="8">
        <f t="shared" ca="1" si="191"/>
        <v>19824</v>
      </c>
      <c r="S958" s="8">
        <f t="shared" ca="1" si="192"/>
        <v>-3</v>
      </c>
      <c r="T958" s="9">
        <f t="shared" ca="1" si="193"/>
        <v>0</v>
      </c>
    </row>
    <row r="959" spans="1:20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2">
        <f t="shared" si="195"/>
        <v>6020.8329999999996</v>
      </c>
      <c r="G959" s="2">
        <f t="shared" ca="1" si="187"/>
        <v>110968.8</v>
      </c>
      <c r="H959">
        <f t="shared" ca="1" si="188"/>
        <v>-1</v>
      </c>
      <c r="I959">
        <f t="shared" si="196"/>
        <v>98.460000000000036</v>
      </c>
      <c r="J959">
        <f t="shared" ca="1" si="197"/>
        <v>-98.460000000000036</v>
      </c>
      <c r="K959">
        <f t="shared" ca="1" si="198"/>
        <v>23228.959999999992</v>
      </c>
      <c r="L959">
        <f t="shared" ca="1" si="194"/>
        <v>-4</v>
      </c>
      <c r="M959">
        <f t="shared" ca="1" si="199"/>
        <v>0</v>
      </c>
      <c r="N959">
        <f>COUNTIF(工作表2!$A$2:$A$248,A959)</f>
        <v>0</v>
      </c>
      <c r="P959" s="7">
        <f t="shared" si="189"/>
        <v>93</v>
      </c>
      <c r="Q959" s="8">
        <f t="shared" ca="1" si="190"/>
        <v>-93</v>
      </c>
      <c r="R959" s="8">
        <f t="shared" ca="1" si="191"/>
        <v>19545</v>
      </c>
      <c r="S959" s="8">
        <f t="shared" ca="1" si="192"/>
        <v>-3</v>
      </c>
      <c r="T959" s="9">
        <f t="shared" ca="1" si="193"/>
        <v>0</v>
      </c>
    </row>
    <row r="960" spans="1:20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2">
        <f t="shared" si="195"/>
        <v>6021.4871666666668</v>
      </c>
      <c r="G960" s="2">
        <f t="shared" ca="1" si="187"/>
        <v>110851.56666666667</v>
      </c>
      <c r="H960">
        <f t="shared" ca="1" si="188"/>
        <v>-1</v>
      </c>
      <c r="I960">
        <f t="shared" si="196"/>
        <v>8.319999999999709</v>
      </c>
      <c r="J960">
        <f t="shared" ca="1" si="197"/>
        <v>-8.319999999999709</v>
      </c>
      <c r="K960">
        <f t="shared" ca="1" si="198"/>
        <v>23195.679999999993</v>
      </c>
      <c r="L960">
        <f t="shared" ca="1" si="194"/>
        <v>-4</v>
      </c>
      <c r="M960">
        <f t="shared" ca="1" si="199"/>
        <v>0</v>
      </c>
      <c r="N960">
        <f>COUNTIF(工作表2!$A$2:$A$248,A960)</f>
        <v>0</v>
      </c>
      <c r="P960" s="7">
        <f t="shared" si="189"/>
        <v>1</v>
      </c>
      <c r="Q960" s="8">
        <f t="shared" ca="1" si="190"/>
        <v>-1</v>
      </c>
      <c r="R960" s="8">
        <f t="shared" ca="1" si="191"/>
        <v>19542</v>
      </c>
      <c r="S960" s="8">
        <f t="shared" ca="1" si="192"/>
        <v>-3</v>
      </c>
      <c r="T960" s="9">
        <f t="shared" ca="1" si="193"/>
        <v>0</v>
      </c>
    </row>
    <row r="961" spans="1:20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2">
        <f t="shared" si="195"/>
        <v>6024.9306666666671</v>
      </c>
      <c r="G961" s="2">
        <f t="shared" ca="1" si="187"/>
        <v>110757.35</v>
      </c>
      <c r="H961">
        <f t="shared" ca="1" si="188"/>
        <v>-1</v>
      </c>
      <c r="I961">
        <f t="shared" si="196"/>
        <v>156.4399999999996</v>
      </c>
      <c r="J961">
        <f t="shared" ca="1" si="197"/>
        <v>-156.4399999999996</v>
      </c>
      <c r="K961">
        <f t="shared" ca="1" si="198"/>
        <v>22569.919999999995</v>
      </c>
      <c r="L961">
        <f t="shared" ca="1" si="194"/>
        <v>-3</v>
      </c>
      <c r="M961">
        <f t="shared" ca="1" si="199"/>
        <v>1</v>
      </c>
      <c r="N961">
        <f>COUNTIF(工作表2!$A$2:$A$248,A961)</f>
        <v>0</v>
      </c>
      <c r="P961" s="7">
        <f t="shared" si="189"/>
        <v>194</v>
      </c>
      <c r="Q961" s="8">
        <f t="shared" ca="1" si="190"/>
        <v>-194</v>
      </c>
      <c r="R961" s="8">
        <f t="shared" ca="1" si="191"/>
        <v>18960</v>
      </c>
      <c r="S961" s="8">
        <f t="shared" ca="1" si="192"/>
        <v>-3</v>
      </c>
      <c r="T961" s="9">
        <f t="shared" ca="1" si="193"/>
        <v>0</v>
      </c>
    </row>
    <row r="962" spans="1:20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2">
        <f t="shared" si="195"/>
        <v>6025.493833333333</v>
      </c>
      <c r="G962" s="2">
        <f t="shared" ca="1" si="187"/>
        <v>110059.15</v>
      </c>
      <c r="H962">
        <f t="shared" ca="1" si="188"/>
        <v>-1</v>
      </c>
      <c r="I962">
        <f t="shared" si="196"/>
        <v>23.5</v>
      </c>
      <c r="J962">
        <f t="shared" ca="1" si="197"/>
        <v>-23.5</v>
      </c>
      <c r="K962">
        <f t="shared" ca="1" si="198"/>
        <v>22499.419999999995</v>
      </c>
      <c r="L962">
        <f t="shared" ca="1" si="194"/>
        <v>-3</v>
      </c>
      <c r="M962">
        <f t="shared" ca="1" si="199"/>
        <v>0</v>
      </c>
      <c r="N962">
        <f>COUNTIF(工作表2!$A$2:$A$248,A962)</f>
        <v>0</v>
      </c>
      <c r="P962" s="7">
        <f t="shared" si="189"/>
        <v>18</v>
      </c>
      <c r="Q962" s="8">
        <f t="shared" ca="1" si="190"/>
        <v>-18</v>
      </c>
      <c r="R962" s="8">
        <f t="shared" ca="1" si="191"/>
        <v>18906</v>
      </c>
      <c r="S962" s="8">
        <f t="shared" ca="1" si="192"/>
        <v>-3</v>
      </c>
      <c r="T962" s="9">
        <f t="shared" ca="1" si="193"/>
        <v>0</v>
      </c>
    </row>
    <row r="963" spans="1:20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2">
        <f t="shared" si="195"/>
        <v>6025.3063333333348</v>
      </c>
      <c r="G963" s="2">
        <f t="shared" ref="G963:G1026" ca="1" si="200">IF(ROW()&gt;$G$1,AVERAGE(OFFSET(C963,-$G$1+1,,$G$1)),"")</f>
        <v>109416.8</v>
      </c>
      <c r="H963">
        <f t="shared" ref="H963:H1026" ca="1" si="201">IF(G963="",0,SIGN(C963-G963))</f>
        <v>-1</v>
      </c>
      <c r="I963">
        <f t="shared" si="196"/>
        <v>-60.369999999999891</v>
      </c>
      <c r="J963">
        <f t="shared" ca="1" si="197"/>
        <v>60.369999999999891</v>
      </c>
      <c r="K963">
        <f t="shared" ca="1" si="198"/>
        <v>22680.529999999995</v>
      </c>
      <c r="L963">
        <f t="shared" ca="1" si="194"/>
        <v>-4</v>
      </c>
      <c r="M963">
        <f t="shared" ca="1" si="199"/>
        <v>1</v>
      </c>
      <c r="N963">
        <f>COUNTIF(工作表2!$A$2:$A$248,A963)</f>
        <v>0</v>
      </c>
      <c r="P963" s="7">
        <f t="shared" si="189"/>
        <v>-66</v>
      </c>
      <c r="Q963" s="8">
        <f t="shared" ca="1" si="190"/>
        <v>66</v>
      </c>
      <c r="R963" s="8">
        <f t="shared" ca="1" si="191"/>
        <v>19104</v>
      </c>
      <c r="S963" s="8">
        <f t="shared" ca="1" si="192"/>
        <v>-3</v>
      </c>
      <c r="T963" s="9">
        <f t="shared" ca="1" si="193"/>
        <v>0</v>
      </c>
    </row>
    <row r="964" spans="1:20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2">
        <f t="shared" si="195"/>
        <v>6021.1188333333348</v>
      </c>
      <c r="G964" s="2">
        <f t="shared" ca="1" si="200"/>
        <v>108050</v>
      </c>
      <c r="H964">
        <f t="shared" ca="1" si="201"/>
        <v>-1</v>
      </c>
      <c r="I964">
        <f t="shared" si="196"/>
        <v>-46.300000000000182</v>
      </c>
      <c r="J964">
        <f t="shared" ca="1" si="197"/>
        <v>46.300000000000182</v>
      </c>
      <c r="K964">
        <f t="shared" ca="1" si="198"/>
        <v>22865.729999999996</v>
      </c>
      <c r="L964">
        <f t="shared" ca="1" si="194"/>
        <v>-4</v>
      </c>
      <c r="M964">
        <f t="shared" ca="1" si="199"/>
        <v>0</v>
      </c>
      <c r="N964">
        <f>COUNTIF(工作表2!$A$2:$A$248,A964)</f>
        <v>0</v>
      </c>
      <c r="P964" s="7">
        <f t="shared" ref="P964:P1027" si="202">D964-IF(N963=1,E963,D963)</f>
        <v>-95</v>
      </c>
      <c r="Q964" s="8">
        <f t="shared" ref="Q964:Q1027" ca="1" si="203">H963*P964</f>
        <v>95</v>
      </c>
      <c r="R964" s="8">
        <f t="shared" ref="R964:R1027" ca="1" si="204">R963+P964*S963</f>
        <v>19389</v>
      </c>
      <c r="S964" s="8">
        <f t="shared" ref="S964:S1027" ca="1" si="205">INT(R964*$O$1/IF(N964=1,E964,D964))*H964</f>
        <v>-3</v>
      </c>
      <c r="T964" s="9">
        <f t="shared" ref="T964:T1027" ca="1" si="206">IF(N964=1,ABS(S964)+ABS(S963),ABS(S964-S963))</f>
        <v>0</v>
      </c>
    </row>
    <row r="965" spans="1:20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2">
        <f t="shared" si="195"/>
        <v>6017.426166666668</v>
      </c>
      <c r="G965" s="2">
        <f t="shared" ca="1" si="200"/>
        <v>106864.46666666666</v>
      </c>
      <c r="H965">
        <f t="shared" ca="1" si="201"/>
        <v>-1</v>
      </c>
      <c r="I965">
        <f t="shared" si="196"/>
        <v>112.96000000000004</v>
      </c>
      <c r="J965">
        <f t="shared" ca="1" si="197"/>
        <v>-112.96000000000004</v>
      </c>
      <c r="K965">
        <f t="shared" ca="1" si="198"/>
        <v>22413.889999999996</v>
      </c>
      <c r="L965">
        <f t="shared" ca="1" si="194"/>
        <v>-3</v>
      </c>
      <c r="M965">
        <f t="shared" ca="1" si="199"/>
        <v>1</v>
      </c>
      <c r="N965">
        <f>COUNTIF(工作表2!$A$2:$A$248,A965)</f>
        <v>0</v>
      </c>
      <c r="P965" s="7">
        <f t="shared" si="202"/>
        <v>120</v>
      </c>
      <c r="Q965" s="8">
        <f t="shared" ca="1" si="203"/>
        <v>-120</v>
      </c>
      <c r="R965" s="8">
        <f t="shared" ca="1" si="204"/>
        <v>19029</v>
      </c>
      <c r="S965" s="8">
        <f t="shared" ca="1" si="205"/>
        <v>-3</v>
      </c>
      <c r="T965" s="9">
        <f t="shared" ca="1" si="206"/>
        <v>0</v>
      </c>
    </row>
    <row r="966" spans="1:20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2">
        <f t="shared" si="195"/>
        <v>6010.3941666666688</v>
      </c>
      <c r="G966" s="2">
        <f t="shared" ca="1" si="200"/>
        <v>105125.98333333334</v>
      </c>
      <c r="H966">
        <f t="shared" ca="1" si="201"/>
        <v>-1</v>
      </c>
      <c r="I966">
        <f t="shared" si="196"/>
        <v>-60.539999999999964</v>
      </c>
      <c r="J966">
        <f t="shared" ca="1" si="197"/>
        <v>60.539999999999964</v>
      </c>
      <c r="K966">
        <f t="shared" ca="1" si="198"/>
        <v>22595.509999999995</v>
      </c>
      <c r="L966">
        <f t="shared" ca="1" si="194"/>
        <v>-3</v>
      </c>
      <c r="M966">
        <f t="shared" ca="1" si="199"/>
        <v>0</v>
      </c>
      <c r="N966">
        <f>COUNTIF(工作表2!$A$2:$A$248,A966)</f>
        <v>0</v>
      </c>
      <c r="P966" s="7">
        <f t="shared" si="202"/>
        <v>-43</v>
      </c>
      <c r="Q966" s="8">
        <f t="shared" ca="1" si="203"/>
        <v>43</v>
      </c>
      <c r="R966" s="8">
        <f t="shared" ca="1" si="204"/>
        <v>19158</v>
      </c>
      <c r="S966" s="8">
        <f t="shared" ca="1" si="205"/>
        <v>-3</v>
      </c>
      <c r="T966" s="9">
        <f t="shared" ca="1" si="206"/>
        <v>0</v>
      </c>
    </row>
    <row r="967" spans="1:20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2">
        <f t="shared" si="195"/>
        <v>6002.443000000002</v>
      </c>
      <c r="G967" s="2">
        <f t="shared" ca="1" si="200"/>
        <v>102962.58333333333</v>
      </c>
      <c r="H967">
        <f t="shared" ca="1" si="201"/>
        <v>-1</v>
      </c>
      <c r="I967">
        <f t="shared" si="196"/>
        <v>-104.56999999999971</v>
      </c>
      <c r="J967">
        <f t="shared" ca="1" si="197"/>
        <v>104.56999999999971</v>
      </c>
      <c r="K967">
        <f t="shared" ca="1" si="198"/>
        <v>22909.219999999994</v>
      </c>
      <c r="L967">
        <f t="shared" ca="1" si="194"/>
        <v>-4</v>
      </c>
      <c r="M967">
        <f t="shared" ca="1" si="199"/>
        <v>1</v>
      </c>
      <c r="N967">
        <f>COUNTIF(工作表2!$A$2:$A$248,A967)</f>
        <v>0</v>
      </c>
      <c r="P967" s="7">
        <f t="shared" si="202"/>
        <v>-112</v>
      </c>
      <c r="Q967" s="8">
        <f t="shared" ca="1" si="203"/>
        <v>112</v>
      </c>
      <c r="R967" s="8">
        <f t="shared" ca="1" si="204"/>
        <v>19494</v>
      </c>
      <c r="S967" s="8">
        <f t="shared" ca="1" si="205"/>
        <v>-3</v>
      </c>
      <c r="T967" s="9">
        <f t="shared" ca="1" si="206"/>
        <v>0</v>
      </c>
    </row>
    <row r="968" spans="1:20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2">
        <f t="shared" si="195"/>
        <v>5994.378833333335</v>
      </c>
      <c r="G968" s="2">
        <f t="shared" ca="1" si="200"/>
        <v>101263.38333333333</v>
      </c>
      <c r="H968">
        <f t="shared" ca="1" si="201"/>
        <v>-1</v>
      </c>
      <c r="I968">
        <f t="shared" si="196"/>
        <v>-43.279999999999745</v>
      </c>
      <c r="J968">
        <f t="shared" ca="1" si="197"/>
        <v>43.279999999999745</v>
      </c>
      <c r="K968">
        <f t="shared" ca="1" si="198"/>
        <v>23082.339999999993</v>
      </c>
      <c r="L968">
        <f t="shared" ca="1" si="194"/>
        <v>-4</v>
      </c>
      <c r="M968">
        <f t="shared" ca="1" si="199"/>
        <v>0</v>
      </c>
      <c r="N968">
        <f>COUNTIF(工作表2!$A$2:$A$248,A968)</f>
        <v>0</v>
      </c>
      <c r="P968" s="7">
        <f t="shared" si="202"/>
        <v>-20</v>
      </c>
      <c r="Q968" s="8">
        <f t="shared" ca="1" si="203"/>
        <v>20</v>
      </c>
      <c r="R968" s="8">
        <f t="shared" ca="1" si="204"/>
        <v>19554</v>
      </c>
      <c r="S968" s="8">
        <f t="shared" ca="1" si="205"/>
        <v>-3</v>
      </c>
      <c r="T968" s="9">
        <f t="shared" ca="1" si="206"/>
        <v>0</v>
      </c>
    </row>
    <row r="969" spans="1:20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2">
        <f t="shared" si="195"/>
        <v>5984.4315000000015</v>
      </c>
      <c r="G969" s="2">
        <f t="shared" ca="1" si="200"/>
        <v>99642.183333333334</v>
      </c>
      <c r="H969">
        <f t="shared" ca="1" si="201"/>
        <v>-1</v>
      </c>
      <c r="I969">
        <f t="shared" si="196"/>
        <v>71.619999999999891</v>
      </c>
      <c r="J969">
        <f t="shared" ca="1" si="197"/>
        <v>-71.619999999999891</v>
      </c>
      <c r="K969">
        <f t="shared" ca="1" si="198"/>
        <v>22795.859999999993</v>
      </c>
      <c r="L969">
        <f t="shared" ca="1" si="194"/>
        <v>-4</v>
      </c>
      <c r="M969">
        <f t="shared" ca="1" si="199"/>
        <v>0</v>
      </c>
      <c r="N969">
        <f>COUNTIF(工作表2!$A$2:$A$248,A969)</f>
        <v>0</v>
      </c>
      <c r="P969" s="7">
        <f t="shared" si="202"/>
        <v>115</v>
      </c>
      <c r="Q969" s="8">
        <f t="shared" ca="1" si="203"/>
        <v>-115</v>
      </c>
      <c r="R969" s="8">
        <f t="shared" ca="1" si="204"/>
        <v>19209</v>
      </c>
      <c r="S969" s="8">
        <f t="shared" ca="1" si="205"/>
        <v>-3</v>
      </c>
      <c r="T969" s="9">
        <f t="shared" ca="1" si="206"/>
        <v>0</v>
      </c>
    </row>
    <row r="970" spans="1:20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2">
        <f t="shared" si="195"/>
        <v>5975.5728333333363</v>
      </c>
      <c r="G970" s="2">
        <f t="shared" ca="1" si="200"/>
        <v>98576.633333333331</v>
      </c>
      <c r="H970">
        <f t="shared" ca="1" si="201"/>
        <v>-1</v>
      </c>
      <c r="I970">
        <f t="shared" si="196"/>
        <v>-8.3999999999996362</v>
      </c>
      <c r="J970">
        <f t="shared" ca="1" si="197"/>
        <v>8.3999999999996362</v>
      </c>
      <c r="K970">
        <f t="shared" ca="1" si="198"/>
        <v>22829.459999999992</v>
      </c>
      <c r="L970">
        <f t="shared" ca="1" si="194"/>
        <v>-4</v>
      </c>
      <c r="M970">
        <f t="shared" ca="1" si="199"/>
        <v>0</v>
      </c>
      <c r="N970">
        <f>COUNTIF(工作表2!$A$2:$A$248,A970)</f>
        <v>0</v>
      </c>
      <c r="P970" s="7">
        <f t="shared" si="202"/>
        <v>-54</v>
      </c>
      <c r="Q970" s="8">
        <f t="shared" ca="1" si="203"/>
        <v>54</v>
      </c>
      <c r="R970" s="8">
        <f t="shared" ca="1" si="204"/>
        <v>19371</v>
      </c>
      <c r="S970" s="8">
        <f t="shared" ca="1" si="205"/>
        <v>-3</v>
      </c>
      <c r="T970" s="9">
        <f t="shared" ca="1" si="206"/>
        <v>0</v>
      </c>
    </row>
    <row r="971" spans="1:20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2">
        <f t="shared" si="195"/>
        <v>5964.6508333333359</v>
      </c>
      <c r="G971" s="2">
        <f t="shared" ca="1" si="200"/>
        <v>97598.816666666666</v>
      </c>
      <c r="H971">
        <f t="shared" ca="1" si="201"/>
        <v>-1</v>
      </c>
      <c r="I971">
        <f t="shared" si="196"/>
        <v>-158</v>
      </c>
      <c r="J971">
        <f t="shared" ca="1" si="197"/>
        <v>158</v>
      </c>
      <c r="K971">
        <f t="shared" ca="1" si="198"/>
        <v>23461.459999999992</v>
      </c>
      <c r="L971">
        <f t="shared" ca="1" si="194"/>
        <v>-4</v>
      </c>
      <c r="M971">
        <f t="shared" ca="1" si="199"/>
        <v>0</v>
      </c>
      <c r="N971">
        <f>COUNTIF(工作表2!$A$2:$A$248,A971)</f>
        <v>0</v>
      </c>
      <c r="P971" s="7">
        <f t="shared" si="202"/>
        <v>-203</v>
      </c>
      <c r="Q971" s="8">
        <f t="shared" ca="1" si="203"/>
        <v>203</v>
      </c>
      <c r="R971" s="8">
        <f t="shared" ca="1" si="204"/>
        <v>19980</v>
      </c>
      <c r="S971" s="8">
        <f t="shared" ca="1" si="205"/>
        <v>-3</v>
      </c>
      <c r="T971" s="9">
        <f t="shared" ca="1" si="206"/>
        <v>0</v>
      </c>
    </row>
    <row r="972" spans="1:20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2">
        <f t="shared" si="195"/>
        <v>5955.1313333333364</v>
      </c>
      <c r="G972" s="2">
        <f t="shared" ca="1" si="200"/>
        <v>96764.983333333337</v>
      </c>
      <c r="H972">
        <f t="shared" ca="1" si="201"/>
        <v>-1</v>
      </c>
      <c r="I972">
        <f t="shared" si="196"/>
        <v>66.309999999999491</v>
      </c>
      <c r="J972">
        <f t="shared" ca="1" si="197"/>
        <v>-66.309999999999491</v>
      </c>
      <c r="K972">
        <f t="shared" ca="1" si="198"/>
        <v>23196.219999999994</v>
      </c>
      <c r="L972">
        <f t="shared" ca="1" si="194"/>
        <v>-4</v>
      </c>
      <c r="M972">
        <f t="shared" ca="1" si="199"/>
        <v>0</v>
      </c>
      <c r="N972">
        <f>COUNTIF(工作表2!$A$2:$A$248,A972)</f>
        <v>0</v>
      </c>
      <c r="P972" s="7">
        <f t="shared" si="202"/>
        <v>112</v>
      </c>
      <c r="Q972" s="8">
        <f t="shared" ca="1" si="203"/>
        <v>-112</v>
      </c>
      <c r="R972" s="8">
        <f t="shared" ca="1" si="204"/>
        <v>19644</v>
      </c>
      <c r="S972" s="8">
        <f t="shared" ca="1" si="205"/>
        <v>-3</v>
      </c>
      <c r="T972" s="9">
        <f t="shared" ca="1" si="206"/>
        <v>0</v>
      </c>
    </row>
    <row r="973" spans="1:20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2">
        <f t="shared" si="195"/>
        <v>5946.030833333336</v>
      </c>
      <c r="G973" s="2">
        <f t="shared" ca="1" si="200"/>
        <v>95799.55</v>
      </c>
      <c r="H973">
        <f t="shared" ca="1" si="201"/>
        <v>-1</v>
      </c>
      <c r="I973">
        <f t="shared" si="196"/>
        <v>-93.909999999999854</v>
      </c>
      <c r="J973">
        <f t="shared" ca="1" si="197"/>
        <v>93.909999999999854</v>
      </c>
      <c r="K973">
        <f t="shared" ca="1" si="198"/>
        <v>23571.859999999993</v>
      </c>
      <c r="L973">
        <f t="shared" ca="1" si="194"/>
        <v>-4</v>
      </c>
      <c r="M973">
        <f t="shared" ca="1" si="199"/>
        <v>0</v>
      </c>
      <c r="N973">
        <f>COUNTIF(工作表2!$A$2:$A$248,A973)</f>
        <v>0</v>
      </c>
      <c r="P973" s="7">
        <f t="shared" si="202"/>
        <v>-80</v>
      </c>
      <c r="Q973" s="8">
        <f t="shared" ca="1" si="203"/>
        <v>80</v>
      </c>
      <c r="R973" s="8">
        <f t="shared" ca="1" si="204"/>
        <v>19884</v>
      </c>
      <c r="S973" s="8">
        <f t="shared" ca="1" si="205"/>
        <v>-3</v>
      </c>
      <c r="T973" s="9">
        <f t="shared" ca="1" si="206"/>
        <v>0</v>
      </c>
    </row>
    <row r="974" spans="1:20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2">
        <f t="shared" si="195"/>
        <v>5936.4950000000035</v>
      </c>
      <c r="G974" s="2">
        <f t="shared" ca="1" si="200"/>
        <v>95558.333333333328</v>
      </c>
      <c r="H974">
        <f t="shared" ca="1" si="201"/>
        <v>-1</v>
      </c>
      <c r="I974">
        <f t="shared" si="196"/>
        <v>-5.4600000000000364</v>
      </c>
      <c r="J974">
        <f t="shared" ca="1" si="197"/>
        <v>5.4600000000000364</v>
      </c>
      <c r="K974">
        <f t="shared" ca="1" si="198"/>
        <v>23593.699999999993</v>
      </c>
      <c r="L974">
        <f t="shared" ca="1" si="194"/>
        <v>-4</v>
      </c>
      <c r="M974">
        <f t="shared" ca="1" si="199"/>
        <v>0</v>
      </c>
      <c r="N974">
        <f>COUNTIF(工作表2!$A$2:$A$248,A974)</f>
        <v>0</v>
      </c>
      <c r="P974" s="7">
        <f t="shared" si="202"/>
        <v>41</v>
      </c>
      <c r="Q974" s="8">
        <f t="shared" ca="1" si="203"/>
        <v>-41</v>
      </c>
      <c r="R974" s="8">
        <f t="shared" ca="1" si="204"/>
        <v>19761</v>
      </c>
      <c r="S974" s="8">
        <f t="shared" ca="1" si="205"/>
        <v>-3</v>
      </c>
      <c r="T974" s="9">
        <f t="shared" ca="1" si="206"/>
        <v>0</v>
      </c>
    </row>
    <row r="975" spans="1:20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2">
        <f t="shared" si="195"/>
        <v>5930.7533333333358</v>
      </c>
      <c r="G975" s="2">
        <f t="shared" ca="1" si="200"/>
        <v>95874</v>
      </c>
      <c r="H975">
        <f t="shared" ca="1" si="201"/>
        <v>1</v>
      </c>
      <c r="I975">
        <f t="shared" si="196"/>
        <v>162.26999999999953</v>
      </c>
      <c r="J975">
        <f t="shared" ca="1" si="197"/>
        <v>-162.26999999999953</v>
      </c>
      <c r="K975">
        <f t="shared" ca="1" si="198"/>
        <v>22944.619999999995</v>
      </c>
      <c r="L975">
        <f t="shared" ca="1" si="194"/>
        <v>4</v>
      </c>
      <c r="M975">
        <f t="shared" ca="1" si="199"/>
        <v>8</v>
      </c>
      <c r="N975">
        <f>COUNTIF(工作表2!$A$2:$A$248,A975)</f>
        <v>0</v>
      </c>
      <c r="P975" s="7">
        <f t="shared" si="202"/>
        <v>149</v>
      </c>
      <c r="Q975" s="8">
        <f t="shared" ca="1" si="203"/>
        <v>-149</v>
      </c>
      <c r="R975" s="8">
        <f t="shared" ca="1" si="204"/>
        <v>19314</v>
      </c>
      <c r="S975" s="8">
        <f t="shared" ca="1" si="205"/>
        <v>3</v>
      </c>
      <c r="T975" s="9">
        <f t="shared" ca="1" si="206"/>
        <v>6</v>
      </c>
    </row>
    <row r="976" spans="1:20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2">
        <f t="shared" si="195"/>
        <v>5922.4710000000023</v>
      </c>
      <c r="G976" s="2">
        <f t="shared" ca="1" si="200"/>
        <v>95406.55</v>
      </c>
      <c r="H976">
        <f t="shared" ca="1" si="201"/>
        <v>-1</v>
      </c>
      <c r="I976">
        <f t="shared" si="196"/>
        <v>-0.10999999999967258</v>
      </c>
      <c r="J976">
        <f t="shared" ca="1" si="197"/>
        <v>-0.10999999999967258</v>
      </c>
      <c r="K976">
        <f t="shared" ca="1" si="198"/>
        <v>22944.179999999997</v>
      </c>
      <c r="L976">
        <f t="shared" ca="1" si="194"/>
        <v>-4</v>
      </c>
      <c r="M976">
        <f t="shared" ca="1" si="199"/>
        <v>8</v>
      </c>
      <c r="N976">
        <f>COUNTIF(工作表2!$A$2:$A$248,A976)</f>
        <v>0</v>
      </c>
      <c r="P976" s="7">
        <f t="shared" si="202"/>
        <v>20</v>
      </c>
      <c r="Q976" s="8">
        <f t="shared" ca="1" si="203"/>
        <v>20</v>
      </c>
      <c r="R976" s="8">
        <f t="shared" ca="1" si="204"/>
        <v>19374</v>
      </c>
      <c r="S976" s="8">
        <f t="shared" ca="1" si="205"/>
        <v>-3</v>
      </c>
      <c r="T976" s="9">
        <f t="shared" ca="1" si="206"/>
        <v>6</v>
      </c>
    </row>
    <row r="977" spans="1:20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2">
        <f t="shared" si="195"/>
        <v>5913.9925000000021</v>
      </c>
      <c r="G977" s="2">
        <f t="shared" ca="1" si="200"/>
        <v>94824</v>
      </c>
      <c r="H977">
        <f t="shared" ca="1" si="201"/>
        <v>-1</v>
      </c>
      <c r="I977">
        <f t="shared" si="196"/>
        <v>-24.309999999999491</v>
      </c>
      <c r="J977">
        <f t="shared" ca="1" si="197"/>
        <v>24.309999999999491</v>
      </c>
      <c r="K977">
        <f t="shared" ca="1" si="198"/>
        <v>23041.419999999995</v>
      </c>
      <c r="L977">
        <f t="shared" ca="1" si="194"/>
        <v>-4</v>
      </c>
      <c r="M977">
        <f t="shared" ca="1" si="199"/>
        <v>0</v>
      </c>
      <c r="N977">
        <f>COUNTIF(工作表2!$A$2:$A$248,A977)</f>
        <v>0</v>
      </c>
      <c r="P977" s="7">
        <f t="shared" si="202"/>
        <v>-40</v>
      </c>
      <c r="Q977" s="8">
        <f t="shared" ca="1" si="203"/>
        <v>40</v>
      </c>
      <c r="R977" s="8">
        <f t="shared" ca="1" si="204"/>
        <v>19494</v>
      </c>
      <c r="S977" s="8">
        <f t="shared" ca="1" si="205"/>
        <v>-3</v>
      </c>
      <c r="T977" s="9">
        <f t="shared" ca="1" si="206"/>
        <v>0</v>
      </c>
    </row>
    <row r="978" spans="1:20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2">
        <f t="shared" si="195"/>
        <v>5903.9258333333337</v>
      </c>
      <c r="G978" s="2">
        <f t="shared" ca="1" si="200"/>
        <v>93413.85</v>
      </c>
      <c r="H978">
        <f t="shared" ca="1" si="201"/>
        <v>-1</v>
      </c>
      <c r="I978">
        <f t="shared" si="196"/>
        <v>-1.3900000000003274</v>
      </c>
      <c r="J978">
        <f t="shared" ca="1" si="197"/>
        <v>1.3900000000003274</v>
      </c>
      <c r="K978">
        <f t="shared" ca="1" si="198"/>
        <v>23046.979999999996</v>
      </c>
      <c r="L978">
        <f t="shared" ca="1" si="194"/>
        <v>-4</v>
      </c>
      <c r="M978">
        <f t="shared" ca="1" si="199"/>
        <v>0</v>
      </c>
      <c r="N978">
        <f>COUNTIF(工作表2!$A$2:$A$248,A978)</f>
        <v>0</v>
      </c>
      <c r="P978" s="7">
        <f t="shared" si="202"/>
        <v>40</v>
      </c>
      <c r="Q978" s="8">
        <f t="shared" ca="1" si="203"/>
        <v>-40</v>
      </c>
      <c r="R978" s="8">
        <f t="shared" ca="1" si="204"/>
        <v>19374</v>
      </c>
      <c r="S978" s="8">
        <f t="shared" ca="1" si="205"/>
        <v>-3</v>
      </c>
      <c r="T978" s="9">
        <f t="shared" ca="1" si="206"/>
        <v>0</v>
      </c>
    </row>
    <row r="979" spans="1:20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2">
        <f t="shared" si="195"/>
        <v>5890.2646666666669</v>
      </c>
      <c r="G979" s="2">
        <f t="shared" ca="1" si="200"/>
        <v>92046.266666666663</v>
      </c>
      <c r="H979">
        <f t="shared" ca="1" si="201"/>
        <v>-1</v>
      </c>
      <c r="I979">
        <f t="shared" si="196"/>
        <v>-136.92000000000007</v>
      </c>
      <c r="J979">
        <f t="shared" ca="1" si="197"/>
        <v>136.92000000000007</v>
      </c>
      <c r="K979">
        <f t="shared" ca="1" si="198"/>
        <v>23594.659999999996</v>
      </c>
      <c r="L979">
        <f t="shared" ca="1" si="194"/>
        <v>-4</v>
      </c>
      <c r="M979">
        <f t="shared" ca="1" si="199"/>
        <v>0</v>
      </c>
      <c r="N979">
        <f>COUNTIF(工作表2!$A$2:$A$248,A979)</f>
        <v>1</v>
      </c>
      <c r="P979" s="7">
        <f t="shared" si="202"/>
        <v>-230</v>
      </c>
      <c r="Q979" s="8">
        <f t="shared" ca="1" si="203"/>
        <v>230</v>
      </c>
      <c r="R979" s="8">
        <f t="shared" ca="1" si="204"/>
        <v>20064</v>
      </c>
      <c r="S979" s="8">
        <f t="shared" ca="1" si="205"/>
        <v>-3</v>
      </c>
      <c r="T979" s="9">
        <f t="shared" ca="1" si="206"/>
        <v>6</v>
      </c>
    </row>
    <row r="980" spans="1:20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2">
        <f t="shared" si="195"/>
        <v>5876.9835000000003</v>
      </c>
      <c r="G980" s="2">
        <f t="shared" ca="1" si="200"/>
        <v>90864.983333333337</v>
      </c>
      <c r="H980">
        <f t="shared" ca="1" si="201"/>
        <v>-1</v>
      </c>
      <c r="I980">
        <f t="shared" si="196"/>
        <v>46.270000000000437</v>
      </c>
      <c r="J980">
        <f t="shared" ca="1" si="197"/>
        <v>-46.270000000000437</v>
      </c>
      <c r="K980">
        <f t="shared" ca="1" si="198"/>
        <v>23409.579999999994</v>
      </c>
      <c r="L980">
        <f t="shared" ca="1" si="194"/>
        <v>-4</v>
      </c>
      <c r="M980">
        <f t="shared" ca="1" si="199"/>
        <v>0</v>
      </c>
      <c r="N980">
        <f>COUNTIF(工作表2!$A$2:$A$248,A980)</f>
        <v>0</v>
      </c>
      <c r="P980" s="7">
        <f t="shared" si="202"/>
        <v>54</v>
      </c>
      <c r="Q980" s="8">
        <f t="shared" ca="1" si="203"/>
        <v>-54</v>
      </c>
      <c r="R980" s="8">
        <f t="shared" ca="1" si="204"/>
        <v>19902</v>
      </c>
      <c r="S980" s="8">
        <f t="shared" ca="1" si="205"/>
        <v>-3</v>
      </c>
      <c r="T980" s="9">
        <f t="shared" ca="1" si="206"/>
        <v>0</v>
      </c>
    </row>
    <row r="981" spans="1:20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2">
        <f t="shared" si="195"/>
        <v>5865.5298333333349</v>
      </c>
      <c r="G981" s="2">
        <f t="shared" ca="1" si="200"/>
        <v>89482.683333333334</v>
      </c>
      <c r="H981">
        <f t="shared" ca="1" si="201"/>
        <v>-1</v>
      </c>
      <c r="I981">
        <f t="shared" si="196"/>
        <v>14.759999999999309</v>
      </c>
      <c r="J981">
        <f t="shared" ca="1" si="197"/>
        <v>-14.759999999999309</v>
      </c>
      <c r="K981">
        <f t="shared" ca="1" si="198"/>
        <v>23350.539999999997</v>
      </c>
      <c r="L981">
        <f t="shared" ca="1" si="194"/>
        <v>-4</v>
      </c>
      <c r="M981">
        <f t="shared" ca="1" si="199"/>
        <v>0</v>
      </c>
      <c r="N981">
        <f>COUNTIF(工作表2!$A$2:$A$248,A981)</f>
        <v>0</v>
      </c>
      <c r="P981" s="7">
        <f t="shared" si="202"/>
        <v>30</v>
      </c>
      <c r="Q981" s="8">
        <f t="shared" ca="1" si="203"/>
        <v>-30</v>
      </c>
      <c r="R981" s="8">
        <f t="shared" ca="1" si="204"/>
        <v>19812</v>
      </c>
      <c r="S981" s="8">
        <f t="shared" ca="1" si="205"/>
        <v>-3</v>
      </c>
      <c r="T981" s="9">
        <f t="shared" ca="1" si="206"/>
        <v>0</v>
      </c>
    </row>
    <row r="982" spans="1:20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2">
        <f t="shared" si="195"/>
        <v>5851.7793333333348</v>
      </c>
      <c r="G982" s="2">
        <f t="shared" ca="1" si="200"/>
        <v>88444.583333333328</v>
      </c>
      <c r="H982">
        <f t="shared" ca="1" si="201"/>
        <v>-1</v>
      </c>
      <c r="I982">
        <f t="shared" si="196"/>
        <v>-75.639999999999418</v>
      </c>
      <c r="J982">
        <f t="shared" ca="1" si="197"/>
        <v>75.639999999999418</v>
      </c>
      <c r="K982">
        <f t="shared" ca="1" si="198"/>
        <v>23653.099999999995</v>
      </c>
      <c r="L982">
        <f t="shared" ca="1" si="194"/>
        <v>-4</v>
      </c>
      <c r="M982">
        <f t="shared" ca="1" si="199"/>
        <v>0</v>
      </c>
      <c r="N982">
        <f>COUNTIF(工作表2!$A$2:$A$248,A982)</f>
        <v>0</v>
      </c>
      <c r="P982" s="7">
        <f t="shared" si="202"/>
        <v>-25</v>
      </c>
      <c r="Q982" s="8">
        <f t="shared" ca="1" si="203"/>
        <v>25</v>
      </c>
      <c r="R982" s="8">
        <f t="shared" ca="1" si="204"/>
        <v>19887</v>
      </c>
      <c r="S982" s="8">
        <f t="shared" ca="1" si="205"/>
        <v>-3</v>
      </c>
      <c r="T982" s="9">
        <f t="shared" ca="1" si="206"/>
        <v>0</v>
      </c>
    </row>
    <row r="983" spans="1:20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2">
        <f t="shared" si="195"/>
        <v>5837.5888333333332</v>
      </c>
      <c r="G983" s="2">
        <f t="shared" ca="1" si="200"/>
        <v>87767.433333333334</v>
      </c>
      <c r="H983">
        <f t="shared" ca="1" si="201"/>
        <v>-1</v>
      </c>
      <c r="I983">
        <f t="shared" si="196"/>
        <v>-68.850000000000364</v>
      </c>
      <c r="J983">
        <f t="shared" ca="1" si="197"/>
        <v>68.850000000000364</v>
      </c>
      <c r="K983">
        <f t="shared" ca="1" si="198"/>
        <v>23928.499999999996</v>
      </c>
      <c r="L983">
        <f t="shared" ca="1" si="194"/>
        <v>-4</v>
      </c>
      <c r="M983">
        <f t="shared" ca="1" si="199"/>
        <v>0</v>
      </c>
      <c r="N983">
        <f>COUNTIF(工作表2!$A$2:$A$248,A983)</f>
        <v>0</v>
      </c>
      <c r="P983" s="7">
        <f t="shared" si="202"/>
        <v>-74</v>
      </c>
      <c r="Q983" s="8">
        <f t="shared" ca="1" si="203"/>
        <v>74</v>
      </c>
      <c r="R983" s="8">
        <f t="shared" ca="1" si="204"/>
        <v>20109</v>
      </c>
      <c r="S983" s="8">
        <f t="shared" ca="1" si="205"/>
        <v>-3</v>
      </c>
      <c r="T983" s="9">
        <f t="shared" ca="1" si="206"/>
        <v>0</v>
      </c>
    </row>
    <row r="984" spans="1:20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2">
        <f t="shared" si="195"/>
        <v>5819.8654999999999</v>
      </c>
      <c r="G984" s="2">
        <f t="shared" ca="1" si="200"/>
        <v>87113.78333333334</v>
      </c>
      <c r="H984">
        <f t="shared" ca="1" si="201"/>
        <v>-1</v>
      </c>
      <c r="I984">
        <f t="shared" si="196"/>
        <v>-193</v>
      </c>
      <c r="J984">
        <f t="shared" ca="1" si="197"/>
        <v>193</v>
      </c>
      <c r="K984">
        <f t="shared" ca="1" si="198"/>
        <v>24700.499999999996</v>
      </c>
      <c r="L984">
        <f t="shared" ca="1" si="194"/>
        <v>-4</v>
      </c>
      <c r="M984">
        <f t="shared" ca="1" si="199"/>
        <v>0</v>
      </c>
      <c r="N984">
        <f>COUNTIF(工作表2!$A$2:$A$248,A984)</f>
        <v>0</v>
      </c>
      <c r="P984" s="7">
        <f t="shared" si="202"/>
        <v>-258</v>
      </c>
      <c r="Q984" s="8">
        <f t="shared" ca="1" si="203"/>
        <v>258</v>
      </c>
      <c r="R984" s="8">
        <f t="shared" ca="1" si="204"/>
        <v>20883</v>
      </c>
      <c r="S984" s="8">
        <f t="shared" ca="1" si="205"/>
        <v>-4</v>
      </c>
      <c r="T984" s="9">
        <f t="shared" ca="1" si="206"/>
        <v>1</v>
      </c>
    </row>
    <row r="985" spans="1:20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2">
        <f t="shared" si="195"/>
        <v>5800.3371666666671</v>
      </c>
      <c r="G985" s="2">
        <f t="shared" ca="1" si="200"/>
        <v>85608.78333333334</v>
      </c>
      <c r="H985">
        <f t="shared" ca="1" si="201"/>
        <v>-1</v>
      </c>
      <c r="I985">
        <f t="shared" si="196"/>
        <v>-51.279999999999745</v>
      </c>
      <c r="J985">
        <f t="shared" ca="1" si="197"/>
        <v>51.279999999999745</v>
      </c>
      <c r="K985">
        <f t="shared" ca="1" si="198"/>
        <v>24905.619999999995</v>
      </c>
      <c r="L985">
        <f t="shared" ca="1" si="194"/>
        <v>-4</v>
      </c>
      <c r="M985">
        <f t="shared" ca="1" si="199"/>
        <v>0</v>
      </c>
      <c r="N985">
        <f>COUNTIF(工作表2!$A$2:$A$248,A985)</f>
        <v>0</v>
      </c>
      <c r="P985" s="7">
        <f t="shared" si="202"/>
        <v>12</v>
      </c>
      <c r="Q985" s="8">
        <f t="shared" ca="1" si="203"/>
        <v>-12</v>
      </c>
      <c r="R985" s="8">
        <f t="shared" ca="1" si="204"/>
        <v>20835</v>
      </c>
      <c r="S985" s="8">
        <f t="shared" ca="1" si="205"/>
        <v>-4</v>
      </c>
      <c r="T985" s="9">
        <f t="shared" ca="1" si="206"/>
        <v>0</v>
      </c>
    </row>
    <row r="986" spans="1:20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2">
        <f t="shared" si="195"/>
        <v>5781.3213333333324</v>
      </c>
      <c r="G986" s="2">
        <f t="shared" ca="1" si="200"/>
        <v>84168.616666666669</v>
      </c>
      <c r="H986">
        <f t="shared" ca="1" si="201"/>
        <v>-1</v>
      </c>
      <c r="I986">
        <f t="shared" si="196"/>
        <v>81.949999999999818</v>
      </c>
      <c r="J986">
        <f t="shared" ca="1" si="197"/>
        <v>-81.949999999999818</v>
      </c>
      <c r="K986">
        <f t="shared" ca="1" si="198"/>
        <v>24577.819999999996</v>
      </c>
      <c r="L986">
        <f t="shared" ca="1" si="194"/>
        <v>-4</v>
      </c>
      <c r="M986">
        <f t="shared" ca="1" si="199"/>
        <v>0</v>
      </c>
      <c r="N986">
        <f>COUNTIF(工作表2!$A$2:$A$248,A986)</f>
        <v>0</v>
      </c>
      <c r="P986" s="7">
        <f t="shared" si="202"/>
        <v>52</v>
      </c>
      <c r="Q986" s="8">
        <f t="shared" ca="1" si="203"/>
        <v>-52</v>
      </c>
      <c r="R986" s="8">
        <f t="shared" ca="1" si="204"/>
        <v>20627</v>
      </c>
      <c r="S986" s="8">
        <f t="shared" ca="1" si="205"/>
        <v>-4</v>
      </c>
      <c r="T986" s="9">
        <f t="shared" ca="1" si="206"/>
        <v>0</v>
      </c>
    </row>
    <row r="987" spans="1:20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2">
        <f t="shared" si="195"/>
        <v>5760.6918333333324</v>
      </c>
      <c r="G987" s="2">
        <f t="shared" ca="1" si="200"/>
        <v>82285.983333333337</v>
      </c>
      <c r="H987">
        <f t="shared" ca="1" si="201"/>
        <v>-1</v>
      </c>
      <c r="I987">
        <f t="shared" si="196"/>
        <v>-184.39000000000033</v>
      </c>
      <c r="J987">
        <f t="shared" ca="1" si="197"/>
        <v>184.39000000000033</v>
      </c>
      <c r="K987">
        <f t="shared" ca="1" si="198"/>
        <v>25315.379999999997</v>
      </c>
      <c r="L987">
        <f t="shared" ca="1" si="194"/>
        <v>-5</v>
      </c>
      <c r="M987">
        <f t="shared" ca="1" si="199"/>
        <v>1</v>
      </c>
      <c r="N987">
        <f>COUNTIF(工作表2!$A$2:$A$248,A987)</f>
        <v>0</v>
      </c>
      <c r="P987" s="7">
        <f t="shared" si="202"/>
        <v>-221</v>
      </c>
      <c r="Q987" s="8">
        <f t="shared" ca="1" si="203"/>
        <v>221</v>
      </c>
      <c r="R987" s="8">
        <f t="shared" ca="1" si="204"/>
        <v>21511</v>
      </c>
      <c r="S987" s="8">
        <f t="shared" ca="1" si="205"/>
        <v>-4</v>
      </c>
      <c r="T987" s="9">
        <f t="shared" ca="1" si="206"/>
        <v>0</v>
      </c>
    </row>
    <row r="988" spans="1:20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2">
        <f t="shared" si="195"/>
        <v>5740.7626666666665</v>
      </c>
      <c r="G988" s="2">
        <f t="shared" ca="1" si="200"/>
        <v>81094.8</v>
      </c>
      <c r="H988">
        <f t="shared" ca="1" si="201"/>
        <v>-1</v>
      </c>
      <c r="I988">
        <f t="shared" si="196"/>
        <v>25.760000000000218</v>
      </c>
      <c r="J988">
        <f t="shared" ca="1" si="197"/>
        <v>-25.760000000000218</v>
      </c>
      <c r="K988">
        <f t="shared" ca="1" si="198"/>
        <v>25186.579999999994</v>
      </c>
      <c r="L988">
        <f t="shared" ca="1" si="194"/>
        <v>-5</v>
      </c>
      <c r="M988">
        <f t="shared" ca="1" si="199"/>
        <v>0</v>
      </c>
      <c r="N988">
        <f>COUNTIF(工作表2!$A$2:$A$248,A988)</f>
        <v>0</v>
      </c>
      <c r="P988" s="7">
        <f t="shared" si="202"/>
        <v>24</v>
      </c>
      <c r="Q988" s="8">
        <f t="shared" ca="1" si="203"/>
        <v>-24</v>
      </c>
      <c r="R988" s="8">
        <f t="shared" ca="1" si="204"/>
        <v>21415</v>
      </c>
      <c r="S988" s="8">
        <f t="shared" ca="1" si="205"/>
        <v>-4</v>
      </c>
      <c r="T988" s="9">
        <f t="shared" ca="1" si="206"/>
        <v>0</v>
      </c>
    </row>
    <row r="989" spans="1:20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2">
        <f t="shared" si="195"/>
        <v>5723.7288333333327</v>
      </c>
      <c r="G989" s="2">
        <f t="shared" ca="1" si="200"/>
        <v>80517.516666666663</v>
      </c>
      <c r="H989">
        <f t="shared" ca="1" si="201"/>
        <v>-1</v>
      </c>
      <c r="I989">
        <f t="shared" si="196"/>
        <v>52.739999999999782</v>
      </c>
      <c r="J989">
        <f t="shared" ca="1" si="197"/>
        <v>-52.739999999999782</v>
      </c>
      <c r="K989">
        <f t="shared" ca="1" si="198"/>
        <v>24922.879999999997</v>
      </c>
      <c r="L989">
        <f t="shared" ca="1" si="194"/>
        <v>-4</v>
      </c>
      <c r="M989">
        <f t="shared" ca="1" si="199"/>
        <v>1</v>
      </c>
      <c r="N989">
        <f>COUNTIF(工作表2!$A$2:$A$248,A989)</f>
        <v>0</v>
      </c>
      <c r="P989" s="7">
        <f t="shared" si="202"/>
        <v>108</v>
      </c>
      <c r="Q989" s="8">
        <f t="shared" ca="1" si="203"/>
        <v>-108</v>
      </c>
      <c r="R989" s="8">
        <f t="shared" ca="1" si="204"/>
        <v>20983</v>
      </c>
      <c r="S989" s="8">
        <f t="shared" ca="1" si="205"/>
        <v>-4</v>
      </c>
      <c r="T989" s="9">
        <f t="shared" ca="1" si="206"/>
        <v>0</v>
      </c>
    </row>
    <row r="990" spans="1:20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2">
        <f t="shared" si="195"/>
        <v>5708.2553333333335</v>
      </c>
      <c r="G990" s="2">
        <f t="shared" ca="1" si="200"/>
        <v>80200.316666666666</v>
      </c>
      <c r="H990">
        <f t="shared" ca="1" si="201"/>
        <v>-1</v>
      </c>
      <c r="I990">
        <f t="shared" si="196"/>
        <v>82.980000000000473</v>
      </c>
      <c r="J990">
        <f t="shared" ca="1" si="197"/>
        <v>-82.980000000000473</v>
      </c>
      <c r="K990">
        <f t="shared" ca="1" si="198"/>
        <v>24590.959999999995</v>
      </c>
      <c r="L990">
        <f t="shared" ca="1" si="194"/>
        <v>-4</v>
      </c>
      <c r="M990">
        <f t="shared" ca="1" si="199"/>
        <v>0</v>
      </c>
      <c r="N990">
        <f>COUNTIF(工作表2!$A$2:$A$248,A990)</f>
        <v>0</v>
      </c>
      <c r="P990" s="7">
        <f t="shared" si="202"/>
        <v>22</v>
      </c>
      <c r="Q990" s="8">
        <f t="shared" ca="1" si="203"/>
        <v>-22</v>
      </c>
      <c r="R990" s="8">
        <f t="shared" ca="1" si="204"/>
        <v>20895</v>
      </c>
      <c r="S990" s="8">
        <f t="shared" ca="1" si="205"/>
        <v>-4</v>
      </c>
      <c r="T990" s="9">
        <f t="shared" ca="1" si="206"/>
        <v>0</v>
      </c>
    </row>
    <row r="991" spans="1:20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2">
        <f t="shared" si="195"/>
        <v>5694.6131666666661</v>
      </c>
      <c r="G991" s="2">
        <f t="shared" ca="1" si="200"/>
        <v>79981.95</v>
      </c>
      <c r="H991">
        <f t="shared" ca="1" si="201"/>
        <v>1</v>
      </c>
      <c r="I991">
        <f t="shared" si="196"/>
        <v>124.42999999999938</v>
      </c>
      <c r="J991">
        <f t="shared" ca="1" si="197"/>
        <v>-124.42999999999938</v>
      </c>
      <c r="K991">
        <f t="shared" ca="1" si="198"/>
        <v>24093.239999999998</v>
      </c>
      <c r="L991">
        <f t="shared" ca="1" si="194"/>
        <v>4</v>
      </c>
      <c r="M991">
        <f t="shared" ca="1" si="199"/>
        <v>8</v>
      </c>
      <c r="N991">
        <f>COUNTIF(工作表2!$A$2:$A$248,A991)</f>
        <v>0</v>
      </c>
      <c r="P991" s="7">
        <f t="shared" si="202"/>
        <v>90</v>
      </c>
      <c r="Q991" s="8">
        <f t="shared" ca="1" si="203"/>
        <v>-90</v>
      </c>
      <c r="R991" s="8">
        <f t="shared" ca="1" si="204"/>
        <v>20535</v>
      </c>
      <c r="S991" s="8">
        <f t="shared" ca="1" si="205"/>
        <v>3</v>
      </c>
      <c r="T991" s="9">
        <f t="shared" ca="1" si="206"/>
        <v>7</v>
      </c>
    </row>
    <row r="992" spans="1:20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2">
        <f t="shared" si="195"/>
        <v>5681.201</v>
      </c>
      <c r="G992" s="2">
        <f t="shared" ca="1" si="200"/>
        <v>79709.116666666669</v>
      </c>
      <c r="H992">
        <f t="shared" ca="1" si="201"/>
        <v>1</v>
      </c>
      <c r="I992">
        <f t="shared" si="196"/>
        <v>122.63000000000011</v>
      </c>
      <c r="J992">
        <f t="shared" ca="1" si="197"/>
        <v>122.63000000000011</v>
      </c>
      <c r="K992">
        <f t="shared" ca="1" si="198"/>
        <v>24583.759999999998</v>
      </c>
      <c r="L992">
        <f t="shared" ca="1" si="194"/>
        <v>4</v>
      </c>
      <c r="M992">
        <f t="shared" ca="1" si="199"/>
        <v>0</v>
      </c>
      <c r="N992">
        <f>COUNTIF(工作表2!$A$2:$A$248,A992)</f>
        <v>0</v>
      </c>
      <c r="P992" s="7">
        <f t="shared" si="202"/>
        <v>100</v>
      </c>
      <c r="Q992" s="8">
        <f t="shared" ca="1" si="203"/>
        <v>100</v>
      </c>
      <c r="R992" s="8">
        <f t="shared" ca="1" si="204"/>
        <v>20835</v>
      </c>
      <c r="S992" s="8">
        <f t="shared" ca="1" si="205"/>
        <v>3</v>
      </c>
      <c r="T992" s="9">
        <f t="shared" ca="1" si="206"/>
        <v>0</v>
      </c>
    </row>
    <row r="993" spans="1:20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2">
        <f t="shared" si="195"/>
        <v>5667.7430000000004</v>
      </c>
      <c r="G993" s="2">
        <f t="shared" ca="1" si="200"/>
        <v>78721.75</v>
      </c>
      <c r="H993">
        <f t="shared" ca="1" si="201"/>
        <v>-1</v>
      </c>
      <c r="I993">
        <f t="shared" si="196"/>
        <v>10.660000000000764</v>
      </c>
      <c r="J993">
        <f t="shared" ca="1" si="197"/>
        <v>10.660000000000764</v>
      </c>
      <c r="K993">
        <f t="shared" ca="1" si="198"/>
        <v>24626.400000000001</v>
      </c>
      <c r="L993">
        <f t="shared" ca="1" si="194"/>
        <v>-4</v>
      </c>
      <c r="M993">
        <f t="shared" ca="1" si="199"/>
        <v>8</v>
      </c>
      <c r="N993">
        <f>COUNTIF(工作表2!$A$2:$A$248,A993)</f>
        <v>0</v>
      </c>
      <c r="P993" s="7">
        <f t="shared" si="202"/>
        <v>37</v>
      </c>
      <c r="Q993" s="8">
        <f t="shared" ca="1" si="203"/>
        <v>37</v>
      </c>
      <c r="R993" s="8">
        <f t="shared" ca="1" si="204"/>
        <v>20946</v>
      </c>
      <c r="S993" s="8">
        <f t="shared" ca="1" si="205"/>
        <v>-3</v>
      </c>
      <c r="T993" s="9">
        <f t="shared" ca="1" si="206"/>
        <v>6</v>
      </c>
    </row>
    <row r="994" spans="1:20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2">
        <f t="shared" si="195"/>
        <v>5651.1476666666667</v>
      </c>
      <c r="G994" s="2">
        <f t="shared" ca="1" si="200"/>
        <v>77965.100000000006</v>
      </c>
      <c r="H994">
        <f t="shared" ca="1" si="201"/>
        <v>-1</v>
      </c>
      <c r="I994">
        <f t="shared" si="196"/>
        <v>-126.51000000000022</v>
      </c>
      <c r="J994">
        <f t="shared" ca="1" si="197"/>
        <v>126.51000000000022</v>
      </c>
      <c r="K994">
        <f t="shared" ca="1" si="198"/>
        <v>25132.440000000002</v>
      </c>
      <c r="L994">
        <f t="shared" ca="1" si="194"/>
        <v>-4</v>
      </c>
      <c r="M994">
        <f t="shared" ca="1" si="199"/>
        <v>0</v>
      </c>
      <c r="N994">
        <f>COUNTIF(工作表2!$A$2:$A$248,A994)</f>
        <v>0</v>
      </c>
      <c r="P994" s="7">
        <f t="shared" si="202"/>
        <v>-107</v>
      </c>
      <c r="Q994" s="8">
        <f t="shared" ca="1" si="203"/>
        <v>107</v>
      </c>
      <c r="R994" s="8">
        <f t="shared" ca="1" si="204"/>
        <v>21267</v>
      </c>
      <c r="S994" s="8">
        <f t="shared" ca="1" si="205"/>
        <v>-4</v>
      </c>
      <c r="T994" s="9">
        <f t="shared" ca="1" si="206"/>
        <v>1</v>
      </c>
    </row>
    <row r="995" spans="1:20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2">
        <f t="shared" si="195"/>
        <v>5631.3461666666672</v>
      </c>
      <c r="G995" s="2">
        <f t="shared" ca="1" si="200"/>
        <v>76221.03333333334</v>
      </c>
      <c r="H995">
        <f t="shared" ca="1" si="201"/>
        <v>-1</v>
      </c>
      <c r="I995">
        <f t="shared" si="196"/>
        <v>-59.420000000000073</v>
      </c>
      <c r="J995">
        <f t="shared" ca="1" si="197"/>
        <v>59.420000000000073</v>
      </c>
      <c r="K995">
        <f t="shared" ca="1" si="198"/>
        <v>25370.120000000003</v>
      </c>
      <c r="L995">
        <f t="shared" ca="1" si="194"/>
        <v>-4</v>
      </c>
      <c r="M995">
        <f t="shared" ca="1" si="199"/>
        <v>0</v>
      </c>
      <c r="N995">
        <f>COUNTIF(工作表2!$A$2:$A$248,A995)</f>
        <v>0</v>
      </c>
      <c r="P995" s="7">
        <f t="shared" si="202"/>
        <v>-70</v>
      </c>
      <c r="Q995" s="8">
        <f t="shared" ca="1" si="203"/>
        <v>70</v>
      </c>
      <c r="R995" s="8">
        <f t="shared" ca="1" si="204"/>
        <v>21547</v>
      </c>
      <c r="S995" s="8">
        <f t="shared" ca="1" si="205"/>
        <v>-4</v>
      </c>
      <c r="T995" s="9">
        <f t="shared" ca="1" si="206"/>
        <v>0</v>
      </c>
    </row>
    <row r="996" spans="1:20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2">
        <f t="shared" si="195"/>
        <v>5615.1676666666663</v>
      </c>
      <c r="G996" s="2">
        <f t="shared" ca="1" si="200"/>
        <v>75413.21666666666</v>
      </c>
      <c r="H996">
        <f t="shared" ca="1" si="201"/>
        <v>1</v>
      </c>
      <c r="I996">
        <f t="shared" si="196"/>
        <v>213.90999999999985</v>
      </c>
      <c r="J996">
        <f t="shared" ca="1" si="197"/>
        <v>-213.90999999999985</v>
      </c>
      <c r="K996">
        <f t="shared" ca="1" si="198"/>
        <v>24514.480000000003</v>
      </c>
      <c r="L996">
        <f t="shared" ca="1" si="194"/>
        <v>4</v>
      </c>
      <c r="M996">
        <f t="shared" ca="1" si="199"/>
        <v>8</v>
      </c>
      <c r="N996">
        <f>COUNTIF(工作表2!$A$2:$A$248,A996)</f>
        <v>0</v>
      </c>
      <c r="P996" s="7">
        <f t="shared" si="202"/>
        <v>285</v>
      </c>
      <c r="Q996" s="8">
        <f t="shared" ca="1" si="203"/>
        <v>-285</v>
      </c>
      <c r="R996" s="8">
        <f t="shared" ca="1" si="204"/>
        <v>20407</v>
      </c>
      <c r="S996" s="8">
        <f t="shared" ca="1" si="205"/>
        <v>3</v>
      </c>
      <c r="T996" s="9">
        <f t="shared" ca="1" si="206"/>
        <v>7</v>
      </c>
    </row>
    <row r="997" spans="1:20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2">
        <f t="shared" si="195"/>
        <v>5597.5825000000004</v>
      </c>
      <c r="G997" s="2">
        <f t="shared" ca="1" si="200"/>
        <v>74798.366666666669</v>
      </c>
      <c r="H997">
        <f t="shared" ca="1" si="201"/>
        <v>1</v>
      </c>
      <c r="I997">
        <f t="shared" si="196"/>
        <v>-23.489999999999782</v>
      </c>
      <c r="J997">
        <f t="shared" ca="1" si="197"/>
        <v>-23.489999999999782</v>
      </c>
      <c r="K997">
        <f t="shared" ca="1" si="198"/>
        <v>24420.520000000004</v>
      </c>
      <c r="L997">
        <f t="shared" ca="1" si="194"/>
        <v>4</v>
      </c>
      <c r="M997">
        <f t="shared" ca="1" si="199"/>
        <v>0</v>
      </c>
      <c r="N997">
        <f>COUNTIF(工作表2!$A$2:$A$248,A997)</f>
        <v>0</v>
      </c>
      <c r="P997" s="7">
        <f t="shared" si="202"/>
        <v>-45</v>
      </c>
      <c r="Q997" s="8">
        <f t="shared" ca="1" si="203"/>
        <v>-45</v>
      </c>
      <c r="R997" s="8">
        <f t="shared" ca="1" si="204"/>
        <v>20272</v>
      </c>
      <c r="S997" s="8">
        <f t="shared" ca="1" si="205"/>
        <v>3</v>
      </c>
      <c r="T997" s="9">
        <f t="shared" ca="1" si="206"/>
        <v>0</v>
      </c>
    </row>
    <row r="998" spans="1:20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2">
        <f t="shared" si="195"/>
        <v>5578.5110000000013</v>
      </c>
      <c r="G998" s="2">
        <f t="shared" ca="1" si="200"/>
        <v>74020.7</v>
      </c>
      <c r="H998">
        <f t="shared" ca="1" si="201"/>
        <v>-1</v>
      </c>
      <c r="I998">
        <f t="shared" si="196"/>
        <v>-75</v>
      </c>
      <c r="J998">
        <f t="shared" ca="1" si="197"/>
        <v>-75</v>
      </c>
      <c r="K998">
        <f t="shared" ca="1" si="198"/>
        <v>24120.520000000004</v>
      </c>
      <c r="L998">
        <f t="shared" ca="1" si="194"/>
        <v>-4</v>
      </c>
      <c r="M998">
        <f t="shared" ca="1" si="199"/>
        <v>8</v>
      </c>
      <c r="N998">
        <f>COUNTIF(工作表2!$A$2:$A$248,A998)</f>
        <v>0</v>
      </c>
      <c r="P998" s="7">
        <f t="shared" si="202"/>
        <v>-52</v>
      </c>
      <c r="Q998" s="8">
        <f t="shared" ca="1" si="203"/>
        <v>-52</v>
      </c>
      <c r="R998" s="8">
        <f t="shared" ca="1" si="204"/>
        <v>20116</v>
      </c>
      <c r="S998" s="8">
        <f t="shared" ca="1" si="205"/>
        <v>-3</v>
      </c>
      <c r="T998" s="9">
        <f t="shared" ca="1" si="206"/>
        <v>6</v>
      </c>
    </row>
    <row r="999" spans="1:20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2">
        <f t="shared" si="195"/>
        <v>5559.5143333333353</v>
      </c>
      <c r="G999" s="2">
        <f t="shared" ca="1" si="200"/>
        <v>73200.583333333328</v>
      </c>
      <c r="H999">
        <f t="shared" ca="1" si="201"/>
        <v>-1</v>
      </c>
      <c r="I999">
        <f t="shared" si="196"/>
        <v>-67.190000000000509</v>
      </c>
      <c r="J999">
        <f t="shared" ca="1" si="197"/>
        <v>67.190000000000509</v>
      </c>
      <c r="K999">
        <f t="shared" ca="1" si="198"/>
        <v>24389.280000000006</v>
      </c>
      <c r="L999">
        <f t="shared" ca="1" si="194"/>
        <v>-4</v>
      </c>
      <c r="M999">
        <f t="shared" ca="1" si="199"/>
        <v>0</v>
      </c>
      <c r="N999">
        <f>COUNTIF(工作表2!$A$2:$A$248,A999)</f>
        <v>1</v>
      </c>
      <c r="P999" s="7">
        <f t="shared" si="202"/>
        <v>-78</v>
      </c>
      <c r="Q999" s="8">
        <f t="shared" ca="1" si="203"/>
        <v>78</v>
      </c>
      <c r="R999" s="8">
        <f t="shared" ca="1" si="204"/>
        <v>20350</v>
      </c>
      <c r="S999" s="8">
        <f t="shared" ca="1" si="205"/>
        <v>-3</v>
      </c>
      <c r="T999" s="9">
        <f t="shared" ca="1" si="206"/>
        <v>6</v>
      </c>
    </row>
    <row r="1000" spans="1:20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2">
        <f t="shared" si="195"/>
        <v>5539.2930000000006</v>
      </c>
      <c r="G1000" s="2">
        <f t="shared" ca="1" si="200"/>
        <v>72762.149999999994</v>
      </c>
      <c r="H1000">
        <f t="shared" ca="1" si="201"/>
        <v>1</v>
      </c>
      <c r="I1000">
        <f t="shared" si="196"/>
        <v>-8.7100000000000364</v>
      </c>
      <c r="J1000">
        <f t="shared" ca="1" si="197"/>
        <v>8.7100000000000364</v>
      </c>
      <c r="K1000">
        <f t="shared" ca="1" si="198"/>
        <v>24424.120000000006</v>
      </c>
      <c r="L1000">
        <f t="shared" ca="1" si="194"/>
        <v>4</v>
      </c>
      <c r="M1000">
        <f t="shared" ca="1" si="199"/>
        <v>8</v>
      </c>
      <c r="N1000">
        <f>COUNTIF(工作表2!$A$2:$A$248,A1000)</f>
        <v>0</v>
      </c>
      <c r="P1000" s="7">
        <f t="shared" si="202"/>
        <v>14</v>
      </c>
      <c r="Q1000" s="8">
        <f t="shared" ca="1" si="203"/>
        <v>-14</v>
      </c>
      <c r="R1000" s="8">
        <f t="shared" ca="1" si="204"/>
        <v>20308</v>
      </c>
      <c r="S1000" s="8">
        <f t="shared" ca="1" si="205"/>
        <v>3</v>
      </c>
      <c r="T1000" s="9">
        <f t="shared" ca="1" si="206"/>
        <v>6</v>
      </c>
    </row>
    <row r="1001" spans="1:20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2">
        <f t="shared" si="195"/>
        <v>5519.3985000000002</v>
      </c>
      <c r="G1001" s="2">
        <f t="shared" ca="1" si="200"/>
        <v>71396.2</v>
      </c>
      <c r="H1001">
        <f t="shared" ca="1" si="201"/>
        <v>-1</v>
      </c>
      <c r="I1001">
        <f t="shared" si="196"/>
        <v>-80.1899999999996</v>
      </c>
      <c r="J1001">
        <f t="shared" ca="1" si="197"/>
        <v>-80.1899999999996</v>
      </c>
      <c r="K1001">
        <f t="shared" ca="1" si="198"/>
        <v>24103.360000000008</v>
      </c>
      <c r="L1001">
        <f t="shared" ca="1" si="194"/>
        <v>-4</v>
      </c>
      <c r="M1001">
        <f t="shared" ca="1" si="199"/>
        <v>8</v>
      </c>
      <c r="N1001">
        <f>COUNTIF(工作表2!$A$2:$A$248,A1001)</f>
        <v>0</v>
      </c>
      <c r="P1001" s="7">
        <f t="shared" si="202"/>
        <v>-75</v>
      </c>
      <c r="Q1001" s="8">
        <f t="shared" ca="1" si="203"/>
        <v>-75</v>
      </c>
      <c r="R1001" s="8">
        <f t="shared" ca="1" si="204"/>
        <v>20083</v>
      </c>
      <c r="S1001" s="8">
        <f t="shared" ca="1" si="205"/>
        <v>-3</v>
      </c>
      <c r="T1001" s="9">
        <f t="shared" ca="1" si="206"/>
        <v>6</v>
      </c>
    </row>
    <row r="1002" spans="1:20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2">
        <f t="shared" si="195"/>
        <v>5498.3413333333328</v>
      </c>
      <c r="G1002" s="2">
        <f t="shared" ca="1" si="200"/>
        <v>70953.850000000006</v>
      </c>
      <c r="H1002">
        <f t="shared" ca="1" si="201"/>
        <v>-1</v>
      </c>
      <c r="I1002">
        <f t="shared" si="196"/>
        <v>-118.42000000000007</v>
      </c>
      <c r="J1002">
        <f t="shared" ca="1" si="197"/>
        <v>118.42000000000007</v>
      </c>
      <c r="K1002">
        <f t="shared" ca="1" si="198"/>
        <v>24577.040000000008</v>
      </c>
      <c r="L1002">
        <f t="shared" ca="1" si="194"/>
        <v>-4</v>
      </c>
      <c r="M1002">
        <f t="shared" ca="1" si="199"/>
        <v>0</v>
      </c>
      <c r="N1002">
        <f>COUNTIF(工作表2!$A$2:$A$248,A1002)</f>
        <v>0</v>
      </c>
      <c r="P1002" s="7">
        <f t="shared" si="202"/>
        <v>-99</v>
      </c>
      <c r="Q1002" s="8">
        <f t="shared" ca="1" si="203"/>
        <v>99</v>
      </c>
      <c r="R1002" s="8">
        <f t="shared" ca="1" si="204"/>
        <v>20380</v>
      </c>
      <c r="S1002" s="8">
        <f t="shared" ca="1" si="205"/>
        <v>-4</v>
      </c>
      <c r="T1002" s="9">
        <f t="shared" ca="1" si="206"/>
        <v>1</v>
      </c>
    </row>
    <row r="1003" spans="1:20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2">
        <f t="shared" si="195"/>
        <v>5480.9103333333333</v>
      </c>
      <c r="G1003" s="2">
        <f t="shared" ca="1" si="200"/>
        <v>70679.116666666669</v>
      </c>
      <c r="H1003">
        <f t="shared" ca="1" si="201"/>
        <v>-1</v>
      </c>
      <c r="I1003">
        <f t="shared" si="196"/>
        <v>115.72999999999956</v>
      </c>
      <c r="J1003">
        <f t="shared" ca="1" si="197"/>
        <v>-115.72999999999956</v>
      </c>
      <c r="K1003">
        <f t="shared" ca="1" si="198"/>
        <v>24114.12000000001</v>
      </c>
      <c r="L1003">
        <f t="shared" ca="1" si="194"/>
        <v>-4</v>
      </c>
      <c r="M1003">
        <f t="shared" ca="1" si="199"/>
        <v>0</v>
      </c>
      <c r="N1003">
        <f>COUNTIF(工作表2!$A$2:$A$248,A1003)</f>
        <v>0</v>
      </c>
      <c r="P1003" s="7">
        <f t="shared" si="202"/>
        <v>165</v>
      </c>
      <c r="Q1003" s="8">
        <f t="shared" ca="1" si="203"/>
        <v>-165</v>
      </c>
      <c r="R1003" s="8">
        <f t="shared" ca="1" si="204"/>
        <v>19720</v>
      </c>
      <c r="S1003" s="8">
        <f t="shared" ca="1" si="205"/>
        <v>-3</v>
      </c>
      <c r="T1003" s="9">
        <f t="shared" ca="1" si="206"/>
        <v>1</v>
      </c>
    </row>
    <row r="1004" spans="1:20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2">
        <f t="shared" si="195"/>
        <v>5463.8061666666663</v>
      </c>
      <c r="G1004" s="2">
        <f t="shared" ca="1" si="200"/>
        <v>70401.45</v>
      </c>
      <c r="H1004">
        <f t="shared" ca="1" si="201"/>
        <v>-1</v>
      </c>
      <c r="I1004">
        <f t="shared" si="196"/>
        <v>-119.75</v>
      </c>
      <c r="J1004">
        <f t="shared" ca="1" si="197"/>
        <v>119.75</v>
      </c>
      <c r="K1004">
        <f t="shared" ca="1" si="198"/>
        <v>24593.12000000001</v>
      </c>
      <c r="L1004">
        <f t="shared" ca="1" si="194"/>
        <v>-4</v>
      </c>
      <c r="M1004">
        <f t="shared" ca="1" si="199"/>
        <v>0</v>
      </c>
      <c r="N1004">
        <f>COUNTIF(工作表2!$A$2:$A$248,A1004)</f>
        <v>0</v>
      </c>
      <c r="P1004" s="7">
        <f t="shared" si="202"/>
        <v>-148</v>
      </c>
      <c r="Q1004" s="8">
        <f t="shared" ca="1" si="203"/>
        <v>148</v>
      </c>
      <c r="R1004" s="8">
        <f t="shared" ca="1" si="204"/>
        <v>20164</v>
      </c>
      <c r="S1004" s="8">
        <f t="shared" ca="1" si="205"/>
        <v>-3</v>
      </c>
      <c r="T1004" s="9">
        <f t="shared" ca="1" si="206"/>
        <v>0</v>
      </c>
    </row>
    <row r="1005" spans="1:20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2">
        <f t="shared" si="195"/>
        <v>5450.0934999999999</v>
      </c>
      <c r="G1005" s="2">
        <f t="shared" ca="1" si="200"/>
        <v>70032.25</v>
      </c>
      <c r="H1005">
        <f t="shared" ca="1" si="201"/>
        <v>1</v>
      </c>
      <c r="I1005">
        <f t="shared" si="196"/>
        <v>5.5900000000001455</v>
      </c>
      <c r="J1005">
        <f t="shared" ca="1" si="197"/>
        <v>-5.5900000000001455</v>
      </c>
      <c r="K1005">
        <f t="shared" ca="1" si="198"/>
        <v>24570.760000000009</v>
      </c>
      <c r="L1005">
        <f t="shared" ca="1" si="194"/>
        <v>4</v>
      </c>
      <c r="M1005">
        <f t="shared" ca="1" si="199"/>
        <v>8</v>
      </c>
      <c r="N1005">
        <f>COUNTIF(工作表2!$A$2:$A$248,A1005)</f>
        <v>0</v>
      </c>
      <c r="P1005" s="7">
        <f t="shared" si="202"/>
        <v>15</v>
      </c>
      <c r="Q1005" s="8">
        <f t="shared" ca="1" si="203"/>
        <v>-15</v>
      </c>
      <c r="R1005" s="8">
        <f t="shared" ca="1" si="204"/>
        <v>20119</v>
      </c>
      <c r="S1005" s="8">
        <f t="shared" ca="1" si="205"/>
        <v>3</v>
      </c>
      <c r="T1005" s="9">
        <f t="shared" ca="1" si="206"/>
        <v>6</v>
      </c>
    </row>
    <row r="1006" spans="1:20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2">
        <f t="shared" si="195"/>
        <v>5432.5105000000003</v>
      </c>
      <c r="G1006" s="2">
        <f t="shared" ca="1" si="200"/>
        <v>69428</v>
      </c>
      <c r="H1006">
        <f t="shared" ca="1" si="201"/>
        <v>-1</v>
      </c>
      <c r="I1006">
        <f t="shared" si="196"/>
        <v>-189.72999999999956</v>
      </c>
      <c r="J1006">
        <f t="shared" ca="1" si="197"/>
        <v>-189.72999999999956</v>
      </c>
      <c r="K1006">
        <f t="shared" ca="1" si="198"/>
        <v>23811.840000000011</v>
      </c>
      <c r="L1006">
        <f t="shared" ca="1" si="194"/>
        <v>-4</v>
      </c>
      <c r="M1006">
        <f t="shared" ca="1" si="199"/>
        <v>8</v>
      </c>
      <c r="N1006">
        <f>COUNTIF(工作表2!$A$2:$A$248,A1006)</f>
        <v>0</v>
      </c>
      <c r="P1006" s="7">
        <f t="shared" si="202"/>
        <v>-312</v>
      </c>
      <c r="Q1006" s="8">
        <f t="shared" ca="1" si="203"/>
        <v>-312</v>
      </c>
      <c r="R1006" s="8">
        <f t="shared" ca="1" si="204"/>
        <v>19183</v>
      </c>
      <c r="S1006" s="8">
        <f t="shared" ca="1" si="205"/>
        <v>-4</v>
      </c>
      <c r="T1006" s="9">
        <f t="shared" ca="1" si="206"/>
        <v>7</v>
      </c>
    </row>
    <row r="1007" spans="1:20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2">
        <f t="shared" si="195"/>
        <v>5419.4431666666669</v>
      </c>
      <c r="G1007" s="2">
        <f t="shared" ca="1" si="200"/>
        <v>69163.03333333334</v>
      </c>
      <c r="H1007">
        <f t="shared" ca="1" si="201"/>
        <v>-1</v>
      </c>
      <c r="I1007">
        <f t="shared" si="196"/>
        <v>3.0999999999994543</v>
      </c>
      <c r="J1007">
        <f t="shared" ca="1" si="197"/>
        <v>-3.0999999999994543</v>
      </c>
      <c r="K1007">
        <f t="shared" ca="1" si="198"/>
        <v>23799.440000000013</v>
      </c>
      <c r="L1007">
        <f t="shared" ca="1" si="194"/>
        <v>-4</v>
      </c>
      <c r="M1007">
        <f t="shared" ca="1" si="199"/>
        <v>0</v>
      </c>
      <c r="N1007">
        <f>COUNTIF(工作表2!$A$2:$A$248,A1007)</f>
        <v>0</v>
      </c>
      <c r="P1007" s="7">
        <f t="shared" si="202"/>
        <v>88</v>
      </c>
      <c r="Q1007" s="8">
        <f t="shared" ca="1" si="203"/>
        <v>-88</v>
      </c>
      <c r="R1007" s="8">
        <f t="shared" ca="1" si="204"/>
        <v>18831</v>
      </c>
      <c r="S1007" s="8">
        <f t="shared" ca="1" si="205"/>
        <v>-3</v>
      </c>
      <c r="T1007" s="9">
        <f t="shared" ca="1" si="206"/>
        <v>1</v>
      </c>
    </row>
    <row r="1008" spans="1:20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2">
        <f t="shared" si="195"/>
        <v>5408.4608333333335</v>
      </c>
      <c r="G1008" s="2">
        <f t="shared" ca="1" si="200"/>
        <v>69122.95</v>
      </c>
      <c r="H1008">
        <f t="shared" ca="1" si="201"/>
        <v>1</v>
      </c>
      <c r="I1008">
        <f t="shared" si="196"/>
        <v>146.60000000000036</v>
      </c>
      <c r="J1008">
        <f t="shared" ca="1" si="197"/>
        <v>-146.60000000000036</v>
      </c>
      <c r="K1008">
        <f t="shared" ca="1" si="198"/>
        <v>23213.040000000012</v>
      </c>
      <c r="L1008">
        <f t="shared" ca="1" si="194"/>
        <v>4</v>
      </c>
      <c r="M1008">
        <f t="shared" ca="1" si="199"/>
        <v>8</v>
      </c>
      <c r="N1008">
        <f>COUNTIF(工作表2!$A$2:$A$248,A1008)</f>
        <v>0</v>
      </c>
      <c r="P1008" s="7">
        <f t="shared" si="202"/>
        <v>113</v>
      </c>
      <c r="Q1008" s="8">
        <f t="shared" ca="1" si="203"/>
        <v>-113</v>
      </c>
      <c r="R1008" s="8">
        <f t="shared" ca="1" si="204"/>
        <v>18492</v>
      </c>
      <c r="S1008" s="8">
        <f t="shared" ca="1" si="205"/>
        <v>3</v>
      </c>
      <c r="T1008" s="9">
        <f t="shared" ca="1" si="206"/>
        <v>6</v>
      </c>
    </row>
    <row r="1009" spans="1:20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2">
        <f t="shared" si="195"/>
        <v>5395.6083333333327</v>
      </c>
      <c r="G1009" s="2">
        <f t="shared" ca="1" si="200"/>
        <v>68569.71666666666</v>
      </c>
      <c r="H1009">
        <f t="shared" ca="1" si="201"/>
        <v>-1</v>
      </c>
      <c r="I1009">
        <f t="shared" si="196"/>
        <v>-64.659999999999854</v>
      </c>
      <c r="J1009">
        <f t="shared" ca="1" si="197"/>
        <v>-64.659999999999854</v>
      </c>
      <c r="K1009">
        <f t="shared" ca="1" si="198"/>
        <v>22954.400000000012</v>
      </c>
      <c r="L1009">
        <f t="shared" ca="1" si="194"/>
        <v>-4</v>
      </c>
      <c r="M1009">
        <f t="shared" ca="1" si="199"/>
        <v>8</v>
      </c>
      <c r="N1009">
        <f>COUNTIF(工作表2!$A$2:$A$248,A1009)</f>
        <v>0</v>
      </c>
      <c r="P1009" s="7">
        <f t="shared" si="202"/>
        <v>-51</v>
      </c>
      <c r="Q1009" s="8">
        <f t="shared" ca="1" si="203"/>
        <v>-51</v>
      </c>
      <c r="R1009" s="8">
        <f t="shared" ca="1" si="204"/>
        <v>18339</v>
      </c>
      <c r="S1009" s="8">
        <f t="shared" ca="1" si="205"/>
        <v>-3</v>
      </c>
      <c r="T1009" s="9">
        <f t="shared" ca="1" si="206"/>
        <v>6</v>
      </c>
    </row>
    <row r="1010" spans="1:20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2">
        <f t="shared" si="195"/>
        <v>5381.8968333333332</v>
      </c>
      <c r="G1010" s="2">
        <f t="shared" ca="1" si="200"/>
        <v>67868.883333333331</v>
      </c>
      <c r="H1010">
        <f t="shared" ca="1" si="201"/>
        <v>-1</v>
      </c>
      <c r="I1010">
        <f t="shared" si="196"/>
        <v>-23.789999999999964</v>
      </c>
      <c r="J1010">
        <f t="shared" ca="1" si="197"/>
        <v>23.789999999999964</v>
      </c>
      <c r="K1010">
        <f t="shared" ca="1" si="198"/>
        <v>23049.560000000012</v>
      </c>
      <c r="L1010">
        <f t="shared" ca="1" si="194"/>
        <v>-4</v>
      </c>
      <c r="M1010">
        <f t="shared" ca="1" si="199"/>
        <v>0</v>
      </c>
      <c r="N1010">
        <f>COUNTIF(工作表2!$A$2:$A$248,A1010)</f>
        <v>0</v>
      </c>
      <c r="P1010" s="7">
        <f t="shared" si="202"/>
        <v>-3</v>
      </c>
      <c r="Q1010" s="8">
        <f t="shared" ca="1" si="203"/>
        <v>3</v>
      </c>
      <c r="R1010" s="8">
        <f t="shared" ca="1" si="204"/>
        <v>18348</v>
      </c>
      <c r="S1010" s="8">
        <f t="shared" ca="1" si="205"/>
        <v>-3</v>
      </c>
      <c r="T1010" s="9">
        <f t="shared" ca="1" si="206"/>
        <v>0</v>
      </c>
    </row>
    <row r="1011" spans="1:20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2">
        <f t="shared" si="195"/>
        <v>5367.1233333333348</v>
      </c>
      <c r="G1011" s="2">
        <f t="shared" ca="1" si="200"/>
        <v>67363.633333333331</v>
      </c>
      <c r="H1011">
        <f t="shared" ca="1" si="201"/>
        <v>-1</v>
      </c>
      <c r="I1011">
        <f t="shared" si="196"/>
        <v>4.3000000000001819</v>
      </c>
      <c r="J1011">
        <f t="shared" ca="1" si="197"/>
        <v>-4.3000000000001819</v>
      </c>
      <c r="K1011">
        <f t="shared" ca="1" si="198"/>
        <v>23032.360000000011</v>
      </c>
      <c r="L1011">
        <f t="shared" ca="1" si="194"/>
        <v>-4</v>
      </c>
      <c r="M1011">
        <f t="shared" ca="1" si="199"/>
        <v>0</v>
      </c>
      <c r="N1011">
        <f>COUNTIF(工作表2!$A$2:$A$248,A1011)</f>
        <v>0</v>
      </c>
      <c r="P1011" s="7">
        <f t="shared" si="202"/>
        <v>28</v>
      </c>
      <c r="Q1011" s="8">
        <f t="shared" ca="1" si="203"/>
        <v>-28</v>
      </c>
      <c r="R1011" s="8">
        <f t="shared" ca="1" si="204"/>
        <v>18264</v>
      </c>
      <c r="S1011" s="8">
        <f t="shared" ca="1" si="205"/>
        <v>-3</v>
      </c>
      <c r="T1011" s="9">
        <f t="shared" ca="1" si="206"/>
        <v>0</v>
      </c>
    </row>
    <row r="1012" spans="1:20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2">
        <f t="shared" si="195"/>
        <v>5348.6901666666672</v>
      </c>
      <c r="G1012" s="2">
        <f t="shared" ca="1" si="200"/>
        <v>67308.53333333334</v>
      </c>
      <c r="H1012">
        <f t="shared" ca="1" si="201"/>
        <v>-1</v>
      </c>
      <c r="I1012">
        <f t="shared" si="196"/>
        <v>-284.22000000000025</v>
      </c>
      <c r="J1012">
        <f t="shared" ca="1" si="197"/>
        <v>284.22000000000025</v>
      </c>
      <c r="K1012">
        <f t="shared" ca="1" si="198"/>
        <v>24169.240000000013</v>
      </c>
      <c r="L1012">
        <f t="shared" ca="1" si="194"/>
        <v>-5</v>
      </c>
      <c r="M1012">
        <f t="shared" ca="1" si="199"/>
        <v>1</v>
      </c>
      <c r="N1012">
        <f>COUNTIF(工作表2!$A$2:$A$248,A1012)</f>
        <v>0</v>
      </c>
      <c r="P1012" s="7">
        <f t="shared" si="202"/>
        <v>-344</v>
      </c>
      <c r="Q1012" s="8">
        <f t="shared" ca="1" si="203"/>
        <v>344</v>
      </c>
      <c r="R1012" s="8">
        <f t="shared" ca="1" si="204"/>
        <v>19296</v>
      </c>
      <c r="S1012" s="8">
        <f t="shared" ca="1" si="205"/>
        <v>-4</v>
      </c>
      <c r="T1012" s="9">
        <f t="shared" ca="1" si="206"/>
        <v>1</v>
      </c>
    </row>
    <row r="1013" spans="1:20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2">
        <f t="shared" si="195"/>
        <v>5328.9640000000009</v>
      </c>
      <c r="G1013" s="2">
        <f t="shared" ca="1" si="200"/>
        <v>67200.116666666669</v>
      </c>
      <c r="H1013">
        <f t="shared" ca="1" si="201"/>
        <v>-1</v>
      </c>
      <c r="I1013">
        <f t="shared" si="196"/>
        <v>-64.319999999999709</v>
      </c>
      <c r="J1013">
        <f t="shared" ca="1" si="197"/>
        <v>64.319999999999709</v>
      </c>
      <c r="K1013">
        <f t="shared" ca="1" si="198"/>
        <v>24490.840000000011</v>
      </c>
      <c r="L1013">
        <f t="shared" ca="1" si="194"/>
        <v>-5</v>
      </c>
      <c r="M1013">
        <f t="shared" ca="1" si="199"/>
        <v>0</v>
      </c>
      <c r="N1013">
        <f>COUNTIF(工作表2!$A$2:$A$248,A1013)</f>
        <v>0</v>
      </c>
      <c r="P1013" s="7">
        <f t="shared" si="202"/>
        <v>-46</v>
      </c>
      <c r="Q1013" s="8">
        <f t="shared" ca="1" si="203"/>
        <v>46</v>
      </c>
      <c r="R1013" s="8">
        <f t="shared" ca="1" si="204"/>
        <v>19480</v>
      </c>
      <c r="S1013" s="8">
        <f t="shared" ca="1" si="205"/>
        <v>-4</v>
      </c>
      <c r="T1013" s="9">
        <f t="shared" ca="1" si="206"/>
        <v>0</v>
      </c>
    </row>
    <row r="1014" spans="1:20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2">
        <f t="shared" si="195"/>
        <v>5309.1313333333337</v>
      </c>
      <c r="G1014" s="2">
        <f t="shared" ca="1" si="200"/>
        <v>66525.850000000006</v>
      </c>
      <c r="H1014">
        <f t="shared" ca="1" si="201"/>
        <v>-1</v>
      </c>
      <c r="I1014">
        <f t="shared" si="196"/>
        <v>148.3799999999992</v>
      </c>
      <c r="J1014">
        <f t="shared" ca="1" si="197"/>
        <v>-148.3799999999992</v>
      </c>
      <c r="K1014">
        <f t="shared" ca="1" si="198"/>
        <v>23748.940000000017</v>
      </c>
      <c r="L1014">
        <f t="shared" ca="1" si="194"/>
        <v>-5</v>
      </c>
      <c r="M1014">
        <f t="shared" ca="1" si="199"/>
        <v>0</v>
      </c>
      <c r="N1014">
        <f>COUNTIF(工作表2!$A$2:$A$248,A1014)</f>
        <v>0</v>
      </c>
      <c r="P1014" s="7">
        <f t="shared" si="202"/>
        <v>139</v>
      </c>
      <c r="Q1014" s="8">
        <f t="shared" ca="1" si="203"/>
        <v>-139</v>
      </c>
      <c r="R1014" s="8">
        <f t="shared" ca="1" si="204"/>
        <v>18924</v>
      </c>
      <c r="S1014" s="8">
        <f t="shared" ca="1" si="205"/>
        <v>-4</v>
      </c>
      <c r="T1014" s="9">
        <f t="shared" ca="1" si="206"/>
        <v>0</v>
      </c>
    </row>
    <row r="1015" spans="1:20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2">
        <f t="shared" si="195"/>
        <v>5290.7773333333334</v>
      </c>
      <c r="G1015" s="2">
        <f t="shared" ca="1" si="200"/>
        <v>66613.316666666666</v>
      </c>
      <c r="H1015">
        <f t="shared" ca="1" si="201"/>
        <v>1</v>
      </c>
      <c r="I1015">
        <f t="shared" si="196"/>
        <v>-20.5</v>
      </c>
      <c r="J1015">
        <f t="shared" ca="1" si="197"/>
        <v>20.5</v>
      </c>
      <c r="K1015">
        <f t="shared" ca="1" si="198"/>
        <v>23851.440000000017</v>
      </c>
      <c r="L1015">
        <f t="shared" ca="1" si="194"/>
        <v>5</v>
      </c>
      <c r="M1015">
        <f t="shared" ca="1" si="199"/>
        <v>10</v>
      </c>
      <c r="N1015">
        <f>COUNTIF(工作表2!$A$2:$A$248,A1015)</f>
        <v>0</v>
      </c>
      <c r="P1015" s="7">
        <f t="shared" si="202"/>
        <v>-37</v>
      </c>
      <c r="Q1015" s="8">
        <f t="shared" ca="1" si="203"/>
        <v>37</v>
      </c>
      <c r="R1015" s="8">
        <f t="shared" ca="1" si="204"/>
        <v>19072</v>
      </c>
      <c r="S1015" s="8">
        <f t="shared" ca="1" si="205"/>
        <v>4</v>
      </c>
      <c r="T1015" s="9">
        <f t="shared" ca="1" si="206"/>
        <v>8</v>
      </c>
    </row>
    <row r="1016" spans="1:20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2">
        <f t="shared" si="195"/>
        <v>5275.137333333334</v>
      </c>
      <c r="G1016" s="2">
        <f t="shared" ca="1" si="200"/>
        <v>66742.899999999994</v>
      </c>
      <c r="H1016">
        <f t="shared" ca="1" si="201"/>
        <v>1</v>
      </c>
      <c r="I1016">
        <f t="shared" si="196"/>
        <v>151.21000000000004</v>
      </c>
      <c r="J1016">
        <f t="shared" ca="1" si="197"/>
        <v>151.21000000000004</v>
      </c>
      <c r="K1016">
        <f t="shared" ca="1" si="198"/>
        <v>24607.490000000016</v>
      </c>
      <c r="L1016">
        <f t="shared" ca="1" si="194"/>
        <v>5</v>
      </c>
      <c r="M1016">
        <f t="shared" ca="1" si="199"/>
        <v>0</v>
      </c>
      <c r="N1016">
        <f>COUNTIF(工作表2!$A$2:$A$248,A1016)</f>
        <v>0</v>
      </c>
      <c r="P1016" s="7">
        <f t="shared" si="202"/>
        <v>137</v>
      </c>
      <c r="Q1016" s="8">
        <f t="shared" ca="1" si="203"/>
        <v>137</v>
      </c>
      <c r="R1016" s="8">
        <f t="shared" ca="1" si="204"/>
        <v>19620</v>
      </c>
      <c r="S1016" s="8">
        <f t="shared" ca="1" si="205"/>
        <v>4</v>
      </c>
      <c r="T1016" s="9">
        <f t="shared" ca="1" si="206"/>
        <v>0</v>
      </c>
    </row>
    <row r="1017" spans="1:20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2">
        <f t="shared" si="195"/>
        <v>5263.0933333333342</v>
      </c>
      <c r="G1017" s="2">
        <f t="shared" ca="1" si="200"/>
        <v>66685.899999999994</v>
      </c>
      <c r="H1017">
        <f t="shared" ca="1" si="201"/>
        <v>-1</v>
      </c>
      <c r="I1017">
        <f t="shared" si="196"/>
        <v>0.63000000000010914</v>
      </c>
      <c r="J1017">
        <f t="shared" ca="1" si="197"/>
        <v>0.63000000000010914</v>
      </c>
      <c r="K1017">
        <f t="shared" ca="1" si="198"/>
        <v>24610.640000000018</v>
      </c>
      <c r="L1017">
        <f t="shared" ca="1" si="194"/>
        <v>-5</v>
      </c>
      <c r="M1017">
        <f t="shared" ca="1" si="199"/>
        <v>10</v>
      </c>
      <c r="N1017">
        <f>COUNTIF(工作表2!$A$2:$A$248,A1017)</f>
        <v>0</v>
      </c>
      <c r="P1017" s="7">
        <f t="shared" si="202"/>
        <v>4</v>
      </c>
      <c r="Q1017" s="8">
        <f t="shared" ca="1" si="203"/>
        <v>4</v>
      </c>
      <c r="R1017" s="8">
        <f t="shared" ca="1" si="204"/>
        <v>19636</v>
      </c>
      <c r="S1017" s="8">
        <f t="shared" ca="1" si="205"/>
        <v>-4</v>
      </c>
      <c r="T1017" s="9">
        <f t="shared" ca="1" si="206"/>
        <v>8</v>
      </c>
    </row>
    <row r="1018" spans="1:20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2">
        <f t="shared" si="195"/>
        <v>5252.6724999999997</v>
      </c>
      <c r="G1018" s="2">
        <f t="shared" ca="1" si="200"/>
        <v>66432.3</v>
      </c>
      <c r="H1018">
        <f t="shared" ca="1" si="201"/>
        <v>-1</v>
      </c>
      <c r="I1018">
        <f t="shared" si="196"/>
        <v>-34.139999999999418</v>
      </c>
      <c r="J1018">
        <f t="shared" ca="1" si="197"/>
        <v>34.139999999999418</v>
      </c>
      <c r="K1018">
        <f t="shared" ca="1" si="198"/>
        <v>24781.340000000015</v>
      </c>
      <c r="L1018">
        <f t="shared" ca="1" si="194"/>
        <v>-5</v>
      </c>
      <c r="M1018">
        <f t="shared" ca="1" si="199"/>
        <v>0</v>
      </c>
      <c r="N1018">
        <f>COUNTIF(工作表2!$A$2:$A$248,A1018)</f>
        <v>0</v>
      </c>
      <c r="P1018" s="7">
        <f t="shared" si="202"/>
        <v>-2</v>
      </c>
      <c r="Q1018" s="8">
        <f t="shared" ca="1" si="203"/>
        <v>2</v>
      </c>
      <c r="R1018" s="8">
        <f t="shared" ca="1" si="204"/>
        <v>19644</v>
      </c>
      <c r="S1018" s="8">
        <f t="shared" ca="1" si="205"/>
        <v>-4</v>
      </c>
      <c r="T1018" s="9">
        <f t="shared" ca="1" si="206"/>
        <v>0</v>
      </c>
    </row>
    <row r="1019" spans="1:20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2">
        <f t="shared" si="195"/>
        <v>5241.7690000000002</v>
      </c>
      <c r="G1019" s="2">
        <f t="shared" ca="1" si="200"/>
        <v>66417.833333333328</v>
      </c>
      <c r="H1019">
        <f t="shared" ca="1" si="201"/>
        <v>-1</v>
      </c>
      <c r="I1019">
        <f t="shared" si="196"/>
        <v>69.5</v>
      </c>
      <c r="J1019">
        <f t="shared" ca="1" si="197"/>
        <v>-69.5</v>
      </c>
      <c r="K1019">
        <f t="shared" ca="1" si="198"/>
        <v>24433.840000000015</v>
      </c>
      <c r="L1019">
        <f t="shared" ca="1" si="194"/>
        <v>-4</v>
      </c>
      <c r="M1019">
        <f t="shared" ca="1" si="199"/>
        <v>1</v>
      </c>
      <c r="N1019">
        <f>COUNTIF(工作表2!$A$2:$A$248,A1019)</f>
        <v>0</v>
      </c>
      <c r="P1019" s="7">
        <f t="shared" si="202"/>
        <v>76</v>
      </c>
      <c r="Q1019" s="8">
        <f t="shared" ca="1" si="203"/>
        <v>-76</v>
      </c>
      <c r="R1019" s="8">
        <f t="shared" ca="1" si="204"/>
        <v>19340</v>
      </c>
      <c r="S1019" s="8">
        <f t="shared" ca="1" si="205"/>
        <v>-3</v>
      </c>
      <c r="T1019" s="9">
        <f t="shared" ca="1" si="206"/>
        <v>1</v>
      </c>
    </row>
    <row r="1020" spans="1:20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2">
        <f t="shared" si="195"/>
        <v>5231.4608333333326</v>
      </c>
      <c r="G1020" s="2">
        <f t="shared" ca="1" si="200"/>
        <v>67092.03333333334</v>
      </c>
      <c r="H1020">
        <f t="shared" ca="1" si="201"/>
        <v>1</v>
      </c>
      <c r="I1020">
        <f t="shared" si="196"/>
        <v>44.039999999999964</v>
      </c>
      <c r="J1020">
        <f t="shared" ca="1" si="197"/>
        <v>-44.039999999999964</v>
      </c>
      <c r="K1020">
        <f t="shared" ca="1" si="198"/>
        <v>24257.680000000015</v>
      </c>
      <c r="L1020">
        <f t="shared" ca="1" si="194"/>
        <v>4</v>
      </c>
      <c r="M1020">
        <f t="shared" ca="1" si="199"/>
        <v>8</v>
      </c>
      <c r="N1020">
        <f>COUNTIF(工作表2!$A$2:$A$248,A1020)</f>
        <v>0</v>
      </c>
      <c r="P1020" s="7">
        <f t="shared" si="202"/>
        <v>60</v>
      </c>
      <c r="Q1020" s="8">
        <f t="shared" ca="1" si="203"/>
        <v>-60</v>
      </c>
      <c r="R1020" s="8">
        <f t="shared" ca="1" si="204"/>
        <v>19160</v>
      </c>
      <c r="S1020" s="8">
        <f t="shared" ca="1" si="205"/>
        <v>3</v>
      </c>
      <c r="T1020" s="9">
        <f t="shared" ca="1" si="206"/>
        <v>6</v>
      </c>
    </row>
    <row r="1021" spans="1:20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2">
        <f t="shared" si="195"/>
        <v>5218.337833333333</v>
      </c>
      <c r="G1021" s="2">
        <f t="shared" ca="1" si="200"/>
        <v>66886.983333333337</v>
      </c>
      <c r="H1021">
        <f t="shared" ca="1" si="201"/>
        <v>1</v>
      </c>
      <c r="I1021">
        <f t="shared" si="196"/>
        <v>-12.449999999999818</v>
      </c>
      <c r="J1021">
        <f t="shared" ca="1" si="197"/>
        <v>-12.449999999999818</v>
      </c>
      <c r="K1021">
        <f t="shared" ca="1" si="198"/>
        <v>24207.880000000016</v>
      </c>
      <c r="L1021">
        <f t="shared" ref="L1021:L1084" ca="1" si="207">INT(K1021*$O$1/B1021)*H1021</f>
        <v>4</v>
      </c>
      <c r="M1021">
        <f t="shared" ca="1" si="199"/>
        <v>0</v>
      </c>
      <c r="N1021">
        <f>COUNTIF(工作表2!$A$2:$A$248,A1021)</f>
        <v>0</v>
      </c>
      <c r="P1021" s="7">
        <f t="shared" si="202"/>
        <v>-25</v>
      </c>
      <c r="Q1021" s="8">
        <f t="shared" ca="1" si="203"/>
        <v>-25</v>
      </c>
      <c r="R1021" s="8">
        <f t="shared" ca="1" si="204"/>
        <v>19085</v>
      </c>
      <c r="S1021" s="8">
        <f t="shared" ca="1" si="205"/>
        <v>3</v>
      </c>
      <c r="T1021" s="9">
        <f t="shared" ca="1" si="206"/>
        <v>0</v>
      </c>
    </row>
    <row r="1022" spans="1:20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2">
        <f t="shared" ref="F1022:F1085" si="208">AVERAGE(B963:B1022)</f>
        <v>5204.3061666666654</v>
      </c>
      <c r="G1022" s="2">
        <f t="shared" ca="1" si="200"/>
        <v>66660.316666666666</v>
      </c>
      <c r="H1022">
        <f t="shared" ca="1" si="201"/>
        <v>-1</v>
      </c>
      <c r="I1022">
        <f t="shared" ref="I1022:I1085" si="209">B1022-B1021</f>
        <v>-31.020000000000437</v>
      </c>
      <c r="J1022">
        <f t="shared" ref="J1022:J1085" ca="1" si="210">H1021*I1022</f>
        <v>-31.020000000000437</v>
      </c>
      <c r="K1022">
        <f t="shared" ref="K1022:K1085" ca="1" si="211">K1021+I1022*L1021</f>
        <v>24083.800000000014</v>
      </c>
      <c r="L1022">
        <f t="shared" ca="1" si="207"/>
        <v>-4</v>
      </c>
      <c r="M1022">
        <f t="shared" ref="M1022:M1085" ca="1" si="212">ABS(L1022-L1021)</f>
        <v>8</v>
      </c>
      <c r="N1022">
        <f>COUNTIF(工作表2!$A$2:$A$248,A1022)</f>
        <v>0</v>
      </c>
      <c r="P1022" s="7">
        <f t="shared" si="202"/>
        <v>-28</v>
      </c>
      <c r="Q1022" s="8">
        <f t="shared" ca="1" si="203"/>
        <v>-28</v>
      </c>
      <c r="R1022" s="8">
        <f t="shared" ca="1" si="204"/>
        <v>19001</v>
      </c>
      <c r="S1022" s="8">
        <f t="shared" ca="1" si="205"/>
        <v>-3</v>
      </c>
      <c r="T1022" s="9">
        <f t="shared" ca="1" si="206"/>
        <v>6</v>
      </c>
    </row>
    <row r="1023" spans="1:20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2">
        <f t="shared" si="208"/>
        <v>5191.8016666666663</v>
      </c>
      <c r="G1023" s="2">
        <f t="shared" ca="1" si="200"/>
        <v>66459.28333333334</v>
      </c>
      <c r="H1023">
        <f t="shared" ca="1" si="201"/>
        <v>-1</v>
      </c>
      <c r="I1023">
        <f t="shared" si="209"/>
        <v>31.260000000000218</v>
      </c>
      <c r="J1023">
        <f t="shared" ca="1" si="210"/>
        <v>-31.260000000000218</v>
      </c>
      <c r="K1023">
        <f t="shared" ca="1" si="211"/>
        <v>23958.760000000013</v>
      </c>
      <c r="L1023">
        <f t="shared" ca="1" si="207"/>
        <v>-4</v>
      </c>
      <c r="M1023">
        <f t="shared" ca="1" si="212"/>
        <v>0</v>
      </c>
      <c r="N1023">
        <f>COUNTIF(工作表2!$A$2:$A$248,A1023)</f>
        <v>0</v>
      </c>
      <c r="P1023" s="7">
        <f t="shared" si="202"/>
        <v>46</v>
      </c>
      <c r="Q1023" s="8">
        <f t="shared" ca="1" si="203"/>
        <v>-46</v>
      </c>
      <c r="R1023" s="8">
        <f t="shared" ca="1" si="204"/>
        <v>18863</v>
      </c>
      <c r="S1023" s="8">
        <f t="shared" ca="1" si="205"/>
        <v>-3</v>
      </c>
      <c r="T1023" s="9">
        <f t="shared" ca="1" si="206"/>
        <v>0</v>
      </c>
    </row>
    <row r="1024" spans="1:20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2">
        <f t="shared" si="208"/>
        <v>5179.5443333333342</v>
      </c>
      <c r="G1024" s="2">
        <f t="shared" ca="1" si="200"/>
        <v>66422.45</v>
      </c>
      <c r="H1024">
        <f t="shared" ca="1" si="201"/>
        <v>-1</v>
      </c>
      <c r="I1024">
        <f t="shared" si="209"/>
        <v>-31.470000000000255</v>
      </c>
      <c r="J1024">
        <f t="shared" ca="1" si="210"/>
        <v>31.470000000000255</v>
      </c>
      <c r="K1024">
        <f t="shared" ca="1" si="211"/>
        <v>24084.640000000014</v>
      </c>
      <c r="L1024">
        <f t="shared" ca="1" si="207"/>
        <v>-4</v>
      </c>
      <c r="M1024">
        <f t="shared" ca="1" si="212"/>
        <v>0</v>
      </c>
      <c r="N1024">
        <f>COUNTIF(工作表2!$A$2:$A$248,A1024)</f>
        <v>1</v>
      </c>
      <c r="P1024" s="7">
        <f t="shared" si="202"/>
        <v>-6</v>
      </c>
      <c r="Q1024" s="8">
        <f t="shared" ca="1" si="203"/>
        <v>6</v>
      </c>
      <c r="R1024" s="8">
        <f t="shared" ca="1" si="204"/>
        <v>18881</v>
      </c>
      <c r="S1024" s="8">
        <f t="shared" ca="1" si="205"/>
        <v>-3</v>
      </c>
      <c r="T1024" s="9">
        <f t="shared" ca="1" si="206"/>
        <v>6</v>
      </c>
    </row>
    <row r="1025" spans="1:20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2">
        <f t="shared" si="208"/>
        <v>5166.5493333333334</v>
      </c>
      <c r="G1025" s="2">
        <f t="shared" ca="1" si="200"/>
        <v>66277.55</v>
      </c>
      <c r="H1025">
        <f t="shared" ca="1" si="201"/>
        <v>1</v>
      </c>
      <c r="I1025">
        <f t="shared" si="209"/>
        <v>68.699999999999818</v>
      </c>
      <c r="J1025">
        <f t="shared" ca="1" si="210"/>
        <v>-68.699999999999818</v>
      </c>
      <c r="K1025">
        <f t="shared" ca="1" si="211"/>
        <v>23809.840000000015</v>
      </c>
      <c r="L1025">
        <f t="shared" ca="1" si="207"/>
        <v>4</v>
      </c>
      <c r="M1025">
        <f t="shared" ca="1" si="212"/>
        <v>8</v>
      </c>
      <c r="N1025">
        <f>COUNTIF(工作表2!$A$2:$A$248,A1025)</f>
        <v>0</v>
      </c>
      <c r="P1025" s="7">
        <f t="shared" si="202"/>
        <v>89</v>
      </c>
      <c r="Q1025" s="8">
        <f t="shared" ca="1" si="203"/>
        <v>-89</v>
      </c>
      <c r="R1025" s="8">
        <f t="shared" ca="1" si="204"/>
        <v>18614</v>
      </c>
      <c r="S1025" s="8">
        <f t="shared" ca="1" si="205"/>
        <v>3</v>
      </c>
      <c r="T1025" s="9">
        <f t="shared" ca="1" si="206"/>
        <v>6</v>
      </c>
    </row>
    <row r="1026" spans="1:20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2">
        <f t="shared" si="208"/>
        <v>5154.7693333333336</v>
      </c>
      <c r="G1026" s="2">
        <f t="shared" ca="1" si="200"/>
        <v>66523.25</v>
      </c>
      <c r="H1026">
        <f t="shared" ca="1" si="201"/>
        <v>1</v>
      </c>
      <c r="I1026">
        <f t="shared" si="209"/>
        <v>12.360000000000582</v>
      </c>
      <c r="J1026">
        <f t="shared" ca="1" si="210"/>
        <v>12.360000000000582</v>
      </c>
      <c r="K1026">
        <f t="shared" ca="1" si="211"/>
        <v>23859.280000000017</v>
      </c>
      <c r="L1026">
        <f t="shared" ca="1" si="207"/>
        <v>4</v>
      </c>
      <c r="M1026">
        <f t="shared" ca="1" si="212"/>
        <v>0</v>
      </c>
      <c r="N1026">
        <f>COUNTIF(工作表2!$A$2:$A$248,A1026)</f>
        <v>0</v>
      </c>
      <c r="P1026" s="7">
        <f t="shared" si="202"/>
        <v>-11</v>
      </c>
      <c r="Q1026" s="8">
        <f t="shared" ca="1" si="203"/>
        <v>-11</v>
      </c>
      <c r="R1026" s="8">
        <f t="shared" ca="1" si="204"/>
        <v>18581</v>
      </c>
      <c r="S1026" s="8">
        <f t="shared" ca="1" si="205"/>
        <v>3</v>
      </c>
      <c r="T1026" s="9">
        <f t="shared" ca="1" si="206"/>
        <v>0</v>
      </c>
    </row>
    <row r="1027" spans="1:20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2">
        <f t="shared" si="208"/>
        <v>5144.1833333333334</v>
      </c>
      <c r="G1027" s="2">
        <f t="shared" ref="G1027:G1090" ca="1" si="213">IF(ROW()&gt;$G$1,AVERAGE(OFFSET(C1027,-$G$1+1,,$G$1)),"")</f>
        <v>66552.55</v>
      </c>
      <c r="H1027">
        <f t="shared" ref="H1027:H1090" ca="1" si="214">IF(G1027="",0,SIGN(C1027-G1027))</f>
        <v>-1</v>
      </c>
      <c r="I1027">
        <f t="shared" si="209"/>
        <v>-32.930000000000291</v>
      </c>
      <c r="J1027">
        <f t="shared" ca="1" si="210"/>
        <v>-32.930000000000291</v>
      </c>
      <c r="K1027">
        <f t="shared" ca="1" si="211"/>
        <v>23727.560000000016</v>
      </c>
      <c r="L1027">
        <f t="shared" ca="1" si="207"/>
        <v>-4</v>
      </c>
      <c r="M1027">
        <f t="shared" ca="1" si="212"/>
        <v>8</v>
      </c>
      <c r="N1027">
        <f>COUNTIF(工作表2!$A$2:$A$248,A1027)</f>
        <v>0</v>
      </c>
      <c r="P1027" s="7">
        <f t="shared" si="202"/>
        <v>13</v>
      </c>
      <c r="Q1027" s="8">
        <f t="shared" ca="1" si="203"/>
        <v>13</v>
      </c>
      <c r="R1027" s="8">
        <f t="shared" ca="1" si="204"/>
        <v>18620</v>
      </c>
      <c r="S1027" s="8">
        <f t="shared" ca="1" si="205"/>
        <v>-3</v>
      </c>
      <c r="T1027" s="9">
        <f t="shared" ca="1" si="206"/>
        <v>6</v>
      </c>
    </row>
    <row r="1028" spans="1:20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2">
        <f t="shared" si="208"/>
        <v>5133.3674999999994</v>
      </c>
      <c r="G1028" s="2">
        <f t="shared" ca="1" si="213"/>
        <v>66633.78333333334</v>
      </c>
      <c r="H1028">
        <f t="shared" ca="1" si="214"/>
        <v>-1</v>
      </c>
      <c r="I1028">
        <f t="shared" si="209"/>
        <v>-57.069999999999709</v>
      </c>
      <c r="J1028">
        <f t="shared" ca="1" si="210"/>
        <v>57.069999999999709</v>
      </c>
      <c r="K1028">
        <f t="shared" ca="1" si="211"/>
        <v>23955.840000000015</v>
      </c>
      <c r="L1028">
        <f t="shared" ca="1" si="207"/>
        <v>-4</v>
      </c>
      <c r="M1028">
        <f t="shared" ca="1" si="212"/>
        <v>0</v>
      </c>
      <c r="N1028">
        <f>COUNTIF(工作表2!$A$2:$A$248,A1028)</f>
        <v>0</v>
      </c>
      <c r="P1028" s="7">
        <f t="shared" ref="P1028:P1091" si="215">D1028-IF(N1027=1,E1027,D1027)</f>
        <v>-97</v>
      </c>
      <c r="Q1028" s="8">
        <f t="shared" ref="Q1028:Q1091" ca="1" si="216">H1027*P1028</f>
        <v>97</v>
      </c>
      <c r="R1028" s="8">
        <f t="shared" ref="R1028:R1091" ca="1" si="217">R1027+P1028*S1027</f>
        <v>18911</v>
      </c>
      <c r="S1028" s="8">
        <f t="shared" ref="S1028:S1091" ca="1" si="218">INT(R1028*$O$1/IF(N1028=1,E1028,D1028))*H1028</f>
        <v>-3</v>
      </c>
      <c r="T1028" s="9">
        <f t="shared" ref="T1028:T1091" ca="1" si="219">IF(N1028=1,ABS(S1028)+ABS(S1027),ABS(S1028-S1027))</f>
        <v>0</v>
      </c>
    </row>
    <row r="1029" spans="1:20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2">
        <f t="shared" si="208"/>
        <v>5119.8710000000001</v>
      </c>
      <c r="G1029" s="2">
        <f t="shared" ca="1" si="213"/>
        <v>66410.350000000006</v>
      </c>
      <c r="H1029">
        <f t="shared" ca="1" si="214"/>
        <v>-1</v>
      </c>
      <c r="I1029">
        <f t="shared" si="209"/>
        <v>-89.220000000000255</v>
      </c>
      <c r="J1029">
        <f t="shared" ca="1" si="210"/>
        <v>89.220000000000255</v>
      </c>
      <c r="K1029">
        <f t="shared" ca="1" si="211"/>
        <v>24312.720000000016</v>
      </c>
      <c r="L1029">
        <f t="shared" ca="1" si="207"/>
        <v>-5</v>
      </c>
      <c r="M1029">
        <f t="shared" ca="1" si="212"/>
        <v>1</v>
      </c>
      <c r="N1029">
        <f>COUNTIF(工作表2!$A$2:$A$248,A1029)</f>
        <v>0</v>
      </c>
      <c r="P1029" s="7">
        <f t="shared" si="215"/>
        <v>-66</v>
      </c>
      <c r="Q1029" s="8">
        <f t="shared" ca="1" si="216"/>
        <v>66</v>
      </c>
      <c r="R1029" s="8">
        <f t="shared" ca="1" si="217"/>
        <v>19109</v>
      </c>
      <c r="S1029" s="8">
        <f t="shared" ca="1" si="218"/>
        <v>-3</v>
      </c>
      <c r="T1029" s="9">
        <f t="shared" ca="1" si="219"/>
        <v>0</v>
      </c>
    </row>
    <row r="1030" spans="1:20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2">
        <f t="shared" si="208"/>
        <v>5106.6978333333345</v>
      </c>
      <c r="G1030" s="2">
        <f t="shared" ca="1" si="213"/>
        <v>66239.666666666672</v>
      </c>
      <c r="H1030">
        <f t="shared" ca="1" si="214"/>
        <v>-1</v>
      </c>
      <c r="I1030">
        <f t="shared" si="209"/>
        <v>11</v>
      </c>
      <c r="J1030">
        <f t="shared" ca="1" si="210"/>
        <v>-11</v>
      </c>
      <c r="K1030">
        <f t="shared" ca="1" si="211"/>
        <v>24257.720000000016</v>
      </c>
      <c r="L1030">
        <f t="shared" ca="1" si="207"/>
        <v>-5</v>
      </c>
      <c r="M1030">
        <f t="shared" ca="1" si="212"/>
        <v>0</v>
      </c>
      <c r="N1030">
        <f>COUNTIF(工作表2!$A$2:$A$248,A1030)</f>
        <v>0</v>
      </c>
      <c r="P1030" s="7">
        <f t="shared" si="215"/>
        <v>0</v>
      </c>
      <c r="Q1030" s="8">
        <f t="shared" ca="1" si="216"/>
        <v>0</v>
      </c>
      <c r="R1030" s="8">
        <f t="shared" ca="1" si="217"/>
        <v>19109</v>
      </c>
      <c r="S1030" s="8">
        <f t="shared" ca="1" si="218"/>
        <v>-3</v>
      </c>
      <c r="T1030" s="9">
        <f t="shared" ca="1" si="219"/>
        <v>0</v>
      </c>
    </row>
    <row r="1031" spans="1:20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2">
        <f t="shared" si="208"/>
        <v>5095.5631666666677</v>
      </c>
      <c r="G1031" s="2">
        <f t="shared" ca="1" si="213"/>
        <v>65787.850000000006</v>
      </c>
      <c r="H1031">
        <f t="shared" ca="1" si="214"/>
        <v>-1</v>
      </c>
      <c r="I1031">
        <f t="shared" si="209"/>
        <v>-35.690000000000509</v>
      </c>
      <c r="J1031">
        <f t="shared" ca="1" si="210"/>
        <v>35.690000000000509</v>
      </c>
      <c r="K1031">
        <f t="shared" ca="1" si="211"/>
        <v>24436.17000000002</v>
      </c>
      <c r="L1031">
        <f t="shared" ca="1" si="207"/>
        <v>-5</v>
      </c>
      <c r="M1031">
        <f t="shared" ca="1" si="212"/>
        <v>0</v>
      </c>
      <c r="N1031">
        <f>COUNTIF(工作表2!$A$2:$A$248,A1031)</f>
        <v>0</v>
      </c>
      <c r="P1031" s="7">
        <f t="shared" si="215"/>
        <v>-39</v>
      </c>
      <c r="Q1031" s="8">
        <f t="shared" ca="1" si="216"/>
        <v>39</v>
      </c>
      <c r="R1031" s="8">
        <f t="shared" ca="1" si="217"/>
        <v>19226</v>
      </c>
      <c r="S1031" s="8">
        <f t="shared" ca="1" si="218"/>
        <v>-4</v>
      </c>
      <c r="T1031" s="9">
        <f t="shared" ca="1" si="219"/>
        <v>1</v>
      </c>
    </row>
    <row r="1032" spans="1:20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2">
        <f t="shared" si="208"/>
        <v>5081.3173333333343</v>
      </c>
      <c r="G1032" s="2">
        <f t="shared" ca="1" si="213"/>
        <v>65539.983333333337</v>
      </c>
      <c r="H1032">
        <f t="shared" ca="1" si="214"/>
        <v>-1</v>
      </c>
      <c r="I1032">
        <f t="shared" si="209"/>
        <v>-120.35999999999967</v>
      </c>
      <c r="J1032">
        <f t="shared" ca="1" si="210"/>
        <v>120.35999999999967</v>
      </c>
      <c r="K1032">
        <f t="shared" ca="1" si="211"/>
        <v>25037.970000000019</v>
      </c>
      <c r="L1032">
        <f t="shared" ca="1" si="207"/>
        <v>-5</v>
      </c>
      <c r="M1032">
        <f t="shared" ca="1" si="212"/>
        <v>0</v>
      </c>
      <c r="N1032">
        <f>COUNTIF(工作表2!$A$2:$A$248,A1032)</f>
        <v>0</v>
      </c>
      <c r="P1032" s="7">
        <f t="shared" si="215"/>
        <v>-129</v>
      </c>
      <c r="Q1032" s="8">
        <f t="shared" ca="1" si="216"/>
        <v>129</v>
      </c>
      <c r="R1032" s="8">
        <f t="shared" ca="1" si="217"/>
        <v>19742</v>
      </c>
      <c r="S1032" s="8">
        <f t="shared" ca="1" si="218"/>
        <v>-4</v>
      </c>
      <c r="T1032" s="9">
        <f t="shared" ca="1" si="219"/>
        <v>0</v>
      </c>
    </row>
    <row r="1033" spans="1:20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2">
        <f t="shared" si="208"/>
        <v>5067.6946666666672</v>
      </c>
      <c r="G1033" s="2">
        <f t="shared" ca="1" si="213"/>
        <v>65362.8</v>
      </c>
      <c r="H1033">
        <f t="shared" ca="1" si="214"/>
        <v>-1</v>
      </c>
      <c r="I1033">
        <f t="shared" si="209"/>
        <v>-56.519999999999527</v>
      </c>
      <c r="J1033">
        <f t="shared" ca="1" si="210"/>
        <v>56.519999999999527</v>
      </c>
      <c r="K1033">
        <f t="shared" ca="1" si="211"/>
        <v>25320.570000000018</v>
      </c>
      <c r="L1033">
        <f t="shared" ca="1" si="207"/>
        <v>-5</v>
      </c>
      <c r="M1033">
        <f t="shared" ca="1" si="212"/>
        <v>0</v>
      </c>
      <c r="N1033">
        <f>COUNTIF(工作表2!$A$2:$A$248,A1033)</f>
        <v>0</v>
      </c>
      <c r="P1033" s="7">
        <f t="shared" si="215"/>
        <v>-17</v>
      </c>
      <c r="Q1033" s="8">
        <f t="shared" ca="1" si="216"/>
        <v>17</v>
      </c>
      <c r="R1033" s="8">
        <f t="shared" ca="1" si="217"/>
        <v>19810</v>
      </c>
      <c r="S1033" s="8">
        <f t="shared" ca="1" si="218"/>
        <v>-4</v>
      </c>
      <c r="T1033" s="9">
        <f t="shared" ca="1" si="219"/>
        <v>0</v>
      </c>
    </row>
    <row r="1034" spans="1:20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2">
        <f t="shared" si="208"/>
        <v>5053.2645000000011</v>
      </c>
      <c r="G1034" s="2">
        <f t="shared" ca="1" si="213"/>
        <v>65259.199999999997</v>
      </c>
      <c r="H1034">
        <f t="shared" ca="1" si="214"/>
        <v>-1</v>
      </c>
      <c r="I1034">
        <f t="shared" si="209"/>
        <v>-53.910000000000764</v>
      </c>
      <c r="J1034">
        <f t="shared" ca="1" si="210"/>
        <v>53.910000000000764</v>
      </c>
      <c r="K1034">
        <f t="shared" ca="1" si="211"/>
        <v>25590.120000000021</v>
      </c>
      <c r="L1034">
        <f t="shared" ca="1" si="207"/>
        <v>-5</v>
      </c>
      <c r="M1034">
        <f t="shared" ca="1" si="212"/>
        <v>0</v>
      </c>
      <c r="N1034">
        <f>COUNTIF(工作表2!$A$2:$A$248,A1034)</f>
        <v>0</v>
      </c>
      <c r="P1034" s="7">
        <f t="shared" si="215"/>
        <v>-43</v>
      </c>
      <c r="Q1034" s="8">
        <f t="shared" ca="1" si="216"/>
        <v>43</v>
      </c>
      <c r="R1034" s="8">
        <f t="shared" ca="1" si="217"/>
        <v>19982</v>
      </c>
      <c r="S1034" s="8">
        <f t="shared" ca="1" si="218"/>
        <v>-4</v>
      </c>
      <c r="T1034" s="9">
        <f t="shared" ca="1" si="219"/>
        <v>0</v>
      </c>
    </row>
    <row r="1035" spans="1:20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2">
        <f t="shared" si="208"/>
        <v>5034.8835000000008</v>
      </c>
      <c r="G1035" s="2">
        <f t="shared" ca="1" si="213"/>
        <v>64366.583333333336</v>
      </c>
      <c r="H1035">
        <f t="shared" ca="1" si="214"/>
        <v>-1</v>
      </c>
      <c r="I1035">
        <f t="shared" si="209"/>
        <v>-74.779999999999745</v>
      </c>
      <c r="J1035">
        <f t="shared" ca="1" si="210"/>
        <v>74.779999999999745</v>
      </c>
      <c r="K1035">
        <f t="shared" ca="1" si="211"/>
        <v>25964.020000000019</v>
      </c>
      <c r="L1035">
        <f t="shared" ca="1" si="207"/>
        <v>-5</v>
      </c>
      <c r="M1035">
        <f t="shared" ca="1" si="212"/>
        <v>0</v>
      </c>
      <c r="N1035">
        <f>COUNTIF(工作表2!$A$2:$A$248,A1035)</f>
        <v>0</v>
      </c>
      <c r="P1035" s="7">
        <f t="shared" si="215"/>
        <v>-115</v>
      </c>
      <c r="Q1035" s="8">
        <f t="shared" ca="1" si="216"/>
        <v>115</v>
      </c>
      <c r="R1035" s="8">
        <f t="shared" ca="1" si="217"/>
        <v>20442</v>
      </c>
      <c r="S1035" s="8">
        <f t="shared" ca="1" si="218"/>
        <v>-4</v>
      </c>
      <c r="T1035" s="9">
        <f t="shared" ca="1" si="219"/>
        <v>0</v>
      </c>
    </row>
    <row r="1036" spans="1:20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2">
        <f t="shared" si="208"/>
        <v>5017.7360000000026</v>
      </c>
      <c r="G1036" s="2">
        <f t="shared" ca="1" si="213"/>
        <v>63705.73333333333</v>
      </c>
      <c r="H1036">
        <f t="shared" ca="1" si="214"/>
        <v>-1</v>
      </c>
      <c r="I1036">
        <f t="shared" si="209"/>
        <v>73.900000000000546</v>
      </c>
      <c r="J1036">
        <f t="shared" ca="1" si="210"/>
        <v>-73.900000000000546</v>
      </c>
      <c r="K1036">
        <f t="shared" ca="1" si="211"/>
        <v>25594.520000000015</v>
      </c>
      <c r="L1036">
        <f t="shared" ca="1" si="207"/>
        <v>-5</v>
      </c>
      <c r="M1036">
        <f t="shared" ca="1" si="212"/>
        <v>0</v>
      </c>
      <c r="N1036">
        <f>COUNTIF(工作表2!$A$2:$A$248,A1036)</f>
        <v>0</v>
      </c>
      <c r="P1036" s="7">
        <f t="shared" si="215"/>
        <v>59</v>
      </c>
      <c r="Q1036" s="8">
        <f t="shared" ca="1" si="216"/>
        <v>-59</v>
      </c>
      <c r="R1036" s="8">
        <f t="shared" ca="1" si="217"/>
        <v>20206</v>
      </c>
      <c r="S1036" s="8">
        <f t="shared" ca="1" si="218"/>
        <v>-4</v>
      </c>
      <c r="T1036" s="9">
        <f t="shared" ca="1" si="219"/>
        <v>0</v>
      </c>
    </row>
    <row r="1037" spans="1:20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2">
        <f t="shared" si="208"/>
        <v>5003.2393333333357</v>
      </c>
      <c r="G1037" s="2">
        <f t="shared" ca="1" si="213"/>
        <v>63488.3</v>
      </c>
      <c r="H1037">
        <f t="shared" ca="1" si="214"/>
        <v>1</v>
      </c>
      <c r="I1037">
        <f t="shared" si="209"/>
        <v>134.73999999999978</v>
      </c>
      <c r="J1037">
        <f t="shared" ca="1" si="210"/>
        <v>-134.73999999999978</v>
      </c>
      <c r="K1037">
        <f t="shared" ca="1" si="211"/>
        <v>24920.820000000014</v>
      </c>
      <c r="L1037">
        <f t="shared" ca="1" si="207"/>
        <v>5</v>
      </c>
      <c r="M1037">
        <f t="shared" ca="1" si="212"/>
        <v>10</v>
      </c>
      <c r="N1037">
        <f>COUNTIF(工作表2!$A$2:$A$248,A1037)</f>
        <v>0</v>
      </c>
      <c r="P1037" s="7">
        <f t="shared" si="215"/>
        <v>147</v>
      </c>
      <c r="Q1037" s="8">
        <f t="shared" ca="1" si="216"/>
        <v>-147</v>
      </c>
      <c r="R1037" s="8">
        <f t="shared" ca="1" si="217"/>
        <v>19618</v>
      </c>
      <c r="S1037" s="8">
        <f t="shared" ca="1" si="218"/>
        <v>4</v>
      </c>
      <c r="T1037" s="9">
        <f t="shared" ca="1" si="219"/>
        <v>8</v>
      </c>
    </row>
    <row r="1038" spans="1:20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2">
        <f t="shared" si="208"/>
        <v>4988.6411666666691</v>
      </c>
      <c r="G1038" s="2">
        <f t="shared" ca="1" si="213"/>
        <v>63328.216666666667</v>
      </c>
      <c r="H1038">
        <f t="shared" ca="1" si="214"/>
        <v>-1</v>
      </c>
      <c r="I1038">
        <f t="shared" si="209"/>
        <v>-7.4800000000004729</v>
      </c>
      <c r="J1038">
        <f t="shared" ca="1" si="210"/>
        <v>-7.4800000000004729</v>
      </c>
      <c r="K1038">
        <f t="shared" ca="1" si="211"/>
        <v>24883.420000000013</v>
      </c>
      <c r="L1038">
        <f t="shared" ca="1" si="207"/>
        <v>-5</v>
      </c>
      <c r="M1038">
        <f t="shared" ca="1" si="212"/>
        <v>10</v>
      </c>
      <c r="N1038">
        <f>COUNTIF(工作表2!$A$2:$A$248,A1038)</f>
        <v>0</v>
      </c>
      <c r="P1038" s="7">
        <f t="shared" si="215"/>
        <v>12</v>
      </c>
      <c r="Q1038" s="8">
        <f t="shared" ca="1" si="216"/>
        <v>12</v>
      </c>
      <c r="R1038" s="8">
        <f t="shared" ca="1" si="217"/>
        <v>19666</v>
      </c>
      <c r="S1038" s="8">
        <f t="shared" ca="1" si="218"/>
        <v>-4</v>
      </c>
      <c r="T1038" s="9">
        <f t="shared" ca="1" si="219"/>
        <v>8</v>
      </c>
    </row>
    <row r="1039" spans="1:20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2">
        <f t="shared" si="208"/>
        <v>4976.1056666666691</v>
      </c>
      <c r="G1039" s="2">
        <f t="shared" ca="1" si="213"/>
        <v>63108.26666666667</v>
      </c>
      <c r="H1039">
        <f t="shared" ca="1" si="214"/>
        <v>-1</v>
      </c>
      <c r="I1039">
        <f t="shared" si="209"/>
        <v>-13.159999999999854</v>
      </c>
      <c r="J1039">
        <f t="shared" ca="1" si="210"/>
        <v>13.159999999999854</v>
      </c>
      <c r="K1039">
        <f t="shared" ca="1" si="211"/>
        <v>24949.220000000012</v>
      </c>
      <c r="L1039">
        <f t="shared" ca="1" si="207"/>
        <v>-5</v>
      </c>
      <c r="M1039">
        <f t="shared" ca="1" si="212"/>
        <v>0</v>
      </c>
      <c r="N1039">
        <f>COUNTIF(工作表2!$A$2:$A$248,A1039)</f>
        <v>0</v>
      </c>
      <c r="P1039" s="7">
        <f t="shared" si="215"/>
        <v>-29</v>
      </c>
      <c r="Q1039" s="8">
        <f t="shared" ca="1" si="216"/>
        <v>29</v>
      </c>
      <c r="R1039" s="8">
        <f t="shared" ca="1" si="217"/>
        <v>19782</v>
      </c>
      <c r="S1039" s="8">
        <f t="shared" ca="1" si="218"/>
        <v>-4</v>
      </c>
      <c r="T1039" s="9">
        <f t="shared" ca="1" si="219"/>
        <v>0</v>
      </c>
    </row>
    <row r="1040" spans="1:20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2">
        <f t="shared" si="208"/>
        <v>4961.6790000000019</v>
      </c>
      <c r="G1040" s="2">
        <f t="shared" ca="1" si="213"/>
        <v>62885.783333333333</v>
      </c>
      <c r="H1040">
        <f t="shared" ca="1" si="214"/>
        <v>-1</v>
      </c>
      <c r="I1040">
        <f t="shared" si="209"/>
        <v>-67.199999999999818</v>
      </c>
      <c r="J1040">
        <f t="shared" ca="1" si="210"/>
        <v>67.199999999999818</v>
      </c>
      <c r="K1040">
        <f t="shared" ca="1" si="211"/>
        <v>25285.220000000012</v>
      </c>
      <c r="L1040">
        <f t="shared" ca="1" si="207"/>
        <v>-5</v>
      </c>
      <c r="M1040">
        <f t="shared" ca="1" si="212"/>
        <v>0</v>
      </c>
      <c r="N1040">
        <f>COUNTIF(工作表2!$A$2:$A$248,A1040)</f>
        <v>0</v>
      </c>
      <c r="P1040" s="7">
        <f t="shared" si="215"/>
        <v>-91</v>
      </c>
      <c r="Q1040" s="8">
        <f t="shared" ca="1" si="216"/>
        <v>91</v>
      </c>
      <c r="R1040" s="8">
        <f t="shared" ca="1" si="217"/>
        <v>20146</v>
      </c>
      <c r="S1040" s="8">
        <f t="shared" ca="1" si="218"/>
        <v>-4</v>
      </c>
      <c r="T1040" s="9">
        <f t="shared" ca="1" si="219"/>
        <v>0</v>
      </c>
    </row>
    <row r="1041" spans="1:20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2">
        <f t="shared" si="208"/>
        <v>4944.9561666666677</v>
      </c>
      <c r="G1041" s="2">
        <f t="shared" ca="1" si="213"/>
        <v>62308.133333333331</v>
      </c>
      <c r="H1041">
        <f t="shared" ca="1" si="214"/>
        <v>-1</v>
      </c>
      <c r="I1041">
        <f t="shared" si="209"/>
        <v>-123.01000000000022</v>
      </c>
      <c r="J1041">
        <f t="shared" ca="1" si="210"/>
        <v>123.01000000000022</v>
      </c>
      <c r="K1041">
        <f t="shared" ca="1" si="211"/>
        <v>25900.270000000011</v>
      </c>
      <c r="L1041">
        <f t="shared" ca="1" si="207"/>
        <v>-5</v>
      </c>
      <c r="M1041">
        <f t="shared" ca="1" si="212"/>
        <v>0</v>
      </c>
      <c r="N1041">
        <f>COUNTIF(工作表2!$A$2:$A$248,A1041)</f>
        <v>0</v>
      </c>
      <c r="P1041" s="7">
        <f t="shared" si="215"/>
        <v>-118</v>
      </c>
      <c r="Q1041" s="8">
        <f t="shared" ca="1" si="216"/>
        <v>118</v>
      </c>
      <c r="R1041" s="8">
        <f t="shared" ca="1" si="217"/>
        <v>20618</v>
      </c>
      <c r="S1041" s="8">
        <f t="shared" ca="1" si="218"/>
        <v>-4</v>
      </c>
      <c r="T1041" s="9">
        <f t="shared" ca="1" si="219"/>
        <v>0</v>
      </c>
    </row>
    <row r="1042" spans="1:20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2">
        <f t="shared" si="208"/>
        <v>4932.4390000000012</v>
      </c>
      <c r="G1042" s="2">
        <f t="shared" ca="1" si="213"/>
        <v>62464.25</v>
      </c>
      <c r="H1042">
        <f t="shared" ca="1" si="214"/>
        <v>1</v>
      </c>
      <c r="I1042">
        <f t="shared" si="209"/>
        <v>176.69999999999982</v>
      </c>
      <c r="J1042">
        <f t="shared" ca="1" si="210"/>
        <v>-176.69999999999982</v>
      </c>
      <c r="K1042">
        <f t="shared" ca="1" si="211"/>
        <v>25016.770000000011</v>
      </c>
      <c r="L1042">
        <f t="shared" ca="1" si="207"/>
        <v>5</v>
      </c>
      <c r="M1042">
        <f t="shared" ca="1" si="212"/>
        <v>10</v>
      </c>
      <c r="N1042">
        <f>COUNTIF(工作表2!$A$2:$A$248,A1042)</f>
        <v>0</v>
      </c>
      <c r="P1042" s="7">
        <f t="shared" si="215"/>
        <v>218</v>
      </c>
      <c r="Q1042" s="8">
        <f t="shared" ca="1" si="216"/>
        <v>-218</v>
      </c>
      <c r="R1042" s="8">
        <f t="shared" ca="1" si="217"/>
        <v>19746</v>
      </c>
      <c r="S1042" s="8">
        <f t="shared" ca="1" si="218"/>
        <v>4</v>
      </c>
      <c r="T1042" s="9">
        <f t="shared" ca="1" si="219"/>
        <v>8</v>
      </c>
    </row>
    <row r="1043" spans="1:20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2">
        <f t="shared" si="208"/>
        <v>4918.5491666666667</v>
      </c>
      <c r="G1043" s="2">
        <f t="shared" ca="1" si="213"/>
        <v>62247.98333333333</v>
      </c>
      <c r="H1043">
        <f t="shared" ca="1" si="214"/>
        <v>-1</v>
      </c>
      <c r="I1043">
        <f t="shared" si="209"/>
        <v>-151.21000000000004</v>
      </c>
      <c r="J1043">
        <f t="shared" ca="1" si="210"/>
        <v>-151.21000000000004</v>
      </c>
      <c r="K1043">
        <f t="shared" ca="1" si="211"/>
        <v>24260.720000000012</v>
      </c>
      <c r="L1043">
        <f t="shared" ca="1" si="207"/>
        <v>-5</v>
      </c>
      <c r="M1043">
        <f t="shared" ca="1" si="212"/>
        <v>10</v>
      </c>
      <c r="N1043">
        <f>COUNTIF(工作表2!$A$2:$A$248,A1043)</f>
        <v>1</v>
      </c>
      <c r="P1043" s="7">
        <f t="shared" si="215"/>
        <v>-165</v>
      </c>
      <c r="Q1043" s="8">
        <f t="shared" ca="1" si="216"/>
        <v>-165</v>
      </c>
      <c r="R1043" s="8">
        <f t="shared" ca="1" si="217"/>
        <v>19086</v>
      </c>
      <c r="S1043" s="8">
        <f t="shared" ca="1" si="218"/>
        <v>-4</v>
      </c>
      <c r="T1043" s="9">
        <f t="shared" ca="1" si="219"/>
        <v>8</v>
      </c>
    </row>
    <row r="1044" spans="1:20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2">
        <f t="shared" si="208"/>
        <v>4908.0203333333338</v>
      </c>
      <c r="G1044" s="2">
        <f t="shared" ca="1" si="213"/>
        <v>62129.85</v>
      </c>
      <c r="H1044">
        <f t="shared" ca="1" si="214"/>
        <v>-1</v>
      </c>
      <c r="I1044">
        <f t="shared" si="209"/>
        <v>8.660000000000764</v>
      </c>
      <c r="J1044">
        <f t="shared" ca="1" si="210"/>
        <v>-8.660000000000764</v>
      </c>
      <c r="K1044">
        <f t="shared" ca="1" si="211"/>
        <v>24217.420000000009</v>
      </c>
      <c r="L1044">
        <f t="shared" ca="1" si="207"/>
        <v>-5</v>
      </c>
      <c r="M1044">
        <f t="shared" ca="1" si="212"/>
        <v>0</v>
      </c>
      <c r="N1044">
        <f>COUNTIF(工作表2!$A$2:$A$248,A1044)</f>
        <v>0</v>
      </c>
      <c r="P1044" s="7">
        <f t="shared" si="215"/>
        <v>11</v>
      </c>
      <c r="Q1044" s="8">
        <f t="shared" ca="1" si="216"/>
        <v>-11</v>
      </c>
      <c r="R1044" s="8">
        <f t="shared" ca="1" si="217"/>
        <v>19042</v>
      </c>
      <c r="S1044" s="8">
        <f t="shared" ca="1" si="218"/>
        <v>-4</v>
      </c>
      <c r="T1044" s="9">
        <f t="shared" ca="1" si="219"/>
        <v>0</v>
      </c>
    </row>
    <row r="1045" spans="1:20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2">
        <f t="shared" si="208"/>
        <v>4897.3118333333341</v>
      </c>
      <c r="G1045" s="2">
        <f t="shared" ca="1" si="213"/>
        <v>61934.666666666664</v>
      </c>
      <c r="H1045">
        <f t="shared" ca="1" si="214"/>
        <v>-1</v>
      </c>
      <c r="I1045">
        <f t="shared" si="209"/>
        <v>-62.0600000000004</v>
      </c>
      <c r="J1045">
        <f t="shared" ca="1" si="210"/>
        <v>62.0600000000004</v>
      </c>
      <c r="K1045">
        <f t="shared" ca="1" si="211"/>
        <v>24527.720000000012</v>
      </c>
      <c r="L1045">
        <f t="shared" ca="1" si="207"/>
        <v>-5</v>
      </c>
      <c r="M1045">
        <f t="shared" ca="1" si="212"/>
        <v>0</v>
      </c>
      <c r="N1045">
        <f>COUNTIF(工作表2!$A$2:$A$248,A1045)</f>
        <v>0</v>
      </c>
      <c r="P1045" s="7">
        <f t="shared" si="215"/>
        <v>-76</v>
      </c>
      <c r="Q1045" s="8">
        <f t="shared" ca="1" si="216"/>
        <v>76</v>
      </c>
      <c r="R1045" s="8">
        <f t="shared" ca="1" si="217"/>
        <v>19346</v>
      </c>
      <c r="S1045" s="8">
        <f t="shared" ca="1" si="218"/>
        <v>-4</v>
      </c>
      <c r="T1045" s="9">
        <f t="shared" ca="1" si="219"/>
        <v>0</v>
      </c>
    </row>
    <row r="1046" spans="1:20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2">
        <f t="shared" si="208"/>
        <v>4883.5566666666673</v>
      </c>
      <c r="G1046" s="2">
        <f t="shared" ca="1" si="213"/>
        <v>61688.133333333331</v>
      </c>
      <c r="H1046">
        <f t="shared" ca="1" si="214"/>
        <v>-1</v>
      </c>
      <c r="I1046">
        <f t="shared" si="209"/>
        <v>-100.85000000000036</v>
      </c>
      <c r="J1046">
        <f t="shared" ca="1" si="210"/>
        <v>100.85000000000036</v>
      </c>
      <c r="K1046">
        <f t="shared" ca="1" si="211"/>
        <v>25031.970000000016</v>
      </c>
      <c r="L1046">
        <f t="shared" ca="1" si="207"/>
        <v>-5</v>
      </c>
      <c r="M1046">
        <f t="shared" ca="1" si="212"/>
        <v>0</v>
      </c>
      <c r="N1046">
        <f>COUNTIF(工作表2!$A$2:$A$248,A1046)</f>
        <v>0</v>
      </c>
      <c r="P1046" s="7">
        <f t="shared" si="215"/>
        <v>-51</v>
      </c>
      <c r="Q1046" s="8">
        <f t="shared" ca="1" si="216"/>
        <v>51</v>
      </c>
      <c r="R1046" s="8">
        <f t="shared" ca="1" si="217"/>
        <v>19550</v>
      </c>
      <c r="S1046" s="8">
        <f t="shared" ca="1" si="218"/>
        <v>-4</v>
      </c>
      <c r="T1046" s="9">
        <f t="shared" ca="1" si="219"/>
        <v>0</v>
      </c>
    </row>
    <row r="1047" spans="1:20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2">
        <f t="shared" si="208"/>
        <v>4872.1836666666668</v>
      </c>
      <c r="G1047" s="2">
        <f t="shared" ca="1" si="213"/>
        <v>61900.383333333331</v>
      </c>
      <c r="H1047">
        <f t="shared" ca="1" si="214"/>
        <v>-1</v>
      </c>
      <c r="I1047">
        <f t="shared" si="209"/>
        <v>-41.460000000000036</v>
      </c>
      <c r="J1047">
        <f t="shared" ca="1" si="210"/>
        <v>41.460000000000036</v>
      </c>
      <c r="K1047">
        <f t="shared" ca="1" si="211"/>
        <v>25239.270000000015</v>
      </c>
      <c r="L1047">
        <f t="shared" ca="1" si="207"/>
        <v>-5</v>
      </c>
      <c r="M1047">
        <f t="shared" ca="1" si="212"/>
        <v>0</v>
      </c>
      <c r="N1047">
        <f>COUNTIF(工作表2!$A$2:$A$248,A1047)</f>
        <v>0</v>
      </c>
      <c r="P1047" s="7">
        <f t="shared" si="215"/>
        <v>-23</v>
      </c>
      <c r="Q1047" s="8">
        <f t="shared" ca="1" si="216"/>
        <v>23</v>
      </c>
      <c r="R1047" s="8">
        <f t="shared" ca="1" si="217"/>
        <v>19642</v>
      </c>
      <c r="S1047" s="8">
        <f t="shared" ca="1" si="218"/>
        <v>-4</v>
      </c>
      <c r="T1047" s="9">
        <f t="shared" ca="1" si="219"/>
        <v>0</v>
      </c>
    </row>
    <row r="1048" spans="1:20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2">
        <f t="shared" si="208"/>
        <v>4858.6981666666679</v>
      </c>
      <c r="G1048" s="2">
        <f t="shared" ca="1" si="213"/>
        <v>62050.466666666667</v>
      </c>
      <c r="H1048">
        <f t="shared" ca="1" si="214"/>
        <v>-1</v>
      </c>
      <c r="I1048">
        <f t="shared" si="209"/>
        <v>-100.98999999999978</v>
      </c>
      <c r="J1048">
        <f t="shared" ca="1" si="210"/>
        <v>100.98999999999978</v>
      </c>
      <c r="K1048">
        <f t="shared" ca="1" si="211"/>
        <v>25744.220000000016</v>
      </c>
      <c r="L1048">
        <f t="shared" ca="1" si="207"/>
        <v>-6</v>
      </c>
      <c r="M1048">
        <f t="shared" ca="1" si="212"/>
        <v>1</v>
      </c>
      <c r="N1048">
        <f>COUNTIF(工作表2!$A$2:$A$248,A1048)</f>
        <v>0</v>
      </c>
      <c r="P1048" s="7">
        <f t="shared" si="215"/>
        <v>-116</v>
      </c>
      <c r="Q1048" s="8">
        <f t="shared" ca="1" si="216"/>
        <v>116</v>
      </c>
      <c r="R1048" s="8">
        <f t="shared" ca="1" si="217"/>
        <v>20106</v>
      </c>
      <c r="S1048" s="8">
        <f t="shared" ca="1" si="218"/>
        <v>-4</v>
      </c>
      <c r="T1048" s="9">
        <f t="shared" ca="1" si="219"/>
        <v>0</v>
      </c>
    </row>
    <row r="1049" spans="1:20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2">
        <f t="shared" si="208"/>
        <v>4844.9381666666677</v>
      </c>
      <c r="G1049" s="2">
        <f t="shared" ca="1" si="213"/>
        <v>61810.01666666667</v>
      </c>
      <c r="H1049">
        <f t="shared" ca="1" si="214"/>
        <v>-1</v>
      </c>
      <c r="I1049">
        <f t="shared" si="209"/>
        <v>36.270000000000437</v>
      </c>
      <c r="J1049">
        <f t="shared" ca="1" si="210"/>
        <v>-36.270000000000437</v>
      </c>
      <c r="K1049">
        <f t="shared" ca="1" si="211"/>
        <v>25526.600000000013</v>
      </c>
      <c r="L1049">
        <f t="shared" ca="1" si="207"/>
        <v>-6</v>
      </c>
      <c r="M1049">
        <f t="shared" ca="1" si="212"/>
        <v>0</v>
      </c>
      <c r="N1049">
        <f>COUNTIF(工作表2!$A$2:$A$248,A1049)</f>
        <v>0</v>
      </c>
      <c r="P1049" s="7">
        <f t="shared" si="215"/>
        <v>30</v>
      </c>
      <c r="Q1049" s="8">
        <f t="shared" ca="1" si="216"/>
        <v>-30</v>
      </c>
      <c r="R1049" s="8">
        <f t="shared" ca="1" si="217"/>
        <v>19986</v>
      </c>
      <c r="S1049" s="8">
        <f t="shared" ca="1" si="218"/>
        <v>-4</v>
      </c>
      <c r="T1049" s="9">
        <f t="shared" ca="1" si="219"/>
        <v>0</v>
      </c>
    </row>
    <row r="1050" spans="1:20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2">
        <f t="shared" si="208"/>
        <v>4829.5715</v>
      </c>
      <c r="G1050" s="2">
        <f t="shared" ca="1" si="213"/>
        <v>61370.633333333331</v>
      </c>
      <c r="H1050">
        <f t="shared" ca="1" si="214"/>
        <v>-1</v>
      </c>
      <c r="I1050">
        <f t="shared" si="209"/>
        <v>-13.420000000000073</v>
      </c>
      <c r="J1050">
        <f t="shared" ca="1" si="210"/>
        <v>13.420000000000073</v>
      </c>
      <c r="K1050">
        <f t="shared" ca="1" si="211"/>
        <v>25607.120000000014</v>
      </c>
      <c r="L1050">
        <f t="shared" ca="1" si="207"/>
        <v>-6</v>
      </c>
      <c r="M1050">
        <f t="shared" ca="1" si="212"/>
        <v>0</v>
      </c>
      <c r="N1050">
        <f>COUNTIF(工作表2!$A$2:$A$248,A1050)</f>
        <v>0</v>
      </c>
      <c r="P1050" s="7">
        <f t="shared" si="215"/>
        <v>-15</v>
      </c>
      <c r="Q1050" s="8">
        <f t="shared" ca="1" si="216"/>
        <v>15</v>
      </c>
      <c r="R1050" s="8">
        <f t="shared" ca="1" si="217"/>
        <v>20046</v>
      </c>
      <c r="S1050" s="8">
        <f t="shared" ca="1" si="218"/>
        <v>-4</v>
      </c>
      <c r="T1050" s="9">
        <f t="shared" ca="1" si="219"/>
        <v>0</v>
      </c>
    </row>
    <row r="1051" spans="1:20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2">
        <f t="shared" si="208"/>
        <v>4811.8478333333333</v>
      </c>
      <c r="G1051" s="2">
        <f t="shared" ca="1" si="213"/>
        <v>60425.416666666664</v>
      </c>
      <c r="H1051">
        <f t="shared" ca="1" si="214"/>
        <v>-1</v>
      </c>
      <c r="I1051">
        <f t="shared" si="209"/>
        <v>-16.989999999999782</v>
      </c>
      <c r="J1051">
        <f t="shared" ca="1" si="210"/>
        <v>16.989999999999782</v>
      </c>
      <c r="K1051">
        <f t="shared" ca="1" si="211"/>
        <v>25709.060000000012</v>
      </c>
      <c r="L1051">
        <f t="shared" ca="1" si="207"/>
        <v>-6</v>
      </c>
      <c r="M1051">
        <f t="shared" ca="1" si="212"/>
        <v>0</v>
      </c>
      <c r="N1051">
        <f>COUNTIF(工作表2!$A$2:$A$248,A1051)</f>
        <v>0</v>
      </c>
      <c r="P1051" s="7">
        <f t="shared" si="215"/>
        <v>-67</v>
      </c>
      <c r="Q1051" s="8">
        <f t="shared" ca="1" si="216"/>
        <v>67</v>
      </c>
      <c r="R1051" s="8">
        <f t="shared" ca="1" si="217"/>
        <v>20314</v>
      </c>
      <c r="S1051" s="8">
        <f t="shared" ca="1" si="218"/>
        <v>-4</v>
      </c>
      <c r="T1051" s="9">
        <f t="shared" ca="1" si="219"/>
        <v>0</v>
      </c>
    </row>
    <row r="1052" spans="1:20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2">
        <f t="shared" si="208"/>
        <v>4791.596333333333</v>
      </c>
      <c r="G1052" s="2">
        <f t="shared" ca="1" si="213"/>
        <v>59417.333333333336</v>
      </c>
      <c r="H1052">
        <f t="shared" ca="1" si="214"/>
        <v>-1</v>
      </c>
      <c r="I1052">
        <f t="shared" si="209"/>
        <v>-29.039999999999964</v>
      </c>
      <c r="J1052">
        <f t="shared" ca="1" si="210"/>
        <v>29.039999999999964</v>
      </c>
      <c r="K1052">
        <f t="shared" ca="1" si="211"/>
        <v>25883.30000000001</v>
      </c>
      <c r="L1052">
        <f t="shared" ca="1" si="207"/>
        <v>-6</v>
      </c>
      <c r="M1052">
        <f t="shared" ca="1" si="212"/>
        <v>0</v>
      </c>
      <c r="N1052">
        <f>COUNTIF(工作表2!$A$2:$A$248,A1052)</f>
        <v>0</v>
      </c>
      <c r="P1052" s="7">
        <f t="shared" si="215"/>
        <v>-3</v>
      </c>
      <c r="Q1052" s="8">
        <f t="shared" ca="1" si="216"/>
        <v>3</v>
      </c>
      <c r="R1052" s="8">
        <f t="shared" ca="1" si="217"/>
        <v>20326</v>
      </c>
      <c r="S1052" s="8">
        <f t="shared" ca="1" si="218"/>
        <v>-4</v>
      </c>
      <c r="T1052" s="9">
        <f t="shared" ca="1" si="219"/>
        <v>0</v>
      </c>
    </row>
    <row r="1053" spans="1:20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2">
        <f t="shared" si="208"/>
        <v>4771.3169999999991</v>
      </c>
      <c r="G1053" s="2">
        <f t="shared" ca="1" si="213"/>
        <v>59004.55</v>
      </c>
      <c r="H1053">
        <f t="shared" ca="1" si="214"/>
        <v>-1</v>
      </c>
      <c r="I1053">
        <f t="shared" si="209"/>
        <v>8.9899999999997817</v>
      </c>
      <c r="J1053">
        <f t="shared" ca="1" si="210"/>
        <v>-8.9899999999997817</v>
      </c>
      <c r="K1053">
        <f t="shared" ca="1" si="211"/>
        <v>25829.360000000011</v>
      </c>
      <c r="L1053">
        <f t="shared" ca="1" si="207"/>
        <v>-6</v>
      </c>
      <c r="M1053">
        <f t="shared" ca="1" si="212"/>
        <v>0</v>
      </c>
      <c r="N1053">
        <f>COUNTIF(工作表2!$A$2:$A$248,A1053)</f>
        <v>0</v>
      </c>
      <c r="P1053" s="7">
        <f t="shared" si="215"/>
        <v>-7</v>
      </c>
      <c r="Q1053" s="8">
        <f t="shared" ca="1" si="216"/>
        <v>7</v>
      </c>
      <c r="R1053" s="8">
        <f t="shared" ca="1" si="217"/>
        <v>20354</v>
      </c>
      <c r="S1053" s="8">
        <f t="shared" ca="1" si="218"/>
        <v>-4</v>
      </c>
      <c r="T1053" s="9">
        <f t="shared" ca="1" si="219"/>
        <v>0</v>
      </c>
    </row>
    <row r="1054" spans="1:20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2">
        <f t="shared" si="208"/>
        <v>4751.5498333333335</v>
      </c>
      <c r="G1054" s="2">
        <f t="shared" ca="1" si="213"/>
        <v>58607.55</v>
      </c>
      <c r="H1054">
        <f t="shared" ca="1" si="214"/>
        <v>-1</v>
      </c>
      <c r="I1054">
        <f t="shared" si="209"/>
        <v>-95.7800000000002</v>
      </c>
      <c r="J1054">
        <f t="shared" ca="1" si="210"/>
        <v>95.7800000000002</v>
      </c>
      <c r="K1054">
        <f t="shared" ca="1" si="211"/>
        <v>26404.040000000012</v>
      </c>
      <c r="L1054">
        <f t="shared" ca="1" si="207"/>
        <v>-6</v>
      </c>
      <c r="M1054">
        <f t="shared" ca="1" si="212"/>
        <v>0</v>
      </c>
      <c r="N1054">
        <f>COUNTIF(工作表2!$A$2:$A$248,A1054)</f>
        <v>0</v>
      </c>
      <c r="P1054" s="7">
        <f t="shared" si="215"/>
        <v>-69</v>
      </c>
      <c r="Q1054" s="8">
        <f t="shared" ca="1" si="216"/>
        <v>69</v>
      </c>
      <c r="R1054" s="8">
        <f t="shared" ca="1" si="217"/>
        <v>20630</v>
      </c>
      <c r="S1054" s="8">
        <f t="shared" ca="1" si="218"/>
        <v>-5</v>
      </c>
      <c r="T1054" s="9">
        <f t="shared" ca="1" si="219"/>
        <v>1</v>
      </c>
    </row>
    <row r="1055" spans="1:20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2">
        <f t="shared" si="208"/>
        <v>4732.6364999999996</v>
      </c>
      <c r="G1055" s="2">
        <f t="shared" ca="1" si="213"/>
        <v>58290.75</v>
      </c>
      <c r="H1055">
        <f t="shared" ca="1" si="214"/>
        <v>-1</v>
      </c>
      <c r="I1055">
        <f t="shared" si="209"/>
        <v>-8.1900000000000546</v>
      </c>
      <c r="J1055">
        <f t="shared" ca="1" si="210"/>
        <v>8.1900000000000546</v>
      </c>
      <c r="K1055">
        <f t="shared" ca="1" si="211"/>
        <v>26453.180000000011</v>
      </c>
      <c r="L1055">
        <f t="shared" ca="1" si="207"/>
        <v>-6</v>
      </c>
      <c r="M1055">
        <f t="shared" ca="1" si="212"/>
        <v>0</v>
      </c>
      <c r="N1055">
        <f>COUNTIF(工作表2!$A$2:$A$248,A1055)</f>
        <v>0</v>
      </c>
      <c r="P1055" s="7">
        <f t="shared" si="215"/>
        <v>5</v>
      </c>
      <c r="Q1055" s="8">
        <f t="shared" ca="1" si="216"/>
        <v>-5</v>
      </c>
      <c r="R1055" s="8">
        <f t="shared" ca="1" si="217"/>
        <v>20605</v>
      </c>
      <c r="S1055" s="8">
        <f t="shared" ca="1" si="218"/>
        <v>-5</v>
      </c>
      <c r="T1055" s="9">
        <f t="shared" ca="1" si="219"/>
        <v>0</v>
      </c>
    </row>
    <row r="1056" spans="1:20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2">
        <f t="shared" si="208"/>
        <v>4707.7621666666655</v>
      </c>
      <c r="G1056" s="2">
        <f t="shared" ca="1" si="213"/>
        <v>57418.666666666664</v>
      </c>
      <c r="H1056">
        <f t="shared" ca="1" si="214"/>
        <v>-1</v>
      </c>
      <c r="I1056">
        <f t="shared" si="209"/>
        <v>-143.75</v>
      </c>
      <c r="J1056">
        <f t="shared" ca="1" si="210"/>
        <v>143.75</v>
      </c>
      <c r="K1056">
        <f t="shared" ca="1" si="211"/>
        <v>27315.680000000011</v>
      </c>
      <c r="L1056">
        <f t="shared" ca="1" si="207"/>
        <v>-6</v>
      </c>
      <c r="M1056">
        <f t="shared" ca="1" si="212"/>
        <v>0</v>
      </c>
      <c r="N1056">
        <f>COUNTIF(工作表2!$A$2:$A$248,A1056)</f>
        <v>0</v>
      </c>
      <c r="P1056" s="7">
        <f t="shared" si="215"/>
        <v>-153</v>
      </c>
      <c r="Q1056" s="8">
        <f t="shared" ca="1" si="216"/>
        <v>153</v>
      </c>
      <c r="R1056" s="8">
        <f t="shared" ca="1" si="217"/>
        <v>21370</v>
      </c>
      <c r="S1056" s="8">
        <f t="shared" ca="1" si="218"/>
        <v>-5</v>
      </c>
      <c r="T1056" s="9">
        <f t="shared" ca="1" si="219"/>
        <v>0</v>
      </c>
    </row>
    <row r="1057" spans="1:20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2">
        <f t="shared" si="208"/>
        <v>4683.9499999999989</v>
      </c>
      <c r="G1057" s="2">
        <f t="shared" ca="1" si="213"/>
        <v>56743.916666666664</v>
      </c>
      <c r="H1057">
        <f t="shared" ca="1" si="214"/>
        <v>-1</v>
      </c>
      <c r="I1057">
        <f t="shared" si="209"/>
        <v>40.240000000000236</v>
      </c>
      <c r="J1057">
        <f t="shared" ca="1" si="210"/>
        <v>-40.240000000000236</v>
      </c>
      <c r="K1057">
        <f t="shared" ca="1" si="211"/>
        <v>27074.240000000009</v>
      </c>
      <c r="L1057">
        <f t="shared" ca="1" si="207"/>
        <v>-6</v>
      </c>
      <c r="M1057">
        <f t="shared" ca="1" si="212"/>
        <v>0</v>
      </c>
      <c r="N1057">
        <f>COUNTIF(工作表2!$A$2:$A$248,A1057)</f>
        <v>0</v>
      </c>
      <c r="P1057" s="7">
        <f t="shared" si="215"/>
        <v>69</v>
      </c>
      <c r="Q1057" s="8">
        <f t="shared" ca="1" si="216"/>
        <v>-69</v>
      </c>
      <c r="R1057" s="8">
        <f t="shared" ca="1" si="217"/>
        <v>21025</v>
      </c>
      <c r="S1057" s="8">
        <f t="shared" ca="1" si="218"/>
        <v>-5</v>
      </c>
      <c r="T1057" s="9">
        <f t="shared" ca="1" si="219"/>
        <v>0</v>
      </c>
    </row>
    <row r="1058" spans="1:20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2">
        <f t="shared" si="208"/>
        <v>4661.1099999999988</v>
      </c>
      <c r="G1058" s="2">
        <f t="shared" ca="1" si="213"/>
        <v>56344.6</v>
      </c>
      <c r="H1058">
        <f t="shared" ca="1" si="214"/>
        <v>-1</v>
      </c>
      <c r="I1058">
        <f t="shared" si="209"/>
        <v>-16.670000000000073</v>
      </c>
      <c r="J1058">
        <f t="shared" ca="1" si="210"/>
        <v>16.670000000000073</v>
      </c>
      <c r="K1058">
        <f t="shared" ca="1" si="211"/>
        <v>27174.260000000009</v>
      </c>
      <c r="L1058">
        <f t="shared" ca="1" si="207"/>
        <v>-6</v>
      </c>
      <c r="M1058">
        <f t="shared" ca="1" si="212"/>
        <v>0</v>
      </c>
      <c r="N1058">
        <f>COUNTIF(工作表2!$A$2:$A$248,A1058)</f>
        <v>0</v>
      </c>
      <c r="P1058" s="7">
        <f t="shared" si="215"/>
        <v>-93</v>
      </c>
      <c r="Q1058" s="8">
        <f t="shared" ca="1" si="216"/>
        <v>93</v>
      </c>
      <c r="R1058" s="8">
        <f t="shared" ca="1" si="217"/>
        <v>21490</v>
      </c>
      <c r="S1058" s="8">
        <f t="shared" ca="1" si="218"/>
        <v>-5</v>
      </c>
      <c r="T1058" s="9">
        <f t="shared" ca="1" si="219"/>
        <v>0</v>
      </c>
    </row>
    <row r="1059" spans="1:20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2">
        <f t="shared" si="208"/>
        <v>4637.7636666666658</v>
      </c>
      <c r="G1059" s="2">
        <f t="shared" ca="1" si="213"/>
        <v>56178.083333333336</v>
      </c>
      <c r="H1059">
        <f t="shared" ca="1" si="214"/>
        <v>-1</v>
      </c>
      <c r="I1059">
        <f t="shared" si="209"/>
        <v>-97.570000000000164</v>
      </c>
      <c r="J1059">
        <f t="shared" ca="1" si="210"/>
        <v>97.570000000000164</v>
      </c>
      <c r="K1059">
        <f t="shared" ca="1" si="211"/>
        <v>27759.680000000011</v>
      </c>
      <c r="L1059">
        <f t="shared" ca="1" si="207"/>
        <v>-7</v>
      </c>
      <c r="M1059">
        <f t="shared" ca="1" si="212"/>
        <v>1</v>
      </c>
      <c r="N1059">
        <f>COUNTIF(工作表2!$A$2:$A$248,A1059)</f>
        <v>0</v>
      </c>
      <c r="P1059" s="7">
        <f t="shared" si="215"/>
        <v>-54</v>
      </c>
      <c r="Q1059" s="8">
        <f t="shared" ca="1" si="216"/>
        <v>54</v>
      </c>
      <c r="R1059" s="8">
        <f t="shared" ca="1" si="217"/>
        <v>21760</v>
      </c>
      <c r="S1059" s="8">
        <f t="shared" ca="1" si="218"/>
        <v>-5</v>
      </c>
      <c r="T1059" s="9">
        <f t="shared" ca="1" si="219"/>
        <v>0</v>
      </c>
    </row>
    <row r="1060" spans="1:20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2">
        <f t="shared" si="208"/>
        <v>4615.5781666666653</v>
      </c>
      <c r="G1060" s="2">
        <f t="shared" ca="1" si="213"/>
        <v>55594.466666666667</v>
      </c>
      <c r="H1060">
        <f t="shared" ca="1" si="214"/>
        <v>-1</v>
      </c>
      <c r="I1060">
        <f t="shared" si="209"/>
        <v>60.940000000000055</v>
      </c>
      <c r="J1060">
        <f t="shared" ca="1" si="210"/>
        <v>-60.940000000000055</v>
      </c>
      <c r="K1060">
        <f t="shared" ca="1" si="211"/>
        <v>27333.100000000009</v>
      </c>
      <c r="L1060">
        <f t="shared" ca="1" si="207"/>
        <v>-6</v>
      </c>
      <c r="M1060">
        <f t="shared" ca="1" si="212"/>
        <v>1</v>
      </c>
      <c r="N1060">
        <f>COUNTIF(工作表2!$A$2:$A$248,A1060)</f>
        <v>0</v>
      </c>
      <c r="P1060" s="7">
        <f t="shared" si="215"/>
        <v>62</v>
      </c>
      <c r="Q1060" s="8">
        <f t="shared" ca="1" si="216"/>
        <v>-62</v>
      </c>
      <c r="R1060" s="8">
        <f t="shared" ca="1" si="217"/>
        <v>21450</v>
      </c>
      <c r="S1060" s="8">
        <f t="shared" ca="1" si="218"/>
        <v>-5</v>
      </c>
      <c r="T1060" s="9">
        <f t="shared" ca="1" si="219"/>
        <v>0</v>
      </c>
    </row>
    <row r="1061" spans="1:20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2">
        <f t="shared" si="208"/>
        <v>4598.4039999999977</v>
      </c>
      <c r="G1061" s="2">
        <f t="shared" ca="1" si="213"/>
        <v>55469.85</v>
      </c>
      <c r="H1061">
        <f t="shared" ca="1" si="214"/>
        <v>1</v>
      </c>
      <c r="I1061">
        <f t="shared" si="209"/>
        <v>220.49000000000024</v>
      </c>
      <c r="J1061">
        <f t="shared" ca="1" si="210"/>
        <v>-220.49000000000024</v>
      </c>
      <c r="K1061">
        <f t="shared" ca="1" si="211"/>
        <v>26010.160000000007</v>
      </c>
      <c r="L1061">
        <f t="shared" ca="1" si="207"/>
        <v>6</v>
      </c>
      <c r="M1061">
        <f t="shared" ca="1" si="212"/>
        <v>12</v>
      </c>
      <c r="N1061">
        <f>COUNTIF(工作表2!$A$2:$A$248,A1061)</f>
        <v>0</v>
      </c>
      <c r="P1061" s="7">
        <f t="shared" si="215"/>
        <v>271</v>
      </c>
      <c r="Q1061" s="8">
        <f t="shared" ca="1" si="216"/>
        <v>-271</v>
      </c>
      <c r="R1061" s="8">
        <f t="shared" ca="1" si="217"/>
        <v>20095</v>
      </c>
      <c r="S1061" s="8">
        <f t="shared" ca="1" si="218"/>
        <v>4</v>
      </c>
      <c r="T1061" s="9">
        <f t="shared" ca="1" si="219"/>
        <v>9</v>
      </c>
    </row>
    <row r="1062" spans="1:20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2">
        <f t="shared" si="208"/>
        <v>4584.7343333333311</v>
      </c>
      <c r="G1062" s="2">
        <f t="shared" ca="1" si="213"/>
        <v>56098.133333333331</v>
      </c>
      <c r="H1062">
        <f t="shared" ca="1" si="214"/>
        <v>1</v>
      </c>
      <c r="I1062">
        <f t="shared" si="209"/>
        <v>91.849999999999454</v>
      </c>
      <c r="J1062">
        <f t="shared" ca="1" si="210"/>
        <v>91.849999999999454</v>
      </c>
      <c r="K1062">
        <f t="shared" ca="1" si="211"/>
        <v>26561.260000000002</v>
      </c>
      <c r="L1062">
        <f t="shared" ca="1" si="207"/>
        <v>6</v>
      </c>
      <c r="M1062">
        <f t="shared" ca="1" si="212"/>
        <v>0</v>
      </c>
      <c r="N1062">
        <f>COUNTIF(工作表2!$A$2:$A$248,A1062)</f>
        <v>1</v>
      </c>
      <c r="P1062" s="7">
        <f t="shared" si="215"/>
        <v>47</v>
      </c>
      <c r="Q1062" s="8">
        <f t="shared" ca="1" si="216"/>
        <v>47</v>
      </c>
      <c r="R1062" s="8">
        <f t="shared" ca="1" si="217"/>
        <v>20283</v>
      </c>
      <c r="S1062" s="8">
        <f t="shared" ca="1" si="218"/>
        <v>4</v>
      </c>
      <c r="T1062" s="9">
        <f t="shared" ca="1" si="219"/>
        <v>8</v>
      </c>
    </row>
    <row r="1063" spans="1:20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2">
        <f t="shared" si="208"/>
        <v>4570.0939999999991</v>
      </c>
      <c r="G1063" s="2">
        <f t="shared" ca="1" si="213"/>
        <v>56656.166666666664</v>
      </c>
      <c r="H1063">
        <f t="shared" ca="1" si="214"/>
        <v>1</v>
      </c>
      <c r="I1063">
        <f t="shared" si="209"/>
        <v>57.490000000000691</v>
      </c>
      <c r="J1063">
        <f t="shared" ca="1" si="210"/>
        <v>57.490000000000691</v>
      </c>
      <c r="K1063">
        <f t="shared" ca="1" si="211"/>
        <v>26906.200000000004</v>
      </c>
      <c r="L1063">
        <f t="shared" ca="1" si="207"/>
        <v>6</v>
      </c>
      <c r="M1063">
        <f t="shared" ca="1" si="212"/>
        <v>0</v>
      </c>
      <c r="N1063">
        <f>COUNTIF(工作表2!$A$2:$A$248,A1063)</f>
        <v>0</v>
      </c>
      <c r="P1063" s="7">
        <f t="shared" si="215"/>
        <v>108</v>
      </c>
      <c r="Q1063" s="8">
        <f t="shared" ca="1" si="216"/>
        <v>108</v>
      </c>
      <c r="R1063" s="8">
        <f t="shared" ca="1" si="217"/>
        <v>20715</v>
      </c>
      <c r="S1063" s="8">
        <f t="shared" ca="1" si="218"/>
        <v>4</v>
      </c>
      <c r="T1063" s="9">
        <f t="shared" ca="1" si="219"/>
        <v>0</v>
      </c>
    </row>
    <row r="1064" spans="1:20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2">
        <f t="shared" si="208"/>
        <v>4560.4054999999989</v>
      </c>
      <c r="G1064" s="2">
        <f t="shared" ca="1" si="213"/>
        <v>57630.366666666669</v>
      </c>
      <c r="H1064">
        <f t="shared" ca="1" si="214"/>
        <v>1</v>
      </c>
      <c r="I1064">
        <f t="shared" si="209"/>
        <v>177.35999999999967</v>
      </c>
      <c r="J1064">
        <f t="shared" ca="1" si="210"/>
        <v>177.35999999999967</v>
      </c>
      <c r="K1064">
        <f t="shared" ca="1" si="211"/>
        <v>27970.36</v>
      </c>
      <c r="L1064">
        <f t="shared" ca="1" si="207"/>
        <v>6</v>
      </c>
      <c r="M1064">
        <f t="shared" ca="1" si="212"/>
        <v>0</v>
      </c>
      <c r="N1064">
        <f>COUNTIF(工作表2!$A$2:$A$248,A1064)</f>
        <v>0</v>
      </c>
      <c r="P1064" s="7">
        <f t="shared" si="215"/>
        <v>134</v>
      </c>
      <c r="Q1064" s="8">
        <f t="shared" ca="1" si="216"/>
        <v>134</v>
      </c>
      <c r="R1064" s="8">
        <f t="shared" ca="1" si="217"/>
        <v>21251</v>
      </c>
      <c r="S1064" s="8">
        <f t="shared" ca="1" si="218"/>
        <v>4</v>
      </c>
      <c r="T1064" s="9">
        <f t="shared" ca="1" si="219"/>
        <v>0</v>
      </c>
    </row>
    <row r="1065" spans="1:20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2">
        <f t="shared" si="208"/>
        <v>4550.7130000000006</v>
      </c>
      <c r="G1065" s="2">
        <f t="shared" ca="1" si="213"/>
        <v>57895.3</v>
      </c>
      <c r="H1065">
        <f t="shared" ca="1" si="214"/>
        <v>1</v>
      </c>
      <c r="I1065">
        <f t="shared" si="209"/>
        <v>5.3500000000003638</v>
      </c>
      <c r="J1065">
        <f t="shared" ca="1" si="210"/>
        <v>5.3500000000003638</v>
      </c>
      <c r="K1065">
        <f t="shared" ca="1" si="211"/>
        <v>28002.460000000003</v>
      </c>
      <c r="L1065">
        <f t="shared" ca="1" si="207"/>
        <v>6</v>
      </c>
      <c r="M1065">
        <f t="shared" ca="1" si="212"/>
        <v>0</v>
      </c>
      <c r="N1065">
        <f>COUNTIF(工作表2!$A$2:$A$248,A1065)</f>
        <v>0</v>
      </c>
      <c r="P1065" s="7">
        <f t="shared" si="215"/>
        <v>-40</v>
      </c>
      <c r="Q1065" s="8">
        <f t="shared" ca="1" si="216"/>
        <v>-40</v>
      </c>
      <c r="R1065" s="8">
        <f t="shared" ca="1" si="217"/>
        <v>21091</v>
      </c>
      <c r="S1065" s="8">
        <f t="shared" ca="1" si="218"/>
        <v>4</v>
      </c>
      <c r="T1065" s="9">
        <f t="shared" ca="1" si="219"/>
        <v>0</v>
      </c>
    </row>
    <row r="1066" spans="1:20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2">
        <f t="shared" si="208"/>
        <v>4542.8983333333344</v>
      </c>
      <c r="G1066" s="2">
        <f t="shared" ca="1" si="213"/>
        <v>58870.400000000001</v>
      </c>
      <c r="H1066">
        <f t="shared" ca="1" si="214"/>
        <v>1</v>
      </c>
      <c r="I1066">
        <f t="shared" si="209"/>
        <v>-77.0600000000004</v>
      </c>
      <c r="J1066">
        <f t="shared" ca="1" si="210"/>
        <v>-77.0600000000004</v>
      </c>
      <c r="K1066">
        <f t="shared" ca="1" si="211"/>
        <v>27540.1</v>
      </c>
      <c r="L1066">
        <f t="shared" ca="1" si="207"/>
        <v>6</v>
      </c>
      <c r="M1066">
        <f t="shared" ca="1" si="212"/>
        <v>0</v>
      </c>
      <c r="N1066">
        <f>COUNTIF(工作表2!$A$2:$A$248,A1066)</f>
        <v>0</v>
      </c>
      <c r="P1066" s="7">
        <f t="shared" si="215"/>
        <v>-68</v>
      </c>
      <c r="Q1066" s="8">
        <f t="shared" ca="1" si="216"/>
        <v>-68</v>
      </c>
      <c r="R1066" s="8">
        <f t="shared" ca="1" si="217"/>
        <v>20819</v>
      </c>
      <c r="S1066" s="8">
        <f t="shared" ca="1" si="218"/>
        <v>4</v>
      </c>
      <c r="T1066" s="9">
        <f t="shared" ca="1" si="219"/>
        <v>0</v>
      </c>
    </row>
    <row r="1067" spans="1:20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2">
        <f t="shared" si="208"/>
        <v>4538.4223333333348</v>
      </c>
      <c r="G1067" s="2">
        <f t="shared" ca="1" si="213"/>
        <v>59912.25</v>
      </c>
      <c r="H1067">
        <f t="shared" ca="1" si="214"/>
        <v>1</v>
      </c>
      <c r="I1067">
        <f t="shared" si="209"/>
        <v>203.42000000000007</v>
      </c>
      <c r="J1067">
        <f t="shared" ca="1" si="210"/>
        <v>203.42000000000007</v>
      </c>
      <c r="K1067">
        <f t="shared" ca="1" si="211"/>
        <v>28760.62</v>
      </c>
      <c r="L1067">
        <f t="shared" ca="1" si="207"/>
        <v>6</v>
      </c>
      <c r="M1067">
        <f t="shared" ca="1" si="212"/>
        <v>0</v>
      </c>
      <c r="N1067">
        <f>COUNTIF(工作表2!$A$2:$A$248,A1067)</f>
        <v>0</v>
      </c>
      <c r="P1067" s="7">
        <f t="shared" si="215"/>
        <v>300</v>
      </c>
      <c r="Q1067" s="8">
        <f t="shared" ca="1" si="216"/>
        <v>300</v>
      </c>
      <c r="R1067" s="8">
        <f t="shared" ca="1" si="217"/>
        <v>22019</v>
      </c>
      <c r="S1067" s="8">
        <f t="shared" ca="1" si="218"/>
        <v>4</v>
      </c>
      <c r="T1067" s="9">
        <f t="shared" ca="1" si="219"/>
        <v>0</v>
      </c>
    </row>
    <row r="1068" spans="1:20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2">
        <f t="shared" si="208"/>
        <v>4531.251666666667</v>
      </c>
      <c r="G1068" s="2">
        <f t="shared" ca="1" si="213"/>
        <v>60630.283333333333</v>
      </c>
      <c r="H1068">
        <f t="shared" ca="1" si="214"/>
        <v>1</v>
      </c>
      <c r="I1068">
        <f t="shared" si="209"/>
        <v>-15.079999999999927</v>
      </c>
      <c r="J1068">
        <f t="shared" ca="1" si="210"/>
        <v>-15.079999999999927</v>
      </c>
      <c r="K1068">
        <f t="shared" ca="1" si="211"/>
        <v>28670.14</v>
      </c>
      <c r="L1068">
        <f t="shared" ca="1" si="207"/>
        <v>6</v>
      </c>
      <c r="M1068">
        <f t="shared" ca="1" si="212"/>
        <v>0</v>
      </c>
      <c r="N1068">
        <f>COUNTIF(工作表2!$A$2:$A$248,A1068)</f>
        <v>0</v>
      </c>
      <c r="P1068" s="7">
        <f t="shared" si="215"/>
        <v>-49</v>
      </c>
      <c r="Q1068" s="8">
        <f t="shared" ca="1" si="216"/>
        <v>-49</v>
      </c>
      <c r="R1068" s="8">
        <f t="shared" ca="1" si="217"/>
        <v>21823</v>
      </c>
      <c r="S1068" s="8">
        <f t="shared" ca="1" si="218"/>
        <v>4</v>
      </c>
      <c r="T1068" s="9">
        <f t="shared" ca="1" si="219"/>
        <v>0</v>
      </c>
    </row>
    <row r="1069" spans="1:20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2">
        <f t="shared" si="208"/>
        <v>4524.9796666666671</v>
      </c>
      <c r="G1069" s="2">
        <f t="shared" ca="1" si="213"/>
        <v>61163.616666666669</v>
      </c>
      <c r="H1069">
        <f t="shared" ca="1" si="214"/>
        <v>1</v>
      </c>
      <c r="I1069">
        <f t="shared" si="209"/>
        <v>-10.739999999999782</v>
      </c>
      <c r="J1069">
        <f t="shared" ca="1" si="210"/>
        <v>-10.739999999999782</v>
      </c>
      <c r="K1069">
        <f t="shared" ca="1" si="211"/>
        <v>28605.7</v>
      </c>
      <c r="L1069">
        <f t="shared" ca="1" si="207"/>
        <v>6</v>
      </c>
      <c r="M1069">
        <f t="shared" ca="1" si="212"/>
        <v>0</v>
      </c>
      <c r="N1069">
        <f>COUNTIF(工作表2!$A$2:$A$248,A1069)</f>
        <v>0</v>
      </c>
      <c r="P1069" s="7">
        <f t="shared" si="215"/>
        <v>-23</v>
      </c>
      <c r="Q1069" s="8">
        <f t="shared" ca="1" si="216"/>
        <v>-23</v>
      </c>
      <c r="R1069" s="8">
        <f t="shared" ca="1" si="217"/>
        <v>21731</v>
      </c>
      <c r="S1069" s="8">
        <f t="shared" ca="1" si="218"/>
        <v>4</v>
      </c>
      <c r="T1069" s="9">
        <f t="shared" ca="1" si="219"/>
        <v>0</v>
      </c>
    </row>
    <row r="1070" spans="1:20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2">
        <f t="shared" si="208"/>
        <v>4519.7260000000006</v>
      </c>
      <c r="G1070" s="2">
        <f t="shared" ca="1" si="213"/>
        <v>62049.216666666667</v>
      </c>
      <c r="H1070">
        <f t="shared" ca="1" si="214"/>
        <v>1</v>
      </c>
      <c r="I1070">
        <f t="shared" si="209"/>
        <v>37.309999999999491</v>
      </c>
      <c r="J1070">
        <f t="shared" ca="1" si="210"/>
        <v>37.309999999999491</v>
      </c>
      <c r="K1070">
        <f t="shared" ca="1" si="211"/>
        <v>28829.559999999998</v>
      </c>
      <c r="L1070">
        <f t="shared" ca="1" si="207"/>
        <v>6</v>
      </c>
      <c r="M1070">
        <f t="shared" ca="1" si="212"/>
        <v>0</v>
      </c>
      <c r="N1070">
        <f>COUNTIF(工作表2!$A$2:$A$248,A1070)</f>
        <v>0</v>
      </c>
      <c r="P1070" s="7">
        <f t="shared" si="215"/>
        <v>19</v>
      </c>
      <c r="Q1070" s="8">
        <f t="shared" ca="1" si="216"/>
        <v>19</v>
      </c>
      <c r="R1070" s="8">
        <f t="shared" ca="1" si="217"/>
        <v>21807</v>
      </c>
      <c r="S1070" s="8">
        <f t="shared" ca="1" si="218"/>
        <v>4</v>
      </c>
      <c r="T1070" s="9">
        <f t="shared" ca="1" si="219"/>
        <v>0</v>
      </c>
    </row>
    <row r="1071" spans="1:20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2">
        <f t="shared" si="208"/>
        <v>4513.6133333333337</v>
      </c>
      <c r="G1071" s="2">
        <f t="shared" ca="1" si="213"/>
        <v>62402.033333333333</v>
      </c>
      <c r="H1071">
        <f t="shared" ca="1" si="214"/>
        <v>1</v>
      </c>
      <c r="I1071">
        <f t="shared" si="209"/>
        <v>-47.239999999999782</v>
      </c>
      <c r="J1071">
        <f t="shared" ca="1" si="210"/>
        <v>-47.239999999999782</v>
      </c>
      <c r="K1071">
        <f t="shared" ca="1" si="211"/>
        <v>28546.12</v>
      </c>
      <c r="L1071">
        <f t="shared" ca="1" si="207"/>
        <v>6</v>
      </c>
      <c r="M1071">
        <f t="shared" ca="1" si="212"/>
        <v>0</v>
      </c>
      <c r="N1071">
        <f>COUNTIF(工作表2!$A$2:$A$248,A1071)</f>
        <v>0</v>
      </c>
      <c r="P1071" s="7">
        <f t="shared" si="215"/>
        <v>-18</v>
      </c>
      <c r="Q1071" s="8">
        <f t="shared" ca="1" si="216"/>
        <v>-18</v>
      </c>
      <c r="R1071" s="8">
        <f t="shared" ca="1" si="217"/>
        <v>21735</v>
      </c>
      <c r="S1071" s="8">
        <f t="shared" ca="1" si="218"/>
        <v>4</v>
      </c>
      <c r="T1071" s="9">
        <f t="shared" ca="1" si="219"/>
        <v>0</v>
      </c>
    </row>
    <row r="1072" spans="1:20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2">
        <f t="shared" si="208"/>
        <v>4511.3143333333328</v>
      </c>
      <c r="G1072" s="2">
        <f t="shared" ca="1" si="213"/>
        <v>62963.333333333336</v>
      </c>
      <c r="H1072">
        <f t="shared" ca="1" si="214"/>
        <v>1</v>
      </c>
      <c r="I1072">
        <f t="shared" si="209"/>
        <v>-55.400000000000546</v>
      </c>
      <c r="J1072">
        <f t="shared" ca="1" si="210"/>
        <v>-55.400000000000546</v>
      </c>
      <c r="K1072">
        <f t="shared" ca="1" si="211"/>
        <v>28213.719999999994</v>
      </c>
      <c r="L1072">
        <f t="shared" ca="1" si="207"/>
        <v>6</v>
      </c>
      <c r="M1072">
        <f t="shared" ca="1" si="212"/>
        <v>0</v>
      </c>
      <c r="N1072">
        <f>COUNTIF(工作表2!$A$2:$A$248,A1072)</f>
        <v>0</v>
      </c>
      <c r="P1072" s="7">
        <f t="shared" si="215"/>
        <v>-81</v>
      </c>
      <c r="Q1072" s="8">
        <f t="shared" ca="1" si="216"/>
        <v>-81</v>
      </c>
      <c r="R1072" s="8">
        <f t="shared" ca="1" si="217"/>
        <v>21411</v>
      </c>
      <c r="S1072" s="8">
        <f t="shared" ca="1" si="218"/>
        <v>4</v>
      </c>
      <c r="T1072" s="9">
        <f t="shared" ca="1" si="219"/>
        <v>0</v>
      </c>
    </row>
    <row r="1073" spans="1:20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2">
        <f t="shared" si="208"/>
        <v>4511.4274999999998</v>
      </c>
      <c r="G1073" s="2">
        <f t="shared" ca="1" si="213"/>
        <v>63599.1</v>
      </c>
      <c r="H1073">
        <f t="shared" ca="1" si="214"/>
        <v>1</v>
      </c>
      <c r="I1073">
        <f t="shared" si="209"/>
        <v>80.410000000000764</v>
      </c>
      <c r="J1073">
        <f t="shared" ca="1" si="210"/>
        <v>80.410000000000764</v>
      </c>
      <c r="K1073">
        <f t="shared" ca="1" si="211"/>
        <v>28696.18</v>
      </c>
      <c r="L1073">
        <f t="shared" ca="1" si="207"/>
        <v>6</v>
      </c>
      <c r="M1073">
        <f t="shared" ca="1" si="212"/>
        <v>0</v>
      </c>
      <c r="N1073">
        <f>COUNTIF(工作表2!$A$2:$A$248,A1073)</f>
        <v>0</v>
      </c>
      <c r="P1073" s="7">
        <f t="shared" si="215"/>
        <v>109</v>
      </c>
      <c r="Q1073" s="8">
        <f t="shared" ca="1" si="216"/>
        <v>109</v>
      </c>
      <c r="R1073" s="8">
        <f t="shared" ca="1" si="217"/>
        <v>21847</v>
      </c>
      <c r="S1073" s="8">
        <f t="shared" ca="1" si="218"/>
        <v>4</v>
      </c>
      <c r="T1073" s="9">
        <f t="shared" ca="1" si="219"/>
        <v>0</v>
      </c>
    </row>
    <row r="1074" spans="1:20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2">
        <f t="shared" si="208"/>
        <v>4507.7578333333331</v>
      </c>
      <c r="G1074" s="2">
        <f t="shared" ca="1" si="213"/>
        <v>64155.216666666667</v>
      </c>
      <c r="H1074">
        <f t="shared" ca="1" si="214"/>
        <v>1</v>
      </c>
      <c r="I1074">
        <f t="shared" si="209"/>
        <v>-78.590000000000146</v>
      </c>
      <c r="J1074">
        <f t="shared" ca="1" si="210"/>
        <v>-78.590000000000146</v>
      </c>
      <c r="K1074">
        <f t="shared" ca="1" si="211"/>
        <v>28224.639999999999</v>
      </c>
      <c r="L1074">
        <f t="shared" ca="1" si="207"/>
        <v>6</v>
      </c>
      <c r="M1074">
        <f t="shared" ca="1" si="212"/>
        <v>0</v>
      </c>
      <c r="N1074">
        <f>COUNTIF(工作表2!$A$2:$A$248,A1074)</f>
        <v>0</v>
      </c>
      <c r="P1074" s="7">
        <f t="shared" si="215"/>
        <v>-83</v>
      </c>
      <c r="Q1074" s="8">
        <f t="shared" ca="1" si="216"/>
        <v>-83</v>
      </c>
      <c r="R1074" s="8">
        <f t="shared" ca="1" si="217"/>
        <v>21515</v>
      </c>
      <c r="S1074" s="8">
        <f t="shared" ca="1" si="218"/>
        <v>4</v>
      </c>
      <c r="T1074" s="9">
        <f t="shared" ca="1" si="219"/>
        <v>0</v>
      </c>
    </row>
    <row r="1075" spans="1:20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2">
        <f t="shared" si="208"/>
        <v>4505.8153333333339</v>
      </c>
      <c r="G1075" s="2">
        <f t="shared" ca="1" si="213"/>
        <v>64384.916666666664</v>
      </c>
      <c r="H1075">
        <f t="shared" ca="1" si="214"/>
        <v>1</v>
      </c>
      <c r="I1075">
        <f t="shared" si="209"/>
        <v>83.130000000000109</v>
      </c>
      <c r="J1075">
        <f t="shared" ca="1" si="210"/>
        <v>83.130000000000109</v>
      </c>
      <c r="K1075">
        <f t="shared" ca="1" si="211"/>
        <v>28723.42</v>
      </c>
      <c r="L1075">
        <f t="shared" ca="1" si="207"/>
        <v>6</v>
      </c>
      <c r="M1075">
        <f t="shared" ca="1" si="212"/>
        <v>0</v>
      </c>
      <c r="N1075">
        <f>COUNTIF(工作表2!$A$2:$A$248,A1075)</f>
        <v>0</v>
      </c>
      <c r="P1075" s="7">
        <f t="shared" si="215"/>
        <v>129</v>
      </c>
      <c r="Q1075" s="8">
        <f t="shared" ca="1" si="216"/>
        <v>129</v>
      </c>
      <c r="R1075" s="8">
        <f t="shared" ca="1" si="217"/>
        <v>22031</v>
      </c>
      <c r="S1075" s="8">
        <f t="shared" ca="1" si="218"/>
        <v>4</v>
      </c>
      <c r="T1075" s="9">
        <f t="shared" ca="1" si="219"/>
        <v>0</v>
      </c>
    </row>
    <row r="1076" spans="1:20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2">
        <f t="shared" si="208"/>
        <v>4501.059666666667</v>
      </c>
      <c r="G1076" s="2">
        <f t="shared" ca="1" si="213"/>
        <v>64229.5</v>
      </c>
      <c r="H1076">
        <f t="shared" ca="1" si="214"/>
        <v>1</v>
      </c>
      <c r="I1076">
        <f t="shared" si="209"/>
        <v>-17.579999999999927</v>
      </c>
      <c r="J1076">
        <f t="shared" ca="1" si="210"/>
        <v>-17.579999999999927</v>
      </c>
      <c r="K1076">
        <f t="shared" ca="1" si="211"/>
        <v>28617.94</v>
      </c>
      <c r="L1076">
        <f t="shared" ca="1" si="207"/>
        <v>6</v>
      </c>
      <c r="M1076">
        <f t="shared" ca="1" si="212"/>
        <v>0</v>
      </c>
      <c r="N1076">
        <f>COUNTIF(工作表2!$A$2:$A$248,A1076)</f>
        <v>0</v>
      </c>
      <c r="P1076" s="7">
        <f t="shared" si="215"/>
        <v>-47</v>
      </c>
      <c r="Q1076" s="8">
        <f t="shared" ca="1" si="216"/>
        <v>-47</v>
      </c>
      <c r="R1076" s="8">
        <f t="shared" ca="1" si="217"/>
        <v>21843</v>
      </c>
      <c r="S1076" s="8">
        <f t="shared" ca="1" si="218"/>
        <v>4</v>
      </c>
      <c r="T1076" s="9">
        <f t="shared" ca="1" si="219"/>
        <v>0</v>
      </c>
    </row>
    <row r="1077" spans="1:20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2">
        <f t="shared" si="208"/>
        <v>4498.9474999999993</v>
      </c>
      <c r="G1077" s="2">
        <f t="shared" ca="1" si="213"/>
        <v>65249.666666666664</v>
      </c>
      <c r="H1077">
        <f t="shared" ca="1" si="214"/>
        <v>1</v>
      </c>
      <c r="I1077">
        <f t="shared" si="209"/>
        <v>159.23999999999978</v>
      </c>
      <c r="J1077">
        <f t="shared" ca="1" si="210"/>
        <v>159.23999999999978</v>
      </c>
      <c r="K1077">
        <f t="shared" ca="1" si="211"/>
        <v>29573.379999999997</v>
      </c>
      <c r="L1077">
        <f t="shared" ca="1" si="207"/>
        <v>6</v>
      </c>
      <c r="M1077">
        <f t="shared" ca="1" si="212"/>
        <v>0</v>
      </c>
      <c r="N1077">
        <f>COUNTIF(工作表2!$A$2:$A$248,A1077)</f>
        <v>0</v>
      </c>
      <c r="P1077" s="7">
        <f t="shared" si="215"/>
        <v>172</v>
      </c>
      <c r="Q1077" s="8">
        <f t="shared" ca="1" si="216"/>
        <v>172</v>
      </c>
      <c r="R1077" s="8">
        <f t="shared" ca="1" si="217"/>
        <v>22531</v>
      </c>
      <c r="S1077" s="8">
        <f t="shared" ca="1" si="218"/>
        <v>4</v>
      </c>
      <c r="T1077" s="9">
        <f t="shared" ca="1" si="219"/>
        <v>0</v>
      </c>
    </row>
    <row r="1078" spans="1:20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2">
        <f t="shared" si="208"/>
        <v>4497.9483333333328</v>
      </c>
      <c r="G1078" s="2">
        <f t="shared" ca="1" si="213"/>
        <v>66696.46666666666</v>
      </c>
      <c r="H1078">
        <f t="shared" ca="1" si="214"/>
        <v>1</v>
      </c>
      <c r="I1078">
        <f t="shared" si="209"/>
        <v>32.639999999999418</v>
      </c>
      <c r="J1078">
        <f t="shared" ca="1" si="210"/>
        <v>32.639999999999418</v>
      </c>
      <c r="K1078">
        <f t="shared" ca="1" si="211"/>
        <v>29769.219999999994</v>
      </c>
      <c r="L1078">
        <f t="shared" ca="1" si="207"/>
        <v>6</v>
      </c>
      <c r="M1078">
        <f t="shared" ca="1" si="212"/>
        <v>0</v>
      </c>
      <c r="N1078">
        <f>COUNTIF(工作表2!$A$2:$A$248,A1078)</f>
        <v>0</v>
      </c>
      <c r="P1078" s="7">
        <f t="shared" si="215"/>
        <v>28</v>
      </c>
      <c r="Q1078" s="8">
        <f t="shared" ca="1" si="216"/>
        <v>28</v>
      </c>
      <c r="R1078" s="8">
        <f t="shared" ca="1" si="217"/>
        <v>22643</v>
      </c>
      <c r="S1078" s="8">
        <f t="shared" ca="1" si="218"/>
        <v>4</v>
      </c>
      <c r="T1078" s="9">
        <f t="shared" ca="1" si="219"/>
        <v>0</v>
      </c>
    </row>
    <row r="1079" spans="1:20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2">
        <f t="shared" si="208"/>
        <v>4496.6746666666668</v>
      </c>
      <c r="G1079" s="2">
        <f t="shared" ca="1" si="213"/>
        <v>67460.733333333337</v>
      </c>
      <c r="H1079">
        <f t="shared" ca="1" si="214"/>
        <v>1</v>
      </c>
      <c r="I1079">
        <f t="shared" si="209"/>
        <v>53.030000000000655</v>
      </c>
      <c r="J1079">
        <f t="shared" ca="1" si="210"/>
        <v>53.030000000000655</v>
      </c>
      <c r="K1079">
        <f t="shared" ca="1" si="211"/>
        <v>30087.399999999998</v>
      </c>
      <c r="L1079">
        <f t="shared" ca="1" si="207"/>
        <v>6</v>
      </c>
      <c r="M1079">
        <f t="shared" ca="1" si="212"/>
        <v>0</v>
      </c>
      <c r="N1079">
        <f>COUNTIF(工作表2!$A$2:$A$248,A1079)</f>
        <v>0</v>
      </c>
      <c r="P1079" s="7">
        <f t="shared" si="215"/>
        <v>35</v>
      </c>
      <c r="Q1079" s="8">
        <f t="shared" ca="1" si="216"/>
        <v>35</v>
      </c>
      <c r="R1079" s="8">
        <f t="shared" ca="1" si="217"/>
        <v>22783</v>
      </c>
      <c r="S1079" s="8">
        <f t="shared" ca="1" si="218"/>
        <v>4</v>
      </c>
      <c r="T1079" s="9">
        <f t="shared" ca="1" si="219"/>
        <v>0</v>
      </c>
    </row>
    <row r="1080" spans="1:20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2">
        <f t="shared" si="208"/>
        <v>4492.2276666666667</v>
      </c>
      <c r="G1080" s="2">
        <f t="shared" ca="1" si="213"/>
        <v>67292.333333333328</v>
      </c>
      <c r="H1080">
        <f t="shared" ca="1" si="214"/>
        <v>1</v>
      </c>
      <c r="I1080">
        <f t="shared" si="209"/>
        <v>-146.36000000000058</v>
      </c>
      <c r="J1080">
        <f t="shared" ca="1" si="210"/>
        <v>-146.36000000000058</v>
      </c>
      <c r="K1080">
        <f t="shared" ca="1" si="211"/>
        <v>29209.239999999994</v>
      </c>
      <c r="L1080">
        <f t="shared" ca="1" si="207"/>
        <v>6</v>
      </c>
      <c r="M1080">
        <f t="shared" ca="1" si="212"/>
        <v>0</v>
      </c>
      <c r="N1080">
        <f>COUNTIF(工作表2!$A$2:$A$248,A1080)</f>
        <v>0</v>
      </c>
      <c r="P1080" s="7">
        <f t="shared" si="215"/>
        <v>-103</v>
      </c>
      <c r="Q1080" s="8">
        <f t="shared" ca="1" si="216"/>
        <v>-103</v>
      </c>
      <c r="R1080" s="8">
        <f t="shared" ca="1" si="217"/>
        <v>22371</v>
      </c>
      <c r="S1080" s="8">
        <f t="shared" ca="1" si="218"/>
        <v>4</v>
      </c>
      <c r="T1080" s="9">
        <f t="shared" ca="1" si="219"/>
        <v>0</v>
      </c>
    </row>
    <row r="1081" spans="1:20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2">
        <f t="shared" si="208"/>
        <v>4488.1851666666662</v>
      </c>
      <c r="G1081" s="2">
        <f t="shared" ca="1" si="213"/>
        <v>67438.116666666669</v>
      </c>
      <c r="H1081">
        <f t="shared" ca="1" si="214"/>
        <v>1</v>
      </c>
      <c r="I1081">
        <f t="shared" si="209"/>
        <v>11.820000000000618</v>
      </c>
      <c r="J1081">
        <f t="shared" ca="1" si="210"/>
        <v>11.820000000000618</v>
      </c>
      <c r="K1081">
        <f t="shared" ca="1" si="211"/>
        <v>29280.159999999996</v>
      </c>
      <c r="L1081">
        <f t="shared" ca="1" si="207"/>
        <v>6</v>
      </c>
      <c r="M1081">
        <f t="shared" ca="1" si="212"/>
        <v>0</v>
      </c>
      <c r="N1081">
        <f>COUNTIF(工作表2!$A$2:$A$248,A1081)</f>
        <v>0</v>
      </c>
      <c r="P1081" s="7">
        <f t="shared" si="215"/>
        <v>-7</v>
      </c>
      <c r="Q1081" s="8">
        <f t="shared" ca="1" si="216"/>
        <v>-7</v>
      </c>
      <c r="R1081" s="8">
        <f t="shared" ca="1" si="217"/>
        <v>22343</v>
      </c>
      <c r="S1081" s="8">
        <f t="shared" ca="1" si="218"/>
        <v>4</v>
      </c>
      <c r="T1081" s="9">
        <f t="shared" ca="1" si="219"/>
        <v>0</v>
      </c>
    </row>
    <row r="1082" spans="1:20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2">
        <f t="shared" si="208"/>
        <v>4484.5813333333335</v>
      </c>
      <c r="G1082" s="2">
        <f t="shared" ca="1" si="213"/>
        <v>68221.916666666672</v>
      </c>
      <c r="H1082">
        <f t="shared" ca="1" si="214"/>
        <v>1</v>
      </c>
      <c r="I1082">
        <f t="shared" si="209"/>
        <v>-4.6999999999998181</v>
      </c>
      <c r="J1082">
        <f t="shared" ca="1" si="210"/>
        <v>-4.6999999999998181</v>
      </c>
      <c r="K1082">
        <f t="shared" ca="1" si="211"/>
        <v>29251.96</v>
      </c>
      <c r="L1082">
        <f t="shared" ca="1" si="207"/>
        <v>6</v>
      </c>
      <c r="M1082">
        <f t="shared" ca="1" si="212"/>
        <v>0</v>
      </c>
      <c r="N1082">
        <f>COUNTIF(工作表2!$A$2:$A$248,A1082)</f>
        <v>0</v>
      </c>
      <c r="P1082" s="7">
        <f t="shared" si="215"/>
        <v>-16</v>
      </c>
      <c r="Q1082" s="8">
        <f t="shared" ca="1" si="216"/>
        <v>-16</v>
      </c>
      <c r="R1082" s="8">
        <f t="shared" ca="1" si="217"/>
        <v>22279</v>
      </c>
      <c r="S1082" s="8">
        <f t="shared" ca="1" si="218"/>
        <v>4</v>
      </c>
      <c r="T1082" s="9">
        <f t="shared" ca="1" si="219"/>
        <v>0</v>
      </c>
    </row>
    <row r="1083" spans="1:20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2">
        <f t="shared" si="208"/>
        <v>4480.353000000001</v>
      </c>
      <c r="G1083" s="2">
        <f t="shared" ca="1" si="213"/>
        <v>68789.583333333328</v>
      </c>
      <c r="H1083">
        <f t="shared" ca="1" si="214"/>
        <v>1</v>
      </c>
      <c r="I1083">
        <f t="shared" si="209"/>
        <v>-6.2100000000000364</v>
      </c>
      <c r="J1083">
        <f t="shared" ca="1" si="210"/>
        <v>-6.2100000000000364</v>
      </c>
      <c r="K1083">
        <f t="shared" ca="1" si="211"/>
        <v>29214.699999999997</v>
      </c>
      <c r="L1083">
        <f t="shared" ca="1" si="207"/>
        <v>6</v>
      </c>
      <c r="M1083">
        <f t="shared" ca="1" si="212"/>
        <v>0</v>
      </c>
      <c r="N1083">
        <f>COUNTIF(工作表2!$A$2:$A$248,A1083)</f>
        <v>0</v>
      </c>
      <c r="P1083" s="7">
        <f t="shared" si="215"/>
        <v>5</v>
      </c>
      <c r="Q1083" s="8">
        <f t="shared" ca="1" si="216"/>
        <v>5</v>
      </c>
      <c r="R1083" s="8">
        <f t="shared" ca="1" si="217"/>
        <v>22299</v>
      </c>
      <c r="S1083" s="8">
        <f t="shared" ca="1" si="218"/>
        <v>4</v>
      </c>
      <c r="T1083" s="9">
        <f t="shared" ca="1" si="219"/>
        <v>0</v>
      </c>
    </row>
    <row r="1084" spans="1:20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2">
        <f t="shared" si="208"/>
        <v>4479.115333333335</v>
      </c>
      <c r="G1084" s="2">
        <f t="shared" ca="1" si="213"/>
        <v>69994.883333333331</v>
      </c>
      <c r="H1084">
        <f t="shared" ca="1" si="214"/>
        <v>1</v>
      </c>
      <c r="I1084">
        <f t="shared" si="209"/>
        <v>147.96999999999935</v>
      </c>
      <c r="J1084">
        <f t="shared" ca="1" si="210"/>
        <v>147.96999999999935</v>
      </c>
      <c r="K1084">
        <f t="shared" ca="1" si="211"/>
        <v>30102.519999999993</v>
      </c>
      <c r="L1084">
        <f t="shared" ca="1" si="207"/>
        <v>6</v>
      </c>
      <c r="M1084">
        <f t="shared" ca="1" si="212"/>
        <v>0</v>
      </c>
      <c r="N1084">
        <f>COUNTIF(工作表2!$A$2:$A$248,A1084)</f>
        <v>0</v>
      </c>
      <c r="P1084" s="7">
        <f t="shared" si="215"/>
        <v>153</v>
      </c>
      <c r="Q1084" s="8">
        <f t="shared" ca="1" si="216"/>
        <v>153</v>
      </c>
      <c r="R1084" s="8">
        <f t="shared" ca="1" si="217"/>
        <v>22911</v>
      </c>
      <c r="S1084" s="8">
        <f t="shared" ca="1" si="218"/>
        <v>4</v>
      </c>
      <c r="T1084" s="9">
        <f t="shared" ca="1" si="219"/>
        <v>0</v>
      </c>
    </row>
    <row r="1085" spans="1:20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2">
        <f t="shared" si="208"/>
        <v>4476.3506666666663</v>
      </c>
      <c r="G1085" s="2">
        <f t="shared" ca="1" si="213"/>
        <v>70321.433333333334</v>
      </c>
      <c r="H1085">
        <f t="shared" ca="1" si="214"/>
        <v>1</v>
      </c>
      <c r="I1085">
        <f t="shared" si="209"/>
        <v>-22.920000000000073</v>
      </c>
      <c r="J1085">
        <f t="shared" ca="1" si="210"/>
        <v>-22.920000000000073</v>
      </c>
      <c r="K1085">
        <f t="shared" ca="1" si="211"/>
        <v>29964.999999999993</v>
      </c>
      <c r="L1085">
        <f t="shared" ref="L1085:L1148" ca="1" si="220">INT(K1085*$O$1/B1085)*H1085</f>
        <v>6</v>
      </c>
      <c r="M1085">
        <f t="shared" ca="1" si="212"/>
        <v>0</v>
      </c>
      <c r="N1085">
        <f>COUNTIF(工作表2!$A$2:$A$248,A1085)</f>
        <v>0</v>
      </c>
      <c r="P1085" s="7">
        <f t="shared" si="215"/>
        <v>-25</v>
      </c>
      <c r="Q1085" s="8">
        <f t="shared" ca="1" si="216"/>
        <v>-25</v>
      </c>
      <c r="R1085" s="8">
        <f t="shared" ca="1" si="217"/>
        <v>22811</v>
      </c>
      <c r="S1085" s="8">
        <f t="shared" ca="1" si="218"/>
        <v>4</v>
      </c>
      <c r="T1085" s="9">
        <f t="shared" ca="1" si="219"/>
        <v>0</v>
      </c>
    </row>
    <row r="1086" spans="1:20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2">
        <f t="shared" ref="F1086:F1149" si="221">AVERAGE(B1027:B1086)</f>
        <v>4472.3114999999998</v>
      </c>
      <c r="G1086" s="2">
        <f t="shared" ca="1" si="213"/>
        <v>70165.2</v>
      </c>
      <c r="H1086">
        <f t="shared" ca="1" si="214"/>
        <v>-1</v>
      </c>
      <c r="I1086">
        <f t="shared" ref="I1086:I1149" si="222">B1086-B1085</f>
        <v>-64.109999999999673</v>
      </c>
      <c r="J1086">
        <f t="shared" ref="J1086:J1149" ca="1" si="223">H1085*I1086</f>
        <v>-64.109999999999673</v>
      </c>
      <c r="K1086">
        <f t="shared" ref="K1086:K1149" ca="1" si="224">K1085+I1086*L1085</f>
        <v>29580.339999999997</v>
      </c>
      <c r="L1086">
        <f t="shared" ca="1" si="220"/>
        <v>-6</v>
      </c>
      <c r="M1086">
        <f t="shared" ref="M1086:M1149" ca="1" si="225">ABS(L1086-L1085)</f>
        <v>12</v>
      </c>
      <c r="N1086">
        <f>COUNTIF(工作表2!$A$2:$A$248,A1086)</f>
        <v>0</v>
      </c>
      <c r="P1086" s="7">
        <f t="shared" si="215"/>
        <v>-50</v>
      </c>
      <c r="Q1086" s="8">
        <f t="shared" ca="1" si="216"/>
        <v>-50</v>
      </c>
      <c r="R1086" s="8">
        <f t="shared" ca="1" si="217"/>
        <v>22611</v>
      </c>
      <c r="S1086" s="8">
        <f t="shared" ca="1" si="218"/>
        <v>-4</v>
      </c>
      <c r="T1086" s="9">
        <f t="shared" ca="1" si="219"/>
        <v>8</v>
      </c>
    </row>
    <row r="1087" spans="1:20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2">
        <f t="shared" si="221"/>
        <v>4467.6044999999995</v>
      </c>
      <c r="G1087" s="2">
        <f t="shared" ca="1" si="213"/>
        <v>70503.899999999994</v>
      </c>
      <c r="H1087">
        <f t="shared" ca="1" si="214"/>
        <v>-1</v>
      </c>
      <c r="I1087">
        <f t="shared" si="222"/>
        <v>-73</v>
      </c>
      <c r="J1087">
        <f t="shared" ca="1" si="223"/>
        <v>73</v>
      </c>
      <c r="K1087">
        <f t="shared" ca="1" si="224"/>
        <v>30018.339999999997</v>
      </c>
      <c r="L1087">
        <f t="shared" ca="1" si="220"/>
        <v>-6</v>
      </c>
      <c r="M1087">
        <f t="shared" ca="1" si="225"/>
        <v>0</v>
      </c>
      <c r="N1087">
        <f>COUNTIF(工作表2!$A$2:$A$248,A1087)</f>
        <v>1</v>
      </c>
      <c r="P1087" s="7">
        <f t="shared" si="215"/>
        <v>-79</v>
      </c>
      <c r="Q1087" s="8">
        <f t="shared" ca="1" si="216"/>
        <v>79</v>
      </c>
      <c r="R1087" s="8">
        <f t="shared" ca="1" si="217"/>
        <v>22927</v>
      </c>
      <c r="S1087" s="8">
        <f t="shared" ca="1" si="218"/>
        <v>-4</v>
      </c>
      <c r="T1087" s="9">
        <f t="shared" ca="1" si="219"/>
        <v>8</v>
      </c>
    </row>
    <row r="1088" spans="1:20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2">
        <f t="shared" si="221"/>
        <v>4462.6144999999988</v>
      </c>
      <c r="G1088" s="2">
        <f t="shared" ca="1" si="213"/>
        <v>70876.233333333337</v>
      </c>
      <c r="H1088">
        <f t="shared" ca="1" si="214"/>
        <v>1</v>
      </c>
      <c r="I1088">
        <f t="shared" si="222"/>
        <v>-74.050000000000182</v>
      </c>
      <c r="J1088">
        <f t="shared" ca="1" si="223"/>
        <v>74.050000000000182</v>
      </c>
      <c r="K1088">
        <f t="shared" ca="1" si="224"/>
        <v>30462.639999999999</v>
      </c>
      <c r="L1088">
        <f t="shared" ca="1" si="220"/>
        <v>6</v>
      </c>
      <c r="M1088">
        <f t="shared" ca="1" si="225"/>
        <v>12</v>
      </c>
      <c r="N1088">
        <f>COUNTIF(工作表2!$A$2:$A$248,A1088)</f>
        <v>0</v>
      </c>
      <c r="P1088" s="7">
        <f t="shared" si="215"/>
        <v>-44</v>
      </c>
      <c r="Q1088" s="8">
        <f t="shared" ca="1" si="216"/>
        <v>44</v>
      </c>
      <c r="R1088" s="8">
        <f t="shared" ca="1" si="217"/>
        <v>23103</v>
      </c>
      <c r="S1088" s="8">
        <f t="shared" ca="1" si="218"/>
        <v>4</v>
      </c>
      <c r="T1088" s="9">
        <f t="shared" ca="1" si="219"/>
        <v>8</v>
      </c>
    </row>
    <row r="1089" spans="1:20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2">
        <f t="shared" si="221"/>
        <v>4461.2474999999995</v>
      </c>
      <c r="G1089" s="2">
        <f t="shared" ca="1" si="213"/>
        <v>71473.649999999994</v>
      </c>
      <c r="H1089">
        <f t="shared" ca="1" si="214"/>
        <v>1</v>
      </c>
      <c r="I1089">
        <f t="shared" si="222"/>
        <v>128.15999999999985</v>
      </c>
      <c r="J1089">
        <f t="shared" ca="1" si="223"/>
        <v>128.15999999999985</v>
      </c>
      <c r="K1089">
        <f t="shared" ca="1" si="224"/>
        <v>31231.599999999999</v>
      </c>
      <c r="L1089">
        <f t="shared" ca="1" si="220"/>
        <v>6</v>
      </c>
      <c r="M1089">
        <f t="shared" ca="1" si="225"/>
        <v>0</v>
      </c>
      <c r="N1089">
        <f>COUNTIF(工作表2!$A$2:$A$248,A1089)</f>
        <v>0</v>
      </c>
      <c r="P1089" s="7">
        <f t="shared" si="215"/>
        <v>79</v>
      </c>
      <c r="Q1089" s="8">
        <f t="shared" ca="1" si="216"/>
        <v>79</v>
      </c>
      <c r="R1089" s="8">
        <f t="shared" ca="1" si="217"/>
        <v>23419</v>
      </c>
      <c r="S1089" s="8">
        <f t="shared" ca="1" si="218"/>
        <v>4</v>
      </c>
      <c r="T1089" s="9">
        <f t="shared" ca="1" si="219"/>
        <v>0</v>
      </c>
    </row>
    <row r="1090" spans="1:20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2">
        <f t="shared" si="221"/>
        <v>4459.9563333333326</v>
      </c>
      <c r="G1090" s="2">
        <f t="shared" ca="1" si="213"/>
        <v>71506.3</v>
      </c>
      <c r="H1090">
        <f t="shared" ca="1" si="214"/>
        <v>-1</v>
      </c>
      <c r="I1090">
        <f t="shared" si="222"/>
        <v>15.550000000000182</v>
      </c>
      <c r="J1090">
        <f t="shared" ca="1" si="223"/>
        <v>15.550000000000182</v>
      </c>
      <c r="K1090">
        <f t="shared" ca="1" si="224"/>
        <v>31324.9</v>
      </c>
      <c r="L1090">
        <f t="shared" ca="1" si="220"/>
        <v>-6</v>
      </c>
      <c r="M1090">
        <f t="shared" ca="1" si="225"/>
        <v>12</v>
      </c>
      <c r="N1090">
        <f>COUNTIF(工作表2!$A$2:$A$248,A1090)</f>
        <v>0</v>
      </c>
      <c r="P1090" s="7">
        <f t="shared" si="215"/>
        <v>38</v>
      </c>
      <c r="Q1090" s="8">
        <f t="shared" ca="1" si="216"/>
        <v>38</v>
      </c>
      <c r="R1090" s="8">
        <f t="shared" ca="1" si="217"/>
        <v>23571</v>
      </c>
      <c r="S1090" s="8">
        <f t="shared" ca="1" si="218"/>
        <v>-4</v>
      </c>
      <c r="T1090" s="9">
        <f t="shared" ca="1" si="219"/>
        <v>8</v>
      </c>
    </row>
    <row r="1091" spans="1:20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2">
        <f t="shared" si="221"/>
        <v>4458.5054999999993</v>
      </c>
      <c r="G1091" s="2">
        <f t="shared" ref="G1091:G1154" ca="1" si="226">IF(ROW()&gt;$G$1,AVERAGE(OFFSET(C1091,-$G$1+1,,$G$1)),"")</f>
        <v>72013.28333333334</v>
      </c>
      <c r="H1091">
        <f t="shared" ref="H1091:H1154" ca="1" si="227">IF(G1091="",0,SIGN(C1091-G1091))</f>
        <v>1</v>
      </c>
      <c r="I1091">
        <f t="shared" si="222"/>
        <v>-45.269999999999527</v>
      </c>
      <c r="J1091">
        <f t="shared" ca="1" si="223"/>
        <v>45.269999999999527</v>
      </c>
      <c r="K1091">
        <f t="shared" ca="1" si="224"/>
        <v>31596.519999999997</v>
      </c>
      <c r="L1091">
        <f t="shared" ca="1" si="220"/>
        <v>6</v>
      </c>
      <c r="M1091">
        <f t="shared" ca="1" si="225"/>
        <v>12</v>
      </c>
      <c r="N1091">
        <f>COUNTIF(工作表2!$A$2:$A$248,A1091)</f>
        <v>0</v>
      </c>
      <c r="P1091" s="7">
        <f t="shared" si="215"/>
        <v>-67</v>
      </c>
      <c r="Q1091" s="8">
        <f t="shared" ca="1" si="216"/>
        <v>67</v>
      </c>
      <c r="R1091" s="8">
        <f t="shared" ca="1" si="217"/>
        <v>23839</v>
      </c>
      <c r="S1091" s="8">
        <f t="shared" ca="1" si="218"/>
        <v>5</v>
      </c>
      <c r="T1091" s="9">
        <f t="shared" ca="1" si="219"/>
        <v>9</v>
      </c>
    </row>
    <row r="1092" spans="1:20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2">
        <f t="shared" si="221"/>
        <v>4458.3129999999992</v>
      </c>
      <c r="G1092" s="2">
        <f t="shared" ca="1" si="226"/>
        <v>72283.46666666666</v>
      </c>
      <c r="H1092">
        <f t="shared" ca="1" si="227"/>
        <v>-1</v>
      </c>
      <c r="I1092">
        <f t="shared" si="222"/>
        <v>-44.860000000000582</v>
      </c>
      <c r="J1092">
        <f t="shared" ca="1" si="223"/>
        <v>-44.860000000000582</v>
      </c>
      <c r="K1092">
        <f t="shared" ca="1" si="224"/>
        <v>31327.359999999993</v>
      </c>
      <c r="L1092">
        <f t="shared" ca="1" si="220"/>
        <v>-6</v>
      </c>
      <c r="M1092">
        <f t="shared" ca="1" si="225"/>
        <v>12</v>
      </c>
      <c r="N1092">
        <f>COUNTIF(工作表2!$A$2:$A$248,A1092)</f>
        <v>0</v>
      </c>
      <c r="P1092" s="7">
        <f t="shared" ref="P1092:P1155" si="228">D1092-IF(N1091=1,E1091,D1091)</f>
        <v>-26</v>
      </c>
      <c r="Q1092" s="8">
        <f t="shared" ref="Q1092:Q1155" ca="1" si="229">H1091*P1092</f>
        <v>-26</v>
      </c>
      <c r="R1092" s="8">
        <f t="shared" ref="R1092:R1155" ca="1" si="230">R1091+P1092*S1091</f>
        <v>23709</v>
      </c>
      <c r="S1092" s="8">
        <f t="shared" ref="S1092:S1155" ca="1" si="231">INT(R1092*$O$1/IF(N1092=1,E1092,D1092))*H1092</f>
        <v>-5</v>
      </c>
      <c r="T1092" s="9">
        <f t="shared" ref="T1092:T1155" ca="1" si="232">IF(N1092=1,ABS(S1092)+ABS(S1091),ABS(S1092-S1091))</f>
        <v>10</v>
      </c>
    </row>
    <row r="1093" spans="1:20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2">
        <f t="shared" si="221"/>
        <v>4458.7219999999988</v>
      </c>
      <c r="G1093" s="2">
        <f t="shared" ca="1" si="226"/>
        <v>72719.066666666666</v>
      </c>
      <c r="H1093">
        <f t="shared" ca="1" si="227"/>
        <v>1</v>
      </c>
      <c r="I1093">
        <f t="shared" si="222"/>
        <v>-20.429999999999382</v>
      </c>
      <c r="J1093">
        <f t="shared" ca="1" si="223"/>
        <v>20.429999999999382</v>
      </c>
      <c r="K1093">
        <f t="shared" ca="1" si="224"/>
        <v>31449.939999999988</v>
      </c>
      <c r="L1093">
        <f t="shared" ca="1" si="220"/>
        <v>6</v>
      </c>
      <c r="M1093">
        <f t="shared" ca="1" si="225"/>
        <v>12</v>
      </c>
      <c r="N1093">
        <f>COUNTIF(工作表2!$A$2:$A$248,A1093)</f>
        <v>0</v>
      </c>
      <c r="P1093" s="7">
        <f t="shared" si="228"/>
        <v>-15</v>
      </c>
      <c r="Q1093" s="8">
        <f t="shared" ca="1" si="229"/>
        <v>15</v>
      </c>
      <c r="R1093" s="8">
        <f t="shared" ca="1" si="230"/>
        <v>23784</v>
      </c>
      <c r="S1093" s="8">
        <f t="shared" ca="1" si="231"/>
        <v>5</v>
      </c>
      <c r="T1093" s="9">
        <f t="shared" ca="1" si="232"/>
        <v>10</v>
      </c>
    </row>
    <row r="1094" spans="1:20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2">
        <f t="shared" si="221"/>
        <v>4460.5976666666656</v>
      </c>
      <c r="G1094" s="2">
        <f t="shared" ca="1" si="226"/>
        <v>72907.833333333328</v>
      </c>
      <c r="H1094">
        <f t="shared" ca="1" si="227"/>
        <v>-1</v>
      </c>
      <c r="I1094">
        <f t="shared" si="222"/>
        <v>34.089999999999236</v>
      </c>
      <c r="J1094">
        <f t="shared" ca="1" si="223"/>
        <v>34.089999999999236</v>
      </c>
      <c r="K1094">
        <f t="shared" ca="1" si="224"/>
        <v>31654.479999999981</v>
      </c>
      <c r="L1094">
        <f t="shared" ca="1" si="220"/>
        <v>-6</v>
      </c>
      <c r="M1094">
        <f t="shared" ca="1" si="225"/>
        <v>12</v>
      </c>
      <c r="N1094">
        <f>COUNTIF(工作表2!$A$2:$A$248,A1094)</f>
        <v>0</v>
      </c>
      <c r="P1094" s="7">
        <f t="shared" si="228"/>
        <v>30</v>
      </c>
      <c r="Q1094" s="8">
        <f t="shared" ca="1" si="229"/>
        <v>30</v>
      </c>
      <c r="R1094" s="8">
        <f t="shared" ca="1" si="230"/>
        <v>23934</v>
      </c>
      <c r="S1094" s="8">
        <f t="shared" ca="1" si="231"/>
        <v>-5</v>
      </c>
      <c r="T1094" s="9">
        <f t="shared" ca="1" si="232"/>
        <v>10</v>
      </c>
    </row>
    <row r="1095" spans="1:20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2">
        <f t="shared" si="221"/>
        <v>4464.3278333333319</v>
      </c>
      <c r="G1095" s="2">
        <f t="shared" ca="1" si="226"/>
        <v>72947.266666666663</v>
      </c>
      <c r="H1095">
        <f t="shared" ca="1" si="227"/>
        <v>-1</v>
      </c>
      <c r="I1095">
        <f t="shared" si="222"/>
        <v>36.490000000000691</v>
      </c>
      <c r="J1095">
        <f t="shared" ca="1" si="223"/>
        <v>-36.490000000000691</v>
      </c>
      <c r="K1095">
        <f t="shared" ca="1" si="224"/>
        <v>31435.539999999979</v>
      </c>
      <c r="L1095">
        <f t="shared" ca="1" si="220"/>
        <v>-6</v>
      </c>
      <c r="M1095">
        <f t="shared" ca="1" si="225"/>
        <v>0</v>
      </c>
      <c r="N1095">
        <f>COUNTIF(工作表2!$A$2:$A$248,A1095)</f>
        <v>0</v>
      </c>
      <c r="P1095" s="7">
        <f t="shared" si="228"/>
        <v>43</v>
      </c>
      <c r="Q1095" s="8">
        <f t="shared" ca="1" si="229"/>
        <v>-43</v>
      </c>
      <c r="R1095" s="8">
        <f t="shared" ca="1" si="230"/>
        <v>23719</v>
      </c>
      <c r="S1095" s="8">
        <f t="shared" ca="1" si="231"/>
        <v>-5</v>
      </c>
      <c r="T1095" s="9">
        <f t="shared" ca="1" si="232"/>
        <v>0</v>
      </c>
    </row>
    <row r="1096" spans="1:20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2">
        <f t="shared" si="221"/>
        <v>4468.6721666666663</v>
      </c>
      <c r="G1096" s="2">
        <f t="shared" ca="1" si="226"/>
        <v>73943.633333333331</v>
      </c>
      <c r="H1096">
        <f t="shared" ca="1" si="227"/>
        <v>1</v>
      </c>
      <c r="I1096">
        <f t="shared" si="222"/>
        <v>110.75</v>
      </c>
      <c r="J1096">
        <f t="shared" ca="1" si="223"/>
        <v>-110.75</v>
      </c>
      <c r="K1096">
        <f t="shared" ca="1" si="224"/>
        <v>30771.039999999979</v>
      </c>
      <c r="L1096">
        <f t="shared" ca="1" si="220"/>
        <v>6</v>
      </c>
      <c r="M1096">
        <f t="shared" ca="1" si="225"/>
        <v>12</v>
      </c>
      <c r="N1096">
        <f>COUNTIF(工作表2!$A$2:$A$248,A1096)</f>
        <v>0</v>
      </c>
      <c r="P1096" s="7">
        <f t="shared" si="228"/>
        <v>63</v>
      </c>
      <c r="Q1096" s="8">
        <f t="shared" ca="1" si="229"/>
        <v>-63</v>
      </c>
      <c r="R1096" s="8">
        <f t="shared" ca="1" si="230"/>
        <v>23404</v>
      </c>
      <c r="S1096" s="8">
        <f t="shared" ca="1" si="231"/>
        <v>4</v>
      </c>
      <c r="T1096" s="9">
        <f t="shared" ca="1" si="232"/>
        <v>9</v>
      </c>
    </row>
    <row r="1097" spans="1:20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2">
        <f t="shared" si="221"/>
        <v>4469.6634999999997</v>
      </c>
      <c r="G1097" s="2">
        <f t="shared" ca="1" si="226"/>
        <v>73993.95</v>
      </c>
      <c r="H1097">
        <f t="shared" ca="1" si="227"/>
        <v>-1</v>
      </c>
      <c r="I1097">
        <f t="shared" si="222"/>
        <v>-66.440000000000509</v>
      </c>
      <c r="J1097">
        <f t="shared" ca="1" si="223"/>
        <v>-66.440000000000509</v>
      </c>
      <c r="K1097">
        <f t="shared" ca="1" si="224"/>
        <v>30372.399999999976</v>
      </c>
      <c r="L1097">
        <f t="shared" ca="1" si="220"/>
        <v>-6</v>
      </c>
      <c r="M1097">
        <f t="shared" ca="1" si="225"/>
        <v>12</v>
      </c>
      <c r="N1097">
        <f>COUNTIF(工作表2!$A$2:$A$248,A1097)</f>
        <v>0</v>
      </c>
      <c r="P1097" s="7">
        <f t="shared" si="228"/>
        <v>-31</v>
      </c>
      <c r="Q1097" s="8">
        <f t="shared" ca="1" si="229"/>
        <v>-31</v>
      </c>
      <c r="R1097" s="8">
        <f t="shared" ca="1" si="230"/>
        <v>23280</v>
      </c>
      <c r="S1097" s="8">
        <f t="shared" ca="1" si="231"/>
        <v>-4</v>
      </c>
      <c r="T1097" s="9">
        <f t="shared" ca="1" si="232"/>
        <v>8</v>
      </c>
    </row>
    <row r="1098" spans="1:20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2">
        <f t="shared" si="221"/>
        <v>4471.2446666666674</v>
      </c>
      <c r="G1098" s="2">
        <f t="shared" ca="1" si="226"/>
        <v>74069.850000000006</v>
      </c>
      <c r="H1098">
        <f t="shared" ca="1" si="227"/>
        <v>-1</v>
      </c>
      <c r="I1098">
        <f t="shared" si="222"/>
        <v>27.909999999999854</v>
      </c>
      <c r="J1098">
        <f t="shared" ca="1" si="223"/>
        <v>-27.909999999999854</v>
      </c>
      <c r="K1098">
        <f t="shared" ca="1" si="224"/>
        <v>30204.939999999977</v>
      </c>
      <c r="L1098">
        <f t="shared" ca="1" si="220"/>
        <v>-6</v>
      </c>
      <c r="M1098">
        <f t="shared" ca="1" si="225"/>
        <v>0</v>
      </c>
      <c r="N1098">
        <f>COUNTIF(工作表2!$A$2:$A$248,A1098)</f>
        <v>0</v>
      </c>
      <c r="P1098" s="7">
        <f t="shared" si="228"/>
        <v>18</v>
      </c>
      <c r="Q1098" s="8">
        <f t="shared" ca="1" si="229"/>
        <v>-18</v>
      </c>
      <c r="R1098" s="8">
        <f t="shared" ca="1" si="230"/>
        <v>23208</v>
      </c>
      <c r="S1098" s="8">
        <f t="shared" ca="1" si="231"/>
        <v>-4</v>
      </c>
      <c r="T1098" s="9">
        <f t="shared" ca="1" si="232"/>
        <v>0</v>
      </c>
    </row>
    <row r="1099" spans="1:20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2">
        <f t="shared" si="221"/>
        <v>4472.7714999999998</v>
      </c>
      <c r="G1099" s="2">
        <f t="shared" ca="1" si="226"/>
        <v>74390.03333333334</v>
      </c>
      <c r="H1099">
        <f t="shared" ca="1" si="227"/>
        <v>-1</v>
      </c>
      <c r="I1099">
        <f t="shared" si="222"/>
        <v>-16.420000000000073</v>
      </c>
      <c r="J1099">
        <f t="shared" ca="1" si="223"/>
        <v>16.420000000000073</v>
      </c>
      <c r="K1099">
        <f t="shared" ca="1" si="224"/>
        <v>30303.459999999977</v>
      </c>
      <c r="L1099">
        <f t="shared" ca="1" si="220"/>
        <v>-6</v>
      </c>
      <c r="M1099">
        <f t="shared" ca="1" si="225"/>
        <v>0</v>
      </c>
      <c r="N1099">
        <f>COUNTIF(工作表2!$A$2:$A$248,A1099)</f>
        <v>0</v>
      </c>
      <c r="P1099" s="7">
        <f t="shared" si="228"/>
        <v>-19</v>
      </c>
      <c r="Q1099" s="8">
        <f t="shared" ca="1" si="229"/>
        <v>19</v>
      </c>
      <c r="R1099" s="8">
        <f t="shared" ca="1" si="230"/>
        <v>23284</v>
      </c>
      <c r="S1099" s="8">
        <f t="shared" ca="1" si="231"/>
        <v>-4</v>
      </c>
      <c r="T1099" s="9">
        <f t="shared" ca="1" si="232"/>
        <v>0</v>
      </c>
    </row>
    <row r="1100" spans="1:20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2">
        <f t="shared" si="221"/>
        <v>4476.8298333333332</v>
      </c>
      <c r="G1100" s="2">
        <f t="shared" ca="1" si="226"/>
        <v>75304.816666666666</v>
      </c>
      <c r="H1100">
        <f t="shared" ca="1" si="227"/>
        <v>1</v>
      </c>
      <c r="I1100">
        <f t="shared" si="222"/>
        <v>84.690000000000509</v>
      </c>
      <c r="J1100">
        <f t="shared" ca="1" si="223"/>
        <v>-84.690000000000509</v>
      </c>
      <c r="K1100">
        <f t="shared" ca="1" si="224"/>
        <v>29795.319999999974</v>
      </c>
      <c r="L1100">
        <f t="shared" ca="1" si="220"/>
        <v>6</v>
      </c>
      <c r="M1100">
        <f t="shared" ca="1" si="225"/>
        <v>12</v>
      </c>
      <c r="N1100">
        <f>COUNTIF(工作表2!$A$2:$A$248,A1100)</f>
        <v>0</v>
      </c>
      <c r="P1100" s="7">
        <f t="shared" si="228"/>
        <v>46</v>
      </c>
      <c r="Q1100" s="8">
        <f t="shared" ca="1" si="229"/>
        <v>-46</v>
      </c>
      <c r="R1100" s="8">
        <f t="shared" ca="1" si="230"/>
        <v>23100</v>
      </c>
      <c r="S1100" s="8">
        <f t="shared" ca="1" si="231"/>
        <v>4</v>
      </c>
      <c r="T1100" s="9">
        <f t="shared" ca="1" si="232"/>
        <v>8</v>
      </c>
    </row>
    <row r="1101" spans="1:20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2">
        <f t="shared" si="221"/>
        <v>4481.7939999999999</v>
      </c>
      <c r="G1101" s="2">
        <f t="shared" ca="1" si="226"/>
        <v>76059.616666666669</v>
      </c>
      <c r="H1101">
        <f t="shared" ca="1" si="227"/>
        <v>1</v>
      </c>
      <c r="I1101">
        <f t="shared" si="222"/>
        <v>-68.659999999999854</v>
      </c>
      <c r="J1101">
        <f t="shared" ca="1" si="223"/>
        <v>-68.659999999999854</v>
      </c>
      <c r="K1101">
        <f t="shared" ca="1" si="224"/>
        <v>29383.359999999975</v>
      </c>
      <c r="L1101">
        <f t="shared" ca="1" si="220"/>
        <v>6</v>
      </c>
      <c r="M1101">
        <f t="shared" ca="1" si="225"/>
        <v>0</v>
      </c>
      <c r="N1101">
        <f>COUNTIF(工作表2!$A$2:$A$248,A1101)</f>
        <v>0</v>
      </c>
      <c r="P1101" s="7">
        <f t="shared" si="228"/>
        <v>-35</v>
      </c>
      <c r="Q1101" s="8">
        <f t="shared" ca="1" si="229"/>
        <v>-35</v>
      </c>
      <c r="R1101" s="8">
        <f t="shared" ca="1" si="230"/>
        <v>22960</v>
      </c>
      <c r="S1101" s="8">
        <f t="shared" ca="1" si="231"/>
        <v>4</v>
      </c>
      <c r="T1101" s="9">
        <f t="shared" ca="1" si="232"/>
        <v>0</v>
      </c>
    </row>
    <row r="1102" spans="1:20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2">
        <f t="shared" si="221"/>
        <v>4482.8864999999987</v>
      </c>
      <c r="G1102" s="2">
        <f t="shared" ca="1" si="226"/>
        <v>76730.833333333328</v>
      </c>
      <c r="H1102">
        <f t="shared" ca="1" si="227"/>
        <v>1</v>
      </c>
      <c r="I1102">
        <f t="shared" si="222"/>
        <v>-55.600000000000364</v>
      </c>
      <c r="J1102">
        <f t="shared" ca="1" si="223"/>
        <v>-55.600000000000364</v>
      </c>
      <c r="K1102">
        <f t="shared" ca="1" si="224"/>
        <v>29049.759999999973</v>
      </c>
      <c r="L1102">
        <f t="shared" ca="1" si="220"/>
        <v>6</v>
      </c>
      <c r="M1102">
        <f t="shared" ca="1" si="225"/>
        <v>0</v>
      </c>
      <c r="N1102">
        <f>COUNTIF(工作表2!$A$2:$A$248,A1102)</f>
        <v>0</v>
      </c>
      <c r="P1102" s="7">
        <f t="shared" si="228"/>
        <v>-69</v>
      </c>
      <c r="Q1102" s="8">
        <f t="shared" ca="1" si="229"/>
        <v>-69</v>
      </c>
      <c r="R1102" s="8">
        <f t="shared" ca="1" si="230"/>
        <v>22684</v>
      </c>
      <c r="S1102" s="8">
        <f t="shared" ca="1" si="231"/>
        <v>4</v>
      </c>
      <c r="T1102" s="9">
        <f t="shared" ca="1" si="232"/>
        <v>0</v>
      </c>
    </row>
    <row r="1103" spans="1:20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2">
        <f t="shared" si="221"/>
        <v>4486.0039999999999</v>
      </c>
      <c r="G1103" s="2">
        <f t="shared" ca="1" si="226"/>
        <v>77206.899999999994</v>
      </c>
      <c r="H1103">
        <f t="shared" ca="1" si="227"/>
        <v>1</v>
      </c>
      <c r="I1103">
        <f t="shared" si="222"/>
        <v>-29.710000000000036</v>
      </c>
      <c r="J1103">
        <f t="shared" ca="1" si="223"/>
        <v>-29.710000000000036</v>
      </c>
      <c r="K1103">
        <f t="shared" ca="1" si="224"/>
        <v>28871.499999999971</v>
      </c>
      <c r="L1103">
        <f t="shared" ca="1" si="220"/>
        <v>6</v>
      </c>
      <c r="M1103">
        <f t="shared" ca="1" si="225"/>
        <v>0</v>
      </c>
      <c r="N1103">
        <f>COUNTIF(工作表2!$A$2:$A$248,A1103)</f>
        <v>0</v>
      </c>
      <c r="P1103" s="7">
        <f t="shared" si="228"/>
        <v>1</v>
      </c>
      <c r="Q1103" s="8">
        <f t="shared" ca="1" si="229"/>
        <v>1</v>
      </c>
      <c r="R1103" s="8">
        <f t="shared" ca="1" si="230"/>
        <v>22688</v>
      </c>
      <c r="S1103" s="8">
        <f t="shared" ca="1" si="231"/>
        <v>4</v>
      </c>
      <c r="T1103" s="9">
        <f t="shared" ca="1" si="232"/>
        <v>0</v>
      </c>
    </row>
    <row r="1104" spans="1:20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2">
        <f t="shared" si="221"/>
        <v>4487.6178333333346</v>
      </c>
      <c r="G1104" s="2">
        <f t="shared" ca="1" si="226"/>
        <v>77641.566666666666</v>
      </c>
      <c r="H1104">
        <f t="shared" ca="1" si="227"/>
        <v>1</v>
      </c>
      <c r="I1104">
        <f t="shared" si="222"/>
        <v>-81.559999999999491</v>
      </c>
      <c r="J1104">
        <f t="shared" ca="1" si="223"/>
        <v>-81.559999999999491</v>
      </c>
      <c r="K1104">
        <f t="shared" ca="1" si="224"/>
        <v>28382.139999999974</v>
      </c>
      <c r="L1104">
        <f t="shared" ca="1" si="220"/>
        <v>6</v>
      </c>
      <c r="M1104">
        <f t="shared" ca="1" si="225"/>
        <v>0</v>
      </c>
      <c r="N1104">
        <f>COUNTIF(工作表2!$A$2:$A$248,A1104)</f>
        <v>0</v>
      </c>
      <c r="P1104" s="7">
        <f t="shared" si="228"/>
        <v>-64</v>
      </c>
      <c r="Q1104" s="8">
        <f t="shared" ca="1" si="229"/>
        <v>-64</v>
      </c>
      <c r="R1104" s="8">
        <f t="shared" ca="1" si="230"/>
        <v>22432</v>
      </c>
      <c r="S1104" s="8">
        <f t="shared" ca="1" si="231"/>
        <v>4</v>
      </c>
      <c r="T1104" s="9">
        <f t="shared" ca="1" si="232"/>
        <v>0</v>
      </c>
    </row>
    <row r="1105" spans="1:20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2">
        <f t="shared" si="221"/>
        <v>4490.1645000000008</v>
      </c>
      <c r="G1105" s="2">
        <f t="shared" ca="1" si="226"/>
        <v>77671.733333333337</v>
      </c>
      <c r="H1105">
        <f t="shared" ca="1" si="227"/>
        <v>-1</v>
      </c>
      <c r="I1105">
        <f t="shared" si="222"/>
        <v>-6.0900000000001455</v>
      </c>
      <c r="J1105">
        <f t="shared" ca="1" si="223"/>
        <v>-6.0900000000001455</v>
      </c>
      <c r="K1105">
        <f t="shared" ca="1" si="224"/>
        <v>28345.599999999973</v>
      </c>
      <c r="L1105">
        <f t="shared" ca="1" si="220"/>
        <v>-6</v>
      </c>
      <c r="M1105">
        <f t="shared" ca="1" si="225"/>
        <v>12</v>
      </c>
      <c r="N1105">
        <f>COUNTIF(工作表2!$A$2:$A$248,A1105)</f>
        <v>0</v>
      </c>
      <c r="P1105" s="7">
        <f t="shared" si="228"/>
        <v>-23</v>
      </c>
      <c r="Q1105" s="8">
        <f t="shared" ca="1" si="229"/>
        <v>-23</v>
      </c>
      <c r="R1105" s="8">
        <f t="shared" ca="1" si="230"/>
        <v>22340</v>
      </c>
      <c r="S1105" s="8">
        <f t="shared" ca="1" si="231"/>
        <v>-4</v>
      </c>
      <c r="T1105" s="9">
        <f t="shared" ca="1" si="232"/>
        <v>8</v>
      </c>
    </row>
    <row r="1106" spans="1:20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2">
        <f t="shared" si="221"/>
        <v>4493.784833333335</v>
      </c>
      <c r="G1106" s="2">
        <f t="shared" ca="1" si="226"/>
        <v>77880.800000000003</v>
      </c>
      <c r="H1106">
        <f t="shared" ca="1" si="227"/>
        <v>-1</v>
      </c>
      <c r="I1106">
        <f t="shared" si="222"/>
        <v>-36.430000000000291</v>
      </c>
      <c r="J1106">
        <f t="shared" ca="1" si="223"/>
        <v>36.430000000000291</v>
      </c>
      <c r="K1106">
        <f t="shared" ca="1" si="224"/>
        <v>28564.179999999975</v>
      </c>
      <c r="L1106">
        <f t="shared" ca="1" si="220"/>
        <v>-6</v>
      </c>
      <c r="M1106">
        <f t="shared" ca="1" si="225"/>
        <v>0</v>
      </c>
      <c r="N1106">
        <f>COUNTIF(工作表2!$A$2:$A$248,A1106)</f>
        <v>0</v>
      </c>
      <c r="P1106" s="7">
        <f t="shared" si="228"/>
        <v>-24</v>
      </c>
      <c r="Q1106" s="8">
        <f t="shared" ca="1" si="229"/>
        <v>24</v>
      </c>
      <c r="R1106" s="8">
        <f t="shared" ca="1" si="230"/>
        <v>22436</v>
      </c>
      <c r="S1106" s="8">
        <f t="shared" ca="1" si="231"/>
        <v>-4</v>
      </c>
      <c r="T1106" s="9">
        <f t="shared" ca="1" si="232"/>
        <v>0</v>
      </c>
    </row>
    <row r="1107" spans="1:20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2">
        <f t="shared" si="221"/>
        <v>4497.9346666666679</v>
      </c>
      <c r="G1107" s="2">
        <f t="shared" ca="1" si="226"/>
        <v>78015.46666666666</v>
      </c>
      <c r="H1107">
        <f t="shared" ca="1" si="227"/>
        <v>-1</v>
      </c>
      <c r="I1107">
        <f t="shared" si="222"/>
        <v>-9.6899999999995998</v>
      </c>
      <c r="J1107">
        <f t="shared" ca="1" si="223"/>
        <v>9.6899999999995998</v>
      </c>
      <c r="K1107">
        <f t="shared" ca="1" si="224"/>
        <v>28622.319999999971</v>
      </c>
      <c r="L1107">
        <f t="shared" ca="1" si="220"/>
        <v>-6</v>
      </c>
      <c r="M1107">
        <f t="shared" ca="1" si="225"/>
        <v>0</v>
      </c>
      <c r="N1107">
        <f>COUNTIF(工作表2!$A$2:$A$248,A1107)</f>
        <v>1</v>
      </c>
      <c r="P1107" s="7">
        <f t="shared" si="228"/>
        <v>-26</v>
      </c>
      <c r="Q1107" s="8">
        <f t="shared" ca="1" si="229"/>
        <v>26</v>
      </c>
      <c r="R1107" s="8">
        <f t="shared" ca="1" si="230"/>
        <v>22540</v>
      </c>
      <c r="S1107" s="8">
        <f t="shared" ca="1" si="231"/>
        <v>-4</v>
      </c>
      <c r="T1107" s="9">
        <f t="shared" ca="1" si="232"/>
        <v>8</v>
      </c>
    </row>
    <row r="1108" spans="1:20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2">
        <f t="shared" si="221"/>
        <v>4503.989333333333</v>
      </c>
      <c r="G1108" s="2">
        <f t="shared" ca="1" si="226"/>
        <v>78567.083333333328</v>
      </c>
      <c r="H1108">
        <f t="shared" ca="1" si="227"/>
        <v>1</v>
      </c>
      <c r="I1108">
        <f t="shared" si="222"/>
        <v>13.299999999999272</v>
      </c>
      <c r="J1108">
        <f t="shared" ca="1" si="223"/>
        <v>-13.299999999999272</v>
      </c>
      <c r="K1108">
        <f t="shared" ca="1" si="224"/>
        <v>28542.519999999975</v>
      </c>
      <c r="L1108">
        <f t="shared" ca="1" si="220"/>
        <v>6</v>
      </c>
      <c r="M1108">
        <f t="shared" ca="1" si="225"/>
        <v>12</v>
      </c>
      <c r="N1108">
        <f>COUNTIF(工作表2!$A$2:$A$248,A1108)</f>
        <v>0</v>
      </c>
      <c r="P1108" s="7">
        <f t="shared" si="228"/>
        <v>-5</v>
      </c>
      <c r="Q1108" s="8">
        <f t="shared" ca="1" si="229"/>
        <v>5</v>
      </c>
      <c r="R1108" s="8">
        <f t="shared" ca="1" si="230"/>
        <v>22560</v>
      </c>
      <c r="S1108" s="8">
        <f t="shared" ca="1" si="231"/>
        <v>4</v>
      </c>
      <c r="T1108" s="9">
        <f t="shared" ca="1" si="232"/>
        <v>8</v>
      </c>
    </row>
    <row r="1109" spans="1:20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2">
        <f t="shared" si="221"/>
        <v>4510.2134999999998</v>
      </c>
      <c r="G1109" s="2">
        <f t="shared" ca="1" si="226"/>
        <v>79591.96666666666</v>
      </c>
      <c r="H1109">
        <f t="shared" ca="1" si="227"/>
        <v>1</v>
      </c>
      <c r="I1109">
        <f t="shared" si="222"/>
        <v>46.440000000000509</v>
      </c>
      <c r="J1109">
        <f t="shared" ca="1" si="223"/>
        <v>46.440000000000509</v>
      </c>
      <c r="K1109">
        <f t="shared" ca="1" si="224"/>
        <v>28821.159999999978</v>
      </c>
      <c r="L1109">
        <f t="shared" ca="1" si="220"/>
        <v>6</v>
      </c>
      <c r="M1109">
        <f t="shared" ca="1" si="225"/>
        <v>0</v>
      </c>
      <c r="N1109">
        <f>COUNTIF(工作表2!$A$2:$A$248,A1109)</f>
        <v>0</v>
      </c>
      <c r="P1109" s="7">
        <f t="shared" si="228"/>
        <v>23</v>
      </c>
      <c r="Q1109" s="8">
        <f t="shared" ca="1" si="229"/>
        <v>23</v>
      </c>
      <c r="R1109" s="8">
        <f t="shared" ca="1" si="230"/>
        <v>22652</v>
      </c>
      <c r="S1109" s="8">
        <f t="shared" ca="1" si="231"/>
        <v>4</v>
      </c>
      <c r="T1109" s="9">
        <f t="shared" ca="1" si="232"/>
        <v>0</v>
      </c>
    </row>
    <row r="1110" spans="1:20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2">
        <f t="shared" si="221"/>
        <v>4516.2796666666673</v>
      </c>
      <c r="G1110" s="2">
        <f t="shared" ca="1" si="226"/>
        <v>79927</v>
      </c>
      <c r="H1110">
        <f t="shared" ca="1" si="227"/>
        <v>-1</v>
      </c>
      <c r="I1110">
        <f t="shared" si="222"/>
        <v>-22.899999999999636</v>
      </c>
      <c r="J1110">
        <f t="shared" ca="1" si="223"/>
        <v>-22.899999999999636</v>
      </c>
      <c r="K1110">
        <f t="shared" ca="1" si="224"/>
        <v>28683.75999999998</v>
      </c>
      <c r="L1110">
        <f t="shared" ca="1" si="220"/>
        <v>-6</v>
      </c>
      <c r="M1110">
        <f t="shared" ca="1" si="225"/>
        <v>12</v>
      </c>
      <c r="N1110">
        <f>COUNTIF(工作表2!$A$2:$A$248,A1110)</f>
        <v>0</v>
      </c>
      <c r="P1110" s="7">
        <f t="shared" si="228"/>
        <v>-37</v>
      </c>
      <c r="Q1110" s="8">
        <f t="shared" ca="1" si="229"/>
        <v>-37</v>
      </c>
      <c r="R1110" s="8">
        <f t="shared" ca="1" si="230"/>
        <v>22504</v>
      </c>
      <c r="S1110" s="8">
        <f t="shared" ca="1" si="231"/>
        <v>-4</v>
      </c>
      <c r="T1110" s="9">
        <f t="shared" ca="1" si="232"/>
        <v>8</v>
      </c>
    </row>
    <row r="1111" spans="1:20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2">
        <f t="shared" si="221"/>
        <v>4522.1578333333337</v>
      </c>
      <c r="G1111" s="2">
        <f t="shared" ca="1" si="226"/>
        <v>80406.116666666669</v>
      </c>
      <c r="H1111">
        <f t="shared" ca="1" si="227"/>
        <v>-1</v>
      </c>
      <c r="I1111">
        <f t="shared" si="222"/>
        <v>-28.270000000000437</v>
      </c>
      <c r="J1111">
        <f t="shared" ca="1" si="223"/>
        <v>28.270000000000437</v>
      </c>
      <c r="K1111">
        <f t="shared" ca="1" si="224"/>
        <v>28853.379999999983</v>
      </c>
      <c r="L1111">
        <f t="shared" ca="1" si="220"/>
        <v>-6</v>
      </c>
      <c r="M1111">
        <f t="shared" ca="1" si="225"/>
        <v>0</v>
      </c>
      <c r="N1111">
        <f>COUNTIF(工作表2!$A$2:$A$248,A1111)</f>
        <v>0</v>
      </c>
      <c r="P1111" s="7">
        <f t="shared" si="228"/>
        <v>-6</v>
      </c>
      <c r="Q1111" s="8">
        <f t="shared" ca="1" si="229"/>
        <v>6</v>
      </c>
      <c r="R1111" s="8">
        <f t="shared" ca="1" si="230"/>
        <v>22528</v>
      </c>
      <c r="S1111" s="8">
        <f t="shared" ca="1" si="231"/>
        <v>-4</v>
      </c>
      <c r="T1111" s="9">
        <f t="shared" ca="1" si="232"/>
        <v>0</v>
      </c>
    </row>
    <row r="1112" spans="1:20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2">
        <f t="shared" si="221"/>
        <v>4527.5188333333335</v>
      </c>
      <c r="G1112" s="2">
        <f t="shared" ca="1" si="226"/>
        <v>80610.083333333328</v>
      </c>
      <c r="H1112">
        <f t="shared" ca="1" si="227"/>
        <v>-1</v>
      </c>
      <c r="I1112">
        <f t="shared" si="222"/>
        <v>-60.069999999999709</v>
      </c>
      <c r="J1112">
        <f t="shared" ca="1" si="223"/>
        <v>60.069999999999709</v>
      </c>
      <c r="K1112">
        <f t="shared" ca="1" si="224"/>
        <v>29213.799999999981</v>
      </c>
      <c r="L1112">
        <f t="shared" ca="1" si="220"/>
        <v>-6</v>
      </c>
      <c r="M1112">
        <f t="shared" ca="1" si="225"/>
        <v>0</v>
      </c>
      <c r="N1112">
        <f>COUNTIF(工作表2!$A$2:$A$248,A1112)</f>
        <v>0</v>
      </c>
      <c r="P1112" s="7">
        <f t="shared" si="228"/>
        <v>-42</v>
      </c>
      <c r="Q1112" s="8">
        <f t="shared" ca="1" si="229"/>
        <v>42</v>
      </c>
      <c r="R1112" s="8">
        <f t="shared" ca="1" si="230"/>
        <v>22696</v>
      </c>
      <c r="S1112" s="8">
        <f t="shared" ca="1" si="231"/>
        <v>-5</v>
      </c>
      <c r="T1112" s="9">
        <f t="shared" ca="1" si="232"/>
        <v>1</v>
      </c>
    </row>
    <row r="1113" spans="1:20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2">
        <f t="shared" si="221"/>
        <v>4534.1123333333344</v>
      </c>
      <c r="G1113" s="2">
        <f t="shared" ca="1" si="226"/>
        <v>80603.383333333331</v>
      </c>
      <c r="H1113">
        <f t="shared" ca="1" si="227"/>
        <v>-1</v>
      </c>
      <c r="I1113">
        <f t="shared" si="222"/>
        <v>82.9399999999996</v>
      </c>
      <c r="J1113">
        <f t="shared" ca="1" si="223"/>
        <v>-82.9399999999996</v>
      </c>
      <c r="K1113">
        <f t="shared" ca="1" si="224"/>
        <v>28716.159999999982</v>
      </c>
      <c r="L1113">
        <f t="shared" ca="1" si="220"/>
        <v>-6</v>
      </c>
      <c r="M1113">
        <f t="shared" ca="1" si="225"/>
        <v>0</v>
      </c>
      <c r="N1113">
        <f>COUNTIF(工作表2!$A$2:$A$248,A1113)</f>
        <v>0</v>
      </c>
      <c r="P1113" s="7">
        <f t="shared" si="228"/>
        <v>43</v>
      </c>
      <c r="Q1113" s="8">
        <f t="shared" ca="1" si="229"/>
        <v>-43</v>
      </c>
      <c r="R1113" s="8">
        <f t="shared" ca="1" si="230"/>
        <v>22481</v>
      </c>
      <c r="S1113" s="8">
        <f t="shared" ca="1" si="231"/>
        <v>-4</v>
      </c>
      <c r="T1113" s="9">
        <f t="shared" ca="1" si="232"/>
        <v>1</v>
      </c>
    </row>
    <row r="1114" spans="1:20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2">
        <f t="shared" si="221"/>
        <v>4541.9679999999998</v>
      </c>
      <c r="G1114" s="2">
        <f t="shared" ca="1" si="226"/>
        <v>80944.05</v>
      </c>
      <c r="H1114">
        <f t="shared" ca="1" si="227"/>
        <v>-1</v>
      </c>
      <c r="I1114">
        <f t="shared" si="222"/>
        <v>-20.050000000000182</v>
      </c>
      <c r="J1114">
        <f t="shared" ca="1" si="223"/>
        <v>20.050000000000182</v>
      </c>
      <c r="K1114">
        <f t="shared" ca="1" si="224"/>
        <v>28836.459999999985</v>
      </c>
      <c r="L1114">
        <f t="shared" ca="1" si="220"/>
        <v>-6</v>
      </c>
      <c r="M1114">
        <f t="shared" ca="1" si="225"/>
        <v>0</v>
      </c>
      <c r="N1114">
        <f>COUNTIF(工作表2!$A$2:$A$248,A1114)</f>
        <v>0</v>
      </c>
      <c r="P1114" s="7">
        <f t="shared" si="228"/>
        <v>-30</v>
      </c>
      <c r="Q1114" s="8">
        <f t="shared" ca="1" si="229"/>
        <v>30</v>
      </c>
      <c r="R1114" s="8">
        <f t="shared" ca="1" si="230"/>
        <v>22601</v>
      </c>
      <c r="S1114" s="8">
        <f t="shared" ca="1" si="231"/>
        <v>-5</v>
      </c>
      <c r="T1114" s="9">
        <f t="shared" ca="1" si="232"/>
        <v>1</v>
      </c>
    </row>
    <row r="1115" spans="1:20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2">
        <f t="shared" si="221"/>
        <v>4548.467333333334</v>
      </c>
      <c r="G1115" s="2">
        <f t="shared" ca="1" si="226"/>
        <v>80975.316666666666</v>
      </c>
      <c r="H1115">
        <f t="shared" ca="1" si="227"/>
        <v>-1</v>
      </c>
      <c r="I1115">
        <f t="shared" si="222"/>
        <v>-89.569999999999709</v>
      </c>
      <c r="J1115">
        <f t="shared" ca="1" si="223"/>
        <v>89.569999999999709</v>
      </c>
      <c r="K1115">
        <f t="shared" ca="1" si="224"/>
        <v>29373.879999999983</v>
      </c>
      <c r="L1115">
        <f t="shared" ca="1" si="220"/>
        <v>-6</v>
      </c>
      <c r="M1115">
        <f t="shared" ca="1" si="225"/>
        <v>0</v>
      </c>
      <c r="N1115">
        <f>COUNTIF(工作表2!$A$2:$A$248,A1115)</f>
        <v>0</v>
      </c>
      <c r="P1115" s="7">
        <f t="shared" si="228"/>
        <v>-85</v>
      </c>
      <c r="Q1115" s="8">
        <f t="shared" ca="1" si="229"/>
        <v>85</v>
      </c>
      <c r="R1115" s="8">
        <f t="shared" ca="1" si="230"/>
        <v>23026</v>
      </c>
      <c r="S1115" s="8">
        <f t="shared" ca="1" si="231"/>
        <v>-5</v>
      </c>
      <c r="T1115" s="9">
        <f t="shared" ca="1" si="232"/>
        <v>0</v>
      </c>
    </row>
    <row r="1116" spans="1:20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2">
        <f t="shared" si="221"/>
        <v>4557.274166666667</v>
      </c>
      <c r="G1116" s="2">
        <f t="shared" ca="1" si="226"/>
        <v>81057.350000000006</v>
      </c>
      <c r="H1116">
        <f t="shared" ca="1" si="227"/>
        <v>-1</v>
      </c>
      <c r="I1116">
        <f t="shared" si="222"/>
        <v>-5.3000000000001819</v>
      </c>
      <c r="J1116">
        <f t="shared" ca="1" si="223"/>
        <v>5.3000000000001819</v>
      </c>
      <c r="K1116">
        <f t="shared" ca="1" si="224"/>
        <v>29405.679999999986</v>
      </c>
      <c r="L1116">
        <f t="shared" ca="1" si="220"/>
        <v>-6</v>
      </c>
      <c r="M1116">
        <f t="shared" ca="1" si="225"/>
        <v>0</v>
      </c>
      <c r="N1116">
        <f>COUNTIF(工作表2!$A$2:$A$248,A1116)</f>
        <v>0</v>
      </c>
      <c r="P1116" s="7">
        <f t="shared" si="228"/>
        <v>-11</v>
      </c>
      <c r="Q1116" s="8">
        <f t="shared" ca="1" si="229"/>
        <v>11</v>
      </c>
      <c r="R1116" s="8">
        <f t="shared" ca="1" si="230"/>
        <v>23081</v>
      </c>
      <c r="S1116" s="8">
        <f t="shared" ca="1" si="231"/>
        <v>-5</v>
      </c>
      <c r="T1116" s="9">
        <f t="shared" ca="1" si="232"/>
        <v>0</v>
      </c>
    </row>
    <row r="1117" spans="1:20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2">
        <f t="shared" si="221"/>
        <v>4566.6173333333336</v>
      </c>
      <c r="G1117" s="2">
        <f t="shared" ca="1" si="226"/>
        <v>81332.7</v>
      </c>
      <c r="H1117">
        <f t="shared" ca="1" si="227"/>
        <v>-1</v>
      </c>
      <c r="I1117">
        <f t="shared" si="222"/>
        <v>72.420000000000073</v>
      </c>
      <c r="J1117">
        <f t="shared" ca="1" si="223"/>
        <v>-72.420000000000073</v>
      </c>
      <c r="K1117">
        <f t="shared" ca="1" si="224"/>
        <v>28971.159999999985</v>
      </c>
      <c r="L1117">
        <f t="shared" ca="1" si="220"/>
        <v>-6</v>
      </c>
      <c r="M1117">
        <f t="shared" ca="1" si="225"/>
        <v>0</v>
      </c>
      <c r="N1117">
        <f>COUNTIF(工作表2!$A$2:$A$248,A1117)</f>
        <v>0</v>
      </c>
      <c r="P1117" s="7">
        <f t="shared" si="228"/>
        <v>47</v>
      </c>
      <c r="Q1117" s="8">
        <f t="shared" ca="1" si="229"/>
        <v>-47</v>
      </c>
      <c r="R1117" s="8">
        <f t="shared" ca="1" si="230"/>
        <v>22846</v>
      </c>
      <c r="S1117" s="8">
        <f t="shared" ca="1" si="231"/>
        <v>-5</v>
      </c>
      <c r="T1117" s="9">
        <f t="shared" ca="1" si="232"/>
        <v>0</v>
      </c>
    </row>
    <row r="1118" spans="1:20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2">
        <f t="shared" si="221"/>
        <v>4577.9291666666677</v>
      </c>
      <c r="G1118" s="2">
        <f t="shared" ca="1" si="226"/>
        <v>82067.399999999994</v>
      </c>
      <c r="H1118">
        <f t="shared" ca="1" si="227"/>
        <v>1</v>
      </c>
      <c r="I1118">
        <f t="shared" si="222"/>
        <v>101.44999999999982</v>
      </c>
      <c r="J1118">
        <f t="shared" ca="1" si="223"/>
        <v>-101.44999999999982</v>
      </c>
      <c r="K1118">
        <f t="shared" ca="1" si="224"/>
        <v>28362.459999999985</v>
      </c>
      <c r="L1118">
        <f t="shared" ca="1" si="220"/>
        <v>6</v>
      </c>
      <c r="M1118">
        <f t="shared" ca="1" si="225"/>
        <v>12</v>
      </c>
      <c r="N1118">
        <f>COUNTIF(工作表2!$A$2:$A$248,A1118)</f>
        <v>0</v>
      </c>
      <c r="P1118" s="7">
        <f t="shared" si="228"/>
        <v>119</v>
      </c>
      <c r="Q1118" s="8">
        <f t="shared" ca="1" si="229"/>
        <v>-119</v>
      </c>
      <c r="R1118" s="8">
        <f t="shared" ca="1" si="230"/>
        <v>22251</v>
      </c>
      <c r="S1118" s="8">
        <f t="shared" ca="1" si="231"/>
        <v>4</v>
      </c>
      <c r="T1118" s="9">
        <f t="shared" ca="1" si="232"/>
        <v>9</v>
      </c>
    </row>
    <row r="1119" spans="1:20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2">
        <f t="shared" si="221"/>
        <v>4591.926166666668</v>
      </c>
      <c r="G1119" s="2">
        <f t="shared" ca="1" si="226"/>
        <v>82772.28333333334</v>
      </c>
      <c r="H1119">
        <f t="shared" ca="1" si="227"/>
        <v>1</v>
      </c>
      <c r="I1119">
        <f t="shared" si="222"/>
        <v>63.539999999999964</v>
      </c>
      <c r="J1119">
        <f t="shared" ca="1" si="223"/>
        <v>63.539999999999964</v>
      </c>
      <c r="K1119">
        <f t="shared" ca="1" si="224"/>
        <v>28743.699999999983</v>
      </c>
      <c r="L1119">
        <f t="shared" ca="1" si="220"/>
        <v>6</v>
      </c>
      <c r="M1119">
        <f t="shared" ca="1" si="225"/>
        <v>0</v>
      </c>
      <c r="N1119">
        <f>COUNTIF(工作表2!$A$2:$A$248,A1119)</f>
        <v>0</v>
      </c>
      <c r="P1119" s="7">
        <f t="shared" si="228"/>
        <v>64</v>
      </c>
      <c r="Q1119" s="8">
        <f t="shared" ca="1" si="229"/>
        <v>64</v>
      </c>
      <c r="R1119" s="8">
        <f t="shared" ca="1" si="230"/>
        <v>22507</v>
      </c>
      <c r="S1119" s="8">
        <f t="shared" ca="1" si="231"/>
        <v>4</v>
      </c>
      <c r="T1119" s="9">
        <f t="shared" ca="1" si="232"/>
        <v>0</v>
      </c>
    </row>
    <row r="1120" spans="1:20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2">
        <f t="shared" si="221"/>
        <v>4605.0945000000011</v>
      </c>
      <c r="G1120" s="2">
        <f t="shared" ca="1" si="226"/>
        <v>83912.15</v>
      </c>
      <c r="H1120">
        <f t="shared" ca="1" si="227"/>
        <v>1</v>
      </c>
      <c r="I1120">
        <f t="shared" si="222"/>
        <v>11.220000000000255</v>
      </c>
      <c r="J1120">
        <f t="shared" ca="1" si="223"/>
        <v>11.220000000000255</v>
      </c>
      <c r="K1120">
        <f t="shared" ca="1" si="224"/>
        <v>28811.019999999982</v>
      </c>
      <c r="L1120">
        <f t="shared" ca="1" si="220"/>
        <v>6</v>
      </c>
      <c r="M1120">
        <f t="shared" ca="1" si="225"/>
        <v>0</v>
      </c>
      <c r="N1120">
        <f>COUNTIF(工作表2!$A$2:$A$248,A1120)</f>
        <v>0</v>
      </c>
      <c r="P1120" s="7">
        <f t="shared" si="228"/>
        <v>6</v>
      </c>
      <c r="Q1120" s="8">
        <f t="shared" ca="1" si="229"/>
        <v>6</v>
      </c>
      <c r="R1120" s="8">
        <f t="shared" ca="1" si="230"/>
        <v>22531</v>
      </c>
      <c r="S1120" s="8">
        <f t="shared" ca="1" si="231"/>
        <v>4</v>
      </c>
      <c r="T1120" s="9">
        <f t="shared" ca="1" si="232"/>
        <v>0</v>
      </c>
    </row>
    <row r="1121" spans="1:20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2">
        <f t="shared" si="221"/>
        <v>4616.8521666666666</v>
      </c>
      <c r="G1121" s="2">
        <f t="shared" ca="1" si="226"/>
        <v>85008.233333333337</v>
      </c>
      <c r="H1121">
        <f t="shared" ca="1" si="227"/>
        <v>1</v>
      </c>
      <c r="I1121">
        <f t="shared" si="222"/>
        <v>135.85000000000036</v>
      </c>
      <c r="J1121">
        <f t="shared" ca="1" si="223"/>
        <v>135.85000000000036</v>
      </c>
      <c r="K1121">
        <f t="shared" ca="1" si="224"/>
        <v>29626.119999999984</v>
      </c>
      <c r="L1121">
        <f t="shared" ca="1" si="220"/>
        <v>6</v>
      </c>
      <c r="M1121">
        <f t="shared" ca="1" si="225"/>
        <v>0</v>
      </c>
      <c r="N1121">
        <f>COUNTIF(工作表2!$A$2:$A$248,A1121)</f>
        <v>0</v>
      </c>
      <c r="P1121" s="7">
        <f t="shared" si="228"/>
        <v>130</v>
      </c>
      <c r="Q1121" s="8">
        <f t="shared" ca="1" si="229"/>
        <v>130</v>
      </c>
      <c r="R1121" s="8">
        <f t="shared" ca="1" si="230"/>
        <v>23051</v>
      </c>
      <c r="S1121" s="8">
        <f t="shared" ca="1" si="231"/>
        <v>4</v>
      </c>
      <c r="T1121" s="9">
        <f t="shared" ca="1" si="232"/>
        <v>0</v>
      </c>
    </row>
    <row r="1122" spans="1:20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2">
        <f t="shared" si="221"/>
        <v>4626.6923333333343</v>
      </c>
      <c r="G1122" s="2">
        <f t="shared" ca="1" si="226"/>
        <v>85579.5</v>
      </c>
      <c r="H1122">
        <f t="shared" ca="1" si="227"/>
        <v>1</v>
      </c>
      <c r="I1122">
        <f t="shared" si="222"/>
        <v>-23.200000000000728</v>
      </c>
      <c r="J1122">
        <f t="shared" ca="1" si="223"/>
        <v>-23.200000000000728</v>
      </c>
      <c r="K1122">
        <f t="shared" ca="1" si="224"/>
        <v>29486.91999999998</v>
      </c>
      <c r="L1122">
        <f t="shared" ca="1" si="220"/>
        <v>6</v>
      </c>
      <c r="M1122">
        <f t="shared" ca="1" si="225"/>
        <v>0</v>
      </c>
      <c r="N1122">
        <f>COUNTIF(工作表2!$A$2:$A$248,A1122)</f>
        <v>0</v>
      </c>
      <c r="P1122" s="7">
        <f t="shared" si="228"/>
        <v>14</v>
      </c>
      <c r="Q1122" s="8">
        <f t="shared" ca="1" si="229"/>
        <v>14</v>
      </c>
      <c r="R1122" s="8">
        <f t="shared" ca="1" si="230"/>
        <v>23107</v>
      </c>
      <c r="S1122" s="8">
        <f t="shared" ca="1" si="231"/>
        <v>4</v>
      </c>
      <c r="T1122" s="9">
        <f t="shared" ca="1" si="232"/>
        <v>0</v>
      </c>
    </row>
    <row r="1123" spans="1:20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2">
        <f t="shared" si="221"/>
        <v>4636.1921666666658</v>
      </c>
      <c r="G1123" s="2">
        <f t="shared" ca="1" si="226"/>
        <v>85853.8</v>
      </c>
      <c r="H1123">
        <f t="shared" ca="1" si="227"/>
        <v>1</v>
      </c>
      <c r="I1123">
        <f t="shared" si="222"/>
        <v>37.070000000000618</v>
      </c>
      <c r="J1123">
        <f t="shared" ca="1" si="223"/>
        <v>37.070000000000618</v>
      </c>
      <c r="K1123">
        <f t="shared" ca="1" si="224"/>
        <v>29709.339999999982</v>
      </c>
      <c r="L1123">
        <f t="shared" ca="1" si="220"/>
        <v>6</v>
      </c>
      <c r="M1123">
        <f t="shared" ca="1" si="225"/>
        <v>0</v>
      </c>
      <c r="N1123">
        <f>COUNTIF(工作表2!$A$2:$A$248,A1123)</f>
        <v>0</v>
      </c>
      <c r="P1123" s="7">
        <f t="shared" si="228"/>
        <v>43</v>
      </c>
      <c r="Q1123" s="8">
        <f t="shared" ca="1" si="229"/>
        <v>43</v>
      </c>
      <c r="R1123" s="8">
        <f t="shared" ca="1" si="230"/>
        <v>23279</v>
      </c>
      <c r="S1123" s="8">
        <f t="shared" ca="1" si="231"/>
        <v>4</v>
      </c>
      <c r="T1123" s="9">
        <f t="shared" ca="1" si="232"/>
        <v>0</v>
      </c>
    </row>
    <row r="1124" spans="1:20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2">
        <f t="shared" si="221"/>
        <v>4645.0770000000002</v>
      </c>
      <c r="G1124" s="2">
        <f t="shared" ca="1" si="226"/>
        <v>85900.28333333334</v>
      </c>
      <c r="H1124">
        <f t="shared" ca="1" si="227"/>
        <v>1</v>
      </c>
      <c r="I1124">
        <f t="shared" si="222"/>
        <v>140.46000000000004</v>
      </c>
      <c r="J1124">
        <f t="shared" ca="1" si="223"/>
        <v>140.46000000000004</v>
      </c>
      <c r="K1124">
        <f t="shared" ca="1" si="224"/>
        <v>30552.099999999984</v>
      </c>
      <c r="L1124">
        <f t="shared" ca="1" si="220"/>
        <v>6</v>
      </c>
      <c r="M1124">
        <f t="shared" ca="1" si="225"/>
        <v>0</v>
      </c>
      <c r="N1124">
        <f>COUNTIF(工作表2!$A$2:$A$248,A1124)</f>
        <v>0</v>
      </c>
      <c r="P1124" s="7">
        <f t="shared" si="228"/>
        <v>197</v>
      </c>
      <c r="Q1124" s="8">
        <f t="shared" ca="1" si="229"/>
        <v>197</v>
      </c>
      <c r="R1124" s="8">
        <f t="shared" ca="1" si="230"/>
        <v>24067</v>
      </c>
      <c r="S1124" s="8">
        <f t="shared" ca="1" si="231"/>
        <v>4</v>
      </c>
      <c r="T1124" s="9">
        <f t="shared" ca="1" si="232"/>
        <v>0</v>
      </c>
    </row>
    <row r="1125" spans="1:20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2">
        <f t="shared" si="221"/>
        <v>4653.8919999999989</v>
      </c>
      <c r="G1125" s="2">
        <f t="shared" ca="1" si="226"/>
        <v>86605.78333333334</v>
      </c>
      <c r="H1125">
        <f t="shared" ca="1" si="227"/>
        <v>1</v>
      </c>
      <c r="I1125">
        <f t="shared" si="222"/>
        <v>1.1599999999998545</v>
      </c>
      <c r="J1125">
        <f t="shared" ca="1" si="223"/>
        <v>1.1599999999998545</v>
      </c>
      <c r="K1125">
        <f t="shared" ca="1" si="224"/>
        <v>30559.059999999983</v>
      </c>
      <c r="L1125">
        <f t="shared" ca="1" si="220"/>
        <v>6</v>
      </c>
      <c r="M1125">
        <f t="shared" ca="1" si="225"/>
        <v>0</v>
      </c>
      <c r="N1125">
        <f>COUNTIF(工作表2!$A$2:$A$248,A1125)</f>
        <v>0</v>
      </c>
      <c r="P1125" s="7">
        <f t="shared" si="228"/>
        <v>-16</v>
      </c>
      <c r="Q1125" s="8">
        <f t="shared" ca="1" si="229"/>
        <v>-16</v>
      </c>
      <c r="R1125" s="8">
        <f t="shared" ca="1" si="230"/>
        <v>24003</v>
      </c>
      <c r="S1125" s="8">
        <f t="shared" ca="1" si="231"/>
        <v>4</v>
      </c>
      <c r="T1125" s="9">
        <f t="shared" ca="1" si="232"/>
        <v>0</v>
      </c>
    </row>
    <row r="1126" spans="1:20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2">
        <f t="shared" si="221"/>
        <v>4664.4126666666671</v>
      </c>
      <c r="G1126" s="2">
        <f t="shared" ca="1" si="226"/>
        <v>86762.46666666666</v>
      </c>
      <c r="H1126">
        <f t="shared" ca="1" si="227"/>
        <v>1</v>
      </c>
      <c r="I1126">
        <f t="shared" si="222"/>
        <v>25.279999999999745</v>
      </c>
      <c r="J1126">
        <f t="shared" ca="1" si="223"/>
        <v>25.279999999999745</v>
      </c>
      <c r="K1126">
        <f t="shared" ca="1" si="224"/>
        <v>30710.739999999983</v>
      </c>
      <c r="L1126">
        <f t="shared" ca="1" si="220"/>
        <v>6</v>
      </c>
      <c r="M1126">
        <f t="shared" ca="1" si="225"/>
        <v>0</v>
      </c>
      <c r="N1126">
        <f>COUNTIF(工作表2!$A$2:$A$248,A1126)</f>
        <v>1</v>
      </c>
      <c r="P1126" s="7">
        <f t="shared" si="228"/>
        <v>35</v>
      </c>
      <c r="Q1126" s="8">
        <f t="shared" ca="1" si="229"/>
        <v>35</v>
      </c>
      <c r="R1126" s="8">
        <f t="shared" ca="1" si="230"/>
        <v>24143</v>
      </c>
      <c r="S1126" s="8">
        <f t="shared" ca="1" si="231"/>
        <v>4</v>
      </c>
      <c r="T1126" s="9">
        <f t="shared" ca="1" si="232"/>
        <v>8</v>
      </c>
    </row>
    <row r="1127" spans="1:20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2">
        <f t="shared" si="221"/>
        <v>4670.3028333333332</v>
      </c>
      <c r="G1127" s="2">
        <f t="shared" ca="1" si="226"/>
        <v>86956.316666666666</v>
      </c>
      <c r="H1127">
        <f t="shared" ca="1" si="227"/>
        <v>1</v>
      </c>
      <c r="I1127">
        <f t="shared" si="222"/>
        <v>-74.409999999999854</v>
      </c>
      <c r="J1127">
        <f t="shared" ca="1" si="223"/>
        <v>-74.409999999999854</v>
      </c>
      <c r="K1127">
        <f t="shared" ca="1" si="224"/>
        <v>30264.279999999984</v>
      </c>
      <c r="L1127">
        <f t="shared" ca="1" si="220"/>
        <v>6</v>
      </c>
      <c r="M1127">
        <f t="shared" ca="1" si="225"/>
        <v>0</v>
      </c>
      <c r="N1127">
        <f>COUNTIF(工作表2!$A$2:$A$248,A1127)</f>
        <v>0</v>
      </c>
      <c r="P1127" s="7">
        <f t="shared" si="228"/>
        <v>-95</v>
      </c>
      <c r="Q1127" s="8">
        <f t="shared" ca="1" si="229"/>
        <v>-95</v>
      </c>
      <c r="R1127" s="8">
        <f t="shared" ca="1" si="230"/>
        <v>23763</v>
      </c>
      <c r="S1127" s="8">
        <f t="shared" ca="1" si="231"/>
        <v>4</v>
      </c>
      <c r="T1127" s="9">
        <f t="shared" ca="1" si="232"/>
        <v>0</v>
      </c>
    </row>
    <row r="1128" spans="1:20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2">
        <f t="shared" si="221"/>
        <v>4675.8525</v>
      </c>
      <c r="G1128" s="2">
        <f t="shared" ca="1" si="226"/>
        <v>86464.46666666666</v>
      </c>
      <c r="H1128">
        <f t="shared" ca="1" si="227"/>
        <v>1</v>
      </c>
      <c r="I1128">
        <f t="shared" si="222"/>
        <v>-35.510000000000218</v>
      </c>
      <c r="J1128">
        <f t="shared" ca="1" si="223"/>
        <v>-35.510000000000218</v>
      </c>
      <c r="K1128">
        <f t="shared" ca="1" si="224"/>
        <v>30051.219999999983</v>
      </c>
      <c r="L1128">
        <f t="shared" ca="1" si="220"/>
        <v>6</v>
      </c>
      <c r="M1128">
        <f t="shared" ca="1" si="225"/>
        <v>0</v>
      </c>
      <c r="N1128">
        <f>COUNTIF(工作表2!$A$2:$A$248,A1128)</f>
        <v>0</v>
      </c>
      <c r="P1128" s="7">
        <f t="shared" si="228"/>
        <v>-15</v>
      </c>
      <c r="Q1128" s="8">
        <f t="shared" ca="1" si="229"/>
        <v>-15</v>
      </c>
      <c r="R1128" s="8">
        <f t="shared" ca="1" si="230"/>
        <v>23703</v>
      </c>
      <c r="S1128" s="8">
        <f t="shared" ca="1" si="231"/>
        <v>4</v>
      </c>
      <c r="T1128" s="9">
        <f t="shared" ca="1" si="232"/>
        <v>0</v>
      </c>
    </row>
    <row r="1129" spans="1:20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2">
        <f t="shared" si="221"/>
        <v>4682.3020000000015</v>
      </c>
      <c r="G1129" s="2">
        <f t="shared" ca="1" si="226"/>
        <v>86358.96666666666</v>
      </c>
      <c r="H1129">
        <f t="shared" ca="1" si="227"/>
        <v>-1</v>
      </c>
      <c r="I1129">
        <f t="shared" si="222"/>
        <v>43.25</v>
      </c>
      <c r="J1129">
        <f t="shared" ca="1" si="223"/>
        <v>43.25</v>
      </c>
      <c r="K1129">
        <f t="shared" ca="1" si="224"/>
        <v>30310.719999999983</v>
      </c>
      <c r="L1129">
        <f t="shared" ca="1" si="220"/>
        <v>-6</v>
      </c>
      <c r="M1129">
        <f t="shared" ca="1" si="225"/>
        <v>12</v>
      </c>
      <c r="N1129">
        <f>COUNTIF(工作表2!$A$2:$A$248,A1129)</f>
        <v>0</v>
      </c>
      <c r="P1129" s="7">
        <f t="shared" si="228"/>
        <v>43</v>
      </c>
      <c r="Q1129" s="8">
        <f t="shared" ca="1" si="229"/>
        <v>43</v>
      </c>
      <c r="R1129" s="8">
        <f t="shared" ca="1" si="230"/>
        <v>23875</v>
      </c>
      <c r="S1129" s="8">
        <f t="shared" ca="1" si="231"/>
        <v>-4</v>
      </c>
      <c r="T1129" s="9">
        <f t="shared" ca="1" si="232"/>
        <v>8</v>
      </c>
    </row>
    <row r="1130" spans="1:20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2">
        <f t="shared" si="221"/>
        <v>4688.0436666666683</v>
      </c>
      <c r="G1130" s="2">
        <f t="shared" ca="1" si="226"/>
        <v>86640.35</v>
      </c>
      <c r="H1130">
        <f t="shared" ca="1" si="227"/>
        <v>1</v>
      </c>
      <c r="I1130">
        <f t="shared" si="222"/>
        <v>-5.1599999999998545</v>
      </c>
      <c r="J1130">
        <f t="shared" ca="1" si="223"/>
        <v>5.1599999999998545</v>
      </c>
      <c r="K1130">
        <f t="shared" ca="1" si="224"/>
        <v>30341.679999999982</v>
      </c>
      <c r="L1130">
        <f t="shared" ca="1" si="220"/>
        <v>6</v>
      </c>
      <c r="M1130">
        <f t="shared" ca="1" si="225"/>
        <v>12</v>
      </c>
      <c r="N1130">
        <f>COUNTIF(工作表2!$A$2:$A$248,A1130)</f>
        <v>0</v>
      </c>
      <c r="P1130" s="7">
        <f t="shared" si="228"/>
        <v>-29</v>
      </c>
      <c r="Q1130" s="8">
        <f t="shared" ca="1" si="229"/>
        <v>29</v>
      </c>
      <c r="R1130" s="8">
        <f t="shared" ca="1" si="230"/>
        <v>23991</v>
      </c>
      <c r="S1130" s="8">
        <f t="shared" ca="1" si="231"/>
        <v>4</v>
      </c>
      <c r="T1130" s="9">
        <f t="shared" ca="1" si="232"/>
        <v>8</v>
      </c>
    </row>
    <row r="1131" spans="1:20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2">
        <f t="shared" si="221"/>
        <v>4695.3626666666687</v>
      </c>
      <c r="G1131" s="2">
        <f t="shared" ca="1" si="226"/>
        <v>87225.183333333334</v>
      </c>
      <c r="H1131">
        <f t="shared" ca="1" si="227"/>
        <v>1</v>
      </c>
      <c r="I1131">
        <f t="shared" si="222"/>
        <v>47.400000000000546</v>
      </c>
      <c r="J1131">
        <f t="shared" ca="1" si="223"/>
        <v>47.400000000000546</v>
      </c>
      <c r="K1131">
        <f t="shared" ca="1" si="224"/>
        <v>30626.079999999987</v>
      </c>
      <c r="L1131">
        <f t="shared" ca="1" si="220"/>
        <v>6</v>
      </c>
      <c r="M1131">
        <f t="shared" ca="1" si="225"/>
        <v>0</v>
      </c>
      <c r="N1131">
        <f>COUNTIF(工作表2!$A$2:$A$248,A1131)</f>
        <v>0</v>
      </c>
      <c r="P1131" s="7">
        <f t="shared" si="228"/>
        <v>63</v>
      </c>
      <c r="Q1131" s="8">
        <f t="shared" ca="1" si="229"/>
        <v>63</v>
      </c>
      <c r="R1131" s="8">
        <f t="shared" ca="1" si="230"/>
        <v>24243</v>
      </c>
      <c r="S1131" s="8">
        <f t="shared" ca="1" si="231"/>
        <v>4</v>
      </c>
      <c r="T1131" s="9">
        <f t="shared" ca="1" si="232"/>
        <v>0</v>
      </c>
    </row>
    <row r="1132" spans="1:20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2">
        <f t="shared" si="221"/>
        <v>4705.0305000000017</v>
      </c>
      <c r="G1132" s="2">
        <f t="shared" ca="1" si="226"/>
        <v>88309.71666666666</v>
      </c>
      <c r="H1132">
        <f t="shared" ca="1" si="227"/>
        <v>1</v>
      </c>
      <c r="I1132">
        <f t="shared" si="222"/>
        <v>85.529999999999745</v>
      </c>
      <c r="J1132">
        <f t="shared" ca="1" si="223"/>
        <v>85.529999999999745</v>
      </c>
      <c r="K1132">
        <f t="shared" ca="1" si="224"/>
        <v>31139.259999999987</v>
      </c>
      <c r="L1132">
        <f t="shared" ca="1" si="220"/>
        <v>6</v>
      </c>
      <c r="M1132">
        <f t="shared" ca="1" si="225"/>
        <v>0</v>
      </c>
      <c r="N1132">
        <f>COUNTIF(工作表2!$A$2:$A$248,A1132)</f>
        <v>0</v>
      </c>
      <c r="P1132" s="7">
        <f t="shared" si="228"/>
        <v>83</v>
      </c>
      <c r="Q1132" s="8">
        <f t="shared" ca="1" si="229"/>
        <v>83</v>
      </c>
      <c r="R1132" s="8">
        <f t="shared" ca="1" si="230"/>
        <v>24575</v>
      </c>
      <c r="S1132" s="8">
        <f t="shared" ca="1" si="231"/>
        <v>4</v>
      </c>
      <c r="T1132" s="9">
        <f t="shared" ca="1" si="232"/>
        <v>0</v>
      </c>
    </row>
    <row r="1133" spans="1:20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2">
        <f t="shared" si="221"/>
        <v>4713.0001666666676</v>
      </c>
      <c r="G1133" s="2">
        <f t="shared" ca="1" si="226"/>
        <v>88803.583333333328</v>
      </c>
      <c r="H1133">
        <f t="shared" ca="1" si="227"/>
        <v>1</v>
      </c>
      <c r="I1133">
        <f t="shared" si="222"/>
        <v>-21.480000000000473</v>
      </c>
      <c r="J1133">
        <f t="shared" ca="1" si="223"/>
        <v>-21.480000000000473</v>
      </c>
      <c r="K1133">
        <f t="shared" ca="1" si="224"/>
        <v>31010.379999999983</v>
      </c>
      <c r="L1133">
        <f t="shared" ca="1" si="220"/>
        <v>6</v>
      </c>
      <c r="M1133">
        <f t="shared" ca="1" si="225"/>
        <v>0</v>
      </c>
      <c r="N1133">
        <f>COUNTIF(工作表2!$A$2:$A$248,A1133)</f>
        <v>0</v>
      </c>
      <c r="P1133" s="7">
        <f t="shared" si="228"/>
        <v>-22</v>
      </c>
      <c r="Q1133" s="8">
        <f t="shared" ca="1" si="229"/>
        <v>-22</v>
      </c>
      <c r="R1133" s="8">
        <f t="shared" ca="1" si="230"/>
        <v>24487</v>
      </c>
      <c r="S1133" s="8">
        <f t="shared" ca="1" si="231"/>
        <v>4</v>
      </c>
      <c r="T1133" s="9">
        <f t="shared" ca="1" si="232"/>
        <v>0</v>
      </c>
    </row>
    <row r="1134" spans="1:20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2">
        <f t="shared" si="221"/>
        <v>4720.8675000000012</v>
      </c>
      <c r="G1134" s="2">
        <f t="shared" ca="1" si="226"/>
        <v>88799.016666666663</v>
      </c>
      <c r="H1134">
        <f t="shared" ca="1" si="227"/>
        <v>1</v>
      </c>
      <c r="I1134">
        <f t="shared" si="222"/>
        <v>-84.729999999999563</v>
      </c>
      <c r="J1134">
        <f t="shared" ca="1" si="223"/>
        <v>-84.729999999999563</v>
      </c>
      <c r="K1134">
        <f t="shared" ca="1" si="224"/>
        <v>30501.999999999985</v>
      </c>
      <c r="L1134">
        <f t="shared" ca="1" si="220"/>
        <v>6</v>
      </c>
      <c r="M1134">
        <f t="shared" ca="1" si="225"/>
        <v>0</v>
      </c>
      <c r="N1134">
        <f>COUNTIF(工作表2!$A$2:$A$248,A1134)</f>
        <v>0</v>
      </c>
      <c r="P1134" s="7">
        <f t="shared" si="228"/>
        <v>-107</v>
      </c>
      <c r="Q1134" s="8">
        <f t="shared" ca="1" si="229"/>
        <v>-107</v>
      </c>
      <c r="R1134" s="8">
        <f t="shared" ca="1" si="230"/>
        <v>24059</v>
      </c>
      <c r="S1134" s="8">
        <f t="shared" ca="1" si="231"/>
        <v>4</v>
      </c>
      <c r="T1134" s="9">
        <f t="shared" ca="1" si="232"/>
        <v>0</v>
      </c>
    </row>
    <row r="1135" spans="1:20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2">
        <f t="shared" si="221"/>
        <v>4728.0588333333335</v>
      </c>
      <c r="G1135" s="2">
        <f t="shared" ca="1" si="226"/>
        <v>88809.916666666672</v>
      </c>
      <c r="H1135">
        <f t="shared" ca="1" si="227"/>
        <v>-1</v>
      </c>
      <c r="I1135">
        <f t="shared" si="222"/>
        <v>42.569999999999709</v>
      </c>
      <c r="J1135">
        <f t="shared" ca="1" si="223"/>
        <v>42.569999999999709</v>
      </c>
      <c r="K1135">
        <f t="shared" ca="1" si="224"/>
        <v>30757.419999999984</v>
      </c>
      <c r="L1135">
        <f t="shared" ca="1" si="220"/>
        <v>-6</v>
      </c>
      <c r="M1135">
        <f t="shared" ca="1" si="225"/>
        <v>12</v>
      </c>
      <c r="N1135">
        <f>COUNTIF(工作表2!$A$2:$A$248,A1135)</f>
        <v>0</v>
      </c>
      <c r="P1135" s="7">
        <f t="shared" si="228"/>
        <v>66</v>
      </c>
      <c r="Q1135" s="8">
        <f t="shared" ca="1" si="229"/>
        <v>66</v>
      </c>
      <c r="R1135" s="8">
        <f t="shared" ca="1" si="230"/>
        <v>24323</v>
      </c>
      <c r="S1135" s="8">
        <f t="shared" ca="1" si="231"/>
        <v>-4</v>
      </c>
      <c r="T1135" s="9">
        <f t="shared" ca="1" si="232"/>
        <v>8</v>
      </c>
    </row>
    <row r="1136" spans="1:20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2">
        <f t="shared" si="221"/>
        <v>4732.5168333333331</v>
      </c>
      <c r="G1136" s="2">
        <f t="shared" ca="1" si="226"/>
        <v>89050.483333333337</v>
      </c>
      <c r="H1136">
        <f t="shared" ca="1" si="227"/>
        <v>-1</v>
      </c>
      <c r="I1136">
        <f t="shared" si="222"/>
        <v>-181.57999999999993</v>
      </c>
      <c r="J1136">
        <f t="shared" ca="1" si="223"/>
        <v>181.57999999999993</v>
      </c>
      <c r="K1136">
        <f t="shared" ca="1" si="224"/>
        <v>31846.899999999983</v>
      </c>
      <c r="L1136">
        <f t="shared" ca="1" si="220"/>
        <v>-6</v>
      </c>
      <c r="M1136">
        <f t="shared" ca="1" si="225"/>
        <v>0</v>
      </c>
      <c r="N1136">
        <f>COUNTIF(工作表2!$A$2:$A$248,A1136)</f>
        <v>0</v>
      </c>
      <c r="P1136" s="7">
        <f t="shared" si="228"/>
        <v>-247</v>
      </c>
      <c r="Q1136" s="8">
        <f t="shared" ca="1" si="229"/>
        <v>247</v>
      </c>
      <c r="R1136" s="8">
        <f t="shared" ca="1" si="230"/>
        <v>25311</v>
      </c>
      <c r="S1136" s="8">
        <f t="shared" ca="1" si="231"/>
        <v>-5</v>
      </c>
      <c r="T1136" s="9">
        <f t="shared" ca="1" si="232"/>
        <v>1</v>
      </c>
    </row>
    <row r="1137" spans="1:20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2">
        <f t="shared" si="221"/>
        <v>4732.6839999999993</v>
      </c>
      <c r="G1137" s="2">
        <f t="shared" ca="1" si="226"/>
        <v>88621.21666666666</v>
      </c>
      <c r="H1137">
        <f t="shared" ca="1" si="227"/>
        <v>1</v>
      </c>
      <c r="I1137">
        <f t="shared" si="222"/>
        <v>-98.210000000000036</v>
      </c>
      <c r="J1137">
        <f t="shared" ca="1" si="223"/>
        <v>98.210000000000036</v>
      </c>
      <c r="K1137">
        <f t="shared" ca="1" si="224"/>
        <v>32436.159999999982</v>
      </c>
      <c r="L1137">
        <f t="shared" ca="1" si="220"/>
        <v>6</v>
      </c>
      <c r="M1137">
        <f t="shared" ca="1" si="225"/>
        <v>12</v>
      </c>
      <c r="N1137">
        <f>COUNTIF(工作表2!$A$2:$A$248,A1137)</f>
        <v>0</v>
      </c>
      <c r="P1137" s="7">
        <f t="shared" si="228"/>
        <v>-76</v>
      </c>
      <c r="Q1137" s="8">
        <f t="shared" ca="1" si="229"/>
        <v>76</v>
      </c>
      <c r="R1137" s="8">
        <f t="shared" ca="1" si="230"/>
        <v>25691</v>
      </c>
      <c r="S1137" s="8">
        <f t="shared" ca="1" si="231"/>
        <v>5</v>
      </c>
      <c r="T1137" s="9">
        <f t="shared" ca="1" si="232"/>
        <v>10</v>
      </c>
    </row>
    <row r="1138" spans="1:20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2">
        <f t="shared" si="221"/>
        <v>4730.7821666666669</v>
      </c>
      <c r="G1138" s="2">
        <f t="shared" ca="1" si="226"/>
        <v>87419.55</v>
      </c>
      <c r="H1138">
        <f t="shared" ca="1" si="227"/>
        <v>-1</v>
      </c>
      <c r="I1138">
        <f t="shared" si="222"/>
        <v>-91.5</v>
      </c>
      <c r="J1138">
        <f t="shared" ca="1" si="223"/>
        <v>-91.5</v>
      </c>
      <c r="K1138">
        <f t="shared" ca="1" si="224"/>
        <v>31887.159999999982</v>
      </c>
      <c r="L1138">
        <f t="shared" ca="1" si="220"/>
        <v>-6</v>
      </c>
      <c r="M1138">
        <f t="shared" ca="1" si="225"/>
        <v>12</v>
      </c>
      <c r="N1138">
        <f>COUNTIF(工作表2!$A$2:$A$248,A1138)</f>
        <v>0</v>
      </c>
      <c r="P1138" s="7">
        <f t="shared" si="228"/>
        <v>-59</v>
      </c>
      <c r="Q1138" s="8">
        <f t="shared" ca="1" si="229"/>
        <v>-59</v>
      </c>
      <c r="R1138" s="8">
        <f t="shared" ca="1" si="230"/>
        <v>25396</v>
      </c>
      <c r="S1138" s="8">
        <f t="shared" ca="1" si="231"/>
        <v>-5</v>
      </c>
      <c r="T1138" s="9">
        <f t="shared" ca="1" si="232"/>
        <v>10</v>
      </c>
    </row>
    <row r="1139" spans="1:20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2">
        <f t="shared" si="221"/>
        <v>4727.581666666666</v>
      </c>
      <c r="G1139" s="2">
        <f t="shared" ca="1" si="226"/>
        <v>86607.1</v>
      </c>
      <c r="H1139">
        <f t="shared" ca="1" si="227"/>
        <v>-1</v>
      </c>
      <c r="I1139">
        <f t="shared" si="222"/>
        <v>-24.890000000000327</v>
      </c>
      <c r="J1139">
        <f t="shared" ca="1" si="223"/>
        <v>24.890000000000327</v>
      </c>
      <c r="K1139">
        <f t="shared" ca="1" si="224"/>
        <v>32036.499999999985</v>
      </c>
      <c r="L1139">
        <f t="shared" ca="1" si="220"/>
        <v>-6</v>
      </c>
      <c r="M1139">
        <f t="shared" ca="1" si="225"/>
        <v>0</v>
      </c>
      <c r="N1139">
        <f>COUNTIF(工作表2!$A$2:$A$248,A1139)</f>
        <v>0</v>
      </c>
      <c r="P1139" s="7">
        <f t="shared" si="228"/>
        <v>-5</v>
      </c>
      <c r="Q1139" s="8">
        <f t="shared" ca="1" si="229"/>
        <v>5</v>
      </c>
      <c r="R1139" s="8">
        <f t="shared" ca="1" si="230"/>
        <v>25421</v>
      </c>
      <c r="S1139" s="8">
        <f t="shared" ca="1" si="231"/>
        <v>-5</v>
      </c>
      <c r="T1139" s="9">
        <f t="shared" ca="1" si="232"/>
        <v>0</v>
      </c>
    </row>
    <row r="1140" spans="1:20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2">
        <f t="shared" si="221"/>
        <v>4726.9186666666656</v>
      </c>
      <c r="G1140" s="2">
        <f t="shared" ca="1" si="226"/>
        <v>86120.8</v>
      </c>
      <c r="H1140">
        <f t="shared" ca="1" si="227"/>
        <v>-1</v>
      </c>
      <c r="I1140">
        <f t="shared" si="222"/>
        <v>5.8900000000003274</v>
      </c>
      <c r="J1140">
        <f t="shared" ca="1" si="223"/>
        <v>-5.8900000000003274</v>
      </c>
      <c r="K1140">
        <f t="shared" ca="1" si="224"/>
        <v>32001.159999999982</v>
      </c>
      <c r="L1140">
        <f t="shared" ca="1" si="220"/>
        <v>-6</v>
      </c>
      <c r="M1140">
        <f t="shared" ca="1" si="225"/>
        <v>0</v>
      </c>
      <c r="N1140">
        <f>COUNTIF(工作表2!$A$2:$A$248,A1140)</f>
        <v>0</v>
      </c>
      <c r="P1140" s="7">
        <f t="shared" si="228"/>
        <v>2</v>
      </c>
      <c r="Q1140" s="8">
        <f t="shared" ca="1" si="229"/>
        <v>-2</v>
      </c>
      <c r="R1140" s="8">
        <f t="shared" ca="1" si="230"/>
        <v>25411</v>
      </c>
      <c r="S1140" s="8">
        <f t="shared" ca="1" si="231"/>
        <v>-5</v>
      </c>
      <c r="T1140" s="9">
        <f t="shared" ca="1" si="232"/>
        <v>0</v>
      </c>
    </row>
    <row r="1141" spans="1:20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2">
        <f t="shared" si="221"/>
        <v>4724.1101666666664</v>
      </c>
      <c r="G1141" s="2">
        <f t="shared" ca="1" si="226"/>
        <v>85676.516666666663</v>
      </c>
      <c r="H1141">
        <f t="shared" ca="1" si="227"/>
        <v>-1</v>
      </c>
      <c r="I1141">
        <f t="shared" si="222"/>
        <v>-116.90999999999985</v>
      </c>
      <c r="J1141">
        <f t="shared" ca="1" si="223"/>
        <v>116.90999999999985</v>
      </c>
      <c r="K1141">
        <f t="shared" ca="1" si="224"/>
        <v>32702.619999999981</v>
      </c>
      <c r="L1141">
        <f t="shared" ca="1" si="220"/>
        <v>-7</v>
      </c>
      <c r="M1141">
        <f t="shared" ca="1" si="225"/>
        <v>1</v>
      </c>
      <c r="N1141">
        <f>COUNTIF(工作表2!$A$2:$A$248,A1141)</f>
        <v>0</v>
      </c>
      <c r="P1141" s="7">
        <f t="shared" si="228"/>
        <v>-152</v>
      </c>
      <c r="Q1141" s="8">
        <f t="shared" ca="1" si="229"/>
        <v>152</v>
      </c>
      <c r="R1141" s="8">
        <f t="shared" ca="1" si="230"/>
        <v>26171</v>
      </c>
      <c r="S1141" s="8">
        <f t="shared" ca="1" si="231"/>
        <v>-5</v>
      </c>
      <c r="T1141" s="9">
        <f t="shared" ca="1" si="232"/>
        <v>0</v>
      </c>
    </row>
    <row r="1142" spans="1:20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2">
        <f t="shared" si="221"/>
        <v>4721.1471666666657</v>
      </c>
      <c r="G1142" s="2">
        <f t="shared" ca="1" si="226"/>
        <v>84903.933333333334</v>
      </c>
      <c r="H1142">
        <f t="shared" ca="1" si="227"/>
        <v>-1</v>
      </c>
      <c r="I1142">
        <f t="shared" si="222"/>
        <v>-13.970000000000255</v>
      </c>
      <c r="J1142">
        <f t="shared" ca="1" si="223"/>
        <v>13.970000000000255</v>
      </c>
      <c r="K1142">
        <f t="shared" ca="1" si="224"/>
        <v>32800.409999999982</v>
      </c>
      <c r="L1142">
        <f t="shared" ca="1" si="220"/>
        <v>-7</v>
      </c>
      <c r="M1142">
        <f t="shared" ca="1" si="225"/>
        <v>0</v>
      </c>
      <c r="N1142">
        <f>COUNTIF(工作表2!$A$2:$A$248,A1142)</f>
        <v>0</v>
      </c>
      <c r="P1142" s="7">
        <f t="shared" si="228"/>
        <v>4</v>
      </c>
      <c r="Q1142" s="8">
        <f t="shared" ca="1" si="229"/>
        <v>-4</v>
      </c>
      <c r="R1142" s="8">
        <f t="shared" ca="1" si="230"/>
        <v>26151</v>
      </c>
      <c r="S1142" s="8">
        <f t="shared" ca="1" si="231"/>
        <v>-5</v>
      </c>
      <c r="T1142" s="9">
        <f t="shared" ca="1" si="232"/>
        <v>0</v>
      </c>
    </row>
    <row r="1143" spans="1:20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2">
        <f t="shared" si="221"/>
        <v>4721.8058333333329</v>
      </c>
      <c r="G1143" s="2">
        <f t="shared" ca="1" si="226"/>
        <v>84431.85</v>
      </c>
      <c r="H1143">
        <f t="shared" ca="1" si="227"/>
        <v>-1</v>
      </c>
      <c r="I1143">
        <f t="shared" si="222"/>
        <v>211.09000000000015</v>
      </c>
      <c r="J1143">
        <f t="shared" ca="1" si="223"/>
        <v>-211.09000000000015</v>
      </c>
      <c r="K1143">
        <f t="shared" ca="1" si="224"/>
        <v>31322.779999999981</v>
      </c>
      <c r="L1143">
        <f t="shared" ca="1" si="220"/>
        <v>-6</v>
      </c>
      <c r="M1143">
        <f t="shared" ca="1" si="225"/>
        <v>1</v>
      </c>
      <c r="N1143">
        <f>COUNTIF(工作表2!$A$2:$A$248,A1143)</f>
        <v>0</v>
      </c>
      <c r="P1143" s="7">
        <f t="shared" si="228"/>
        <v>201</v>
      </c>
      <c r="Q1143" s="8">
        <f t="shared" ca="1" si="229"/>
        <v>-201</v>
      </c>
      <c r="R1143" s="8">
        <f t="shared" ca="1" si="230"/>
        <v>25146</v>
      </c>
      <c r="S1143" s="8">
        <f t="shared" ca="1" si="231"/>
        <v>-5</v>
      </c>
      <c r="T1143" s="9">
        <f t="shared" ca="1" si="232"/>
        <v>0</v>
      </c>
    </row>
    <row r="1144" spans="1:20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2">
        <f t="shared" si="221"/>
        <v>4718.3355000000001</v>
      </c>
      <c r="G1144" s="2">
        <f t="shared" ca="1" si="226"/>
        <v>83472.96666666666</v>
      </c>
      <c r="H1144">
        <f t="shared" ca="1" si="227"/>
        <v>-1</v>
      </c>
      <c r="I1144">
        <f t="shared" si="222"/>
        <v>-99.769999999999527</v>
      </c>
      <c r="J1144">
        <f t="shared" ca="1" si="223"/>
        <v>99.769999999999527</v>
      </c>
      <c r="K1144">
        <f t="shared" ca="1" si="224"/>
        <v>31921.39999999998</v>
      </c>
      <c r="L1144">
        <f t="shared" ca="1" si="220"/>
        <v>-6</v>
      </c>
      <c r="M1144">
        <f t="shared" ca="1" si="225"/>
        <v>0</v>
      </c>
      <c r="N1144">
        <f>COUNTIF(工作表2!$A$2:$A$248,A1144)</f>
        <v>0</v>
      </c>
      <c r="P1144" s="7">
        <f t="shared" si="228"/>
        <v>-54</v>
      </c>
      <c r="Q1144" s="8">
        <f t="shared" ca="1" si="229"/>
        <v>54</v>
      </c>
      <c r="R1144" s="8">
        <f t="shared" ca="1" si="230"/>
        <v>25416</v>
      </c>
      <c r="S1144" s="8">
        <f t="shared" ca="1" si="231"/>
        <v>-5</v>
      </c>
      <c r="T1144" s="9">
        <f t="shared" ca="1" si="232"/>
        <v>0</v>
      </c>
    </row>
    <row r="1145" spans="1:20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2">
        <f t="shared" si="221"/>
        <v>4714.3391666666676</v>
      </c>
      <c r="G1145" s="2">
        <f t="shared" ca="1" si="226"/>
        <v>82806.916666666672</v>
      </c>
      <c r="H1145">
        <f t="shared" ca="1" si="227"/>
        <v>-1</v>
      </c>
      <c r="I1145">
        <f t="shared" si="222"/>
        <v>-54.480000000000473</v>
      </c>
      <c r="J1145">
        <f t="shared" ca="1" si="223"/>
        <v>54.480000000000473</v>
      </c>
      <c r="K1145">
        <f t="shared" ca="1" si="224"/>
        <v>32248.279999999984</v>
      </c>
      <c r="L1145">
        <f t="shared" ca="1" si="220"/>
        <v>-7</v>
      </c>
      <c r="M1145">
        <f t="shared" ca="1" si="225"/>
        <v>1</v>
      </c>
      <c r="N1145">
        <f>COUNTIF(工作表2!$A$2:$A$248,A1145)</f>
        <v>1</v>
      </c>
      <c r="P1145" s="7">
        <f t="shared" si="228"/>
        <v>-91</v>
      </c>
      <c r="Q1145" s="8">
        <f t="shared" ca="1" si="229"/>
        <v>91</v>
      </c>
      <c r="R1145" s="8">
        <f t="shared" ca="1" si="230"/>
        <v>25871</v>
      </c>
      <c r="S1145" s="8">
        <f t="shared" ca="1" si="231"/>
        <v>-5</v>
      </c>
      <c r="T1145" s="9">
        <f t="shared" ca="1" si="232"/>
        <v>10</v>
      </c>
    </row>
    <row r="1146" spans="1:20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2">
        <f t="shared" si="221"/>
        <v>4711.4091666666673</v>
      </c>
      <c r="G1146" s="2">
        <f t="shared" ca="1" si="226"/>
        <v>82675.983333333337</v>
      </c>
      <c r="H1146">
        <f t="shared" ca="1" si="227"/>
        <v>-1</v>
      </c>
      <c r="I1146">
        <f t="shared" si="222"/>
        <v>-0.13000000000010914</v>
      </c>
      <c r="J1146">
        <f t="shared" ca="1" si="223"/>
        <v>0.13000000000010914</v>
      </c>
      <c r="K1146">
        <f t="shared" ca="1" si="224"/>
        <v>32249.189999999984</v>
      </c>
      <c r="L1146">
        <f t="shared" ca="1" si="220"/>
        <v>-7</v>
      </c>
      <c r="M1146">
        <f t="shared" ca="1" si="225"/>
        <v>0</v>
      </c>
      <c r="N1146">
        <f>COUNTIF(工作表2!$A$2:$A$248,A1146)</f>
        <v>0</v>
      </c>
      <c r="P1146" s="7">
        <f t="shared" si="228"/>
        <v>29</v>
      </c>
      <c r="Q1146" s="8">
        <f t="shared" ca="1" si="229"/>
        <v>-29</v>
      </c>
      <c r="R1146" s="8">
        <f t="shared" ca="1" si="230"/>
        <v>25726</v>
      </c>
      <c r="S1146" s="8">
        <f t="shared" ca="1" si="231"/>
        <v>-5</v>
      </c>
      <c r="T1146" s="9">
        <f t="shared" ca="1" si="232"/>
        <v>0</v>
      </c>
    </row>
    <row r="1147" spans="1:20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2">
        <f t="shared" si="221"/>
        <v>4709.6566666666658</v>
      </c>
      <c r="G1147" s="2">
        <f t="shared" ca="1" si="226"/>
        <v>82332.633333333331</v>
      </c>
      <c r="H1147">
        <f t="shared" ca="1" si="227"/>
        <v>-1</v>
      </c>
      <c r="I1147">
        <f t="shared" si="222"/>
        <v>-2.3499999999994543</v>
      </c>
      <c r="J1147">
        <f t="shared" ca="1" si="223"/>
        <v>2.3499999999994543</v>
      </c>
      <c r="K1147">
        <f t="shared" ca="1" si="224"/>
        <v>32265.639999999981</v>
      </c>
      <c r="L1147">
        <f t="shared" ca="1" si="220"/>
        <v>-7</v>
      </c>
      <c r="M1147">
        <f t="shared" ca="1" si="225"/>
        <v>0</v>
      </c>
      <c r="N1147">
        <f>COUNTIF(工作表2!$A$2:$A$248,A1147)</f>
        <v>0</v>
      </c>
      <c r="P1147" s="7">
        <f t="shared" si="228"/>
        <v>-20</v>
      </c>
      <c r="Q1147" s="8">
        <f t="shared" ca="1" si="229"/>
        <v>20</v>
      </c>
      <c r="R1147" s="8">
        <f t="shared" ca="1" si="230"/>
        <v>25826</v>
      </c>
      <c r="S1147" s="8">
        <f t="shared" ca="1" si="231"/>
        <v>-5</v>
      </c>
      <c r="T1147" s="9">
        <f t="shared" ca="1" si="232"/>
        <v>0</v>
      </c>
    </row>
    <row r="1148" spans="1:20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2">
        <f t="shared" si="221"/>
        <v>4710.1524999999992</v>
      </c>
      <c r="G1148" s="2">
        <f t="shared" ca="1" si="226"/>
        <v>81772.333333333328</v>
      </c>
      <c r="H1148">
        <f t="shared" ca="1" si="227"/>
        <v>-1</v>
      </c>
      <c r="I1148">
        <f t="shared" si="222"/>
        <v>60.849999999999454</v>
      </c>
      <c r="J1148">
        <f t="shared" ca="1" si="223"/>
        <v>-60.849999999999454</v>
      </c>
      <c r="K1148">
        <f t="shared" ca="1" si="224"/>
        <v>31839.689999999984</v>
      </c>
      <c r="L1148">
        <f t="shared" ca="1" si="220"/>
        <v>-6</v>
      </c>
      <c r="M1148">
        <f t="shared" ca="1" si="225"/>
        <v>1</v>
      </c>
      <c r="N1148">
        <f>COUNTIF(工作表2!$A$2:$A$248,A1148)</f>
        <v>0</v>
      </c>
      <c r="P1148" s="7">
        <f t="shared" si="228"/>
        <v>61</v>
      </c>
      <c r="Q1148" s="8">
        <f t="shared" ca="1" si="229"/>
        <v>-61</v>
      </c>
      <c r="R1148" s="8">
        <f t="shared" ca="1" si="230"/>
        <v>25521</v>
      </c>
      <c r="S1148" s="8">
        <f t="shared" ca="1" si="231"/>
        <v>-5</v>
      </c>
      <c r="T1148" s="9">
        <f t="shared" ca="1" si="232"/>
        <v>0</v>
      </c>
    </row>
    <row r="1149" spans="1:20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2">
        <f t="shared" si="221"/>
        <v>4705.9314999999979</v>
      </c>
      <c r="G1149" s="2">
        <f t="shared" ca="1" si="226"/>
        <v>81057.8</v>
      </c>
      <c r="H1149">
        <f t="shared" ca="1" si="227"/>
        <v>-1</v>
      </c>
      <c r="I1149">
        <f t="shared" si="222"/>
        <v>-154.84999999999945</v>
      </c>
      <c r="J1149">
        <f t="shared" ca="1" si="223"/>
        <v>154.84999999999945</v>
      </c>
      <c r="K1149">
        <f t="shared" ca="1" si="224"/>
        <v>32768.789999999979</v>
      </c>
      <c r="L1149">
        <f t="shared" ref="L1149:L1212" ca="1" si="233">INT(K1149*$O$1/B1149)*H1149</f>
        <v>-7</v>
      </c>
      <c r="M1149">
        <f t="shared" ca="1" si="225"/>
        <v>1</v>
      </c>
      <c r="N1149">
        <f>COUNTIF(工作表2!$A$2:$A$248,A1149)</f>
        <v>0</v>
      </c>
      <c r="P1149" s="7">
        <f t="shared" si="228"/>
        <v>-151</v>
      </c>
      <c r="Q1149" s="8">
        <f t="shared" ca="1" si="229"/>
        <v>151</v>
      </c>
      <c r="R1149" s="8">
        <f t="shared" ca="1" si="230"/>
        <v>26276</v>
      </c>
      <c r="S1149" s="8">
        <f t="shared" ca="1" si="231"/>
        <v>-5</v>
      </c>
      <c r="T1149" s="9">
        <f t="shared" ca="1" si="232"/>
        <v>0</v>
      </c>
    </row>
    <row r="1150" spans="1:20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2">
        <f t="shared" ref="F1150:F1213" si="234">AVERAGE(B1091:B1150)</f>
        <v>4701.4903333333314</v>
      </c>
      <c r="G1150" s="2">
        <f t="shared" ca="1" si="226"/>
        <v>80846.516666666663</v>
      </c>
      <c r="H1150">
        <f t="shared" ca="1" si="227"/>
        <v>-1</v>
      </c>
      <c r="I1150">
        <f t="shared" ref="I1150:I1213" si="235">B1150-B1149</f>
        <v>2.339999999999236</v>
      </c>
      <c r="J1150">
        <f t="shared" ref="J1150:J1213" ca="1" si="236">H1149*I1150</f>
        <v>-2.339999999999236</v>
      </c>
      <c r="K1150">
        <f t="shared" ref="K1150:K1213" ca="1" si="237">K1149+I1150*L1149</f>
        <v>32752.409999999985</v>
      </c>
      <c r="L1150">
        <f t="shared" ca="1" si="233"/>
        <v>-7</v>
      </c>
      <c r="M1150">
        <f t="shared" ref="M1150:M1213" ca="1" si="238">ABS(L1150-L1149)</f>
        <v>0</v>
      </c>
      <c r="N1150">
        <f>COUNTIF(工作表2!$A$2:$A$248,A1150)</f>
        <v>0</v>
      </c>
      <c r="P1150" s="7">
        <f t="shared" si="228"/>
        <v>1</v>
      </c>
      <c r="Q1150" s="8">
        <f t="shared" ca="1" si="229"/>
        <v>-1</v>
      </c>
      <c r="R1150" s="8">
        <f t="shared" ca="1" si="230"/>
        <v>26271</v>
      </c>
      <c r="S1150" s="8">
        <f t="shared" ca="1" si="231"/>
        <v>-5</v>
      </c>
      <c r="T1150" s="9">
        <f t="shared" ca="1" si="232"/>
        <v>0</v>
      </c>
    </row>
    <row r="1151" spans="1:20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2">
        <f t="shared" si="234"/>
        <v>4697.399833333332</v>
      </c>
      <c r="G1151" s="2">
        <f t="shared" ca="1" si="226"/>
        <v>80304.28333333334</v>
      </c>
      <c r="H1151">
        <f t="shared" ca="1" si="227"/>
        <v>-1</v>
      </c>
      <c r="I1151">
        <f t="shared" si="235"/>
        <v>-24.229999999999563</v>
      </c>
      <c r="J1151">
        <f t="shared" ca="1" si="236"/>
        <v>24.229999999999563</v>
      </c>
      <c r="K1151">
        <f t="shared" ca="1" si="237"/>
        <v>32922.019999999982</v>
      </c>
      <c r="L1151">
        <f t="shared" ca="1" si="233"/>
        <v>-7</v>
      </c>
      <c r="M1151">
        <f t="shared" ca="1" si="238"/>
        <v>0</v>
      </c>
      <c r="N1151">
        <f>COUNTIF(工作表2!$A$2:$A$248,A1151)</f>
        <v>0</v>
      </c>
      <c r="P1151" s="7">
        <f t="shared" si="228"/>
        <v>-43</v>
      </c>
      <c r="Q1151" s="8">
        <f t="shared" ca="1" si="229"/>
        <v>43</v>
      </c>
      <c r="R1151" s="8">
        <f t="shared" ca="1" si="230"/>
        <v>26486</v>
      </c>
      <c r="S1151" s="8">
        <f t="shared" ca="1" si="231"/>
        <v>-6</v>
      </c>
      <c r="T1151" s="9">
        <f t="shared" ca="1" si="232"/>
        <v>1</v>
      </c>
    </row>
    <row r="1152" spans="1:20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2">
        <f t="shared" si="234"/>
        <v>4695.6274999999996</v>
      </c>
      <c r="G1152" s="2">
        <f t="shared" ca="1" si="226"/>
        <v>80104.616666666669</v>
      </c>
      <c r="H1152">
        <f t="shared" ca="1" si="227"/>
        <v>-1</v>
      </c>
      <c r="I1152">
        <f t="shared" si="235"/>
        <v>94.229999999999563</v>
      </c>
      <c r="J1152">
        <f t="shared" ca="1" si="236"/>
        <v>-94.229999999999563</v>
      </c>
      <c r="K1152">
        <f t="shared" ca="1" si="237"/>
        <v>32262.409999999985</v>
      </c>
      <c r="L1152">
        <f t="shared" ca="1" si="233"/>
        <v>-7</v>
      </c>
      <c r="M1152">
        <f t="shared" ca="1" si="238"/>
        <v>0</v>
      </c>
      <c r="N1152">
        <f>COUNTIF(工作表2!$A$2:$A$248,A1152)</f>
        <v>0</v>
      </c>
      <c r="P1152" s="7">
        <f t="shared" si="228"/>
        <v>107</v>
      </c>
      <c r="Q1152" s="8">
        <f t="shared" ca="1" si="229"/>
        <v>-107</v>
      </c>
      <c r="R1152" s="8">
        <f t="shared" ca="1" si="230"/>
        <v>25844</v>
      </c>
      <c r="S1152" s="8">
        <f t="shared" ca="1" si="231"/>
        <v>-5</v>
      </c>
      <c r="T1152" s="9">
        <f t="shared" ca="1" si="232"/>
        <v>1</v>
      </c>
    </row>
    <row r="1153" spans="1:20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2">
        <f t="shared" si="234"/>
        <v>4693.7456666666667</v>
      </c>
      <c r="G1153" s="2">
        <f t="shared" ca="1" si="226"/>
        <v>79562.416666666672</v>
      </c>
      <c r="H1153">
        <f t="shared" ca="1" si="227"/>
        <v>-1</v>
      </c>
      <c r="I1153">
        <f t="shared" si="235"/>
        <v>-27</v>
      </c>
      <c r="J1153">
        <f t="shared" ca="1" si="236"/>
        <v>27</v>
      </c>
      <c r="K1153">
        <f t="shared" ca="1" si="237"/>
        <v>32451.409999999985</v>
      </c>
      <c r="L1153">
        <f t="shared" ca="1" si="233"/>
        <v>-7</v>
      </c>
      <c r="M1153">
        <f t="shared" ca="1" si="238"/>
        <v>0</v>
      </c>
      <c r="N1153">
        <f>COUNTIF(工作表2!$A$2:$A$248,A1153)</f>
        <v>0</v>
      </c>
      <c r="P1153" s="7">
        <f t="shared" si="228"/>
        <v>-46</v>
      </c>
      <c r="Q1153" s="8">
        <f t="shared" ca="1" si="229"/>
        <v>46</v>
      </c>
      <c r="R1153" s="8">
        <f t="shared" ca="1" si="230"/>
        <v>26074</v>
      </c>
      <c r="S1153" s="8">
        <f t="shared" ca="1" si="231"/>
        <v>-5</v>
      </c>
      <c r="T1153" s="9">
        <f t="shared" ca="1" si="232"/>
        <v>0</v>
      </c>
    </row>
    <row r="1154" spans="1:20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2">
        <f t="shared" si="234"/>
        <v>4689.9359999999997</v>
      </c>
      <c r="G1154" s="2">
        <f t="shared" ca="1" si="226"/>
        <v>79326.083333333328</v>
      </c>
      <c r="H1154">
        <f t="shared" ca="1" si="227"/>
        <v>-1</v>
      </c>
      <c r="I1154">
        <f t="shared" si="235"/>
        <v>-81.579999999999927</v>
      </c>
      <c r="J1154">
        <f t="shared" ca="1" si="236"/>
        <v>81.579999999999927</v>
      </c>
      <c r="K1154">
        <f t="shared" ca="1" si="237"/>
        <v>33022.469999999987</v>
      </c>
      <c r="L1154">
        <f t="shared" ca="1" si="233"/>
        <v>-7</v>
      </c>
      <c r="M1154">
        <f t="shared" ca="1" si="238"/>
        <v>0</v>
      </c>
      <c r="N1154">
        <f>COUNTIF(工作表2!$A$2:$A$248,A1154)</f>
        <v>0</v>
      </c>
      <c r="P1154" s="7">
        <f t="shared" si="228"/>
        <v>-80</v>
      </c>
      <c r="Q1154" s="8">
        <f t="shared" ca="1" si="229"/>
        <v>80</v>
      </c>
      <c r="R1154" s="8">
        <f t="shared" ca="1" si="230"/>
        <v>26474</v>
      </c>
      <c r="S1154" s="8">
        <f t="shared" ca="1" si="231"/>
        <v>-6</v>
      </c>
      <c r="T1154" s="9">
        <f t="shared" ca="1" si="232"/>
        <v>1</v>
      </c>
    </row>
    <row r="1155" spans="1:20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2">
        <f t="shared" si="234"/>
        <v>4685.1736666666666</v>
      </c>
      <c r="G1155" s="2">
        <f t="shared" ref="G1155:G1218" ca="1" si="239">IF(ROW()&gt;$G$1,AVERAGE(OFFSET(C1155,-$G$1+1,,$G$1)),"")</f>
        <v>79116.649999999994</v>
      </c>
      <c r="H1155">
        <f t="shared" ref="H1155:H1218" ca="1" si="240">IF(G1155="",0,SIGN(C1155-G1155))</f>
        <v>-1</v>
      </c>
      <c r="I1155">
        <f t="shared" si="235"/>
        <v>-20.670000000000073</v>
      </c>
      <c r="J1155">
        <f t="shared" ca="1" si="236"/>
        <v>20.670000000000073</v>
      </c>
      <c r="K1155">
        <f t="shared" ca="1" si="237"/>
        <v>33167.159999999989</v>
      </c>
      <c r="L1155">
        <f t="shared" ca="1" si="233"/>
        <v>-7</v>
      </c>
      <c r="M1155">
        <f t="shared" ca="1" si="238"/>
        <v>0</v>
      </c>
      <c r="N1155">
        <f>COUNTIF(工作表2!$A$2:$A$248,A1155)</f>
        <v>0</v>
      </c>
      <c r="P1155" s="7">
        <f t="shared" si="228"/>
        <v>8</v>
      </c>
      <c r="Q1155" s="8">
        <f t="shared" ca="1" si="229"/>
        <v>-8</v>
      </c>
      <c r="R1155" s="8">
        <f t="shared" ca="1" si="230"/>
        <v>26426</v>
      </c>
      <c r="S1155" s="8">
        <f t="shared" ca="1" si="231"/>
        <v>-6</v>
      </c>
      <c r="T1155" s="9">
        <f t="shared" ca="1" si="232"/>
        <v>0</v>
      </c>
    </row>
    <row r="1156" spans="1:20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2">
        <f t="shared" si="234"/>
        <v>4677.7846666666655</v>
      </c>
      <c r="G1156" s="2">
        <f t="shared" ca="1" si="239"/>
        <v>78040.833333333328</v>
      </c>
      <c r="H1156">
        <f t="shared" ca="1" si="240"/>
        <v>-1</v>
      </c>
      <c r="I1156">
        <f t="shared" si="235"/>
        <v>-46.849999999999454</v>
      </c>
      <c r="J1156">
        <f t="shared" ca="1" si="236"/>
        <v>46.849999999999454</v>
      </c>
      <c r="K1156">
        <f t="shared" ca="1" si="237"/>
        <v>33495.109999999986</v>
      </c>
      <c r="L1156">
        <f t="shared" ca="1" si="233"/>
        <v>-7</v>
      </c>
      <c r="M1156">
        <f t="shared" ca="1" si="238"/>
        <v>0</v>
      </c>
      <c r="N1156">
        <f>COUNTIF(工作表2!$A$2:$A$248,A1156)</f>
        <v>0</v>
      </c>
      <c r="P1156" s="7">
        <f t="shared" ref="P1156:P1219" si="241">D1156-IF(N1155=1,E1155,D1155)</f>
        <v>-42</v>
      </c>
      <c r="Q1156" s="8">
        <f t="shared" ref="Q1156:Q1219" ca="1" si="242">H1155*P1156</f>
        <v>42</v>
      </c>
      <c r="R1156" s="8">
        <f t="shared" ref="R1156:R1219" ca="1" si="243">R1155+P1156*S1155</f>
        <v>26678</v>
      </c>
      <c r="S1156" s="8">
        <f t="shared" ref="S1156:S1219" ca="1" si="244">INT(R1156*$O$1/IF(N1156=1,E1156,D1156))*H1156</f>
        <v>-6</v>
      </c>
      <c r="T1156" s="9">
        <f t="shared" ref="T1156:T1219" ca="1" si="245">IF(N1156=1,ABS(S1156)+ABS(S1155),ABS(S1156-S1155))</f>
        <v>0</v>
      </c>
    </row>
    <row r="1157" spans="1:20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2">
        <f t="shared" si="234"/>
        <v>4670.9929999999995</v>
      </c>
      <c r="G1157" s="2">
        <f t="shared" ca="1" si="239"/>
        <v>77378.600000000006</v>
      </c>
      <c r="H1157">
        <f t="shared" ca="1" si="240"/>
        <v>-1</v>
      </c>
      <c r="I1157">
        <f t="shared" si="235"/>
        <v>-30.600000000000364</v>
      </c>
      <c r="J1157">
        <f t="shared" ca="1" si="236"/>
        <v>30.600000000000364</v>
      </c>
      <c r="K1157">
        <f t="shared" ca="1" si="237"/>
        <v>33709.30999999999</v>
      </c>
      <c r="L1157">
        <f t="shared" ca="1" si="233"/>
        <v>-7</v>
      </c>
      <c r="M1157">
        <f t="shared" ca="1" si="238"/>
        <v>0</v>
      </c>
      <c r="N1157">
        <f>COUNTIF(工作表2!$A$2:$A$248,A1157)</f>
        <v>0</v>
      </c>
      <c r="P1157" s="7">
        <f t="shared" si="241"/>
        <v>-20</v>
      </c>
      <c r="Q1157" s="8">
        <f t="shared" ca="1" si="242"/>
        <v>20</v>
      </c>
      <c r="R1157" s="8">
        <f t="shared" ca="1" si="243"/>
        <v>26798</v>
      </c>
      <c r="S1157" s="8">
        <f t="shared" ca="1" si="244"/>
        <v>-6</v>
      </c>
      <c r="T1157" s="9">
        <f t="shared" ca="1" si="245"/>
        <v>0</v>
      </c>
    </row>
    <row r="1158" spans="1:20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2">
        <f t="shared" si="234"/>
        <v>4662.7438333333321</v>
      </c>
      <c r="G1158" s="2">
        <f t="shared" ca="1" si="239"/>
        <v>77022.850000000006</v>
      </c>
      <c r="H1158">
        <f t="shared" ca="1" si="240"/>
        <v>-1</v>
      </c>
      <c r="I1158">
        <f t="shared" si="235"/>
        <v>-59.539999999999964</v>
      </c>
      <c r="J1158">
        <f t="shared" ca="1" si="236"/>
        <v>59.539999999999964</v>
      </c>
      <c r="K1158">
        <f t="shared" ca="1" si="237"/>
        <v>34126.089999999989</v>
      </c>
      <c r="L1158">
        <f t="shared" ca="1" si="233"/>
        <v>-8</v>
      </c>
      <c r="M1158">
        <f t="shared" ca="1" si="238"/>
        <v>1</v>
      </c>
      <c r="N1158">
        <f>COUNTIF(工作表2!$A$2:$A$248,A1158)</f>
        <v>0</v>
      </c>
      <c r="P1158" s="7">
        <f t="shared" si="241"/>
        <v>-85</v>
      </c>
      <c r="Q1158" s="8">
        <f t="shared" ca="1" si="242"/>
        <v>85</v>
      </c>
      <c r="R1158" s="8">
        <f t="shared" ca="1" si="243"/>
        <v>27308</v>
      </c>
      <c r="S1158" s="8">
        <f t="shared" ca="1" si="244"/>
        <v>-6</v>
      </c>
      <c r="T1158" s="9">
        <f t="shared" ca="1" si="245"/>
        <v>0</v>
      </c>
    </row>
    <row r="1159" spans="1:20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2">
        <f t="shared" si="234"/>
        <v>4655.8966666666656</v>
      </c>
      <c r="G1159" s="2">
        <f t="shared" ca="1" si="239"/>
        <v>76550.03333333334</v>
      </c>
      <c r="H1159">
        <f t="shared" ca="1" si="240"/>
        <v>-1</v>
      </c>
      <c r="I1159">
        <f t="shared" si="235"/>
        <v>67.699999999999818</v>
      </c>
      <c r="J1159">
        <f t="shared" ca="1" si="236"/>
        <v>-67.699999999999818</v>
      </c>
      <c r="K1159">
        <f t="shared" ca="1" si="237"/>
        <v>33584.489999999991</v>
      </c>
      <c r="L1159">
        <f t="shared" ca="1" si="233"/>
        <v>-7</v>
      </c>
      <c r="M1159">
        <f t="shared" ca="1" si="238"/>
        <v>1</v>
      </c>
      <c r="N1159">
        <f>COUNTIF(工作表2!$A$2:$A$248,A1159)</f>
        <v>0</v>
      </c>
      <c r="P1159" s="7">
        <f t="shared" si="241"/>
        <v>55</v>
      </c>
      <c r="Q1159" s="8">
        <f t="shared" ca="1" si="242"/>
        <v>-55</v>
      </c>
      <c r="R1159" s="8">
        <f t="shared" ca="1" si="243"/>
        <v>26978</v>
      </c>
      <c r="S1159" s="8">
        <f t="shared" ca="1" si="244"/>
        <v>-6</v>
      </c>
      <c r="T1159" s="9">
        <f t="shared" ca="1" si="245"/>
        <v>0</v>
      </c>
    </row>
    <row r="1160" spans="1:20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2">
        <f t="shared" si="234"/>
        <v>4648.4853333333322</v>
      </c>
      <c r="G1160" s="2">
        <f t="shared" ca="1" si="239"/>
        <v>75629.399999999994</v>
      </c>
      <c r="H1160">
        <f t="shared" ca="1" si="240"/>
        <v>-1</v>
      </c>
      <c r="I1160">
        <f t="shared" si="235"/>
        <v>50.840000000000146</v>
      </c>
      <c r="J1160">
        <f t="shared" ca="1" si="236"/>
        <v>-50.840000000000146</v>
      </c>
      <c r="K1160">
        <f t="shared" ca="1" si="237"/>
        <v>33228.609999999986</v>
      </c>
      <c r="L1160">
        <f t="shared" ca="1" si="233"/>
        <v>-7</v>
      </c>
      <c r="M1160">
        <f t="shared" ca="1" si="238"/>
        <v>0</v>
      </c>
      <c r="N1160">
        <f>COUNTIF(工作表2!$A$2:$A$248,A1160)</f>
        <v>0</v>
      </c>
      <c r="P1160" s="7">
        <f t="shared" si="241"/>
        <v>48</v>
      </c>
      <c r="Q1160" s="8">
        <f t="shared" ca="1" si="242"/>
        <v>-48</v>
      </c>
      <c r="R1160" s="8">
        <f t="shared" ca="1" si="243"/>
        <v>26690</v>
      </c>
      <c r="S1160" s="8">
        <f t="shared" ca="1" si="244"/>
        <v>-6</v>
      </c>
      <c r="T1160" s="9">
        <f t="shared" ca="1" si="245"/>
        <v>0</v>
      </c>
    </row>
    <row r="1161" spans="1:20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2">
        <f t="shared" si="234"/>
        <v>4643.8379999999988</v>
      </c>
      <c r="G1161" s="2">
        <f t="shared" ca="1" si="239"/>
        <v>75303.899999999994</v>
      </c>
      <c r="H1161">
        <f t="shared" ca="1" si="240"/>
        <v>-1</v>
      </c>
      <c r="I1161">
        <f t="shared" si="235"/>
        <v>97.180000000000291</v>
      </c>
      <c r="J1161">
        <f t="shared" ca="1" si="236"/>
        <v>-97.180000000000291</v>
      </c>
      <c r="K1161">
        <f t="shared" ca="1" si="237"/>
        <v>32548.349999999984</v>
      </c>
      <c r="L1161">
        <f t="shared" ca="1" si="233"/>
        <v>-7</v>
      </c>
      <c r="M1161">
        <f t="shared" ca="1" si="238"/>
        <v>0</v>
      </c>
      <c r="N1161">
        <f>COUNTIF(工作表2!$A$2:$A$248,A1161)</f>
        <v>0</v>
      </c>
      <c r="P1161" s="7">
        <f t="shared" si="241"/>
        <v>126</v>
      </c>
      <c r="Q1161" s="8">
        <f t="shared" ca="1" si="242"/>
        <v>-126</v>
      </c>
      <c r="R1161" s="8">
        <f t="shared" ca="1" si="243"/>
        <v>25934</v>
      </c>
      <c r="S1161" s="8">
        <f t="shared" ca="1" si="244"/>
        <v>-5</v>
      </c>
      <c r="T1161" s="9">
        <f t="shared" ca="1" si="245"/>
        <v>1</v>
      </c>
    </row>
    <row r="1162" spans="1:20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2">
        <f t="shared" si="234"/>
        <v>4638.1476666666649</v>
      </c>
      <c r="G1162" s="2">
        <f t="shared" ca="1" si="239"/>
        <v>74111.366666666669</v>
      </c>
      <c r="H1162">
        <f t="shared" ca="1" si="240"/>
        <v>-1</v>
      </c>
      <c r="I1162">
        <f t="shared" si="235"/>
        <v>-118.18000000000029</v>
      </c>
      <c r="J1162">
        <f t="shared" ca="1" si="236"/>
        <v>118.18000000000029</v>
      </c>
      <c r="K1162">
        <f t="shared" ca="1" si="237"/>
        <v>33375.609999999986</v>
      </c>
      <c r="L1162">
        <f t="shared" ca="1" si="233"/>
        <v>-7</v>
      </c>
      <c r="M1162">
        <f t="shared" ca="1" si="238"/>
        <v>0</v>
      </c>
      <c r="N1162">
        <f>COUNTIF(工作表2!$A$2:$A$248,A1162)</f>
        <v>0</v>
      </c>
      <c r="P1162" s="7">
        <f t="shared" si="241"/>
        <v>-161</v>
      </c>
      <c r="Q1162" s="8">
        <f t="shared" ca="1" si="242"/>
        <v>161</v>
      </c>
      <c r="R1162" s="8">
        <f t="shared" ca="1" si="243"/>
        <v>26739</v>
      </c>
      <c r="S1162" s="8">
        <f t="shared" ca="1" si="244"/>
        <v>-6</v>
      </c>
      <c r="T1162" s="9">
        <f t="shared" ca="1" si="245"/>
        <v>1</v>
      </c>
    </row>
    <row r="1163" spans="1:20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2">
        <f t="shared" si="234"/>
        <v>4635.9813333333313</v>
      </c>
      <c r="G1163" s="2">
        <f t="shared" ca="1" si="239"/>
        <v>73949.383333333331</v>
      </c>
      <c r="H1163">
        <f t="shared" ca="1" si="240"/>
        <v>-1</v>
      </c>
      <c r="I1163">
        <f t="shared" si="235"/>
        <v>181.73000000000047</v>
      </c>
      <c r="J1163">
        <f t="shared" ca="1" si="236"/>
        <v>-181.73000000000047</v>
      </c>
      <c r="K1163">
        <f t="shared" ca="1" si="237"/>
        <v>32103.499999999982</v>
      </c>
      <c r="L1163">
        <f t="shared" ca="1" si="233"/>
        <v>-7</v>
      </c>
      <c r="M1163">
        <f t="shared" ca="1" si="238"/>
        <v>0</v>
      </c>
      <c r="N1163">
        <f>COUNTIF(工作表2!$A$2:$A$248,A1163)</f>
        <v>0</v>
      </c>
      <c r="P1163" s="7">
        <f t="shared" si="241"/>
        <v>220</v>
      </c>
      <c r="Q1163" s="8">
        <f t="shared" ca="1" si="242"/>
        <v>-220</v>
      </c>
      <c r="R1163" s="8">
        <f t="shared" ca="1" si="243"/>
        <v>25419</v>
      </c>
      <c r="S1163" s="8">
        <f t="shared" ca="1" si="244"/>
        <v>-5</v>
      </c>
      <c r="T1163" s="9">
        <f t="shared" ca="1" si="245"/>
        <v>1</v>
      </c>
    </row>
    <row r="1164" spans="1:20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2">
        <f t="shared" si="234"/>
        <v>4634.7634999999982</v>
      </c>
      <c r="G1164" s="2">
        <f t="shared" ca="1" si="239"/>
        <v>73572.53333333334</v>
      </c>
      <c r="H1164">
        <f t="shared" ca="1" si="240"/>
        <v>-1</v>
      </c>
      <c r="I1164">
        <f t="shared" si="235"/>
        <v>-24.650000000000546</v>
      </c>
      <c r="J1164">
        <f t="shared" ca="1" si="236"/>
        <v>24.650000000000546</v>
      </c>
      <c r="K1164">
        <f t="shared" ca="1" si="237"/>
        <v>32276.049999999985</v>
      </c>
      <c r="L1164">
        <f t="shared" ca="1" si="233"/>
        <v>-7</v>
      </c>
      <c r="M1164">
        <f t="shared" ca="1" si="238"/>
        <v>0</v>
      </c>
      <c r="N1164">
        <f>COUNTIF(工作表2!$A$2:$A$248,A1164)</f>
        <v>1</v>
      </c>
      <c r="P1164" s="7">
        <f t="shared" si="241"/>
        <v>-18</v>
      </c>
      <c r="Q1164" s="8">
        <f t="shared" ca="1" si="242"/>
        <v>18</v>
      </c>
      <c r="R1164" s="8">
        <f t="shared" ca="1" si="243"/>
        <v>25509</v>
      </c>
      <c r="S1164" s="8">
        <f t="shared" ca="1" si="244"/>
        <v>-5</v>
      </c>
      <c r="T1164" s="9">
        <f t="shared" ca="1" si="245"/>
        <v>10</v>
      </c>
    </row>
    <row r="1165" spans="1:20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2">
        <f t="shared" si="234"/>
        <v>4635.050166666666</v>
      </c>
      <c r="G1165" s="2">
        <f t="shared" ca="1" si="239"/>
        <v>74057.100000000006</v>
      </c>
      <c r="H1165">
        <f t="shared" ca="1" si="240"/>
        <v>1</v>
      </c>
      <c r="I1165">
        <f t="shared" si="235"/>
        <v>84.180000000000291</v>
      </c>
      <c r="J1165">
        <f t="shared" ca="1" si="236"/>
        <v>-84.180000000000291</v>
      </c>
      <c r="K1165">
        <f t="shared" ca="1" si="237"/>
        <v>31686.789999999983</v>
      </c>
      <c r="L1165">
        <f t="shared" ca="1" si="233"/>
        <v>6</v>
      </c>
      <c r="M1165">
        <f t="shared" ca="1" si="238"/>
        <v>13</v>
      </c>
      <c r="N1165">
        <f>COUNTIF(工作表2!$A$2:$A$248,A1165)</f>
        <v>0</v>
      </c>
      <c r="P1165" s="7">
        <f t="shared" si="241"/>
        <v>68</v>
      </c>
      <c r="Q1165" s="8">
        <f t="shared" ca="1" si="242"/>
        <v>-68</v>
      </c>
      <c r="R1165" s="8">
        <f t="shared" ca="1" si="243"/>
        <v>25169</v>
      </c>
      <c r="S1165" s="8">
        <f t="shared" ca="1" si="244"/>
        <v>5</v>
      </c>
      <c r="T1165" s="9">
        <f t="shared" ca="1" si="245"/>
        <v>10</v>
      </c>
    </row>
    <row r="1166" spans="1:20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2">
        <f t="shared" si="234"/>
        <v>4635.7384999999986</v>
      </c>
      <c r="G1166" s="2">
        <f t="shared" ca="1" si="239"/>
        <v>73993.566666666666</v>
      </c>
      <c r="H1166">
        <f t="shared" ca="1" si="240"/>
        <v>-1</v>
      </c>
      <c r="I1166">
        <f t="shared" si="235"/>
        <v>-12.329999999999927</v>
      </c>
      <c r="J1166">
        <f t="shared" ca="1" si="236"/>
        <v>-12.329999999999927</v>
      </c>
      <c r="K1166">
        <f t="shared" ca="1" si="237"/>
        <v>31612.809999999983</v>
      </c>
      <c r="L1166">
        <f t="shared" ca="1" si="233"/>
        <v>-6</v>
      </c>
      <c r="M1166">
        <f t="shared" ca="1" si="238"/>
        <v>12</v>
      </c>
      <c r="N1166">
        <f>COUNTIF(工作表2!$A$2:$A$248,A1166)</f>
        <v>0</v>
      </c>
      <c r="P1166" s="7">
        <f t="shared" si="241"/>
        <v>-8</v>
      </c>
      <c r="Q1166" s="8">
        <f t="shared" ca="1" si="242"/>
        <v>-8</v>
      </c>
      <c r="R1166" s="8">
        <f t="shared" ca="1" si="243"/>
        <v>25129</v>
      </c>
      <c r="S1166" s="8">
        <f t="shared" ca="1" si="244"/>
        <v>-5</v>
      </c>
      <c r="T1166" s="9">
        <f t="shared" ca="1" si="245"/>
        <v>10</v>
      </c>
    </row>
    <row r="1167" spans="1:20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2">
        <f t="shared" si="234"/>
        <v>4636.317666666665</v>
      </c>
      <c r="G1167" s="2">
        <f t="shared" ca="1" si="239"/>
        <v>73688.399999999994</v>
      </c>
      <c r="H1167">
        <f t="shared" ca="1" si="240"/>
        <v>-1</v>
      </c>
      <c r="I1167">
        <f t="shared" si="235"/>
        <v>-16.239999999999782</v>
      </c>
      <c r="J1167">
        <f t="shared" ca="1" si="236"/>
        <v>16.239999999999782</v>
      </c>
      <c r="K1167">
        <f t="shared" ca="1" si="237"/>
        <v>31710.249999999982</v>
      </c>
      <c r="L1167">
        <f t="shared" ca="1" si="233"/>
        <v>-6</v>
      </c>
      <c r="M1167">
        <f t="shared" ca="1" si="238"/>
        <v>0</v>
      </c>
      <c r="N1167">
        <f>COUNTIF(工作表2!$A$2:$A$248,A1167)</f>
        <v>0</v>
      </c>
      <c r="P1167" s="7">
        <f t="shared" si="241"/>
        <v>-39</v>
      </c>
      <c r="Q1167" s="8">
        <f t="shared" ca="1" si="242"/>
        <v>39</v>
      </c>
      <c r="R1167" s="8">
        <f t="shared" ca="1" si="243"/>
        <v>25324</v>
      </c>
      <c r="S1167" s="8">
        <f t="shared" ca="1" si="244"/>
        <v>-5</v>
      </c>
      <c r="T1167" s="9">
        <f t="shared" ca="1" si="245"/>
        <v>0</v>
      </c>
    </row>
    <row r="1168" spans="1:20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2">
        <f t="shared" si="234"/>
        <v>4635.4776666666667</v>
      </c>
      <c r="G1168" s="2">
        <f t="shared" ca="1" si="239"/>
        <v>72818.233333333337</v>
      </c>
      <c r="H1168">
        <f t="shared" ca="1" si="240"/>
        <v>-1</v>
      </c>
      <c r="I1168">
        <f t="shared" si="235"/>
        <v>-71.850000000000364</v>
      </c>
      <c r="J1168">
        <f t="shared" ca="1" si="236"/>
        <v>71.850000000000364</v>
      </c>
      <c r="K1168">
        <f t="shared" ca="1" si="237"/>
        <v>32141.349999999984</v>
      </c>
      <c r="L1168">
        <f t="shared" ca="1" si="233"/>
        <v>-7</v>
      </c>
      <c r="M1168">
        <f t="shared" ca="1" si="238"/>
        <v>1</v>
      </c>
      <c r="N1168">
        <f>COUNTIF(工作表2!$A$2:$A$248,A1168)</f>
        <v>0</v>
      </c>
      <c r="P1168" s="7">
        <f t="shared" si="241"/>
        <v>-66</v>
      </c>
      <c r="Q1168" s="8">
        <f t="shared" ca="1" si="242"/>
        <v>66</v>
      </c>
      <c r="R1168" s="8">
        <f t="shared" ca="1" si="243"/>
        <v>25654</v>
      </c>
      <c r="S1168" s="8">
        <f t="shared" ca="1" si="244"/>
        <v>-5</v>
      </c>
      <c r="T1168" s="9">
        <f t="shared" ca="1" si="245"/>
        <v>0</v>
      </c>
    </row>
    <row r="1169" spans="1:20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2">
        <f t="shared" si="234"/>
        <v>4633.8173333333334</v>
      </c>
      <c r="G1169" s="2">
        <f t="shared" ca="1" si="239"/>
        <v>71403.850000000006</v>
      </c>
      <c r="H1169">
        <f t="shared" ca="1" si="240"/>
        <v>-1</v>
      </c>
      <c r="I1169">
        <f t="shared" si="235"/>
        <v>-2.7799999999997453</v>
      </c>
      <c r="J1169">
        <f t="shared" ca="1" si="236"/>
        <v>2.7799999999997453</v>
      </c>
      <c r="K1169">
        <f t="shared" ca="1" si="237"/>
        <v>32160.809999999983</v>
      </c>
      <c r="L1169">
        <f t="shared" ca="1" si="233"/>
        <v>-7</v>
      </c>
      <c r="M1169">
        <f t="shared" ca="1" si="238"/>
        <v>0</v>
      </c>
      <c r="N1169">
        <f>COUNTIF(工作表2!$A$2:$A$248,A1169)</f>
        <v>0</v>
      </c>
      <c r="P1169" s="7">
        <f t="shared" si="241"/>
        <v>-5</v>
      </c>
      <c r="Q1169" s="8">
        <f t="shared" ca="1" si="242"/>
        <v>5</v>
      </c>
      <c r="R1169" s="8">
        <f t="shared" ca="1" si="243"/>
        <v>25679</v>
      </c>
      <c r="S1169" s="8">
        <f t="shared" ca="1" si="244"/>
        <v>-5</v>
      </c>
      <c r="T1169" s="9">
        <f t="shared" ca="1" si="245"/>
        <v>0</v>
      </c>
    </row>
    <row r="1170" spans="1:20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2">
        <f t="shared" si="234"/>
        <v>4632.8418333333339</v>
      </c>
      <c r="G1170" s="2">
        <f t="shared" ca="1" si="239"/>
        <v>70906.733333333337</v>
      </c>
      <c r="H1170">
        <f t="shared" ca="1" si="240"/>
        <v>-1</v>
      </c>
      <c r="I1170">
        <f t="shared" si="235"/>
        <v>18.1899999999996</v>
      </c>
      <c r="J1170">
        <f t="shared" ca="1" si="236"/>
        <v>-18.1899999999996</v>
      </c>
      <c r="K1170">
        <f t="shared" ca="1" si="237"/>
        <v>32033.479999999985</v>
      </c>
      <c r="L1170">
        <f t="shared" ca="1" si="233"/>
        <v>-7</v>
      </c>
      <c r="M1170">
        <f t="shared" ca="1" si="238"/>
        <v>0</v>
      </c>
      <c r="N1170">
        <f>COUNTIF(工作表2!$A$2:$A$248,A1170)</f>
        <v>0</v>
      </c>
      <c r="P1170" s="7">
        <f t="shared" si="241"/>
        <v>26</v>
      </c>
      <c r="Q1170" s="8">
        <f t="shared" ca="1" si="242"/>
        <v>-26</v>
      </c>
      <c r="R1170" s="8">
        <f t="shared" ca="1" si="243"/>
        <v>25549</v>
      </c>
      <c r="S1170" s="8">
        <f t="shared" ca="1" si="244"/>
        <v>-5</v>
      </c>
      <c r="T1170" s="9">
        <f t="shared" ca="1" si="245"/>
        <v>0</v>
      </c>
    </row>
    <row r="1171" spans="1:20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2">
        <f t="shared" si="234"/>
        <v>4631.7169999999996</v>
      </c>
      <c r="G1171" s="2">
        <f t="shared" ca="1" si="239"/>
        <v>70366.933333333334</v>
      </c>
      <c r="H1171">
        <f t="shared" ca="1" si="240"/>
        <v>-1</v>
      </c>
      <c r="I1171">
        <f t="shared" si="235"/>
        <v>-37.229999999999563</v>
      </c>
      <c r="J1171">
        <f t="shared" ca="1" si="236"/>
        <v>37.229999999999563</v>
      </c>
      <c r="K1171">
        <f t="shared" ca="1" si="237"/>
        <v>32294.089999999982</v>
      </c>
      <c r="L1171">
        <f t="shared" ca="1" si="233"/>
        <v>-7</v>
      </c>
      <c r="M1171">
        <f t="shared" ca="1" si="238"/>
        <v>0</v>
      </c>
      <c r="N1171">
        <f>COUNTIF(工作表2!$A$2:$A$248,A1171)</f>
        <v>0</v>
      </c>
      <c r="P1171" s="7">
        <f t="shared" si="241"/>
        <v>-43</v>
      </c>
      <c r="Q1171" s="8">
        <f t="shared" ca="1" si="242"/>
        <v>43</v>
      </c>
      <c r="R1171" s="8">
        <f t="shared" ca="1" si="243"/>
        <v>25764</v>
      </c>
      <c r="S1171" s="8">
        <f t="shared" ca="1" si="244"/>
        <v>-5</v>
      </c>
      <c r="T1171" s="9">
        <f t="shared" ca="1" si="245"/>
        <v>0</v>
      </c>
    </row>
    <row r="1172" spans="1:20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2">
        <f t="shared" si="234"/>
        <v>4628.9968333333327</v>
      </c>
      <c r="G1172" s="2">
        <f t="shared" ca="1" si="239"/>
        <v>70111.483333333337</v>
      </c>
      <c r="H1172">
        <f t="shared" ca="1" si="240"/>
        <v>-1</v>
      </c>
      <c r="I1172">
        <f t="shared" si="235"/>
        <v>-155.78999999999996</v>
      </c>
      <c r="J1172">
        <f t="shared" ca="1" si="236"/>
        <v>155.78999999999996</v>
      </c>
      <c r="K1172">
        <f t="shared" ca="1" si="237"/>
        <v>33384.619999999981</v>
      </c>
      <c r="L1172">
        <f t="shared" ca="1" si="233"/>
        <v>-7</v>
      </c>
      <c r="M1172">
        <f t="shared" ca="1" si="238"/>
        <v>0</v>
      </c>
      <c r="N1172">
        <f>COUNTIF(工作表2!$A$2:$A$248,A1172)</f>
        <v>0</v>
      </c>
      <c r="P1172" s="7">
        <f t="shared" si="241"/>
        <v>-167</v>
      </c>
      <c r="Q1172" s="8">
        <f t="shared" ca="1" si="242"/>
        <v>167</v>
      </c>
      <c r="R1172" s="8">
        <f t="shared" ca="1" si="243"/>
        <v>26599</v>
      </c>
      <c r="S1172" s="8">
        <f t="shared" ca="1" si="244"/>
        <v>-6</v>
      </c>
      <c r="T1172" s="9">
        <f t="shared" ca="1" si="245"/>
        <v>1</v>
      </c>
    </row>
    <row r="1173" spans="1:20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2">
        <f t="shared" si="234"/>
        <v>4625.1674999999987</v>
      </c>
      <c r="G1173" s="2">
        <f t="shared" ca="1" si="239"/>
        <v>69793.233333333337</v>
      </c>
      <c r="H1173">
        <f t="shared" ca="1" si="240"/>
        <v>-1</v>
      </c>
      <c r="I1173">
        <f t="shared" si="235"/>
        <v>16.389999999999418</v>
      </c>
      <c r="J1173">
        <f t="shared" ca="1" si="236"/>
        <v>-16.389999999999418</v>
      </c>
      <c r="K1173">
        <f t="shared" ca="1" si="237"/>
        <v>33269.889999999985</v>
      </c>
      <c r="L1173">
        <f t="shared" ca="1" si="233"/>
        <v>-7</v>
      </c>
      <c r="M1173">
        <f t="shared" ca="1" si="238"/>
        <v>0</v>
      </c>
      <c r="N1173">
        <f>COUNTIF(工作表2!$A$2:$A$248,A1173)</f>
        <v>0</v>
      </c>
      <c r="P1173" s="7">
        <f t="shared" si="241"/>
        <v>15</v>
      </c>
      <c r="Q1173" s="8">
        <f t="shared" ca="1" si="242"/>
        <v>-15</v>
      </c>
      <c r="R1173" s="8">
        <f t="shared" ca="1" si="243"/>
        <v>26509</v>
      </c>
      <c r="S1173" s="8">
        <f t="shared" ca="1" si="244"/>
        <v>-6</v>
      </c>
      <c r="T1173" s="9">
        <f t="shared" ca="1" si="245"/>
        <v>0</v>
      </c>
    </row>
    <row r="1174" spans="1:20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2">
        <f t="shared" si="234"/>
        <v>4621.2381666666652</v>
      </c>
      <c r="G1174" s="2">
        <f t="shared" ca="1" si="239"/>
        <v>69329.166666666672</v>
      </c>
      <c r="H1174">
        <f t="shared" ca="1" si="240"/>
        <v>-1</v>
      </c>
      <c r="I1174">
        <f t="shared" si="235"/>
        <v>-26.049999999999272</v>
      </c>
      <c r="J1174">
        <f t="shared" ca="1" si="236"/>
        <v>26.049999999999272</v>
      </c>
      <c r="K1174">
        <f t="shared" ca="1" si="237"/>
        <v>33452.239999999976</v>
      </c>
      <c r="L1174">
        <f t="shared" ca="1" si="233"/>
        <v>-7</v>
      </c>
      <c r="M1174">
        <f t="shared" ca="1" si="238"/>
        <v>0</v>
      </c>
      <c r="N1174">
        <f>COUNTIF(工作表2!$A$2:$A$248,A1174)</f>
        <v>0</v>
      </c>
      <c r="P1174" s="7">
        <f t="shared" si="241"/>
        <v>-6</v>
      </c>
      <c r="Q1174" s="8">
        <f t="shared" ca="1" si="242"/>
        <v>6</v>
      </c>
      <c r="R1174" s="8">
        <f t="shared" ca="1" si="243"/>
        <v>26545</v>
      </c>
      <c r="S1174" s="8">
        <f t="shared" ca="1" si="244"/>
        <v>-6</v>
      </c>
      <c r="T1174" s="9">
        <f t="shared" ca="1" si="245"/>
        <v>0</v>
      </c>
    </row>
    <row r="1175" spans="1:20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2">
        <f t="shared" si="234"/>
        <v>4619.5821666666652</v>
      </c>
      <c r="G1175" s="2">
        <f t="shared" ca="1" si="239"/>
        <v>69232.183333333334</v>
      </c>
      <c r="H1175">
        <f t="shared" ca="1" si="240"/>
        <v>-1</v>
      </c>
      <c r="I1175">
        <f t="shared" si="235"/>
        <v>46.829999999999927</v>
      </c>
      <c r="J1175">
        <f t="shared" ca="1" si="236"/>
        <v>-46.829999999999927</v>
      </c>
      <c r="K1175">
        <f t="shared" ca="1" si="237"/>
        <v>33124.429999999978</v>
      </c>
      <c r="L1175">
        <f t="shared" ca="1" si="233"/>
        <v>-7</v>
      </c>
      <c r="M1175">
        <f t="shared" ca="1" si="238"/>
        <v>0</v>
      </c>
      <c r="N1175">
        <f>COUNTIF(工作表2!$A$2:$A$248,A1175)</f>
        <v>0</v>
      </c>
      <c r="P1175" s="7">
        <f t="shared" si="241"/>
        <v>43</v>
      </c>
      <c r="Q1175" s="8">
        <f t="shared" ca="1" si="242"/>
        <v>-43</v>
      </c>
      <c r="R1175" s="8">
        <f t="shared" ca="1" si="243"/>
        <v>26287</v>
      </c>
      <c r="S1175" s="8">
        <f t="shared" ca="1" si="244"/>
        <v>-6</v>
      </c>
      <c r="T1175" s="9">
        <f t="shared" ca="1" si="245"/>
        <v>0</v>
      </c>
    </row>
    <row r="1176" spans="1:20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2">
        <f t="shared" si="234"/>
        <v>4620.3609999999999</v>
      </c>
      <c r="G1176" s="2">
        <f t="shared" ca="1" si="239"/>
        <v>69474.416666666672</v>
      </c>
      <c r="H1176">
        <f t="shared" ca="1" si="240"/>
        <v>-1</v>
      </c>
      <c r="I1176">
        <f t="shared" si="235"/>
        <v>140.78999999999996</v>
      </c>
      <c r="J1176">
        <f t="shared" ca="1" si="236"/>
        <v>-140.78999999999996</v>
      </c>
      <c r="K1176">
        <f t="shared" ca="1" si="237"/>
        <v>32138.89999999998</v>
      </c>
      <c r="L1176">
        <f t="shared" ca="1" si="233"/>
        <v>-7</v>
      </c>
      <c r="M1176">
        <f t="shared" ca="1" si="238"/>
        <v>0</v>
      </c>
      <c r="N1176">
        <f>COUNTIF(工作表2!$A$2:$A$248,A1176)</f>
        <v>0</v>
      </c>
      <c r="P1176" s="7">
        <f t="shared" si="241"/>
        <v>131</v>
      </c>
      <c r="Q1176" s="8">
        <f t="shared" ca="1" si="242"/>
        <v>-131</v>
      </c>
      <c r="R1176" s="8">
        <f t="shared" ca="1" si="243"/>
        <v>25501</v>
      </c>
      <c r="S1176" s="8">
        <f t="shared" ca="1" si="244"/>
        <v>-5</v>
      </c>
      <c r="T1176" s="9">
        <f t="shared" ca="1" si="245"/>
        <v>1</v>
      </c>
    </row>
    <row r="1177" spans="1:20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2">
        <f t="shared" si="234"/>
        <v>4621.2103333333334</v>
      </c>
      <c r="G1177" s="2">
        <f t="shared" ca="1" si="239"/>
        <v>69584.03333333334</v>
      </c>
      <c r="H1177">
        <f t="shared" ca="1" si="240"/>
        <v>-1</v>
      </c>
      <c r="I1177">
        <f t="shared" si="235"/>
        <v>76.649999999999636</v>
      </c>
      <c r="J1177">
        <f t="shared" ca="1" si="236"/>
        <v>-76.649999999999636</v>
      </c>
      <c r="K1177">
        <f t="shared" ca="1" si="237"/>
        <v>31602.349999999984</v>
      </c>
      <c r="L1177">
        <f t="shared" ca="1" si="233"/>
        <v>-6</v>
      </c>
      <c r="M1177">
        <f t="shared" ca="1" si="238"/>
        <v>1</v>
      </c>
      <c r="N1177">
        <f>COUNTIF(工作表2!$A$2:$A$248,A1177)</f>
        <v>0</v>
      </c>
      <c r="P1177" s="7">
        <f t="shared" si="241"/>
        <v>103</v>
      </c>
      <c r="Q1177" s="8">
        <f t="shared" ca="1" si="242"/>
        <v>-103</v>
      </c>
      <c r="R1177" s="8">
        <f t="shared" ca="1" si="243"/>
        <v>24986</v>
      </c>
      <c r="S1177" s="8">
        <f t="shared" ca="1" si="244"/>
        <v>-5</v>
      </c>
      <c r="T1177" s="9">
        <f t="shared" ca="1" si="245"/>
        <v>0</v>
      </c>
    </row>
    <row r="1178" spans="1:20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2">
        <f t="shared" si="234"/>
        <v>4619.979166666667</v>
      </c>
      <c r="G1178" s="2">
        <f t="shared" ca="1" si="239"/>
        <v>69040.566666666666</v>
      </c>
      <c r="H1178">
        <f t="shared" ca="1" si="240"/>
        <v>-1</v>
      </c>
      <c r="I1178">
        <f t="shared" si="235"/>
        <v>-23.380000000000109</v>
      </c>
      <c r="J1178">
        <f t="shared" ca="1" si="236"/>
        <v>23.380000000000109</v>
      </c>
      <c r="K1178">
        <f t="shared" ca="1" si="237"/>
        <v>31742.629999999983</v>
      </c>
      <c r="L1178">
        <f t="shared" ca="1" si="233"/>
        <v>-6</v>
      </c>
      <c r="M1178">
        <f t="shared" ca="1" si="238"/>
        <v>0</v>
      </c>
      <c r="N1178">
        <f>COUNTIF(工作表2!$A$2:$A$248,A1178)</f>
        <v>0</v>
      </c>
      <c r="P1178" s="7">
        <f t="shared" si="241"/>
        <v>-25</v>
      </c>
      <c r="Q1178" s="8">
        <f t="shared" ca="1" si="242"/>
        <v>25</v>
      </c>
      <c r="R1178" s="8">
        <f t="shared" ca="1" si="243"/>
        <v>25111</v>
      </c>
      <c r="S1178" s="8">
        <f t="shared" ca="1" si="244"/>
        <v>-5</v>
      </c>
      <c r="T1178" s="9">
        <f t="shared" ca="1" si="245"/>
        <v>0</v>
      </c>
    </row>
    <row r="1179" spans="1:20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2">
        <f t="shared" si="234"/>
        <v>4617.4380000000001</v>
      </c>
      <c r="G1179" s="2">
        <f t="shared" ca="1" si="239"/>
        <v>68385.53333333334</v>
      </c>
      <c r="H1179">
        <f t="shared" ca="1" si="240"/>
        <v>-1</v>
      </c>
      <c r="I1179">
        <f t="shared" si="235"/>
        <v>-15.059999999999491</v>
      </c>
      <c r="J1179">
        <f t="shared" ca="1" si="236"/>
        <v>15.059999999999491</v>
      </c>
      <c r="K1179">
        <f t="shared" ca="1" si="237"/>
        <v>31832.98999999998</v>
      </c>
      <c r="L1179">
        <f t="shared" ca="1" si="233"/>
        <v>-7</v>
      </c>
      <c r="M1179">
        <f t="shared" ca="1" si="238"/>
        <v>1</v>
      </c>
      <c r="N1179">
        <f>COUNTIF(工作表2!$A$2:$A$248,A1179)</f>
        <v>0</v>
      </c>
      <c r="P1179" s="7">
        <f t="shared" si="241"/>
        <v>-42</v>
      </c>
      <c r="Q1179" s="8">
        <f t="shared" ca="1" si="242"/>
        <v>42</v>
      </c>
      <c r="R1179" s="8">
        <f t="shared" ca="1" si="243"/>
        <v>25321</v>
      </c>
      <c r="S1179" s="8">
        <f t="shared" ca="1" si="244"/>
        <v>-5</v>
      </c>
      <c r="T1179" s="9">
        <f t="shared" ca="1" si="245"/>
        <v>0</v>
      </c>
    </row>
    <row r="1180" spans="1:20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2">
        <f t="shared" si="234"/>
        <v>4614.7759999999998</v>
      </c>
      <c r="G1180" s="2">
        <f t="shared" ca="1" si="239"/>
        <v>67635.7</v>
      </c>
      <c r="H1180">
        <f t="shared" ca="1" si="240"/>
        <v>-1</v>
      </c>
      <c r="I1180">
        <f t="shared" si="235"/>
        <v>3.9699999999993452</v>
      </c>
      <c r="J1180">
        <f t="shared" ca="1" si="236"/>
        <v>-3.9699999999993452</v>
      </c>
      <c r="K1180">
        <f t="shared" ca="1" si="237"/>
        <v>31805.199999999983</v>
      </c>
      <c r="L1180">
        <f t="shared" ca="1" si="233"/>
        <v>-7</v>
      </c>
      <c r="M1180">
        <f t="shared" ca="1" si="238"/>
        <v>0</v>
      </c>
      <c r="N1180">
        <f>COUNTIF(工作表2!$A$2:$A$248,A1180)</f>
        <v>0</v>
      </c>
      <c r="P1180" s="7">
        <f t="shared" si="241"/>
        <v>6</v>
      </c>
      <c r="Q1180" s="8">
        <f t="shared" ca="1" si="242"/>
        <v>-6</v>
      </c>
      <c r="R1180" s="8">
        <f t="shared" ca="1" si="243"/>
        <v>25291</v>
      </c>
      <c r="S1180" s="8">
        <f t="shared" ca="1" si="244"/>
        <v>-5</v>
      </c>
      <c r="T1180" s="9">
        <f t="shared" ca="1" si="245"/>
        <v>0</v>
      </c>
    </row>
    <row r="1181" spans="1:20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2">
        <f t="shared" si="234"/>
        <v>4609.6671666666662</v>
      </c>
      <c r="G1181" s="2">
        <f t="shared" ca="1" si="239"/>
        <v>66337.916666666672</v>
      </c>
      <c r="H1181">
        <f t="shared" ca="1" si="240"/>
        <v>-1</v>
      </c>
      <c r="I1181">
        <f t="shared" si="235"/>
        <v>-10.960000000000036</v>
      </c>
      <c r="J1181">
        <f t="shared" ca="1" si="236"/>
        <v>10.960000000000036</v>
      </c>
      <c r="K1181">
        <f t="shared" ca="1" si="237"/>
        <v>31881.919999999984</v>
      </c>
      <c r="L1181">
        <f t="shared" ca="1" si="233"/>
        <v>-7</v>
      </c>
      <c r="M1181">
        <f t="shared" ca="1" si="238"/>
        <v>0</v>
      </c>
      <c r="N1181">
        <f>COUNTIF(工作表2!$A$2:$A$248,A1181)</f>
        <v>0</v>
      </c>
      <c r="P1181" s="7">
        <f t="shared" si="241"/>
        <v>5</v>
      </c>
      <c r="Q1181" s="8">
        <f t="shared" ca="1" si="242"/>
        <v>-5</v>
      </c>
      <c r="R1181" s="8">
        <f t="shared" ca="1" si="243"/>
        <v>25266</v>
      </c>
      <c r="S1181" s="8">
        <f t="shared" ca="1" si="244"/>
        <v>-5</v>
      </c>
      <c r="T1181" s="9">
        <f t="shared" ca="1" si="245"/>
        <v>0</v>
      </c>
    </row>
    <row r="1182" spans="1:20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2">
        <f t="shared" si="234"/>
        <v>4603.7685000000001</v>
      </c>
      <c r="G1182" s="2">
        <f t="shared" ca="1" si="239"/>
        <v>64863.76666666667</v>
      </c>
      <c r="H1182">
        <f t="shared" ca="1" si="240"/>
        <v>-1</v>
      </c>
      <c r="I1182">
        <f t="shared" si="235"/>
        <v>-70.589999999999236</v>
      </c>
      <c r="J1182">
        <f t="shared" ca="1" si="236"/>
        <v>70.589999999999236</v>
      </c>
      <c r="K1182">
        <f t="shared" ca="1" si="237"/>
        <v>32376.049999999977</v>
      </c>
      <c r="L1182">
        <f t="shared" ca="1" si="233"/>
        <v>-7</v>
      </c>
      <c r="M1182">
        <f t="shared" ca="1" si="238"/>
        <v>0</v>
      </c>
      <c r="N1182">
        <f>COUNTIF(工作表2!$A$2:$A$248,A1182)</f>
        <v>0</v>
      </c>
      <c r="P1182" s="7">
        <f t="shared" si="241"/>
        <v>-67</v>
      </c>
      <c r="Q1182" s="8">
        <f t="shared" ca="1" si="242"/>
        <v>67</v>
      </c>
      <c r="R1182" s="8">
        <f t="shared" ca="1" si="243"/>
        <v>25601</v>
      </c>
      <c r="S1182" s="8">
        <f t="shared" ca="1" si="244"/>
        <v>-5</v>
      </c>
      <c r="T1182" s="9">
        <f t="shared" ca="1" si="245"/>
        <v>0</v>
      </c>
    </row>
    <row r="1183" spans="1:20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2">
        <f t="shared" si="234"/>
        <v>4597.7150000000001</v>
      </c>
      <c r="G1183" s="2">
        <f t="shared" ca="1" si="239"/>
        <v>63501.48333333333</v>
      </c>
      <c r="H1183">
        <f t="shared" ca="1" si="240"/>
        <v>-1</v>
      </c>
      <c r="I1183">
        <f t="shared" si="235"/>
        <v>27.779999999999745</v>
      </c>
      <c r="J1183">
        <f t="shared" ca="1" si="236"/>
        <v>-27.779999999999745</v>
      </c>
      <c r="K1183">
        <f t="shared" ca="1" si="237"/>
        <v>32181.589999999978</v>
      </c>
      <c r="L1183">
        <f t="shared" ca="1" si="233"/>
        <v>-7</v>
      </c>
      <c r="M1183">
        <f t="shared" ca="1" si="238"/>
        <v>0</v>
      </c>
      <c r="N1183">
        <f>COUNTIF(工作表2!$A$2:$A$248,A1183)</f>
        <v>0</v>
      </c>
      <c r="P1183" s="7">
        <f t="shared" si="241"/>
        <v>26</v>
      </c>
      <c r="Q1183" s="8">
        <f t="shared" ca="1" si="242"/>
        <v>-26</v>
      </c>
      <c r="R1183" s="8">
        <f t="shared" ca="1" si="243"/>
        <v>25471</v>
      </c>
      <c r="S1183" s="8">
        <f t="shared" ca="1" si="244"/>
        <v>-5</v>
      </c>
      <c r="T1183" s="9">
        <f t="shared" ca="1" si="245"/>
        <v>0</v>
      </c>
    </row>
    <row r="1184" spans="1:20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2">
        <f t="shared" si="234"/>
        <v>4591.3493333333336</v>
      </c>
      <c r="G1184" s="2">
        <f t="shared" ca="1" si="239"/>
        <v>62525.666666666664</v>
      </c>
      <c r="H1184">
        <f t="shared" ca="1" si="240"/>
        <v>1</v>
      </c>
      <c r="I1184">
        <f t="shared" si="235"/>
        <v>121.72999999999956</v>
      </c>
      <c r="J1184">
        <f t="shared" ca="1" si="236"/>
        <v>-121.72999999999956</v>
      </c>
      <c r="K1184">
        <f t="shared" ca="1" si="237"/>
        <v>31329.479999999981</v>
      </c>
      <c r="L1184">
        <f t="shared" ca="1" si="233"/>
        <v>6</v>
      </c>
      <c r="M1184">
        <f t="shared" ca="1" si="238"/>
        <v>13</v>
      </c>
      <c r="N1184">
        <f>COUNTIF(工作表2!$A$2:$A$248,A1184)</f>
        <v>1</v>
      </c>
      <c r="P1184" s="7">
        <f t="shared" si="241"/>
        <v>150</v>
      </c>
      <c r="Q1184" s="8">
        <f t="shared" ca="1" si="242"/>
        <v>-150</v>
      </c>
      <c r="R1184" s="8">
        <f t="shared" ca="1" si="243"/>
        <v>24721</v>
      </c>
      <c r="S1184" s="8">
        <f t="shared" ca="1" si="244"/>
        <v>5</v>
      </c>
      <c r="T1184" s="9">
        <f t="shared" ca="1" si="245"/>
        <v>10</v>
      </c>
    </row>
    <row r="1185" spans="1:20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2">
        <f t="shared" si="234"/>
        <v>4584.2533333333322</v>
      </c>
      <c r="G1185" s="2">
        <f t="shared" ca="1" si="239"/>
        <v>61047.65</v>
      </c>
      <c r="H1185">
        <f t="shared" ca="1" si="240"/>
        <v>-1</v>
      </c>
      <c r="I1185">
        <f t="shared" si="235"/>
        <v>-42.659999999999854</v>
      </c>
      <c r="J1185">
        <f t="shared" ca="1" si="236"/>
        <v>-42.659999999999854</v>
      </c>
      <c r="K1185">
        <f t="shared" ca="1" si="237"/>
        <v>31073.519999999982</v>
      </c>
      <c r="L1185">
        <f t="shared" ca="1" si="233"/>
        <v>-6</v>
      </c>
      <c r="M1185">
        <f t="shared" ca="1" si="238"/>
        <v>12</v>
      </c>
      <c r="N1185">
        <f>COUNTIF(工作表2!$A$2:$A$248,A1185)</f>
        <v>0</v>
      </c>
      <c r="P1185" s="7">
        <f t="shared" si="241"/>
        <v>-30</v>
      </c>
      <c r="Q1185" s="8">
        <f t="shared" ca="1" si="242"/>
        <v>-30</v>
      </c>
      <c r="R1185" s="8">
        <f t="shared" ca="1" si="243"/>
        <v>24571</v>
      </c>
      <c r="S1185" s="8">
        <f t="shared" ca="1" si="244"/>
        <v>-5</v>
      </c>
      <c r="T1185" s="9">
        <f t="shared" ca="1" si="245"/>
        <v>10</v>
      </c>
    </row>
    <row r="1186" spans="1:20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2">
        <f t="shared" si="234"/>
        <v>4578.2633333333324</v>
      </c>
      <c r="G1186" s="2">
        <f t="shared" ca="1" si="239"/>
        <v>60417.966666666667</v>
      </c>
      <c r="H1186">
        <f t="shared" ca="1" si="240"/>
        <v>1</v>
      </c>
      <c r="I1186">
        <f t="shared" si="235"/>
        <v>91.640000000000327</v>
      </c>
      <c r="J1186">
        <f t="shared" ca="1" si="236"/>
        <v>-91.640000000000327</v>
      </c>
      <c r="K1186">
        <f t="shared" ca="1" si="237"/>
        <v>30523.679999999978</v>
      </c>
      <c r="L1186">
        <f t="shared" ca="1" si="233"/>
        <v>6</v>
      </c>
      <c r="M1186">
        <f t="shared" ca="1" si="238"/>
        <v>12</v>
      </c>
      <c r="N1186">
        <f>COUNTIF(工作表2!$A$2:$A$248,A1186)</f>
        <v>0</v>
      </c>
      <c r="P1186" s="7">
        <f t="shared" si="241"/>
        <v>103</v>
      </c>
      <c r="Q1186" s="8">
        <f t="shared" ca="1" si="242"/>
        <v>-103</v>
      </c>
      <c r="R1186" s="8">
        <f t="shared" ca="1" si="243"/>
        <v>24056</v>
      </c>
      <c r="S1186" s="8">
        <f t="shared" ca="1" si="244"/>
        <v>5</v>
      </c>
      <c r="T1186" s="9">
        <f t="shared" ca="1" si="245"/>
        <v>10</v>
      </c>
    </row>
    <row r="1187" spans="1:20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2">
        <f t="shared" si="234"/>
        <v>4573.3438333333324</v>
      </c>
      <c r="G1187" s="2">
        <f t="shared" ca="1" si="239"/>
        <v>59153.51666666667</v>
      </c>
      <c r="H1187">
        <f t="shared" ca="1" si="240"/>
        <v>1</v>
      </c>
      <c r="I1187">
        <f t="shared" si="235"/>
        <v>-10.180000000000291</v>
      </c>
      <c r="J1187">
        <f t="shared" ca="1" si="236"/>
        <v>-10.180000000000291</v>
      </c>
      <c r="K1187">
        <f t="shared" ca="1" si="237"/>
        <v>30462.599999999977</v>
      </c>
      <c r="L1187">
        <f t="shared" ca="1" si="233"/>
        <v>6</v>
      </c>
      <c r="M1187">
        <f t="shared" ca="1" si="238"/>
        <v>0</v>
      </c>
      <c r="N1187">
        <f>COUNTIF(工作表2!$A$2:$A$248,A1187)</f>
        <v>0</v>
      </c>
      <c r="P1187" s="7">
        <f t="shared" si="241"/>
        <v>-3</v>
      </c>
      <c r="Q1187" s="8">
        <f t="shared" ca="1" si="242"/>
        <v>-3</v>
      </c>
      <c r="R1187" s="8">
        <f t="shared" ca="1" si="243"/>
        <v>24041</v>
      </c>
      <c r="S1187" s="8">
        <f t="shared" ca="1" si="244"/>
        <v>5</v>
      </c>
      <c r="T1187" s="9">
        <f t="shared" ca="1" si="245"/>
        <v>0</v>
      </c>
    </row>
    <row r="1188" spans="1:20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2">
        <f t="shared" si="234"/>
        <v>4567.4825000000001</v>
      </c>
      <c r="G1188" s="2">
        <f t="shared" ca="1" si="239"/>
        <v>58297.083333333336</v>
      </c>
      <c r="H1188">
        <f t="shared" ca="1" si="240"/>
        <v>-1</v>
      </c>
      <c r="I1188">
        <f t="shared" si="235"/>
        <v>-92.019999999999527</v>
      </c>
      <c r="J1188">
        <f t="shared" ca="1" si="236"/>
        <v>-92.019999999999527</v>
      </c>
      <c r="K1188">
        <f t="shared" ca="1" si="237"/>
        <v>29910.479999999981</v>
      </c>
      <c r="L1188">
        <f t="shared" ca="1" si="233"/>
        <v>-6</v>
      </c>
      <c r="M1188">
        <f t="shared" ca="1" si="238"/>
        <v>12</v>
      </c>
      <c r="N1188">
        <f>COUNTIF(工作表2!$A$2:$A$248,A1188)</f>
        <v>0</v>
      </c>
      <c r="P1188" s="7">
        <f t="shared" si="241"/>
        <v>-86</v>
      </c>
      <c r="Q1188" s="8">
        <f t="shared" ca="1" si="242"/>
        <v>-86</v>
      </c>
      <c r="R1188" s="8">
        <f t="shared" ca="1" si="243"/>
        <v>23611</v>
      </c>
      <c r="S1188" s="8">
        <f t="shared" ca="1" si="244"/>
        <v>-5</v>
      </c>
      <c r="T1188" s="9">
        <f t="shared" ca="1" si="245"/>
        <v>10</v>
      </c>
    </row>
    <row r="1189" spans="1:20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2">
        <f t="shared" si="234"/>
        <v>4561.0474999999997</v>
      </c>
      <c r="G1189" s="2">
        <f t="shared" ca="1" si="239"/>
        <v>57861.599999999999</v>
      </c>
      <c r="H1189">
        <f t="shared" ca="1" si="240"/>
        <v>1</v>
      </c>
      <c r="I1189">
        <f t="shared" si="235"/>
        <v>8.8299999999999272</v>
      </c>
      <c r="J1189">
        <f t="shared" ca="1" si="236"/>
        <v>-8.8299999999999272</v>
      </c>
      <c r="K1189">
        <f t="shared" ca="1" si="237"/>
        <v>29857.499999999982</v>
      </c>
      <c r="L1189">
        <f t="shared" ca="1" si="233"/>
        <v>6</v>
      </c>
      <c r="M1189">
        <f t="shared" ca="1" si="238"/>
        <v>12</v>
      </c>
      <c r="N1189">
        <f>COUNTIF(工作表2!$A$2:$A$248,A1189)</f>
        <v>0</v>
      </c>
      <c r="P1189" s="7">
        <f t="shared" si="241"/>
        <v>-1</v>
      </c>
      <c r="Q1189" s="8">
        <f t="shared" ca="1" si="242"/>
        <v>1</v>
      </c>
      <c r="R1189" s="8">
        <f t="shared" ca="1" si="243"/>
        <v>23616</v>
      </c>
      <c r="S1189" s="8">
        <f t="shared" ca="1" si="244"/>
        <v>5</v>
      </c>
      <c r="T1189" s="9">
        <f t="shared" ca="1" si="245"/>
        <v>10</v>
      </c>
    </row>
    <row r="1190" spans="1:20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2">
        <f t="shared" si="234"/>
        <v>4551.5320000000002</v>
      </c>
      <c r="G1190" s="2">
        <f t="shared" ca="1" si="239"/>
        <v>56886.816666666666</v>
      </c>
      <c r="H1190">
        <f t="shared" ca="1" si="240"/>
        <v>1</v>
      </c>
      <c r="I1190">
        <f t="shared" si="235"/>
        <v>-189.99000000000069</v>
      </c>
      <c r="J1190">
        <f t="shared" ca="1" si="236"/>
        <v>-189.99000000000069</v>
      </c>
      <c r="K1190">
        <f t="shared" ca="1" si="237"/>
        <v>28717.559999999976</v>
      </c>
      <c r="L1190">
        <f t="shared" ca="1" si="233"/>
        <v>6</v>
      </c>
      <c r="M1190">
        <f t="shared" ca="1" si="238"/>
        <v>0</v>
      </c>
      <c r="N1190">
        <f>COUNTIF(工作表2!$A$2:$A$248,A1190)</f>
        <v>0</v>
      </c>
      <c r="P1190" s="7">
        <f t="shared" si="241"/>
        <v>-214</v>
      </c>
      <c r="Q1190" s="8">
        <f t="shared" ca="1" si="242"/>
        <v>-214</v>
      </c>
      <c r="R1190" s="8">
        <f t="shared" ca="1" si="243"/>
        <v>22546</v>
      </c>
      <c r="S1190" s="8">
        <f t="shared" ca="1" si="244"/>
        <v>5</v>
      </c>
      <c r="T1190" s="9">
        <f t="shared" ca="1" si="245"/>
        <v>0</v>
      </c>
    </row>
    <row r="1191" spans="1:20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2">
        <f t="shared" si="234"/>
        <v>4538.8698333333323</v>
      </c>
      <c r="G1191" s="2">
        <f t="shared" ca="1" si="239"/>
        <v>56077.966666666667</v>
      </c>
      <c r="H1191">
        <f t="shared" ca="1" si="240"/>
        <v>1</v>
      </c>
      <c r="I1191">
        <f t="shared" si="235"/>
        <v>-141.39999999999964</v>
      </c>
      <c r="J1191">
        <f t="shared" ca="1" si="236"/>
        <v>-141.39999999999964</v>
      </c>
      <c r="K1191">
        <f t="shared" ca="1" si="237"/>
        <v>27869.159999999978</v>
      </c>
      <c r="L1191">
        <f t="shared" ca="1" si="233"/>
        <v>6</v>
      </c>
      <c r="M1191">
        <f t="shared" ca="1" si="238"/>
        <v>0</v>
      </c>
      <c r="N1191">
        <f>COUNTIF(工作表2!$A$2:$A$248,A1191)</f>
        <v>0</v>
      </c>
      <c r="P1191" s="7">
        <f t="shared" si="241"/>
        <v>-145</v>
      </c>
      <c r="Q1191" s="8">
        <f t="shared" ca="1" si="242"/>
        <v>-145</v>
      </c>
      <c r="R1191" s="8">
        <f t="shared" ca="1" si="243"/>
        <v>21821</v>
      </c>
      <c r="S1191" s="8">
        <f t="shared" ca="1" si="244"/>
        <v>5</v>
      </c>
      <c r="T1191" s="9">
        <f t="shared" ca="1" si="245"/>
        <v>0</v>
      </c>
    </row>
    <row r="1192" spans="1:20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2">
        <f t="shared" si="234"/>
        <v>4523.2148333333325</v>
      </c>
      <c r="G1192" s="2">
        <f t="shared" ca="1" si="239"/>
        <v>54464.283333333333</v>
      </c>
      <c r="H1192">
        <f t="shared" ca="1" si="240"/>
        <v>-1</v>
      </c>
      <c r="I1192">
        <f t="shared" si="235"/>
        <v>-94.039999999999964</v>
      </c>
      <c r="J1192">
        <f t="shared" ca="1" si="236"/>
        <v>-94.039999999999964</v>
      </c>
      <c r="K1192">
        <f t="shared" ca="1" si="237"/>
        <v>27304.919999999976</v>
      </c>
      <c r="L1192">
        <f t="shared" ca="1" si="233"/>
        <v>-6</v>
      </c>
      <c r="M1192">
        <f t="shared" ca="1" si="238"/>
        <v>12</v>
      </c>
      <c r="N1192">
        <f>COUNTIF(工作表2!$A$2:$A$248,A1192)</f>
        <v>0</v>
      </c>
      <c r="P1192" s="7">
        <f t="shared" si="241"/>
        <v>-86</v>
      </c>
      <c r="Q1192" s="8">
        <f t="shared" ca="1" si="242"/>
        <v>-86</v>
      </c>
      <c r="R1192" s="8">
        <f t="shared" ca="1" si="243"/>
        <v>21391</v>
      </c>
      <c r="S1192" s="8">
        <f t="shared" ca="1" si="244"/>
        <v>-5</v>
      </c>
      <c r="T1192" s="9">
        <f t="shared" ca="1" si="245"/>
        <v>10</v>
      </c>
    </row>
    <row r="1193" spans="1:20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2">
        <f t="shared" si="234"/>
        <v>4508.9314999999997</v>
      </c>
      <c r="G1193" s="2">
        <f t="shared" ca="1" si="239"/>
        <v>53416.133333333331</v>
      </c>
      <c r="H1193">
        <f t="shared" ca="1" si="240"/>
        <v>1</v>
      </c>
      <c r="I1193">
        <f t="shared" si="235"/>
        <v>60.819999999999709</v>
      </c>
      <c r="J1193">
        <f t="shared" ca="1" si="236"/>
        <v>-60.819999999999709</v>
      </c>
      <c r="K1193">
        <f t="shared" ca="1" si="237"/>
        <v>26939.999999999978</v>
      </c>
      <c r="L1193">
        <f t="shared" ca="1" si="233"/>
        <v>6</v>
      </c>
      <c r="M1193">
        <f t="shared" ca="1" si="238"/>
        <v>12</v>
      </c>
      <c r="N1193">
        <f>COUNTIF(工作表2!$A$2:$A$248,A1193)</f>
        <v>0</v>
      </c>
      <c r="P1193" s="7">
        <f t="shared" si="241"/>
        <v>70</v>
      </c>
      <c r="Q1193" s="8">
        <f t="shared" ca="1" si="242"/>
        <v>-70</v>
      </c>
      <c r="R1193" s="8">
        <f t="shared" ca="1" si="243"/>
        <v>21041</v>
      </c>
      <c r="S1193" s="8">
        <f t="shared" ca="1" si="244"/>
        <v>5</v>
      </c>
      <c r="T1193" s="9">
        <f t="shared" ca="1" si="245"/>
        <v>10</v>
      </c>
    </row>
    <row r="1194" spans="1:20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2">
        <f t="shared" si="234"/>
        <v>4495.1894999999995</v>
      </c>
      <c r="G1194" s="2">
        <f t="shared" ca="1" si="239"/>
        <v>52826.633333333331</v>
      </c>
      <c r="H1194">
        <f t="shared" ca="1" si="240"/>
        <v>1</v>
      </c>
      <c r="I1194">
        <f t="shared" si="235"/>
        <v>-52.25</v>
      </c>
      <c r="J1194">
        <f t="shared" ca="1" si="236"/>
        <v>-52.25</v>
      </c>
      <c r="K1194">
        <f t="shared" ca="1" si="237"/>
        <v>26626.499999999978</v>
      </c>
      <c r="L1194">
        <f t="shared" ca="1" si="233"/>
        <v>6</v>
      </c>
      <c r="M1194">
        <f t="shared" ca="1" si="238"/>
        <v>0</v>
      </c>
      <c r="N1194">
        <f>COUNTIF(工作表2!$A$2:$A$248,A1194)</f>
        <v>0</v>
      </c>
      <c r="P1194" s="7">
        <f t="shared" si="241"/>
        <v>-60</v>
      </c>
      <c r="Q1194" s="8">
        <f t="shared" ca="1" si="242"/>
        <v>-60</v>
      </c>
      <c r="R1194" s="8">
        <f t="shared" ca="1" si="243"/>
        <v>20741</v>
      </c>
      <c r="S1194" s="8">
        <f t="shared" ca="1" si="244"/>
        <v>5</v>
      </c>
      <c r="T1194" s="9">
        <f t="shared" ca="1" si="245"/>
        <v>0</v>
      </c>
    </row>
    <row r="1195" spans="1:20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2">
        <f t="shared" si="234"/>
        <v>4481.4004999999997</v>
      </c>
      <c r="G1195" s="2">
        <f t="shared" ca="1" si="239"/>
        <v>52140.533333333333</v>
      </c>
      <c r="H1195">
        <f t="shared" ca="1" si="240"/>
        <v>-1</v>
      </c>
      <c r="I1195">
        <f t="shared" si="235"/>
        <v>39.75</v>
      </c>
      <c r="J1195">
        <f t="shared" ca="1" si="236"/>
        <v>39.75</v>
      </c>
      <c r="K1195">
        <f t="shared" ca="1" si="237"/>
        <v>26864.999999999978</v>
      </c>
      <c r="L1195">
        <f t="shared" ca="1" si="233"/>
        <v>-6</v>
      </c>
      <c r="M1195">
        <f t="shared" ca="1" si="238"/>
        <v>12</v>
      </c>
      <c r="N1195">
        <f>COUNTIF(工作表2!$A$2:$A$248,A1195)</f>
        <v>0</v>
      </c>
      <c r="P1195" s="7">
        <f t="shared" si="241"/>
        <v>54</v>
      </c>
      <c r="Q1195" s="8">
        <f t="shared" ca="1" si="242"/>
        <v>54</v>
      </c>
      <c r="R1195" s="8">
        <f t="shared" ca="1" si="243"/>
        <v>21011</v>
      </c>
      <c r="S1195" s="8">
        <f t="shared" ca="1" si="244"/>
        <v>-5</v>
      </c>
      <c r="T1195" s="9">
        <f t="shared" ca="1" si="245"/>
        <v>10</v>
      </c>
    </row>
    <row r="1196" spans="1:20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2">
        <f t="shared" si="234"/>
        <v>4470.876166666666</v>
      </c>
      <c r="G1196" s="2">
        <f t="shared" ca="1" si="239"/>
        <v>51296.383333333331</v>
      </c>
      <c r="H1196">
        <f t="shared" ca="1" si="240"/>
        <v>-1</v>
      </c>
      <c r="I1196">
        <f t="shared" si="235"/>
        <v>14.300000000000182</v>
      </c>
      <c r="J1196">
        <f t="shared" ca="1" si="236"/>
        <v>-14.300000000000182</v>
      </c>
      <c r="K1196">
        <f t="shared" ca="1" si="237"/>
        <v>26779.199999999975</v>
      </c>
      <c r="L1196">
        <f t="shared" ca="1" si="233"/>
        <v>-6</v>
      </c>
      <c r="M1196">
        <f t="shared" ca="1" si="238"/>
        <v>0</v>
      </c>
      <c r="N1196">
        <f>COUNTIF(工作表2!$A$2:$A$248,A1196)</f>
        <v>0</v>
      </c>
      <c r="P1196" s="7">
        <f t="shared" si="241"/>
        <v>1</v>
      </c>
      <c r="Q1196" s="8">
        <f t="shared" ca="1" si="242"/>
        <v>-1</v>
      </c>
      <c r="R1196" s="8">
        <f t="shared" ca="1" si="243"/>
        <v>21006</v>
      </c>
      <c r="S1196" s="8">
        <f t="shared" ca="1" si="244"/>
        <v>-5</v>
      </c>
      <c r="T1196" s="9">
        <f t="shared" ca="1" si="245"/>
        <v>0</v>
      </c>
    </row>
    <row r="1197" spans="1:20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2">
        <f t="shared" si="234"/>
        <v>4462.2941666666675</v>
      </c>
      <c r="G1197" s="2">
        <f t="shared" ca="1" si="239"/>
        <v>50493.01666666667</v>
      </c>
      <c r="H1197">
        <f t="shared" ca="1" si="240"/>
        <v>-1</v>
      </c>
      <c r="I1197">
        <f t="shared" si="235"/>
        <v>18.329999999999927</v>
      </c>
      <c r="J1197">
        <f t="shared" ca="1" si="236"/>
        <v>-18.329999999999927</v>
      </c>
      <c r="K1197">
        <f t="shared" ca="1" si="237"/>
        <v>26669.219999999976</v>
      </c>
      <c r="L1197">
        <f t="shared" ca="1" si="233"/>
        <v>-6</v>
      </c>
      <c r="M1197">
        <f t="shared" ca="1" si="238"/>
        <v>0</v>
      </c>
      <c r="N1197">
        <f>COUNTIF(工作表2!$A$2:$A$248,A1197)</f>
        <v>0</v>
      </c>
      <c r="P1197" s="7">
        <f t="shared" si="241"/>
        <v>-5</v>
      </c>
      <c r="Q1197" s="8">
        <f t="shared" ca="1" si="242"/>
        <v>5</v>
      </c>
      <c r="R1197" s="8">
        <f t="shared" ca="1" si="243"/>
        <v>21031</v>
      </c>
      <c r="S1197" s="8">
        <f t="shared" ca="1" si="244"/>
        <v>-5</v>
      </c>
      <c r="T1197" s="9">
        <f t="shared" ca="1" si="245"/>
        <v>0</v>
      </c>
    </row>
    <row r="1198" spans="1:20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2">
        <f t="shared" si="234"/>
        <v>4456.1614999999993</v>
      </c>
      <c r="G1198" s="2">
        <f t="shared" ca="1" si="239"/>
        <v>50267.783333333333</v>
      </c>
      <c r="H1198">
        <f t="shared" ca="1" si="240"/>
        <v>-1</v>
      </c>
      <c r="I1198">
        <f t="shared" si="235"/>
        <v>55.460000000000036</v>
      </c>
      <c r="J1198">
        <f t="shared" ca="1" si="236"/>
        <v>-55.460000000000036</v>
      </c>
      <c r="K1198">
        <f t="shared" ca="1" si="237"/>
        <v>26336.459999999977</v>
      </c>
      <c r="L1198">
        <f t="shared" ca="1" si="233"/>
        <v>-6</v>
      </c>
      <c r="M1198">
        <f t="shared" ca="1" si="238"/>
        <v>0</v>
      </c>
      <c r="N1198">
        <f>COUNTIF(工作表2!$A$2:$A$248,A1198)</f>
        <v>0</v>
      </c>
      <c r="P1198" s="7">
        <f t="shared" si="241"/>
        <v>60</v>
      </c>
      <c r="Q1198" s="8">
        <f t="shared" ca="1" si="242"/>
        <v>-60</v>
      </c>
      <c r="R1198" s="8">
        <f t="shared" ca="1" si="243"/>
        <v>20731</v>
      </c>
      <c r="S1198" s="8">
        <f t="shared" ca="1" si="244"/>
        <v>-4</v>
      </c>
      <c r="T1198" s="9">
        <f t="shared" ca="1" si="245"/>
        <v>1</v>
      </c>
    </row>
    <row r="1199" spans="1:20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2">
        <f t="shared" si="234"/>
        <v>4449.032666666667</v>
      </c>
      <c r="G1199" s="2">
        <f t="shared" ca="1" si="239"/>
        <v>49789.76666666667</v>
      </c>
      <c r="H1199">
        <f t="shared" ca="1" si="240"/>
        <v>-1</v>
      </c>
      <c r="I1199">
        <f t="shared" si="235"/>
        <v>-84.659999999999854</v>
      </c>
      <c r="J1199">
        <f t="shared" ca="1" si="236"/>
        <v>84.659999999999854</v>
      </c>
      <c r="K1199">
        <f t="shared" ca="1" si="237"/>
        <v>26844.419999999976</v>
      </c>
      <c r="L1199">
        <f t="shared" ca="1" si="233"/>
        <v>-6</v>
      </c>
      <c r="M1199">
        <f t="shared" ca="1" si="238"/>
        <v>0</v>
      </c>
      <c r="N1199">
        <f>COUNTIF(工作表2!$A$2:$A$248,A1199)</f>
        <v>0</v>
      </c>
      <c r="P1199" s="7">
        <f t="shared" si="241"/>
        <v>-80</v>
      </c>
      <c r="Q1199" s="8">
        <f t="shared" ca="1" si="242"/>
        <v>80</v>
      </c>
      <c r="R1199" s="8">
        <f t="shared" ca="1" si="243"/>
        <v>21051</v>
      </c>
      <c r="S1199" s="8">
        <f t="shared" ca="1" si="244"/>
        <v>-5</v>
      </c>
      <c r="T1199" s="9">
        <f t="shared" ca="1" si="245"/>
        <v>1</v>
      </c>
    </row>
    <row r="1200" spans="1:20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2">
        <f t="shared" si="234"/>
        <v>4442.6878333333334</v>
      </c>
      <c r="G1200" s="2">
        <f t="shared" ca="1" si="239"/>
        <v>49463.98333333333</v>
      </c>
      <c r="H1200">
        <f t="shared" ca="1" si="240"/>
        <v>-1</v>
      </c>
      <c r="I1200">
        <f t="shared" si="235"/>
        <v>52.930000000000291</v>
      </c>
      <c r="J1200">
        <f t="shared" ca="1" si="236"/>
        <v>-52.930000000000291</v>
      </c>
      <c r="K1200">
        <f t="shared" ca="1" si="237"/>
        <v>26526.839999999975</v>
      </c>
      <c r="L1200">
        <f t="shared" ca="1" si="233"/>
        <v>-6</v>
      </c>
      <c r="M1200">
        <f t="shared" ca="1" si="238"/>
        <v>0</v>
      </c>
      <c r="N1200">
        <f>COUNTIF(工作表2!$A$2:$A$248,A1200)</f>
        <v>0</v>
      </c>
      <c r="P1200" s="7">
        <f t="shared" si="241"/>
        <v>59</v>
      </c>
      <c r="Q1200" s="8">
        <f t="shared" ca="1" si="242"/>
        <v>-59</v>
      </c>
      <c r="R1200" s="8">
        <f t="shared" ca="1" si="243"/>
        <v>20756</v>
      </c>
      <c r="S1200" s="8">
        <f t="shared" ca="1" si="244"/>
        <v>-4</v>
      </c>
      <c r="T1200" s="9">
        <f t="shared" ca="1" si="245"/>
        <v>1</v>
      </c>
    </row>
    <row r="1201" spans="1:20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2">
        <f t="shared" si="234"/>
        <v>4438.5721666666668</v>
      </c>
      <c r="G1201" s="2">
        <f t="shared" ca="1" si="239"/>
        <v>49109.833333333336</v>
      </c>
      <c r="H1201">
        <f t="shared" ca="1" si="240"/>
        <v>-1</v>
      </c>
      <c r="I1201">
        <f t="shared" si="235"/>
        <v>16.840000000000146</v>
      </c>
      <c r="J1201">
        <f t="shared" ca="1" si="236"/>
        <v>-16.840000000000146</v>
      </c>
      <c r="K1201">
        <f t="shared" ca="1" si="237"/>
        <v>26425.799999999974</v>
      </c>
      <c r="L1201">
        <f t="shared" ca="1" si="233"/>
        <v>-6</v>
      </c>
      <c r="M1201">
        <f t="shared" ca="1" si="238"/>
        <v>0</v>
      </c>
      <c r="N1201">
        <f>COUNTIF(工作表2!$A$2:$A$248,A1201)</f>
        <v>0</v>
      </c>
      <c r="P1201" s="7">
        <f t="shared" si="241"/>
        <v>21</v>
      </c>
      <c r="Q1201" s="8">
        <f t="shared" ca="1" si="242"/>
        <v>-21</v>
      </c>
      <c r="R1201" s="8">
        <f t="shared" ca="1" si="243"/>
        <v>20672</v>
      </c>
      <c r="S1201" s="8">
        <f t="shared" ca="1" si="244"/>
        <v>-4</v>
      </c>
      <c r="T1201" s="9">
        <f t="shared" ca="1" si="245"/>
        <v>0</v>
      </c>
    </row>
    <row r="1202" spans="1:20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2">
        <f t="shared" si="234"/>
        <v>4435.915500000001</v>
      </c>
      <c r="G1202" s="2">
        <f t="shared" ca="1" si="239"/>
        <v>49060.48333333333</v>
      </c>
      <c r="H1202">
        <f t="shared" ca="1" si="240"/>
        <v>1</v>
      </c>
      <c r="I1202">
        <f t="shared" si="235"/>
        <v>73.569999999999709</v>
      </c>
      <c r="J1202">
        <f t="shared" ca="1" si="236"/>
        <v>-73.569999999999709</v>
      </c>
      <c r="K1202">
        <f t="shared" ca="1" si="237"/>
        <v>25984.379999999976</v>
      </c>
      <c r="L1202">
        <f t="shared" ca="1" si="233"/>
        <v>5</v>
      </c>
      <c r="M1202">
        <f t="shared" ca="1" si="238"/>
        <v>11</v>
      </c>
      <c r="N1202">
        <f>COUNTIF(工作表2!$A$2:$A$248,A1202)</f>
        <v>0</v>
      </c>
      <c r="P1202" s="7">
        <f t="shared" si="241"/>
        <v>71</v>
      </c>
      <c r="Q1202" s="8">
        <f t="shared" ca="1" si="242"/>
        <v>-71</v>
      </c>
      <c r="R1202" s="8">
        <f t="shared" ca="1" si="243"/>
        <v>20388</v>
      </c>
      <c r="S1202" s="8">
        <f t="shared" ca="1" si="244"/>
        <v>4</v>
      </c>
      <c r="T1202" s="9">
        <f t="shared" ca="1" si="245"/>
        <v>8</v>
      </c>
    </row>
    <row r="1203" spans="1:20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2">
        <f t="shared" si="234"/>
        <v>4429.8491666666669</v>
      </c>
      <c r="G1203" s="2">
        <f t="shared" ca="1" si="239"/>
        <v>48560.716666666667</v>
      </c>
      <c r="H1203">
        <f t="shared" ca="1" si="240"/>
        <v>-1</v>
      </c>
      <c r="I1203">
        <f t="shared" si="235"/>
        <v>6.5100000000002183</v>
      </c>
      <c r="J1203">
        <f t="shared" ca="1" si="236"/>
        <v>6.5100000000002183</v>
      </c>
      <c r="K1203">
        <f t="shared" ca="1" si="237"/>
        <v>26016.929999999978</v>
      </c>
      <c r="L1203">
        <f t="shared" ca="1" si="233"/>
        <v>-5</v>
      </c>
      <c r="M1203">
        <f t="shared" ca="1" si="238"/>
        <v>10</v>
      </c>
      <c r="N1203">
        <f>COUNTIF(工作表2!$A$2:$A$248,A1203)</f>
        <v>0</v>
      </c>
      <c r="P1203" s="7">
        <f t="shared" si="241"/>
        <v>22</v>
      </c>
      <c r="Q1203" s="8">
        <f t="shared" ca="1" si="242"/>
        <v>22</v>
      </c>
      <c r="R1203" s="8">
        <f t="shared" ca="1" si="243"/>
        <v>20476</v>
      </c>
      <c r="S1203" s="8">
        <f t="shared" ca="1" si="244"/>
        <v>-4</v>
      </c>
      <c r="T1203" s="9">
        <f t="shared" ca="1" si="245"/>
        <v>8</v>
      </c>
    </row>
    <row r="1204" spans="1:20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2">
        <f t="shared" si="234"/>
        <v>4425.2813333333343</v>
      </c>
      <c r="G1204" s="2">
        <f t="shared" ca="1" si="239"/>
        <v>48094.366666666669</v>
      </c>
      <c r="H1204">
        <f t="shared" ca="1" si="240"/>
        <v>-1</v>
      </c>
      <c r="I1204">
        <f t="shared" si="235"/>
        <v>-9.8600000000005821</v>
      </c>
      <c r="J1204">
        <f t="shared" ca="1" si="236"/>
        <v>9.8600000000005821</v>
      </c>
      <c r="K1204">
        <f t="shared" ca="1" si="237"/>
        <v>26066.229999999981</v>
      </c>
      <c r="L1204">
        <f t="shared" ca="1" si="233"/>
        <v>-6</v>
      </c>
      <c r="M1204">
        <f t="shared" ca="1" si="238"/>
        <v>1</v>
      </c>
      <c r="N1204">
        <f>COUNTIF(工作表2!$A$2:$A$248,A1204)</f>
        <v>0</v>
      </c>
      <c r="P1204" s="7">
        <f t="shared" si="241"/>
        <v>-14</v>
      </c>
      <c r="Q1204" s="8">
        <f t="shared" ca="1" si="242"/>
        <v>14</v>
      </c>
      <c r="R1204" s="8">
        <f t="shared" ca="1" si="243"/>
        <v>20532</v>
      </c>
      <c r="S1204" s="8">
        <f t="shared" ca="1" si="244"/>
        <v>-4</v>
      </c>
      <c r="T1204" s="9">
        <f t="shared" ca="1" si="245"/>
        <v>0</v>
      </c>
    </row>
    <row r="1205" spans="1:20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2">
        <f t="shared" si="234"/>
        <v>4420.8303333333333</v>
      </c>
      <c r="G1205" s="2">
        <f t="shared" ca="1" si="239"/>
        <v>47626.133333333331</v>
      </c>
      <c r="H1205">
        <f t="shared" ca="1" si="240"/>
        <v>-1</v>
      </c>
      <c r="I1205">
        <f t="shared" si="235"/>
        <v>-47.469999999999345</v>
      </c>
      <c r="J1205">
        <f t="shared" ca="1" si="236"/>
        <v>47.469999999999345</v>
      </c>
      <c r="K1205">
        <f t="shared" ca="1" si="237"/>
        <v>26351.049999999977</v>
      </c>
      <c r="L1205">
        <f t="shared" ca="1" si="233"/>
        <v>-6</v>
      </c>
      <c r="M1205">
        <f t="shared" ca="1" si="238"/>
        <v>0</v>
      </c>
      <c r="N1205">
        <f>COUNTIF(工作表2!$A$2:$A$248,A1205)</f>
        <v>0</v>
      </c>
      <c r="P1205" s="7">
        <f t="shared" si="241"/>
        <v>-64</v>
      </c>
      <c r="Q1205" s="8">
        <f t="shared" ca="1" si="242"/>
        <v>64</v>
      </c>
      <c r="R1205" s="8">
        <f t="shared" ca="1" si="243"/>
        <v>20788</v>
      </c>
      <c r="S1205" s="8">
        <f t="shared" ca="1" si="244"/>
        <v>-4</v>
      </c>
      <c r="T1205" s="9">
        <f t="shared" ca="1" si="245"/>
        <v>0</v>
      </c>
    </row>
    <row r="1206" spans="1:20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2">
        <f t="shared" si="234"/>
        <v>4415.9153333333334</v>
      </c>
      <c r="G1206" s="2">
        <f t="shared" ca="1" si="239"/>
        <v>46984.916666666664</v>
      </c>
      <c r="H1206">
        <f t="shared" ca="1" si="240"/>
        <v>-1</v>
      </c>
      <c r="I1206">
        <f t="shared" si="235"/>
        <v>-27.970000000000255</v>
      </c>
      <c r="J1206">
        <f t="shared" ca="1" si="236"/>
        <v>27.970000000000255</v>
      </c>
      <c r="K1206">
        <f t="shared" ca="1" si="237"/>
        <v>26518.869999999981</v>
      </c>
      <c r="L1206">
        <f t="shared" ca="1" si="233"/>
        <v>-6</v>
      </c>
      <c r="M1206">
        <f t="shared" ca="1" si="238"/>
        <v>0</v>
      </c>
      <c r="N1206">
        <f>COUNTIF(工作表2!$A$2:$A$248,A1206)</f>
        <v>0</v>
      </c>
      <c r="P1206" s="7">
        <f t="shared" si="241"/>
        <v>-21</v>
      </c>
      <c r="Q1206" s="8">
        <f t="shared" ca="1" si="242"/>
        <v>21</v>
      </c>
      <c r="R1206" s="8">
        <f t="shared" ca="1" si="243"/>
        <v>20872</v>
      </c>
      <c r="S1206" s="8">
        <f t="shared" ca="1" si="244"/>
        <v>-4</v>
      </c>
      <c r="T1206" s="9">
        <f t="shared" ca="1" si="245"/>
        <v>0</v>
      </c>
    </row>
    <row r="1207" spans="1:20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2">
        <f t="shared" si="234"/>
        <v>4410.9693333333325</v>
      </c>
      <c r="G1207" s="2">
        <f t="shared" ca="1" si="239"/>
        <v>46622.2</v>
      </c>
      <c r="H1207">
        <f t="shared" ca="1" si="240"/>
        <v>-1</v>
      </c>
      <c r="I1207">
        <f t="shared" si="235"/>
        <v>-4.2100000000000364</v>
      </c>
      <c r="J1207">
        <f t="shared" ca="1" si="236"/>
        <v>4.2100000000000364</v>
      </c>
      <c r="K1207">
        <f t="shared" ca="1" si="237"/>
        <v>26544.129999999983</v>
      </c>
      <c r="L1207">
        <f t="shared" ca="1" si="233"/>
        <v>-6</v>
      </c>
      <c r="M1207">
        <f t="shared" ca="1" si="238"/>
        <v>0</v>
      </c>
      <c r="N1207">
        <f>COUNTIF(工作表2!$A$2:$A$248,A1207)</f>
        <v>0</v>
      </c>
      <c r="P1207" s="7">
        <f t="shared" si="241"/>
        <v>-13</v>
      </c>
      <c r="Q1207" s="8">
        <f t="shared" ca="1" si="242"/>
        <v>13</v>
      </c>
      <c r="R1207" s="8">
        <f t="shared" ca="1" si="243"/>
        <v>20924</v>
      </c>
      <c r="S1207" s="8">
        <f t="shared" ca="1" si="244"/>
        <v>-4</v>
      </c>
      <c r="T1207" s="9">
        <f t="shared" ca="1" si="245"/>
        <v>0</v>
      </c>
    </row>
    <row r="1208" spans="1:20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2">
        <f t="shared" si="234"/>
        <v>4404.4266666666663</v>
      </c>
      <c r="G1208" s="2">
        <f t="shared" ca="1" si="239"/>
        <v>46364.066666666666</v>
      </c>
      <c r="H1208">
        <f t="shared" ca="1" si="240"/>
        <v>-1</v>
      </c>
      <c r="I1208">
        <f t="shared" si="235"/>
        <v>-34.949999999999818</v>
      </c>
      <c r="J1208">
        <f t="shared" ca="1" si="236"/>
        <v>34.949999999999818</v>
      </c>
      <c r="K1208">
        <f t="shared" ca="1" si="237"/>
        <v>26753.82999999998</v>
      </c>
      <c r="L1208">
        <f t="shared" ca="1" si="233"/>
        <v>-6</v>
      </c>
      <c r="M1208">
        <f t="shared" ca="1" si="238"/>
        <v>0</v>
      </c>
      <c r="N1208">
        <f>COUNTIF(工作表2!$A$2:$A$248,A1208)</f>
        <v>1</v>
      </c>
      <c r="P1208" s="7">
        <f t="shared" si="241"/>
        <v>14</v>
      </c>
      <c r="Q1208" s="8">
        <f t="shared" ca="1" si="242"/>
        <v>-14</v>
      </c>
      <c r="R1208" s="8">
        <f t="shared" ca="1" si="243"/>
        <v>20868</v>
      </c>
      <c r="S1208" s="8">
        <f t="shared" ca="1" si="244"/>
        <v>-4</v>
      </c>
      <c r="T1208" s="9">
        <f t="shared" ca="1" si="245"/>
        <v>8</v>
      </c>
    </row>
    <row r="1209" spans="1:20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2">
        <f t="shared" si="234"/>
        <v>4401.3758333333335</v>
      </c>
      <c r="G1209" s="2">
        <f t="shared" ca="1" si="239"/>
        <v>46206.416666666664</v>
      </c>
      <c r="H1209">
        <f t="shared" ca="1" si="240"/>
        <v>-1</v>
      </c>
      <c r="I1209">
        <f t="shared" si="235"/>
        <v>54.659999999999854</v>
      </c>
      <c r="J1209">
        <f t="shared" ca="1" si="236"/>
        <v>-54.659999999999854</v>
      </c>
      <c r="K1209">
        <f t="shared" ca="1" si="237"/>
        <v>26425.869999999981</v>
      </c>
      <c r="L1209">
        <f t="shared" ca="1" si="233"/>
        <v>-6</v>
      </c>
      <c r="M1209">
        <f t="shared" ca="1" si="238"/>
        <v>0</v>
      </c>
      <c r="N1209">
        <f>COUNTIF(工作表2!$A$2:$A$248,A1209)</f>
        <v>0</v>
      </c>
      <c r="P1209" s="7">
        <f t="shared" si="241"/>
        <v>49</v>
      </c>
      <c r="Q1209" s="8">
        <f t="shared" ca="1" si="242"/>
        <v>-49</v>
      </c>
      <c r="R1209" s="8">
        <f t="shared" ca="1" si="243"/>
        <v>20672</v>
      </c>
      <c r="S1209" s="8">
        <f t="shared" ca="1" si="244"/>
        <v>-4</v>
      </c>
      <c r="T1209" s="9">
        <f t="shared" ca="1" si="245"/>
        <v>0</v>
      </c>
    </row>
    <row r="1210" spans="1:20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2">
        <f t="shared" si="234"/>
        <v>4399.5896666666658</v>
      </c>
      <c r="G1210" s="2">
        <f t="shared" ca="1" si="239"/>
        <v>46418.083333333336</v>
      </c>
      <c r="H1210">
        <f t="shared" ca="1" si="240"/>
        <v>1</v>
      </c>
      <c r="I1210">
        <f t="shared" si="235"/>
        <v>78.220000000000255</v>
      </c>
      <c r="J1210">
        <f t="shared" ca="1" si="236"/>
        <v>-78.220000000000255</v>
      </c>
      <c r="K1210">
        <f t="shared" ca="1" si="237"/>
        <v>25956.549999999981</v>
      </c>
      <c r="L1210">
        <f t="shared" ca="1" si="233"/>
        <v>5</v>
      </c>
      <c r="M1210">
        <f t="shared" ca="1" si="238"/>
        <v>11</v>
      </c>
      <c r="N1210">
        <f>COUNTIF(工作表2!$A$2:$A$248,A1210)</f>
        <v>0</v>
      </c>
      <c r="P1210" s="7">
        <f t="shared" si="241"/>
        <v>99</v>
      </c>
      <c r="Q1210" s="8">
        <f t="shared" ca="1" si="242"/>
        <v>-99</v>
      </c>
      <c r="R1210" s="8">
        <f t="shared" ca="1" si="243"/>
        <v>20276</v>
      </c>
      <c r="S1210" s="8">
        <f t="shared" ca="1" si="244"/>
        <v>4</v>
      </c>
      <c r="T1210" s="9">
        <f t="shared" ca="1" si="245"/>
        <v>8</v>
      </c>
    </row>
    <row r="1211" spans="1:20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2">
        <f t="shared" si="234"/>
        <v>4400.1414999999988</v>
      </c>
      <c r="G1211" s="2">
        <f t="shared" ca="1" si="239"/>
        <v>46867.76666666667</v>
      </c>
      <c r="H1211">
        <f t="shared" ca="1" si="240"/>
        <v>1</v>
      </c>
      <c r="I1211">
        <f t="shared" si="235"/>
        <v>116.04999999999927</v>
      </c>
      <c r="J1211">
        <f t="shared" ca="1" si="236"/>
        <v>116.04999999999927</v>
      </c>
      <c r="K1211">
        <f t="shared" ca="1" si="237"/>
        <v>26536.799999999977</v>
      </c>
      <c r="L1211">
        <f t="shared" ca="1" si="233"/>
        <v>5</v>
      </c>
      <c r="M1211">
        <f t="shared" ca="1" si="238"/>
        <v>0</v>
      </c>
      <c r="N1211">
        <f>COUNTIF(工作表2!$A$2:$A$248,A1211)</f>
        <v>0</v>
      </c>
      <c r="P1211" s="7">
        <f t="shared" si="241"/>
        <v>104</v>
      </c>
      <c r="Q1211" s="8">
        <f t="shared" ca="1" si="242"/>
        <v>104</v>
      </c>
      <c r="R1211" s="8">
        <f t="shared" ca="1" si="243"/>
        <v>20692</v>
      </c>
      <c r="S1211" s="8">
        <f t="shared" ca="1" si="244"/>
        <v>4</v>
      </c>
      <c r="T1211" s="9">
        <f t="shared" ca="1" si="245"/>
        <v>0</v>
      </c>
    </row>
    <row r="1212" spans="1:20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2">
        <f t="shared" si="234"/>
        <v>4398.8818333333329</v>
      </c>
      <c r="G1212" s="2">
        <f t="shared" ca="1" si="239"/>
        <v>47096.51666666667</v>
      </c>
      <c r="H1212">
        <f t="shared" ca="1" si="240"/>
        <v>1</v>
      </c>
      <c r="I1212">
        <f t="shared" si="235"/>
        <v>-14.460000000000036</v>
      </c>
      <c r="J1212">
        <f t="shared" ca="1" si="236"/>
        <v>-14.460000000000036</v>
      </c>
      <c r="K1212">
        <f t="shared" ca="1" si="237"/>
        <v>26464.499999999978</v>
      </c>
      <c r="L1212">
        <f t="shared" ca="1" si="233"/>
        <v>5</v>
      </c>
      <c r="M1212">
        <f t="shared" ca="1" si="238"/>
        <v>0</v>
      </c>
      <c r="N1212">
        <f>COUNTIF(工作表2!$A$2:$A$248,A1212)</f>
        <v>0</v>
      </c>
      <c r="P1212" s="7">
        <f t="shared" si="241"/>
        <v>-10</v>
      </c>
      <c r="Q1212" s="8">
        <f t="shared" ca="1" si="242"/>
        <v>-10</v>
      </c>
      <c r="R1212" s="8">
        <f t="shared" ca="1" si="243"/>
        <v>20652</v>
      </c>
      <c r="S1212" s="8">
        <f t="shared" ca="1" si="244"/>
        <v>4</v>
      </c>
      <c r="T1212" s="9">
        <f t="shared" ca="1" si="245"/>
        <v>0</v>
      </c>
    </row>
    <row r="1213" spans="1:20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2">
        <f t="shared" si="234"/>
        <v>4398.4604999999992</v>
      </c>
      <c r="G1213" s="2">
        <f t="shared" ca="1" si="239"/>
        <v>47624.25</v>
      </c>
      <c r="H1213">
        <f t="shared" ca="1" si="240"/>
        <v>1</v>
      </c>
      <c r="I1213">
        <f t="shared" si="235"/>
        <v>23.300000000000182</v>
      </c>
      <c r="J1213">
        <f t="shared" ca="1" si="236"/>
        <v>23.300000000000182</v>
      </c>
      <c r="K1213">
        <f t="shared" ca="1" si="237"/>
        <v>26580.999999999978</v>
      </c>
      <c r="L1213">
        <f t="shared" ref="L1213:L1276" ca="1" si="246">INT(K1213*$O$1/B1213)*H1213</f>
        <v>5</v>
      </c>
      <c r="M1213">
        <f t="shared" ca="1" si="238"/>
        <v>0</v>
      </c>
      <c r="N1213">
        <f>COUNTIF(工作表2!$A$2:$A$248,A1213)</f>
        <v>0</v>
      </c>
      <c r="P1213" s="7">
        <f t="shared" si="241"/>
        <v>51</v>
      </c>
      <c r="Q1213" s="8">
        <f t="shared" ca="1" si="242"/>
        <v>51</v>
      </c>
      <c r="R1213" s="8">
        <f t="shared" ca="1" si="243"/>
        <v>20856</v>
      </c>
      <c r="S1213" s="8">
        <f t="shared" ca="1" si="244"/>
        <v>4</v>
      </c>
      <c r="T1213" s="9">
        <f t="shared" ca="1" si="245"/>
        <v>0</v>
      </c>
    </row>
    <row r="1214" spans="1:20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2">
        <f t="shared" ref="F1214:F1277" si="247">AVERAGE(B1155:B1214)</f>
        <v>4400.5426666666654</v>
      </c>
      <c r="G1214" s="2">
        <f t="shared" ca="1" si="239"/>
        <v>47791.75</v>
      </c>
      <c r="H1214">
        <f t="shared" ca="1" si="240"/>
        <v>1</v>
      </c>
      <c r="I1214">
        <f t="shared" ref="I1214:I1277" si="248">B1214-B1213</f>
        <v>68.630000000000109</v>
      </c>
      <c r="J1214">
        <f t="shared" ref="J1214:J1277" ca="1" si="249">H1213*I1214</f>
        <v>68.630000000000109</v>
      </c>
      <c r="K1214">
        <f t="shared" ref="K1214:K1277" ca="1" si="250">K1213+I1214*L1213</f>
        <v>26924.14999999998</v>
      </c>
      <c r="L1214">
        <f t="shared" ca="1" si="246"/>
        <v>5</v>
      </c>
      <c r="M1214">
        <f t="shared" ref="M1214:M1277" ca="1" si="251">ABS(L1214-L1213)</f>
        <v>0</v>
      </c>
      <c r="N1214">
        <f>COUNTIF(工作表2!$A$2:$A$248,A1214)</f>
        <v>0</v>
      </c>
      <c r="P1214" s="7">
        <f t="shared" si="241"/>
        <v>-32</v>
      </c>
      <c r="Q1214" s="8">
        <f t="shared" ca="1" si="242"/>
        <v>-32</v>
      </c>
      <c r="R1214" s="8">
        <f t="shared" ca="1" si="243"/>
        <v>20728</v>
      </c>
      <c r="S1214" s="8">
        <f t="shared" ca="1" si="244"/>
        <v>4</v>
      </c>
      <c r="T1214" s="9">
        <f t="shared" ca="1" si="245"/>
        <v>0</v>
      </c>
    </row>
    <row r="1215" spans="1:20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2">
        <f t="shared" si="247"/>
        <v>4403.1836666666659</v>
      </c>
      <c r="G1215" s="2">
        <f t="shared" ca="1" si="239"/>
        <v>48778.183333333334</v>
      </c>
      <c r="H1215">
        <f t="shared" ca="1" si="240"/>
        <v>1</v>
      </c>
      <c r="I1215">
        <f t="shared" si="248"/>
        <v>12.859999999999673</v>
      </c>
      <c r="J1215">
        <f t="shared" ca="1" si="249"/>
        <v>12.859999999999673</v>
      </c>
      <c r="K1215">
        <f t="shared" ca="1" si="250"/>
        <v>26988.449999999979</v>
      </c>
      <c r="L1215">
        <f t="shared" ca="1" si="246"/>
        <v>5</v>
      </c>
      <c r="M1215">
        <f t="shared" ca="1" si="251"/>
        <v>0</v>
      </c>
      <c r="N1215">
        <f>COUNTIF(工作表2!$A$2:$A$248,A1215)</f>
        <v>0</v>
      </c>
      <c r="P1215" s="7">
        <f t="shared" si="241"/>
        <v>57</v>
      </c>
      <c r="Q1215" s="8">
        <f t="shared" ca="1" si="242"/>
        <v>57</v>
      </c>
      <c r="R1215" s="8">
        <f t="shared" ca="1" si="243"/>
        <v>20956</v>
      </c>
      <c r="S1215" s="8">
        <f t="shared" ca="1" si="244"/>
        <v>4</v>
      </c>
      <c r="T1215" s="9">
        <f t="shared" ca="1" si="245"/>
        <v>0</v>
      </c>
    </row>
    <row r="1216" spans="1:20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2">
        <f t="shared" si="247"/>
        <v>4408.8894999999993</v>
      </c>
      <c r="G1216" s="2">
        <f t="shared" ca="1" si="239"/>
        <v>49904.966666666667</v>
      </c>
      <c r="H1216">
        <f t="shared" ca="1" si="240"/>
        <v>1</v>
      </c>
      <c r="I1216">
        <f t="shared" si="248"/>
        <v>137.03999999999996</v>
      </c>
      <c r="J1216">
        <f t="shared" ca="1" si="249"/>
        <v>137.03999999999996</v>
      </c>
      <c r="K1216">
        <f t="shared" ca="1" si="250"/>
        <v>27673.64999999998</v>
      </c>
      <c r="L1216">
        <f t="shared" ca="1" si="246"/>
        <v>5</v>
      </c>
      <c r="M1216">
        <f t="shared" ca="1" si="251"/>
        <v>0</v>
      </c>
      <c r="N1216">
        <f>COUNTIF(工作表2!$A$2:$A$248,A1216)</f>
        <v>0</v>
      </c>
      <c r="P1216" s="7">
        <f t="shared" si="241"/>
        <v>155</v>
      </c>
      <c r="Q1216" s="8">
        <f t="shared" ca="1" si="242"/>
        <v>155</v>
      </c>
      <c r="R1216" s="8">
        <f t="shared" ca="1" si="243"/>
        <v>21576</v>
      </c>
      <c r="S1216" s="8">
        <f t="shared" ca="1" si="244"/>
        <v>4</v>
      </c>
      <c r="T1216" s="9">
        <f t="shared" ca="1" si="245"/>
        <v>0</v>
      </c>
    </row>
    <row r="1217" spans="1:20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2">
        <f t="shared" si="247"/>
        <v>4414.8576666666668</v>
      </c>
      <c r="G1217" s="2">
        <f t="shared" ca="1" si="239"/>
        <v>50856.566666666666</v>
      </c>
      <c r="H1217">
        <f t="shared" ca="1" si="240"/>
        <v>1</v>
      </c>
      <c r="I1217">
        <f t="shared" si="248"/>
        <v>-14.859999999999673</v>
      </c>
      <c r="J1217">
        <f t="shared" ca="1" si="249"/>
        <v>-14.859999999999673</v>
      </c>
      <c r="K1217">
        <f t="shared" ca="1" si="250"/>
        <v>27599.34999999998</v>
      </c>
      <c r="L1217">
        <f t="shared" ca="1" si="246"/>
        <v>5</v>
      </c>
      <c r="M1217">
        <f t="shared" ca="1" si="251"/>
        <v>0</v>
      </c>
      <c r="N1217">
        <f>COUNTIF(工作表2!$A$2:$A$248,A1217)</f>
        <v>0</v>
      </c>
      <c r="P1217" s="7">
        <f t="shared" si="241"/>
        <v>-7</v>
      </c>
      <c r="Q1217" s="8">
        <f t="shared" ca="1" si="242"/>
        <v>-7</v>
      </c>
      <c r="R1217" s="8">
        <f t="shared" ca="1" si="243"/>
        <v>21548</v>
      </c>
      <c r="S1217" s="8">
        <f t="shared" ca="1" si="244"/>
        <v>4</v>
      </c>
      <c r="T1217" s="9">
        <f t="shared" ca="1" si="245"/>
        <v>0</v>
      </c>
    </row>
    <row r="1218" spans="1:20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2">
        <f t="shared" si="247"/>
        <v>4422.8224999999993</v>
      </c>
      <c r="G1218" s="2">
        <f t="shared" ca="1" si="239"/>
        <v>51879.199999999997</v>
      </c>
      <c r="H1218">
        <f t="shared" ca="1" si="240"/>
        <v>1</v>
      </c>
      <c r="I1218">
        <f t="shared" si="248"/>
        <v>60.260000000000218</v>
      </c>
      <c r="J1218">
        <f t="shared" ca="1" si="249"/>
        <v>60.260000000000218</v>
      </c>
      <c r="K1218">
        <f t="shared" ca="1" si="250"/>
        <v>27900.64999999998</v>
      </c>
      <c r="L1218">
        <f t="shared" ca="1" si="246"/>
        <v>5</v>
      </c>
      <c r="M1218">
        <f t="shared" ca="1" si="251"/>
        <v>0</v>
      </c>
      <c r="N1218">
        <f>COUNTIF(工作表2!$A$2:$A$248,A1218)</f>
        <v>0</v>
      </c>
      <c r="P1218" s="7">
        <f t="shared" si="241"/>
        <v>67</v>
      </c>
      <c r="Q1218" s="8">
        <f t="shared" ca="1" si="242"/>
        <v>67</v>
      </c>
      <c r="R1218" s="8">
        <f t="shared" ca="1" si="243"/>
        <v>21816</v>
      </c>
      <c r="S1218" s="8">
        <f t="shared" ca="1" si="244"/>
        <v>4</v>
      </c>
      <c r="T1218" s="9">
        <f t="shared" ca="1" si="245"/>
        <v>0</v>
      </c>
    </row>
    <row r="1219" spans="1:20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2">
        <f t="shared" si="247"/>
        <v>4429.6941666666662</v>
      </c>
      <c r="G1219" s="2">
        <f t="shared" ref="G1219:G1282" ca="1" si="252">IF(ROW()&gt;$G$1,AVERAGE(OFFSET(C1219,-$G$1+1,,$G$1)),"")</f>
        <v>52414.783333333333</v>
      </c>
      <c r="H1219">
        <f t="shared" ref="H1219:H1282" ca="1" si="253">IF(G1219="",0,SIGN(C1219-G1219))</f>
        <v>1</v>
      </c>
      <c r="I1219">
        <f t="shared" si="248"/>
        <v>2.1099999999996726</v>
      </c>
      <c r="J1219">
        <f t="shared" ca="1" si="249"/>
        <v>2.1099999999996726</v>
      </c>
      <c r="K1219">
        <f t="shared" ca="1" si="250"/>
        <v>27911.199999999979</v>
      </c>
      <c r="L1219">
        <f t="shared" ca="1" si="246"/>
        <v>5</v>
      </c>
      <c r="M1219">
        <f t="shared" ca="1" si="251"/>
        <v>0</v>
      </c>
      <c r="N1219">
        <f>COUNTIF(工作表2!$A$2:$A$248,A1219)</f>
        <v>0</v>
      </c>
      <c r="P1219" s="7">
        <f t="shared" si="241"/>
        <v>7</v>
      </c>
      <c r="Q1219" s="8">
        <f t="shared" ca="1" si="242"/>
        <v>7</v>
      </c>
      <c r="R1219" s="8">
        <f t="shared" ca="1" si="243"/>
        <v>21844</v>
      </c>
      <c r="S1219" s="8">
        <f t="shared" ca="1" si="244"/>
        <v>4</v>
      </c>
      <c r="T1219" s="9">
        <f t="shared" ca="1" si="245"/>
        <v>0</v>
      </c>
    </row>
    <row r="1220" spans="1:20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2">
        <f t="shared" si="247"/>
        <v>4437.16</v>
      </c>
      <c r="G1220" s="2">
        <f t="shared" ca="1" si="252"/>
        <v>53522.216666666667</v>
      </c>
      <c r="H1220">
        <f t="shared" ca="1" si="253"/>
        <v>1</v>
      </c>
      <c r="I1220">
        <f t="shared" si="248"/>
        <v>86.489999999999782</v>
      </c>
      <c r="J1220">
        <f t="shared" ca="1" si="249"/>
        <v>86.489999999999782</v>
      </c>
      <c r="K1220">
        <f t="shared" ca="1" si="250"/>
        <v>28343.64999999998</v>
      </c>
      <c r="L1220">
        <f t="shared" ca="1" si="246"/>
        <v>5</v>
      </c>
      <c r="M1220">
        <f t="shared" ca="1" si="251"/>
        <v>0</v>
      </c>
      <c r="N1220">
        <f>COUNTIF(工作表2!$A$2:$A$248,A1220)</f>
        <v>0</v>
      </c>
      <c r="P1220" s="7">
        <f t="shared" ref="P1220:P1283" si="254">D1220-IF(N1219=1,E1219,D1219)</f>
        <v>68</v>
      </c>
      <c r="Q1220" s="8">
        <f t="shared" ref="Q1220:Q1283" ca="1" si="255">H1219*P1220</f>
        <v>68</v>
      </c>
      <c r="R1220" s="8">
        <f t="shared" ref="R1220:R1283" ca="1" si="256">R1219+P1220*S1219</f>
        <v>22116</v>
      </c>
      <c r="S1220" s="8">
        <f t="shared" ref="S1220:S1283" ca="1" si="257">INT(R1220*$O$1/IF(N1220=1,E1220,D1220))*H1220</f>
        <v>4</v>
      </c>
      <c r="T1220" s="9">
        <f t="shared" ref="T1220:T1283" ca="1" si="258">IF(N1220=1,ABS(S1220)+ABS(S1219),ABS(S1220-S1219))</f>
        <v>0</v>
      </c>
    </row>
    <row r="1221" spans="1:20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2">
        <f t="shared" si="247"/>
        <v>4443.0938333333334</v>
      </c>
      <c r="G1221" s="2">
        <f t="shared" ca="1" si="252"/>
        <v>54025.883333333331</v>
      </c>
      <c r="H1221">
        <f t="shared" ca="1" si="253"/>
        <v>1</v>
      </c>
      <c r="I1221">
        <f t="shared" si="248"/>
        <v>5.2600000000002183</v>
      </c>
      <c r="J1221">
        <f t="shared" ca="1" si="249"/>
        <v>5.2600000000002183</v>
      </c>
      <c r="K1221">
        <f t="shared" ca="1" si="250"/>
        <v>28369.949999999983</v>
      </c>
      <c r="L1221">
        <f t="shared" ca="1" si="246"/>
        <v>5</v>
      </c>
      <c r="M1221">
        <f t="shared" ca="1" si="251"/>
        <v>0</v>
      </c>
      <c r="N1221">
        <f>COUNTIF(工作表2!$A$2:$A$248,A1221)</f>
        <v>0</v>
      </c>
      <c r="P1221" s="7">
        <f t="shared" si="254"/>
        <v>21</v>
      </c>
      <c r="Q1221" s="8">
        <f t="shared" ca="1" si="255"/>
        <v>21</v>
      </c>
      <c r="R1221" s="8">
        <f t="shared" ca="1" si="256"/>
        <v>22200</v>
      </c>
      <c r="S1221" s="8">
        <f t="shared" ca="1" si="257"/>
        <v>4</v>
      </c>
      <c r="T1221" s="9">
        <f t="shared" ca="1" si="258"/>
        <v>0</v>
      </c>
    </row>
    <row r="1222" spans="1:20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2">
        <f t="shared" si="247"/>
        <v>4450.5381666666663</v>
      </c>
      <c r="G1222" s="2">
        <f t="shared" ca="1" si="252"/>
        <v>55247.816666666666</v>
      </c>
      <c r="H1222">
        <f t="shared" ca="1" si="253"/>
        <v>1</v>
      </c>
      <c r="I1222">
        <f t="shared" si="248"/>
        <v>-27.550000000000182</v>
      </c>
      <c r="J1222">
        <f t="shared" ca="1" si="249"/>
        <v>-27.550000000000182</v>
      </c>
      <c r="K1222">
        <f t="shared" ca="1" si="250"/>
        <v>28232.199999999983</v>
      </c>
      <c r="L1222">
        <f t="shared" ca="1" si="246"/>
        <v>5</v>
      </c>
      <c r="M1222">
        <f t="shared" ca="1" si="251"/>
        <v>0</v>
      </c>
      <c r="N1222">
        <f>COUNTIF(工作表2!$A$2:$A$248,A1222)</f>
        <v>0</v>
      </c>
      <c r="P1222" s="7">
        <f t="shared" si="254"/>
        <v>-26</v>
      </c>
      <c r="Q1222" s="8">
        <f t="shared" ca="1" si="255"/>
        <v>-26</v>
      </c>
      <c r="R1222" s="8">
        <f t="shared" ca="1" si="256"/>
        <v>22096</v>
      </c>
      <c r="S1222" s="8">
        <f t="shared" ca="1" si="257"/>
        <v>4</v>
      </c>
      <c r="T1222" s="9">
        <f t="shared" ca="1" si="258"/>
        <v>0</v>
      </c>
    </row>
    <row r="1223" spans="1:20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2">
        <f t="shared" si="247"/>
        <v>4456.1833333333334</v>
      </c>
      <c r="G1223" s="2">
        <f t="shared" ca="1" si="252"/>
        <v>55872.866666666669</v>
      </c>
      <c r="H1223">
        <f t="shared" ca="1" si="253"/>
        <v>1</v>
      </c>
      <c r="I1223">
        <f t="shared" si="248"/>
        <v>73.780000000000655</v>
      </c>
      <c r="J1223">
        <f t="shared" ca="1" si="249"/>
        <v>73.780000000000655</v>
      </c>
      <c r="K1223">
        <f t="shared" ca="1" si="250"/>
        <v>28601.099999999984</v>
      </c>
      <c r="L1223">
        <f t="shared" ca="1" si="246"/>
        <v>5</v>
      </c>
      <c r="M1223">
        <f t="shared" ca="1" si="251"/>
        <v>0</v>
      </c>
      <c r="N1223">
        <f>COUNTIF(工作表2!$A$2:$A$248,A1223)</f>
        <v>0</v>
      </c>
      <c r="P1223" s="7">
        <f t="shared" si="254"/>
        <v>86</v>
      </c>
      <c r="Q1223" s="8">
        <f t="shared" ca="1" si="255"/>
        <v>86</v>
      </c>
      <c r="R1223" s="8">
        <f t="shared" ca="1" si="256"/>
        <v>22440</v>
      </c>
      <c r="S1223" s="8">
        <f t="shared" ca="1" si="257"/>
        <v>4</v>
      </c>
      <c r="T1223" s="9">
        <f t="shared" ca="1" si="258"/>
        <v>0</v>
      </c>
    </row>
    <row r="1224" spans="1:20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2">
        <f t="shared" si="247"/>
        <v>4462.2971666666672</v>
      </c>
      <c r="G1224" s="2">
        <f t="shared" ca="1" si="252"/>
        <v>56457.333333333336</v>
      </c>
      <c r="H1224">
        <f t="shared" ca="1" si="253"/>
        <v>1</v>
      </c>
      <c r="I1224">
        <f t="shared" si="248"/>
        <v>3.4699999999993452</v>
      </c>
      <c r="J1224">
        <f t="shared" ca="1" si="249"/>
        <v>3.4699999999993452</v>
      </c>
      <c r="K1224">
        <f t="shared" ca="1" si="250"/>
        <v>28618.449999999983</v>
      </c>
      <c r="L1224">
        <f t="shared" ca="1" si="246"/>
        <v>5</v>
      </c>
      <c r="M1224">
        <f t="shared" ca="1" si="251"/>
        <v>0</v>
      </c>
      <c r="N1224">
        <f>COUNTIF(工作表2!$A$2:$A$248,A1224)</f>
        <v>0</v>
      </c>
      <c r="P1224" s="7">
        <f t="shared" si="254"/>
        <v>9</v>
      </c>
      <c r="Q1224" s="8">
        <f t="shared" ca="1" si="255"/>
        <v>9</v>
      </c>
      <c r="R1224" s="8">
        <f t="shared" ca="1" si="256"/>
        <v>22476</v>
      </c>
      <c r="S1224" s="8">
        <f t="shared" ca="1" si="257"/>
        <v>4</v>
      </c>
      <c r="T1224" s="9">
        <f t="shared" ca="1" si="258"/>
        <v>0</v>
      </c>
    </row>
    <row r="1225" spans="1:20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2">
        <f t="shared" si="247"/>
        <v>4467.1823333333323</v>
      </c>
      <c r="G1225" s="2">
        <f t="shared" ca="1" si="252"/>
        <v>56684.98333333333</v>
      </c>
      <c r="H1225">
        <f t="shared" ca="1" si="253"/>
        <v>1</v>
      </c>
      <c r="I1225">
        <f t="shared" si="248"/>
        <v>10.460000000000036</v>
      </c>
      <c r="J1225">
        <f t="shared" ca="1" si="249"/>
        <v>10.460000000000036</v>
      </c>
      <c r="K1225">
        <f t="shared" ca="1" si="250"/>
        <v>28670.749999999982</v>
      </c>
      <c r="L1225">
        <f t="shared" ca="1" si="246"/>
        <v>5</v>
      </c>
      <c r="M1225">
        <f t="shared" ca="1" si="251"/>
        <v>0</v>
      </c>
      <c r="N1225">
        <f>COUNTIF(工作表2!$A$2:$A$248,A1225)</f>
        <v>0</v>
      </c>
      <c r="P1225" s="7">
        <f t="shared" si="254"/>
        <v>13</v>
      </c>
      <c r="Q1225" s="8">
        <f t="shared" ca="1" si="255"/>
        <v>13</v>
      </c>
      <c r="R1225" s="8">
        <f t="shared" ca="1" si="256"/>
        <v>22528</v>
      </c>
      <c r="S1225" s="8">
        <f t="shared" ca="1" si="257"/>
        <v>4</v>
      </c>
      <c r="T1225" s="9">
        <f t="shared" ca="1" si="258"/>
        <v>0</v>
      </c>
    </row>
    <row r="1226" spans="1:20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2">
        <f t="shared" si="247"/>
        <v>4473.6201666666657</v>
      </c>
      <c r="G1226" s="2">
        <f t="shared" ca="1" si="252"/>
        <v>57893.933333333334</v>
      </c>
      <c r="H1226">
        <f t="shared" ca="1" si="253"/>
        <v>1</v>
      </c>
      <c r="I1226">
        <f t="shared" si="248"/>
        <v>80.829999999999927</v>
      </c>
      <c r="J1226">
        <f t="shared" ca="1" si="249"/>
        <v>80.829999999999927</v>
      </c>
      <c r="K1226">
        <f t="shared" ca="1" si="250"/>
        <v>29074.89999999998</v>
      </c>
      <c r="L1226">
        <f t="shared" ca="1" si="246"/>
        <v>5</v>
      </c>
      <c r="M1226">
        <f t="shared" ca="1" si="251"/>
        <v>0</v>
      </c>
      <c r="N1226">
        <f>COUNTIF(工作表2!$A$2:$A$248,A1226)</f>
        <v>0</v>
      </c>
      <c r="P1226" s="7">
        <f t="shared" si="254"/>
        <v>134</v>
      </c>
      <c r="Q1226" s="8">
        <f t="shared" ca="1" si="255"/>
        <v>134</v>
      </c>
      <c r="R1226" s="8">
        <f t="shared" ca="1" si="256"/>
        <v>23064</v>
      </c>
      <c r="S1226" s="8">
        <f t="shared" ca="1" si="257"/>
        <v>4</v>
      </c>
      <c r="T1226" s="9">
        <f t="shared" ca="1" si="258"/>
        <v>0</v>
      </c>
    </row>
    <row r="1227" spans="1:20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2">
        <f t="shared" si="247"/>
        <v>4480.7599999999984</v>
      </c>
      <c r="G1227" s="2">
        <f t="shared" ca="1" si="252"/>
        <v>59734.683333333334</v>
      </c>
      <c r="H1227">
        <f t="shared" ca="1" si="253"/>
        <v>1</v>
      </c>
      <c r="I1227">
        <f t="shared" si="248"/>
        <v>25.880000000000109</v>
      </c>
      <c r="J1227">
        <f t="shared" ca="1" si="249"/>
        <v>25.880000000000109</v>
      </c>
      <c r="K1227">
        <f t="shared" ca="1" si="250"/>
        <v>29204.299999999981</v>
      </c>
      <c r="L1227">
        <f t="shared" ca="1" si="246"/>
        <v>5</v>
      </c>
      <c r="M1227">
        <f t="shared" ca="1" si="251"/>
        <v>0</v>
      </c>
      <c r="N1227">
        <f>COUNTIF(工作表2!$A$2:$A$248,A1227)</f>
        <v>1</v>
      </c>
      <c r="P1227" s="7">
        <f t="shared" si="254"/>
        <v>-22</v>
      </c>
      <c r="Q1227" s="8">
        <f t="shared" ca="1" si="255"/>
        <v>-22</v>
      </c>
      <c r="R1227" s="8">
        <f t="shared" ca="1" si="256"/>
        <v>22976</v>
      </c>
      <c r="S1227" s="8">
        <f t="shared" ca="1" si="257"/>
        <v>4</v>
      </c>
      <c r="T1227" s="9">
        <f t="shared" ca="1" si="258"/>
        <v>8</v>
      </c>
    </row>
    <row r="1228" spans="1:20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2">
        <f t="shared" si="247"/>
        <v>4489.9279999999981</v>
      </c>
      <c r="G1228" s="2">
        <f t="shared" ca="1" si="252"/>
        <v>61330.76666666667</v>
      </c>
      <c r="H1228">
        <f t="shared" ca="1" si="253"/>
        <v>1</v>
      </c>
      <c r="I1228">
        <f t="shared" si="248"/>
        <v>49.840000000000146</v>
      </c>
      <c r="J1228">
        <f t="shared" ca="1" si="249"/>
        <v>49.840000000000146</v>
      </c>
      <c r="K1228">
        <f t="shared" ca="1" si="250"/>
        <v>29453.499999999982</v>
      </c>
      <c r="L1228">
        <f t="shared" ca="1" si="246"/>
        <v>5</v>
      </c>
      <c r="M1228">
        <f t="shared" ca="1" si="251"/>
        <v>0</v>
      </c>
      <c r="N1228">
        <f>COUNTIF(工作表2!$A$2:$A$248,A1228)</f>
        <v>0</v>
      </c>
      <c r="P1228" s="7">
        <f t="shared" si="254"/>
        <v>67</v>
      </c>
      <c r="Q1228" s="8">
        <f t="shared" ca="1" si="255"/>
        <v>67</v>
      </c>
      <c r="R1228" s="8">
        <f t="shared" ca="1" si="256"/>
        <v>23244</v>
      </c>
      <c r="S1228" s="8">
        <f t="shared" ca="1" si="257"/>
        <v>4</v>
      </c>
      <c r="T1228" s="9">
        <f t="shared" ca="1" si="258"/>
        <v>0</v>
      </c>
    </row>
    <row r="1229" spans="1:20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2">
        <f t="shared" si="247"/>
        <v>4498.3701666666657</v>
      </c>
      <c r="G1229" s="2">
        <f t="shared" ca="1" si="252"/>
        <v>63082.116666666669</v>
      </c>
      <c r="H1229">
        <f t="shared" ca="1" si="253"/>
        <v>1</v>
      </c>
      <c r="I1229">
        <f t="shared" si="248"/>
        <v>-46.329999999999927</v>
      </c>
      <c r="J1229">
        <f t="shared" ca="1" si="249"/>
        <v>-46.329999999999927</v>
      </c>
      <c r="K1229">
        <f t="shared" ca="1" si="250"/>
        <v>29221.849999999984</v>
      </c>
      <c r="L1229">
        <f t="shared" ca="1" si="246"/>
        <v>5</v>
      </c>
      <c r="M1229">
        <f t="shared" ca="1" si="251"/>
        <v>0</v>
      </c>
      <c r="N1229">
        <f>COUNTIF(工作表2!$A$2:$A$248,A1229)</f>
        <v>0</v>
      </c>
      <c r="P1229" s="7">
        <f t="shared" si="254"/>
        <v>-50</v>
      </c>
      <c r="Q1229" s="8">
        <f t="shared" ca="1" si="255"/>
        <v>-50</v>
      </c>
      <c r="R1229" s="8">
        <f t="shared" ca="1" si="256"/>
        <v>23044</v>
      </c>
      <c r="S1229" s="8">
        <f t="shared" ca="1" si="257"/>
        <v>4</v>
      </c>
      <c r="T1229" s="9">
        <f t="shared" ca="1" si="258"/>
        <v>0</v>
      </c>
    </row>
    <row r="1230" spans="1:20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2">
        <f t="shared" si="247"/>
        <v>4505.1614999999993</v>
      </c>
      <c r="G1230" s="2">
        <f t="shared" ca="1" si="252"/>
        <v>64012.85</v>
      </c>
      <c r="H1230">
        <f t="shared" ca="1" si="253"/>
        <v>1</v>
      </c>
      <c r="I1230">
        <f t="shared" si="248"/>
        <v>-80.859999999999673</v>
      </c>
      <c r="J1230">
        <f t="shared" ca="1" si="249"/>
        <v>-80.859999999999673</v>
      </c>
      <c r="K1230">
        <f t="shared" ca="1" si="250"/>
        <v>28817.549999999985</v>
      </c>
      <c r="L1230">
        <f t="shared" ca="1" si="246"/>
        <v>5</v>
      </c>
      <c r="M1230">
        <f t="shared" ca="1" si="251"/>
        <v>0</v>
      </c>
      <c r="N1230">
        <f>COUNTIF(工作表2!$A$2:$A$248,A1230)</f>
        <v>0</v>
      </c>
      <c r="P1230" s="7">
        <f t="shared" si="254"/>
        <v>-94</v>
      </c>
      <c r="Q1230" s="8">
        <f t="shared" ca="1" si="255"/>
        <v>-94</v>
      </c>
      <c r="R1230" s="8">
        <f t="shared" ca="1" si="256"/>
        <v>22668</v>
      </c>
      <c r="S1230" s="8">
        <f t="shared" ca="1" si="257"/>
        <v>4</v>
      </c>
      <c r="T1230" s="9">
        <f t="shared" ca="1" si="258"/>
        <v>0</v>
      </c>
    </row>
    <row r="1231" spans="1:20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2">
        <f t="shared" si="247"/>
        <v>4512.3664999999992</v>
      </c>
      <c r="G1231" s="2">
        <f t="shared" ca="1" si="252"/>
        <v>64781.23333333333</v>
      </c>
      <c r="H1231">
        <f t="shared" ca="1" si="253"/>
        <v>1</v>
      </c>
      <c r="I1231">
        <f t="shared" si="248"/>
        <v>-12.409999999999854</v>
      </c>
      <c r="J1231">
        <f t="shared" ca="1" si="249"/>
        <v>-12.409999999999854</v>
      </c>
      <c r="K1231">
        <f t="shared" ca="1" si="250"/>
        <v>28755.499999999985</v>
      </c>
      <c r="L1231">
        <f t="shared" ca="1" si="246"/>
        <v>5</v>
      </c>
      <c r="M1231">
        <f t="shared" ca="1" si="251"/>
        <v>0</v>
      </c>
      <c r="N1231">
        <f>COUNTIF(工作表2!$A$2:$A$248,A1231)</f>
        <v>0</v>
      </c>
      <c r="P1231" s="7">
        <f t="shared" si="254"/>
        <v>-19</v>
      </c>
      <c r="Q1231" s="8">
        <f t="shared" ca="1" si="255"/>
        <v>-19</v>
      </c>
      <c r="R1231" s="8">
        <f t="shared" ca="1" si="256"/>
        <v>22592</v>
      </c>
      <c r="S1231" s="8">
        <f t="shared" ca="1" si="257"/>
        <v>4</v>
      </c>
      <c r="T1231" s="9">
        <f t="shared" ca="1" si="258"/>
        <v>0</v>
      </c>
    </row>
    <row r="1232" spans="1:20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2">
        <f t="shared" si="247"/>
        <v>4522.5759999999991</v>
      </c>
      <c r="G1232" s="2">
        <f t="shared" ca="1" si="252"/>
        <v>65767.416666666672</v>
      </c>
      <c r="H1232">
        <f t="shared" ca="1" si="253"/>
        <v>1</v>
      </c>
      <c r="I1232">
        <f t="shared" si="248"/>
        <v>24.479999999999563</v>
      </c>
      <c r="J1232">
        <f t="shared" ca="1" si="249"/>
        <v>24.479999999999563</v>
      </c>
      <c r="K1232">
        <f t="shared" ca="1" si="250"/>
        <v>28877.899999999983</v>
      </c>
      <c r="L1232">
        <f t="shared" ca="1" si="246"/>
        <v>5</v>
      </c>
      <c r="M1232">
        <f t="shared" ca="1" si="251"/>
        <v>0</v>
      </c>
      <c r="N1232">
        <f>COUNTIF(工作表2!$A$2:$A$248,A1232)</f>
        <v>0</v>
      </c>
      <c r="P1232" s="7">
        <f t="shared" si="254"/>
        <v>34</v>
      </c>
      <c r="Q1232" s="8">
        <f t="shared" ca="1" si="255"/>
        <v>34</v>
      </c>
      <c r="R1232" s="8">
        <f t="shared" ca="1" si="256"/>
        <v>22728</v>
      </c>
      <c r="S1232" s="8">
        <f t="shared" ca="1" si="257"/>
        <v>4</v>
      </c>
      <c r="T1232" s="9">
        <f t="shared" ca="1" si="258"/>
        <v>0</v>
      </c>
    </row>
    <row r="1233" spans="1:20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2">
        <f t="shared" si="247"/>
        <v>4531.8493333333317</v>
      </c>
      <c r="G1233" s="2">
        <f t="shared" ca="1" si="252"/>
        <v>66504.05</v>
      </c>
      <c r="H1233">
        <f t="shared" ca="1" si="253"/>
        <v>1</v>
      </c>
      <c r="I1233">
        <f t="shared" si="248"/>
        <v>-39.779999999999745</v>
      </c>
      <c r="J1233">
        <f t="shared" ca="1" si="249"/>
        <v>-39.779999999999745</v>
      </c>
      <c r="K1233">
        <f t="shared" ca="1" si="250"/>
        <v>28678.999999999985</v>
      </c>
      <c r="L1233">
        <f t="shared" ca="1" si="246"/>
        <v>5</v>
      </c>
      <c r="M1233">
        <f t="shared" ca="1" si="251"/>
        <v>0</v>
      </c>
      <c r="N1233">
        <f>COUNTIF(工作表2!$A$2:$A$248,A1233)</f>
        <v>0</v>
      </c>
      <c r="P1233" s="7">
        <f t="shared" si="254"/>
        <v>-55</v>
      </c>
      <c r="Q1233" s="8">
        <f t="shared" ca="1" si="255"/>
        <v>-55</v>
      </c>
      <c r="R1233" s="8">
        <f t="shared" ca="1" si="256"/>
        <v>22508</v>
      </c>
      <c r="S1233" s="8">
        <f t="shared" ca="1" si="257"/>
        <v>4</v>
      </c>
      <c r="T1233" s="9">
        <f t="shared" ca="1" si="258"/>
        <v>0</v>
      </c>
    </row>
    <row r="1234" spans="1:20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2">
        <f t="shared" si="247"/>
        <v>4541.288333333333</v>
      </c>
      <c r="G1234" s="2">
        <f t="shared" ca="1" si="252"/>
        <v>67423.55</v>
      </c>
      <c r="H1234">
        <f t="shared" ca="1" si="253"/>
        <v>1</v>
      </c>
      <c r="I1234">
        <f t="shared" si="248"/>
        <v>-16.110000000000582</v>
      </c>
      <c r="J1234">
        <f t="shared" ca="1" si="249"/>
        <v>-16.110000000000582</v>
      </c>
      <c r="K1234">
        <f t="shared" ca="1" si="250"/>
        <v>28598.449999999983</v>
      </c>
      <c r="L1234">
        <f t="shared" ca="1" si="246"/>
        <v>5</v>
      </c>
      <c r="M1234">
        <f t="shared" ca="1" si="251"/>
        <v>0</v>
      </c>
      <c r="N1234">
        <f>COUNTIF(工作表2!$A$2:$A$248,A1234)</f>
        <v>0</v>
      </c>
      <c r="P1234" s="7">
        <f t="shared" si="254"/>
        <v>-24</v>
      </c>
      <c r="Q1234" s="8">
        <f t="shared" ca="1" si="255"/>
        <v>-24</v>
      </c>
      <c r="R1234" s="8">
        <f t="shared" ca="1" si="256"/>
        <v>22412</v>
      </c>
      <c r="S1234" s="8">
        <f t="shared" ca="1" si="257"/>
        <v>4</v>
      </c>
      <c r="T1234" s="9">
        <f t="shared" ca="1" si="258"/>
        <v>0</v>
      </c>
    </row>
    <row r="1235" spans="1:20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2">
        <f t="shared" si="247"/>
        <v>4549.8509999999997</v>
      </c>
      <c r="G1235" s="2">
        <f t="shared" ca="1" si="252"/>
        <v>67714.21666666666</v>
      </c>
      <c r="H1235">
        <f t="shared" ca="1" si="253"/>
        <v>-1</v>
      </c>
      <c r="I1235">
        <f t="shared" si="248"/>
        <v>-5.75</v>
      </c>
      <c r="J1235">
        <f t="shared" ca="1" si="249"/>
        <v>-5.75</v>
      </c>
      <c r="K1235">
        <f t="shared" ca="1" si="250"/>
        <v>28569.699999999983</v>
      </c>
      <c r="L1235">
        <f t="shared" ca="1" si="246"/>
        <v>-5</v>
      </c>
      <c r="M1235">
        <f t="shared" ca="1" si="251"/>
        <v>10</v>
      </c>
      <c r="N1235">
        <f>COUNTIF(工作表2!$A$2:$A$248,A1235)</f>
        <v>0</v>
      </c>
      <c r="P1235" s="7">
        <f t="shared" si="254"/>
        <v>24</v>
      </c>
      <c r="Q1235" s="8">
        <f t="shared" ca="1" si="255"/>
        <v>24</v>
      </c>
      <c r="R1235" s="8">
        <f t="shared" ca="1" si="256"/>
        <v>22508</v>
      </c>
      <c r="S1235" s="8">
        <f t="shared" ca="1" si="257"/>
        <v>-4</v>
      </c>
      <c r="T1235" s="9">
        <f t="shared" ca="1" si="258"/>
        <v>8</v>
      </c>
    </row>
    <row r="1236" spans="1:20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2">
        <f t="shared" si="247"/>
        <v>4558.4943333333349</v>
      </c>
      <c r="G1236" s="2">
        <f t="shared" ca="1" si="252"/>
        <v>68585.71666666666</v>
      </c>
      <c r="H1236">
        <f t="shared" ca="1" si="253"/>
        <v>1</v>
      </c>
      <c r="I1236">
        <f t="shared" si="248"/>
        <v>145.63000000000011</v>
      </c>
      <c r="J1236">
        <f t="shared" ca="1" si="249"/>
        <v>-145.63000000000011</v>
      </c>
      <c r="K1236">
        <f t="shared" ca="1" si="250"/>
        <v>27841.549999999981</v>
      </c>
      <c r="L1236">
        <f t="shared" ca="1" si="246"/>
        <v>5</v>
      </c>
      <c r="M1236">
        <f t="shared" ca="1" si="251"/>
        <v>10</v>
      </c>
      <c r="N1236">
        <f>COUNTIF(工作表2!$A$2:$A$248,A1236)</f>
        <v>0</v>
      </c>
      <c r="P1236" s="7">
        <f t="shared" si="254"/>
        <v>153</v>
      </c>
      <c r="Q1236" s="8">
        <f t="shared" ca="1" si="255"/>
        <v>-153</v>
      </c>
      <c r="R1236" s="8">
        <f t="shared" ca="1" si="256"/>
        <v>21896</v>
      </c>
      <c r="S1236" s="8">
        <f t="shared" ca="1" si="257"/>
        <v>4</v>
      </c>
      <c r="T1236" s="9">
        <f t="shared" ca="1" si="258"/>
        <v>8</v>
      </c>
    </row>
    <row r="1237" spans="1:20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2">
        <f t="shared" si="247"/>
        <v>4567.1511666666675</v>
      </c>
      <c r="G1237" s="2">
        <f t="shared" ca="1" si="252"/>
        <v>69886.483333333337</v>
      </c>
      <c r="H1237">
        <f t="shared" ca="1" si="253"/>
        <v>1</v>
      </c>
      <c r="I1237">
        <f t="shared" si="248"/>
        <v>77.460000000000036</v>
      </c>
      <c r="J1237">
        <f t="shared" ca="1" si="249"/>
        <v>77.460000000000036</v>
      </c>
      <c r="K1237">
        <f t="shared" ca="1" si="250"/>
        <v>28228.84999999998</v>
      </c>
      <c r="L1237">
        <f t="shared" ca="1" si="246"/>
        <v>5</v>
      </c>
      <c r="M1237">
        <f t="shared" ca="1" si="251"/>
        <v>0</v>
      </c>
      <c r="N1237">
        <f>COUNTIF(工作表2!$A$2:$A$248,A1237)</f>
        <v>0</v>
      </c>
      <c r="P1237" s="7">
        <f t="shared" si="254"/>
        <v>102</v>
      </c>
      <c r="Q1237" s="8">
        <f t="shared" ca="1" si="255"/>
        <v>102</v>
      </c>
      <c r="R1237" s="8">
        <f t="shared" ca="1" si="256"/>
        <v>22304</v>
      </c>
      <c r="S1237" s="8">
        <f t="shared" ca="1" si="257"/>
        <v>4</v>
      </c>
      <c r="T1237" s="9">
        <f t="shared" ca="1" si="258"/>
        <v>0</v>
      </c>
    </row>
    <row r="1238" spans="1:20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2">
        <f t="shared" si="247"/>
        <v>4576.1988333333329</v>
      </c>
      <c r="G1238" s="2">
        <f t="shared" ca="1" si="252"/>
        <v>71619.616666666669</v>
      </c>
      <c r="H1238">
        <f t="shared" ca="1" si="253"/>
        <v>1</v>
      </c>
      <c r="I1238">
        <f t="shared" si="248"/>
        <v>7.0000000000618456E-2</v>
      </c>
      <c r="J1238">
        <f t="shared" ca="1" si="249"/>
        <v>7.0000000000618456E-2</v>
      </c>
      <c r="K1238">
        <f t="shared" ca="1" si="250"/>
        <v>28229.199999999983</v>
      </c>
      <c r="L1238">
        <f t="shared" ca="1" si="246"/>
        <v>5</v>
      </c>
      <c r="M1238">
        <f t="shared" ca="1" si="251"/>
        <v>0</v>
      </c>
      <c r="N1238">
        <f>COUNTIF(工作表2!$A$2:$A$248,A1238)</f>
        <v>0</v>
      </c>
      <c r="P1238" s="7">
        <f t="shared" si="254"/>
        <v>-18</v>
      </c>
      <c r="Q1238" s="8">
        <f t="shared" ca="1" si="255"/>
        <v>-18</v>
      </c>
      <c r="R1238" s="8">
        <f t="shared" ca="1" si="256"/>
        <v>22232</v>
      </c>
      <c r="S1238" s="8">
        <f t="shared" ca="1" si="257"/>
        <v>4</v>
      </c>
      <c r="T1238" s="9">
        <f t="shared" ca="1" si="258"/>
        <v>0</v>
      </c>
    </row>
    <row r="1239" spans="1:20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2">
        <f t="shared" si="247"/>
        <v>4586.4398333333329</v>
      </c>
      <c r="G1239" s="2">
        <f t="shared" ca="1" si="252"/>
        <v>72780.75</v>
      </c>
      <c r="H1239">
        <f t="shared" ca="1" si="253"/>
        <v>1</v>
      </c>
      <c r="I1239">
        <f t="shared" si="248"/>
        <v>56.539999999999964</v>
      </c>
      <c r="J1239">
        <f t="shared" ca="1" si="249"/>
        <v>56.539999999999964</v>
      </c>
      <c r="K1239">
        <f t="shared" ca="1" si="250"/>
        <v>28511.899999999983</v>
      </c>
      <c r="L1239">
        <f t="shared" ca="1" si="246"/>
        <v>5</v>
      </c>
      <c r="M1239">
        <f t="shared" ca="1" si="251"/>
        <v>0</v>
      </c>
      <c r="N1239">
        <f>COUNTIF(工作表2!$A$2:$A$248,A1239)</f>
        <v>0</v>
      </c>
      <c r="P1239" s="7">
        <f t="shared" si="254"/>
        <v>69</v>
      </c>
      <c r="Q1239" s="8">
        <f t="shared" ca="1" si="255"/>
        <v>69</v>
      </c>
      <c r="R1239" s="8">
        <f t="shared" ca="1" si="256"/>
        <v>22508</v>
      </c>
      <c r="S1239" s="8">
        <f t="shared" ca="1" si="257"/>
        <v>4</v>
      </c>
      <c r="T1239" s="9">
        <f t="shared" ca="1" si="258"/>
        <v>0</v>
      </c>
    </row>
    <row r="1240" spans="1:20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2">
        <f t="shared" si="247"/>
        <v>4599.4548333333332</v>
      </c>
      <c r="G1240" s="2">
        <f t="shared" ca="1" si="252"/>
        <v>74530.05</v>
      </c>
      <c r="H1240">
        <f t="shared" ca="1" si="253"/>
        <v>1</v>
      </c>
      <c r="I1240">
        <f t="shared" si="248"/>
        <v>170.40999999999985</v>
      </c>
      <c r="J1240">
        <f t="shared" ca="1" si="249"/>
        <v>170.40999999999985</v>
      </c>
      <c r="K1240">
        <f t="shared" ca="1" si="250"/>
        <v>29363.949999999983</v>
      </c>
      <c r="L1240">
        <f t="shared" ca="1" si="246"/>
        <v>5</v>
      </c>
      <c r="M1240">
        <f t="shared" ca="1" si="251"/>
        <v>0</v>
      </c>
      <c r="N1240">
        <f>COUNTIF(工作表2!$A$2:$A$248,A1240)</f>
        <v>0</v>
      </c>
      <c r="P1240" s="7">
        <f t="shared" si="254"/>
        <v>179</v>
      </c>
      <c r="Q1240" s="8">
        <f t="shared" ca="1" si="255"/>
        <v>179</v>
      </c>
      <c r="R1240" s="8">
        <f t="shared" ca="1" si="256"/>
        <v>23224</v>
      </c>
      <c r="S1240" s="8">
        <f t="shared" ca="1" si="257"/>
        <v>4</v>
      </c>
      <c r="T1240" s="9">
        <f t="shared" ca="1" si="258"/>
        <v>0</v>
      </c>
    </row>
    <row r="1241" spans="1:20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2">
        <f t="shared" si="247"/>
        <v>4613.4143333333323</v>
      </c>
      <c r="G1241" s="2">
        <f t="shared" ca="1" si="252"/>
        <v>77079.766666666663</v>
      </c>
      <c r="H1241">
        <f t="shared" ca="1" si="253"/>
        <v>1</v>
      </c>
      <c r="I1241">
        <f t="shared" si="248"/>
        <v>45.710000000000036</v>
      </c>
      <c r="J1241">
        <f t="shared" ca="1" si="249"/>
        <v>45.710000000000036</v>
      </c>
      <c r="K1241">
        <f t="shared" ca="1" si="250"/>
        <v>29592.499999999982</v>
      </c>
      <c r="L1241">
        <f t="shared" ca="1" si="246"/>
        <v>5</v>
      </c>
      <c r="M1241">
        <f t="shared" ca="1" si="251"/>
        <v>0</v>
      </c>
      <c r="N1241">
        <f>COUNTIF(工作表2!$A$2:$A$248,A1241)</f>
        <v>0</v>
      </c>
      <c r="P1241" s="7">
        <f t="shared" si="254"/>
        <v>12</v>
      </c>
      <c r="Q1241" s="8">
        <f t="shared" ca="1" si="255"/>
        <v>12</v>
      </c>
      <c r="R1241" s="8">
        <f t="shared" ca="1" si="256"/>
        <v>23272</v>
      </c>
      <c r="S1241" s="8">
        <f t="shared" ca="1" si="257"/>
        <v>4</v>
      </c>
      <c r="T1241" s="9">
        <f t="shared" ca="1" si="258"/>
        <v>0</v>
      </c>
    </row>
    <row r="1242" spans="1:20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2">
        <f t="shared" si="247"/>
        <v>4628.3993333333319</v>
      </c>
      <c r="G1242" s="2">
        <f t="shared" ca="1" si="252"/>
        <v>78939.71666666666</v>
      </c>
      <c r="H1242">
        <f t="shared" ca="1" si="253"/>
        <v>1</v>
      </c>
      <c r="I1242">
        <f t="shared" si="248"/>
        <v>-9.0600000000004002</v>
      </c>
      <c r="J1242">
        <f t="shared" ca="1" si="249"/>
        <v>-9.0600000000004002</v>
      </c>
      <c r="K1242">
        <f t="shared" ca="1" si="250"/>
        <v>29547.199999999979</v>
      </c>
      <c r="L1242">
        <f t="shared" ca="1" si="246"/>
        <v>5</v>
      </c>
      <c r="M1242">
        <f t="shared" ca="1" si="251"/>
        <v>0</v>
      </c>
      <c r="N1242">
        <f>COUNTIF(工作表2!$A$2:$A$248,A1242)</f>
        <v>0</v>
      </c>
      <c r="P1242" s="7">
        <f t="shared" si="254"/>
        <v>-7</v>
      </c>
      <c r="Q1242" s="8">
        <f t="shared" ca="1" si="255"/>
        <v>-7</v>
      </c>
      <c r="R1242" s="8">
        <f t="shared" ca="1" si="256"/>
        <v>23244</v>
      </c>
      <c r="S1242" s="8">
        <f t="shared" ca="1" si="257"/>
        <v>4</v>
      </c>
      <c r="T1242" s="9">
        <f t="shared" ca="1" si="258"/>
        <v>0</v>
      </c>
    </row>
    <row r="1243" spans="1:20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2">
        <f t="shared" si="247"/>
        <v>4641.6458333333321</v>
      </c>
      <c r="G1243" s="2">
        <f t="shared" ca="1" si="252"/>
        <v>80534.25</v>
      </c>
      <c r="H1243">
        <f t="shared" ca="1" si="253"/>
        <v>1</v>
      </c>
      <c r="I1243">
        <f t="shared" si="248"/>
        <v>-76.529999999999745</v>
      </c>
      <c r="J1243">
        <f t="shared" ca="1" si="249"/>
        <v>-76.529999999999745</v>
      </c>
      <c r="K1243">
        <f t="shared" ca="1" si="250"/>
        <v>29164.549999999981</v>
      </c>
      <c r="L1243">
        <f t="shared" ca="1" si="246"/>
        <v>5</v>
      </c>
      <c r="M1243">
        <f t="shared" ca="1" si="251"/>
        <v>0</v>
      </c>
      <c r="N1243">
        <f>COUNTIF(工作表2!$A$2:$A$248,A1243)</f>
        <v>0</v>
      </c>
      <c r="P1243" s="7">
        <f t="shared" si="254"/>
        <v>-125</v>
      </c>
      <c r="Q1243" s="8">
        <f t="shared" ca="1" si="255"/>
        <v>-125</v>
      </c>
      <c r="R1243" s="8">
        <f t="shared" ca="1" si="256"/>
        <v>22744</v>
      </c>
      <c r="S1243" s="8">
        <f t="shared" ca="1" si="257"/>
        <v>4</v>
      </c>
      <c r="T1243" s="9">
        <f t="shared" ca="1" si="258"/>
        <v>0</v>
      </c>
    </row>
    <row r="1244" spans="1:20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2">
        <f t="shared" si="247"/>
        <v>4652.1564999999991</v>
      </c>
      <c r="G1244" s="2">
        <f t="shared" ca="1" si="252"/>
        <v>81373</v>
      </c>
      <c r="H1244">
        <f t="shared" ca="1" si="253"/>
        <v>1</v>
      </c>
      <c r="I1244">
        <f t="shared" si="248"/>
        <v>-42.420000000000073</v>
      </c>
      <c r="J1244">
        <f t="shared" ca="1" si="249"/>
        <v>-42.420000000000073</v>
      </c>
      <c r="K1244">
        <f t="shared" ca="1" si="250"/>
        <v>28952.449999999983</v>
      </c>
      <c r="L1244">
        <f t="shared" ca="1" si="246"/>
        <v>5</v>
      </c>
      <c r="M1244">
        <f t="shared" ca="1" si="251"/>
        <v>0</v>
      </c>
      <c r="N1244">
        <f>COUNTIF(工作表2!$A$2:$A$248,A1244)</f>
        <v>0</v>
      </c>
      <c r="P1244" s="7">
        <f t="shared" si="254"/>
        <v>15</v>
      </c>
      <c r="Q1244" s="8">
        <f t="shared" ca="1" si="255"/>
        <v>15</v>
      </c>
      <c r="R1244" s="8">
        <f t="shared" ca="1" si="256"/>
        <v>22804</v>
      </c>
      <c r="S1244" s="8">
        <f t="shared" ca="1" si="257"/>
        <v>4</v>
      </c>
      <c r="T1244" s="9">
        <f t="shared" ca="1" si="258"/>
        <v>0</v>
      </c>
    </row>
    <row r="1245" spans="1:20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2">
        <f t="shared" si="247"/>
        <v>4665.211166666666</v>
      </c>
      <c r="G1245" s="2">
        <f t="shared" ca="1" si="252"/>
        <v>82971.28333333334</v>
      </c>
      <c r="H1245">
        <f t="shared" ca="1" si="253"/>
        <v>1</v>
      </c>
      <c r="I1245">
        <f t="shared" si="248"/>
        <v>109.97999999999956</v>
      </c>
      <c r="J1245">
        <f t="shared" ca="1" si="249"/>
        <v>109.97999999999956</v>
      </c>
      <c r="K1245">
        <f t="shared" ca="1" si="250"/>
        <v>29502.34999999998</v>
      </c>
      <c r="L1245">
        <f t="shared" ca="1" si="246"/>
        <v>5</v>
      </c>
      <c r="M1245">
        <f t="shared" ca="1" si="251"/>
        <v>0</v>
      </c>
      <c r="N1245">
        <f>COUNTIF(工作表2!$A$2:$A$248,A1245)</f>
        <v>0</v>
      </c>
      <c r="P1245" s="7">
        <f t="shared" si="254"/>
        <v>147</v>
      </c>
      <c r="Q1245" s="8">
        <f t="shared" ca="1" si="255"/>
        <v>147</v>
      </c>
      <c r="R1245" s="8">
        <f t="shared" ca="1" si="256"/>
        <v>23392</v>
      </c>
      <c r="S1245" s="8">
        <f t="shared" ca="1" si="257"/>
        <v>4</v>
      </c>
      <c r="T1245" s="9">
        <f t="shared" ca="1" si="258"/>
        <v>0</v>
      </c>
    </row>
    <row r="1246" spans="1:20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2">
        <f t="shared" si="247"/>
        <v>4676.5038333333332</v>
      </c>
      <c r="G1246" s="2">
        <f t="shared" ca="1" si="252"/>
        <v>83815.46666666666</v>
      </c>
      <c r="H1246">
        <f t="shared" ca="1" si="253"/>
        <v>1</v>
      </c>
      <c r="I1246">
        <f t="shared" si="248"/>
        <v>-14.079999999999927</v>
      </c>
      <c r="J1246">
        <f t="shared" ca="1" si="249"/>
        <v>-14.079999999999927</v>
      </c>
      <c r="K1246">
        <f t="shared" ca="1" si="250"/>
        <v>29431.949999999983</v>
      </c>
      <c r="L1246">
        <f t="shared" ca="1" si="246"/>
        <v>5</v>
      </c>
      <c r="M1246">
        <f t="shared" ca="1" si="251"/>
        <v>0</v>
      </c>
      <c r="N1246">
        <f>COUNTIF(工作表2!$A$2:$A$248,A1246)</f>
        <v>0</v>
      </c>
      <c r="P1246" s="7">
        <f t="shared" si="254"/>
        <v>-84</v>
      </c>
      <c r="Q1246" s="8">
        <f t="shared" ca="1" si="255"/>
        <v>-84</v>
      </c>
      <c r="R1246" s="8">
        <f t="shared" ca="1" si="256"/>
        <v>23056</v>
      </c>
      <c r="S1246" s="8">
        <f t="shared" ca="1" si="257"/>
        <v>4</v>
      </c>
      <c r="T1246" s="9">
        <f t="shared" ca="1" si="258"/>
        <v>0</v>
      </c>
    </row>
    <row r="1247" spans="1:20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2">
        <f t="shared" si="247"/>
        <v>4689.2663333333339</v>
      </c>
      <c r="G1247" s="2">
        <f t="shared" ca="1" si="252"/>
        <v>85308.816666666666</v>
      </c>
      <c r="H1247">
        <f t="shared" ca="1" si="253"/>
        <v>1</v>
      </c>
      <c r="I1247">
        <f t="shared" si="248"/>
        <v>78.010000000000218</v>
      </c>
      <c r="J1247">
        <f t="shared" ca="1" si="249"/>
        <v>78.010000000000218</v>
      </c>
      <c r="K1247">
        <f t="shared" ca="1" si="250"/>
        <v>29821.999999999985</v>
      </c>
      <c r="L1247">
        <f t="shared" ca="1" si="246"/>
        <v>5</v>
      </c>
      <c r="M1247">
        <f t="shared" ca="1" si="251"/>
        <v>0</v>
      </c>
      <c r="N1247">
        <f>COUNTIF(工作表2!$A$2:$A$248,A1247)</f>
        <v>1</v>
      </c>
      <c r="P1247" s="7">
        <f t="shared" si="254"/>
        <v>101</v>
      </c>
      <c r="Q1247" s="8">
        <f t="shared" ca="1" si="255"/>
        <v>101</v>
      </c>
      <c r="R1247" s="8">
        <f t="shared" ca="1" si="256"/>
        <v>23460</v>
      </c>
      <c r="S1247" s="8">
        <f t="shared" ca="1" si="257"/>
        <v>4</v>
      </c>
      <c r="T1247" s="9">
        <f t="shared" ca="1" si="258"/>
        <v>8</v>
      </c>
    </row>
    <row r="1248" spans="1:20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2">
        <f t="shared" si="247"/>
        <v>4701.6564999999991</v>
      </c>
      <c r="G1248" s="2">
        <f t="shared" ca="1" si="252"/>
        <v>86856.78333333334</v>
      </c>
      <c r="H1248">
        <f t="shared" ca="1" si="253"/>
        <v>1</v>
      </c>
      <c r="I1248">
        <f t="shared" si="248"/>
        <v>-114.35999999999967</v>
      </c>
      <c r="J1248">
        <f t="shared" ca="1" si="249"/>
        <v>-114.35999999999967</v>
      </c>
      <c r="K1248">
        <f t="shared" ca="1" si="250"/>
        <v>29250.199999999986</v>
      </c>
      <c r="L1248">
        <f t="shared" ca="1" si="246"/>
        <v>5</v>
      </c>
      <c r="M1248">
        <f t="shared" ca="1" si="251"/>
        <v>0</v>
      </c>
      <c r="N1248">
        <f>COUNTIF(工作表2!$A$2:$A$248,A1248)</f>
        <v>0</v>
      </c>
      <c r="P1248" s="7">
        <f t="shared" si="254"/>
        <v>-168</v>
      </c>
      <c r="Q1248" s="8">
        <f t="shared" ca="1" si="255"/>
        <v>-168</v>
      </c>
      <c r="R1248" s="8">
        <f t="shared" ca="1" si="256"/>
        <v>22788</v>
      </c>
      <c r="S1248" s="8">
        <f t="shared" ca="1" si="257"/>
        <v>4</v>
      </c>
      <c r="T1248" s="9">
        <f t="shared" ca="1" si="258"/>
        <v>0</v>
      </c>
    </row>
    <row r="1249" spans="1:20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2">
        <f t="shared" si="247"/>
        <v>4713.6973333333326</v>
      </c>
      <c r="G1249" s="2">
        <f t="shared" ca="1" si="252"/>
        <v>87569.9</v>
      </c>
      <c r="H1249">
        <f t="shared" ca="1" si="253"/>
        <v>1</v>
      </c>
      <c r="I1249">
        <f t="shared" si="248"/>
        <v>-12.130000000000109</v>
      </c>
      <c r="J1249">
        <f t="shared" ca="1" si="249"/>
        <v>-12.130000000000109</v>
      </c>
      <c r="K1249">
        <f t="shared" ca="1" si="250"/>
        <v>29189.549999999985</v>
      </c>
      <c r="L1249">
        <f t="shared" ca="1" si="246"/>
        <v>5</v>
      </c>
      <c r="M1249">
        <f t="shared" ca="1" si="251"/>
        <v>0</v>
      </c>
      <c r="N1249">
        <f>COUNTIF(工作表2!$A$2:$A$248,A1249)</f>
        <v>0</v>
      </c>
      <c r="P1249" s="7">
        <f t="shared" si="254"/>
        <v>4</v>
      </c>
      <c r="Q1249" s="8">
        <f t="shared" ca="1" si="255"/>
        <v>4</v>
      </c>
      <c r="R1249" s="8">
        <f t="shared" ca="1" si="256"/>
        <v>22804</v>
      </c>
      <c r="S1249" s="8">
        <f t="shared" ca="1" si="257"/>
        <v>4</v>
      </c>
      <c r="T1249" s="9">
        <f t="shared" ca="1" si="258"/>
        <v>0</v>
      </c>
    </row>
    <row r="1250" spans="1:20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2">
        <f t="shared" si="247"/>
        <v>4727.7699999999995</v>
      </c>
      <c r="G1250" s="2">
        <f t="shared" ca="1" si="252"/>
        <v>88055.983333333337</v>
      </c>
      <c r="H1250">
        <f t="shared" ca="1" si="253"/>
        <v>1</v>
      </c>
      <c r="I1250">
        <f t="shared" si="248"/>
        <v>-68.079999999999927</v>
      </c>
      <c r="J1250">
        <f t="shared" ca="1" si="249"/>
        <v>-68.079999999999927</v>
      </c>
      <c r="K1250">
        <f t="shared" ca="1" si="250"/>
        <v>28849.149999999987</v>
      </c>
      <c r="L1250">
        <f t="shared" ca="1" si="246"/>
        <v>5</v>
      </c>
      <c r="M1250">
        <f t="shared" ca="1" si="251"/>
        <v>0</v>
      </c>
      <c r="N1250">
        <f>COUNTIF(工作表2!$A$2:$A$248,A1250)</f>
        <v>0</v>
      </c>
      <c r="P1250" s="7">
        <f t="shared" si="254"/>
        <v>-16</v>
      </c>
      <c r="Q1250" s="8">
        <f t="shared" ca="1" si="255"/>
        <v>-16</v>
      </c>
      <c r="R1250" s="8">
        <f t="shared" ca="1" si="256"/>
        <v>22740</v>
      </c>
      <c r="S1250" s="8">
        <f t="shared" ca="1" si="257"/>
        <v>4</v>
      </c>
      <c r="T1250" s="9">
        <f t="shared" ca="1" si="258"/>
        <v>0</v>
      </c>
    </row>
    <row r="1251" spans="1:20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2">
        <f t="shared" si="247"/>
        <v>4744.8944999999994</v>
      </c>
      <c r="G1251" s="2">
        <f t="shared" ca="1" si="252"/>
        <v>88523.96666666666</v>
      </c>
      <c r="H1251">
        <f t="shared" ca="1" si="253"/>
        <v>-1</v>
      </c>
      <c r="I1251">
        <f t="shared" si="248"/>
        <v>41.710000000000036</v>
      </c>
      <c r="J1251">
        <f t="shared" ca="1" si="249"/>
        <v>41.710000000000036</v>
      </c>
      <c r="K1251">
        <f t="shared" ca="1" si="250"/>
        <v>29057.699999999986</v>
      </c>
      <c r="L1251">
        <f t="shared" ca="1" si="246"/>
        <v>-5</v>
      </c>
      <c r="M1251">
        <f t="shared" ca="1" si="251"/>
        <v>10</v>
      </c>
      <c r="N1251">
        <f>COUNTIF(工作表2!$A$2:$A$248,A1251)</f>
        <v>0</v>
      </c>
      <c r="P1251" s="7">
        <f t="shared" si="254"/>
        <v>54</v>
      </c>
      <c r="Q1251" s="8">
        <f t="shared" ca="1" si="255"/>
        <v>54</v>
      </c>
      <c r="R1251" s="8">
        <f t="shared" ca="1" si="256"/>
        <v>22956</v>
      </c>
      <c r="S1251" s="8">
        <f t="shared" ca="1" si="257"/>
        <v>-4</v>
      </c>
      <c r="T1251" s="9">
        <f t="shared" ca="1" si="258"/>
        <v>8</v>
      </c>
    </row>
    <row r="1252" spans="1:20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2">
        <f t="shared" si="247"/>
        <v>4764.0343333333331</v>
      </c>
      <c r="G1252" s="2">
        <f t="shared" ca="1" si="252"/>
        <v>89439.016666666663</v>
      </c>
      <c r="H1252">
        <f t="shared" ca="1" si="253"/>
        <v>1</v>
      </c>
      <c r="I1252">
        <f t="shared" si="248"/>
        <v>26.880000000000109</v>
      </c>
      <c r="J1252">
        <f t="shared" ca="1" si="249"/>
        <v>-26.880000000000109</v>
      </c>
      <c r="K1252">
        <f t="shared" ca="1" si="250"/>
        <v>28923.299999999985</v>
      </c>
      <c r="L1252">
        <f t="shared" ca="1" si="246"/>
        <v>5</v>
      </c>
      <c r="M1252">
        <f t="shared" ca="1" si="251"/>
        <v>10</v>
      </c>
      <c r="N1252">
        <f>COUNTIF(工作表2!$A$2:$A$248,A1252)</f>
        <v>0</v>
      </c>
      <c r="P1252" s="7">
        <f t="shared" si="254"/>
        <v>14</v>
      </c>
      <c r="Q1252" s="8">
        <f t="shared" ca="1" si="255"/>
        <v>-14</v>
      </c>
      <c r="R1252" s="8">
        <f t="shared" ca="1" si="256"/>
        <v>22900</v>
      </c>
      <c r="S1252" s="8">
        <f t="shared" ca="1" si="257"/>
        <v>4</v>
      </c>
      <c r="T1252" s="9">
        <f t="shared" ca="1" si="258"/>
        <v>8</v>
      </c>
    </row>
    <row r="1253" spans="1:20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2">
        <f t="shared" si="247"/>
        <v>4784.0748333333331</v>
      </c>
      <c r="G1253" s="2">
        <f t="shared" ca="1" si="252"/>
        <v>90627.75</v>
      </c>
      <c r="H1253">
        <f t="shared" ca="1" si="253"/>
        <v>1</v>
      </c>
      <c r="I1253">
        <f t="shared" si="248"/>
        <v>114.85999999999967</v>
      </c>
      <c r="J1253">
        <f t="shared" ca="1" si="249"/>
        <v>114.85999999999967</v>
      </c>
      <c r="K1253">
        <f t="shared" ca="1" si="250"/>
        <v>29497.599999999984</v>
      </c>
      <c r="L1253">
        <f t="shared" ca="1" si="246"/>
        <v>5</v>
      </c>
      <c r="M1253">
        <f t="shared" ca="1" si="251"/>
        <v>0</v>
      </c>
      <c r="N1253">
        <f>COUNTIF(工作表2!$A$2:$A$248,A1253)</f>
        <v>0</v>
      </c>
      <c r="P1253" s="7">
        <f t="shared" si="254"/>
        <v>108</v>
      </c>
      <c r="Q1253" s="8">
        <f t="shared" ca="1" si="255"/>
        <v>108</v>
      </c>
      <c r="R1253" s="8">
        <f t="shared" ca="1" si="256"/>
        <v>23332</v>
      </c>
      <c r="S1253" s="8">
        <f t="shared" ca="1" si="257"/>
        <v>4</v>
      </c>
      <c r="T1253" s="9">
        <f t="shared" ca="1" si="258"/>
        <v>0</v>
      </c>
    </row>
    <row r="1254" spans="1:20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2">
        <f t="shared" si="247"/>
        <v>4804.8528333333334</v>
      </c>
      <c r="G1254" s="2">
        <f t="shared" ca="1" si="252"/>
        <v>91856</v>
      </c>
      <c r="H1254">
        <f t="shared" ca="1" si="253"/>
        <v>1</v>
      </c>
      <c r="I1254">
        <f t="shared" si="248"/>
        <v>-8</v>
      </c>
      <c r="J1254">
        <f t="shared" ca="1" si="249"/>
        <v>-8</v>
      </c>
      <c r="K1254">
        <f t="shared" ca="1" si="250"/>
        <v>29457.599999999984</v>
      </c>
      <c r="L1254">
        <f t="shared" ca="1" si="246"/>
        <v>5</v>
      </c>
      <c r="M1254">
        <f t="shared" ca="1" si="251"/>
        <v>0</v>
      </c>
      <c r="N1254">
        <f>COUNTIF(工作表2!$A$2:$A$248,A1254)</f>
        <v>0</v>
      </c>
      <c r="P1254" s="7">
        <f t="shared" si="254"/>
        <v>-31</v>
      </c>
      <c r="Q1254" s="8">
        <f t="shared" ca="1" si="255"/>
        <v>-31</v>
      </c>
      <c r="R1254" s="8">
        <f t="shared" ca="1" si="256"/>
        <v>23208</v>
      </c>
      <c r="S1254" s="8">
        <f t="shared" ca="1" si="257"/>
        <v>4</v>
      </c>
      <c r="T1254" s="9">
        <f t="shared" ca="1" si="258"/>
        <v>0</v>
      </c>
    </row>
    <row r="1255" spans="1:20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2">
        <f t="shared" si="247"/>
        <v>4825.9191666666675</v>
      </c>
      <c r="G1255" s="2">
        <f t="shared" ca="1" si="252"/>
        <v>93599.816666666666</v>
      </c>
      <c r="H1255">
        <f t="shared" ca="1" si="253"/>
        <v>1</v>
      </c>
      <c r="I1255">
        <f t="shared" si="248"/>
        <v>57.050000000000182</v>
      </c>
      <c r="J1255">
        <f t="shared" ca="1" si="249"/>
        <v>57.050000000000182</v>
      </c>
      <c r="K1255">
        <f t="shared" ca="1" si="250"/>
        <v>29742.849999999984</v>
      </c>
      <c r="L1255">
        <f t="shared" ca="1" si="246"/>
        <v>5</v>
      </c>
      <c r="M1255">
        <f t="shared" ca="1" si="251"/>
        <v>0</v>
      </c>
      <c r="N1255">
        <f>COUNTIF(工作表2!$A$2:$A$248,A1255)</f>
        <v>0</v>
      </c>
      <c r="P1255" s="7">
        <f t="shared" si="254"/>
        <v>91</v>
      </c>
      <c r="Q1255" s="8">
        <f t="shared" ca="1" si="255"/>
        <v>91</v>
      </c>
      <c r="R1255" s="8">
        <f t="shared" ca="1" si="256"/>
        <v>23572</v>
      </c>
      <c r="S1255" s="8">
        <f t="shared" ca="1" si="257"/>
        <v>4</v>
      </c>
      <c r="T1255" s="9">
        <f t="shared" ca="1" si="258"/>
        <v>0</v>
      </c>
    </row>
    <row r="1256" spans="1:20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2">
        <f t="shared" si="247"/>
        <v>4844.9248333333335</v>
      </c>
      <c r="G1256" s="2">
        <f t="shared" ca="1" si="252"/>
        <v>94701.333333333328</v>
      </c>
      <c r="H1256">
        <f t="shared" ca="1" si="253"/>
        <v>1</v>
      </c>
      <c r="I1256">
        <f t="shared" si="248"/>
        <v>-109.34000000000015</v>
      </c>
      <c r="J1256">
        <f t="shared" ca="1" si="249"/>
        <v>-109.34000000000015</v>
      </c>
      <c r="K1256">
        <f t="shared" ca="1" si="250"/>
        <v>29196.149999999983</v>
      </c>
      <c r="L1256">
        <f t="shared" ca="1" si="246"/>
        <v>5</v>
      </c>
      <c r="M1256">
        <f t="shared" ca="1" si="251"/>
        <v>0</v>
      </c>
      <c r="N1256">
        <f>COUNTIF(工作表2!$A$2:$A$248,A1256)</f>
        <v>0</v>
      </c>
      <c r="P1256" s="7">
        <f t="shared" si="254"/>
        <v>-120</v>
      </c>
      <c r="Q1256" s="8">
        <f t="shared" ca="1" si="255"/>
        <v>-120</v>
      </c>
      <c r="R1256" s="8">
        <f t="shared" ca="1" si="256"/>
        <v>23092</v>
      </c>
      <c r="S1256" s="8">
        <f t="shared" ca="1" si="257"/>
        <v>4</v>
      </c>
      <c r="T1256" s="9">
        <f t="shared" ca="1" si="258"/>
        <v>0</v>
      </c>
    </row>
    <row r="1257" spans="1:20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2">
        <f t="shared" si="247"/>
        <v>4863.0369999999994</v>
      </c>
      <c r="G1257" s="2">
        <f t="shared" ca="1" si="252"/>
        <v>95413.833333333328</v>
      </c>
      <c r="H1257">
        <f t="shared" ca="1" si="253"/>
        <v>-1</v>
      </c>
      <c r="I1257">
        <f t="shared" si="248"/>
        <v>-35.279999999999745</v>
      </c>
      <c r="J1257">
        <f t="shared" ca="1" si="249"/>
        <v>-35.279999999999745</v>
      </c>
      <c r="K1257">
        <f t="shared" ca="1" si="250"/>
        <v>29019.749999999985</v>
      </c>
      <c r="L1257">
        <f t="shared" ca="1" si="246"/>
        <v>-5</v>
      </c>
      <c r="M1257">
        <f t="shared" ca="1" si="251"/>
        <v>10</v>
      </c>
      <c r="N1257">
        <f>COUNTIF(工作表2!$A$2:$A$248,A1257)</f>
        <v>0</v>
      </c>
      <c r="P1257" s="7">
        <f t="shared" si="254"/>
        <v>-47</v>
      </c>
      <c r="Q1257" s="8">
        <f t="shared" ca="1" si="255"/>
        <v>-47</v>
      </c>
      <c r="R1257" s="8">
        <f t="shared" ca="1" si="256"/>
        <v>22904</v>
      </c>
      <c r="S1257" s="8">
        <f t="shared" ca="1" si="257"/>
        <v>-4</v>
      </c>
      <c r="T1257" s="9">
        <f t="shared" ca="1" si="258"/>
        <v>8</v>
      </c>
    </row>
    <row r="1258" spans="1:20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2">
        <f t="shared" si="247"/>
        <v>4880.4108333333334</v>
      </c>
      <c r="G1258" s="2">
        <f t="shared" ca="1" si="252"/>
        <v>96057.416666666672</v>
      </c>
      <c r="H1258">
        <f t="shared" ca="1" si="253"/>
        <v>-1</v>
      </c>
      <c r="I1258">
        <f t="shared" si="248"/>
        <v>11.159999999999854</v>
      </c>
      <c r="J1258">
        <f t="shared" ca="1" si="249"/>
        <v>-11.159999999999854</v>
      </c>
      <c r="K1258">
        <f t="shared" ca="1" si="250"/>
        <v>28963.949999999986</v>
      </c>
      <c r="L1258">
        <f t="shared" ca="1" si="246"/>
        <v>-5</v>
      </c>
      <c r="M1258">
        <f t="shared" ca="1" si="251"/>
        <v>0</v>
      </c>
      <c r="N1258">
        <f>COUNTIF(工作表2!$A$2:$A$248,A1258)</f>
        <v>0</v>
      </c>
      <c r="P1258" s="7">
        <f t="shared" si="254"/>
        <v>22</v>
      </c>
      <c r="Q1258" s="8">
        <f t="shared" ca="1" si="255"/>
        <v>-22</v>
      </c>
      <c r="R1258" s="8">
        <f t="shared" ca="1" si="256"/>
        <v>22816</v>
      </c>
      <c r="S1258" s="8">
        <f t="shared" ca="1" si="257"/>
        <v>-4</v>
      </c>
      <c r="T1258" s="9">
        <f t="shared" ca="1" si="258"/>
        <v>0</v>
      </c>
    </row>
    <row r="1259" spans="1:20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2">
        <f t="shared" si="247"/>
        <v>4900.3985000000002</v>
      </c>
      <c r="G1259" s="2">
        <f t="shared" ca="1" si="252"/>
        <v>97215.666666666672</v>
      </c>
      <c r="H1259">
        <f t="shared" ca="1" si="253"/>
        <v>1</v>
      </c>
      <c r="I1259">
        <f t="shared" si="248"/>
        <v>72.170000000000073</v>
      </c>
      <c r="J1259">
        <f t="shared" ca="1" si="249"/>
        <v>-72.170000000000073</v>
      </c>
      <c r="K1259">
        <f t="shared" ca="1" si="250"/>
        <v>28603.099999999984</v>
      </c>
      <c r="L1259">
        <f t="shared" ca="1" si="246"/>
        <v>5</v>
      </c>
      <c r="M1259">
        <f t="shared" ca="1" si="251"/>
        <v>10</v>
      </c>
      <c r="N1259">
        <f>COUNTIF(工作表2!$A$2:$A$248,A1259)</f>
        <v>0</v>
      </c>
      <c r="P1259" s="7">
        <f t="shared" si="254"/>
        <v>60</v>
      </c>
      <c r="Q1259" s="8">
        <f t="shared" ca="1" si="255"/>
        <v>-60</v>
      </c>
      <c r="R1259" s="8">
        <f t="shared" ca="1" si="256"/>
        <v>22576</v>
      </c>
      <c r="S1259" s="8">
        <f t="shared" ca="1" si="257"/>
        <v>4</v>
      </c>
      <c r="T1259" s="9">
        <f t="shared" ca="1" si="258"/>
        <v>8</v>
      </c>
    </row>
    <row r="1260" spans="1:20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2">
        <f t="shared" si="247"/>
        <v>4919.2820000000011</v>
      </c>
      <c r="G1260" s="2">
        <f t="shared" ca="1" si="252"/>
        <v>97758.266666666663</v>
      </c>
      <c r="H1260">
        <f t="shared" ca="1" si="253"/>
        <v>-1</v>
      </c>
      <c r="I1260">
        <f t="shared" si="248"/>
        <v>-13.320000000000618</v>
      </c>
      <c r="J1260">
        <f t="shared" ca="1" si="249"/>
        <v>-13.320000000000618</v>
      </c>
      <c r="K1260">
        <f t="shared" ca="1" si="250"/>
        <v>28536.499999999982</v>
      </c>
      <c r="L1260">
        <f t="shared" ca="1" si="246"/>
        <v>-5</v>
      </c>
      <c r="M1260">
        <f t="shared" ca="1" si="251"/>
        <v>10</v>
      </c>
      <c r="N1260">
        <f>COUNTIF(工作表2!$A$2:$A$248,A1260)</f>
        <v>0</v>
      </c>
      <c r="P1260" s="7">
        <f t="shared" si="254"/>
        <v>-20</v>
      </c>
      <c r="Q1260" s="8">
        <f t="shared" ca="1" si="255"/>
        <v>-20</v>
      </c>
      <c r="R1260" s="8">
        <f t="shared" ca="1" si="256"/>
        <v>22496</v>
      </c>
      <c r="S1260" s="8">
        <f t="shared" ca="1" si="257"/>
        <v>-4</v>
      </c>
      <c r="T1260" s="9">
        <f t="shared" ca="1" si="258"/>
        <v>8</v>
      </c>
    </row>
    <row r="1261" spans="1:20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2">
        <f t="shared" si="247"/>
        <v>4935.9225000000006</v>
      </c>
      <c r="G1261" s="2">
        <f t="shared" ca="1" si="252"/>
        <v>98619.71666666666</v>
      </c>
      <c r="H1261">
        <f t="shared" ca="1" si="253"/>
        <v>-1</v>
      </c>
      <c r="I1261">
        <f t="shared" si="248"/>
        <v>-117.73999999999978</v>
      </c>
      <c r="J1261">
        <f t="shared" ca="1" si="249"/>
        <v>117.73999999999978</v>
      </c>
      <c r="K1261">
        <f t="shared" ca="1" si="250"/>
        <v>29125.199999999983</v>
      </c>
      <c r="L1261">
        <f t="shared" ca="1" si="246"/>
        <v>-5</v>
      </c>
      <c r="M1261">
        <f t="shared" ca="1" si="251"/>
        <v>0</v>
      </c>
      <c r="N1261">
        <f>COUNTIF(工作表2!$A$2:$A$248,A1261)</f>
        <v>0</v>
      </c>
      <c r="P1261" s="7">
        <f t="shared" si="254"/>
        <v>-101</v>
      </c>
      <c r="Q1261" s="8">
        <f t="shared" ca="1" si="255"/>
        <v>101</v>
      </c>
      <c r="R1261" s="8">
        <f t="shared" ca="1" si="256"/>
        <v>22900</v>
      </c>
      <c r="S1261" s="8">
        <f t="shared" ca="1" si="257"/>
        <v>-4</v>
      </c>
      <c r="T1261" s="9">
        <f t="shared" ca="1" si="258"/>
        <v>0</v>
      </c>
    </row>
    <row r="1262" spans="1:20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2">
        <f t="shared" si="247"/>
        <v>4950.7765000000018</v>
      </c>
      <c r="G1262" s="2">
        <f t="shared" ca="1" si="252"/>
        <v>98797.95</v>
      </c>
      <c r="H1262">
        <f t="shared" ca="1" si="253"/>
        <v>-1</v>
      </c>
      <c r="I1262">
        <f t="shared" si="248"/>
        <v>-33.619999999999891</v>
      </c>
      <c r="J1262">
        <f t="shared" ca="1" si="249"/>
        <v>33.619999999999891</v>
      </c>
      <c r="K1262">
        <f t="shared" ca="1" si="250"/>
        <v>29293.299999999981</v>
      </c>
      <c r="L1262">
        <f t="shared" ca="1" si="246"/>
        <v>-5</v>
      </c>
      <c r="M1262">
        <f t="shared" ca="1" si="251"/>
        <v>0</v>
      </c>
      <c r="N1262">
        <f>COUNTIF(工作表2!$A$2:$A$248,A1262)</f>
        <v>0</v>
      </c>
      <c r="P1262" s="7">
        <f t="shared" si="254"/>
        <v>-27</v>
      </c>
      <c r="Q1262" s="8">
        <f t="shared" ca="1" si="255"/>
        <v>27</v>
      </c>
      <c r="R1262" s="8">
        <f t="shared" ca="1" si="256"/>
        <v>23008</v>
      </c>
      <c r="S1262" s="8">
        <f t="shared" ca="1" si="257"/>
        <v>-4</v>
      </c>
      <c r="T1262" s="9">
        <f t="shared" ca="1" si="258"/>
        <v>0</v>
      </c>
    </row>
    <row r="1263" spans="1:20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2">
        <f t="shared" si="247"/>
        <v>4966.0760000000009</v>
      </c>
      <c r="G1263" s="2">
        <f t="shared" ca="1" si="252"/>
        <v>99694.066666666666</v>
      </c>
      <c r="H1263">
        <f t="shared" ca="1" si="253"/>
        <v>-1</v>
      </c>
      <c r="I1263">
        <f t="shared" si="248"/>
        <v>33.239999999999782</v>
      </c>
      <c r="J1263">
        <f t="shared" ca="1" si="249"/>
        <v>-33.239999999999782</v>
      </c>
      <c r="K1263">
        <f t="shared" ca="1" si="250"/>
        <v>29127.099999999984</v>
      </c>
      <c r="L1263">
        <f t="shared" ca="1" si="246"/>
        <v>-5</v>
      </c>
      <c r="M1263">
        <f t="shared" ca="1" si="251"/>
        <v>0</v>
      </c>
      <c r="N1263">
        <f>COUNTIF(工作表2!$A$2:$A$248,A1263)</f>
        <v>0</v>
      </c>
      <c r="P1263" s="7">
        <f t="shared" si="254"/>
        <v>39</v>
      </c>
      <c r="Q1263" s="8">
        <f t="shared" ca="1" si="255"/>
        <v>-39</v>
      </c>
      <c r="R1263" s="8">
        <f t="shared" ca="1" si="256"/>
        <v>22852</v>
      </c>
      <c r="S1263" s="8">
        <f t="shared" ca="1" si="257"/>
        <v>-4</v>
      </c>
      <c r="T1263" s="9">
        <f t="shared" ca="1" si="258"/>
        <v>0</v>
      </c>
    </row>
    <row r="1264" spans="1:20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2">
        <f t="shared" si="247"/>
        <v>4981.0978333333333</v>
      </c>
      <c r="G1264" s="2">
        <f t="shared" ca="1" si="252"/>
        <v>100744.35</v>
      </c>
      <c r="H1264">
        <f t="shared" ca="1" si="253"/>
        <v>-1</v>
      </c>
      <c r="I1264">
        <f t="shared" si="248"/>
        <v>-26.519999999999527</v>
      </c>
      <c r="J1264">
        <f t="shared" ca="1" si="249"/>
        <v>26.519999999999527</v>
      </c>
      <c r="K1264">
        <f t="shared" ca="1" si="250"/>
        <v>29259.699999999983</v>
      </c>
      <c r="L1264">
        <f t="shared" ca="1" si="246"/>
        <v>-5</v>
      </c>
      <c r="M1264">
        <f t="shared" ca="1" si="251"/>
        <v>0</v>
      </c>
      <c r="N1264">
        <f>COUNTIF(工作表2!$A$2:$A$248,A1264)</f>
        <v>0</v>
      </c>
      <c r="P1264" s="7">
        <f t="shared" si="254"/>
        <v>-75</v>
      </c>
      <c r="Q1264" s="8">
        <f t="shared" ca="1" si="255"/>
        <v>75</v>
      </c>
      <c r="R1264" s="8">
        <f t="shared" ca="1" si="256"/>
        <v>23152</v>
      </c>
      <c r="S1264" s="8">
        <f t="shared" ca="1" si="257"/>
        <v>-4</v>
      </c>
      <c r="T1264" s="9">
        <f t="shared" ca="1" si="258"/>
        <v>0</v>
      </c>
    </row>
    <row r="1265" spans="1:20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2">
        <f t="shared" si="247"/>
        <v>4996.6116666666667</v>
      </c>
      <c r="G1265" s="2">
        <f t="shared" ca="1" si="252"/>
        <v>101225.88333333333</v>
      </c>
      <c r="H1265">
        <f t="shared" ca="1" si="253"/>
        <v>-1</v>
      </c>
      <c r="I1265">
        <f t="shared" si="248"/>
        <v>-17.949999999999818</v>
      </c>
      <c r="J1265">
        <f t="shared" ca="1" si="249"/>
        <v>17.949999999999818</v>
      </c>
      <c r="K1265">
        <f t="shared" ca="1" si="250"/>
        <v>29349.449999999983</v>
      </c>
      <c r="L1265">
        <f t="shared" ca="1" si="246"/>
        <v>-5</v>
      </c>
      <c r="M1265">
        <f t="shared" ca="1" si="251"/>
        <v>0</v>
      </c>
      <c r="N1265">
        <f>COUNTIF(工作表2!$A$2:$A$248,A1265)</f>
        <v>0</v>
      </c>
      <c r="P1265" s="7">
        <f t="shared" si="254"/>
        <v>45</v>
      </c>
      <c r="Q1265" s="8">
        <f t="shared" ca="1" si="255"/>
        <v>-45</v>
      </c>
      <c r="R1265" s="8">
        <f t="shared" ca="1" si="256"/>
        <v>22972</v>
      </c>
      <c r="S1265" s="8">
        <f t="shared" ca="1" si="257"/>
        <v>-4</v>
      </c>
      <c r="T1265" s="9">
        <f t="shared" ca="1" si="258"/>
        <v>0</v>
      </c>
    </row>
    <row r="1266" spans="1:20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2">
        <f t="shared" si="247"/>
        <v>5013.2689999999993</v>
      </c>
      <c r="G1266" s="2">
        <f t="shared" ca="1" si="252"/>
        <v>102047.15</v>
      </c>
      <c r="H1266">
        <f t="shared" ca="1" si="253"/>
        <v>-1</v>
      </c>
      <c r="I1266">
        <f t="shared" si="248"/>
        <v>40.639999999999418</v>
      </c>
      <c r="J1266">
        <f t="shared" ca="1" si="249"/>
        <v>-40.639999999999418</v>
      </c>
      <c r="K1266">
        <f t="shared" ca="1" si="250"/>
        <v>29146.249999999985</v>
      </c>
      <c r="L1266">
        <f t="shared" ca="1" si="246"/>
        <v>-5</v>
      </c>
      <c r="M1266">
        <f t="shared" ca="1" si="251"/>
        <v>0</v>
      </c>
      <c r="N1266">
        <f>COUNTIF(工作表2!$A$2:$A$248,A1266)</f>
        <v>0</v>
      </c>
      <c r="P1266" s="7">
        <f t="shared" si="254"/>
        <v>14</v>
      </c>
      <c r="Q1266" s="8">
        <f t="shared" ca="1" si="255"/>
        <v>-14</v>
      </c>
      <c r="R1266" s="8">
        <f t="shared" ca="1" si="256"/>
        <v>22916</v>
      </c>
      <c r="S1266" s="8">
        <f t="shared" ca="1" si="257"/>
        <v>-4</v>
      </c>
      <c r="T1266" s="9">
        <f t="shared" ca="1" si="258"/>
        <v>0</v>
      </c>
    </row>
    <row r="1267" spans="1:20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2">
        <f t="shared" si="247"/>
        <v>5033.1136666666662</v>
      </c>
      <c r="G1267" s="2">
        <f t="shared" ca="1" si="252"/>
        <v>103795.9</v>
      </c>
      <c r="H1267">
        <f t="shared" ca="1" si="253"/>
        <v>1</v>
      </c>
      <c r="I1267">
        <f t="shared" si="248"/>
        <v>187.03000000000065</v>
      </c>
      <c r="J1267">
        <f t="shared" ca="1" si="249"/>
        <v>-187.03000000000065</v>
      </c>
      <c r="K1267">
        <f t="shared" ca="1" si="250"/>
        <v>28211.099999999984</v>
      </c>
      <c r="L1267">
        <f t="shared" ca="1" si="246"/>
        <v>5</v>
      </c>
      <c r="M1267">
        <f t="shared" ca="1" si="251"/>
        <v>10</v>
      </c>
      <c r="N1267">
        <f>COUNTIF(工作表2!$A$2:$A$248,A1267)</f>
        <v>0</v>
      </c>
      <c r="P1267" s="7">
        <f t="shared" si="254"/>
        <v>206</v>
      </c>
      <c r="Q1267" s="8">
        <f t="shared" ca="1" si="255"/>
        <v>-206</v>
      </c>
      <c r="R1267" s="8">
        <f t="shared" ca="1" si="256"/>
        <v>22092</v>
      </c>
      <c r="S1267" s="8">
        <f t="shared" ca="1" si="257"/>
        <v>4</v>
      </c>
      <c r="T1267" s="9">
        <f t="shared" ca="1" si="258"/>
        <v>8</v>
      </c>
    </row>
    <row r="1268" spans="1:20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2">
        <f t="shared" si="247"/>
        <v>5053.4488333333329</v>
      </c>
      <c r="G1268" s="2">
        <f t="shared" ca="1" si="252"/>
        <v>105789.86666666667</v>
      </c>
      <c r="H1268">
        <f t="shared" ca="1" si="253"/>
        <v>1</v>
      </c>
      <c r="I1268">
        <f t="shared" si="248"/>
        <v>-5.5200000000004366</v>
      </c>
      <c r="J1268">
        <f t="shared" ca="1" si="249"/>
        <v>-5.5200000000004366</v>
      </c>
      <c r="K1268">
        <f t="shared" ca="1" si="250"/>
        <v>28183.499999999982</v>
      </c>
      <c r="L1268">
        <f t="shared" ca="1" si="246"/>
        <v>5</v>
      </c>
      <c r="M1268">
        <f t="shared" ca="1" si="251"/>
        <v>0</v>
      </c>
      <c r="N1268">
        <f>COUNTIF(工作表2!$A$2:$A$248,A1268)</f>
        <v>0</v>
      </c>
      <c r="P1268" s="7">
        <f t="shared" si="254"/>
        <v>-5</v>
      </c>
      <c r="Q1268" s="8">
        <f t="shared" ca="1" si="255"/>
        <v>-5</v>
      </c>
      <c r="R1268" s="8">
        <f t="shared" ca="1" si="256"/>
        <v>22072</v>
      </c>
      <c r="S1268" s="8">
        <f t="shared" ca="1" si="257"/>
        <v>4</v>
      </c>
      <c r="T1268" s="9">
        <f t="shared" ca="1" si="258"/>
        <v>0</v>
      </c>
    </row>
    <row r="1269" spans="1:20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2">
        <f t="shared" si="247"/>
        <v>5073.7394999999997</v>
      </c>
      <c r="G1269" s="2">
        <f t="shared" ca="1" si="252"/>
        <v>107167.38333333333</v>
      </c>
      <c r="H1269">
        <f t="shared" ca="1" si="253"/>
        <v>1</v>
      </c>
      <c r="I1269">
        <f t="shared" si="248"/>
        <v>51.989999999999782</v>
      </c>
      <c r="J1269">
        <f t="shared" ca="1" si="249"/>
        <v>51.989999999999782</v>
      </c>
      <c r="K1269">
        <f t="shared" ca="1" si="250"/>
        <v>28443.449999999983</v>
      </c>
      <c r="L1269">
        <f t="shared" ca="1" si="246"/>
        <v>5</v>
      </c>
      <c r="M1269">
        <f t="shared" ca="1" si="251"/>
        <v>0</v>
      </c>
      <c r="N1269">
        <f>COUNTIF(工作表2!$A$2:$A$248,A1269)</f>
        <v>0</v>
      </c>
      <c r="P1269" s="7">
        <f t="shared" si="254"/>
        <v>24</v>
      </c>
      <c r="Q1269" s="8">
        <f t="shared" ca="1" si="255"/>
        <v>24</v>
      </c>
      <c r="R1269" s="8">
        <f t="shared" ca="1" si="256"/>
        <v>22168</v>
      </c>
      <c r="S1269" s="8">
        <f t="shared" ca="1" si="257"/>
        <v>4</v>
      </c>
      <c r="T1269" s="9">
        <f t="shared" ca="1" si="258"/>
        <v>0</v>
      </c>
    </row>
    <row r="1270" spans="1:20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2">
        <f t="shared" si="247"/>
        <v>5093.1941666666662</v>
      </c>
      <c r="G1270" s="2">
        <f t="shared" ca="1" si="252"/>
        <v>107886.08333333333</v>
      </c>
      <c r="H1270">
        <f t="shared" ca="1" si="253"/>
        <v>-1</v>
      </c>
      <c r="I1270">
        <f t="shared" si="248"/>
        <v>28.0600000000004</v>
      </c>
      <c r="J1270">
        <f t="shared" ca="1" si="249"/>
        <v>28.0600000000004</v>
      </c>
      <c r="K1270">
        <f t="shared" ca="1" si="250"/>
        <v>28583.749999999985</v>
      </c>
      <c r="L1270">
        <f t="shared" ca="1" si="246"/>
        <v>-5</v>
      </c>
      <c r="M1270">
        <f t="shared" ca="1" si="251"/>
        <v>10</v>
      </c>
      <c r="N1270">
        <f>COUNTIF(工作表2!$A$2:$A$248,A1270)</f>
        <v>0</v>
      </c>
      <c r="P1270" s="7">
        <f t="shared" si="254"/>
        <v>49</v>
      </c>
      <c r="Q1270" s="8">
        <f t="shared" ca="1" si="255"/>
        <v>49</v>
      </c>
      <c r="R1270" s="8">
        <f t="shared" ca="1" si="256"/>
        <v>22364</v>
      </c>
      <c r="S1270" s="8">
        <f t="shared" ca="1" si="257"/>
        <v>-4</v>
      </c>
      <c r="T1270" s="9">
        <f t="shared" ca="1" si="258"/>
        <v>8</v>
      </c>
    </row>
    <row r="1271" spans="1:20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2">
        <f t="shared" si="247"/>
        <v>5110.6373333333322</v>
      </c>
      <c r="G1271" s="2">
        <f t="shared" ca="1" si="252"/>
        <v>108728.41666666667</v>
      </c>
      <c r="H1271">
        <f t="shared" ca="1" si="253"/>
        <v>1</v>
      </c>
      <c r="I1271">
        <f t="shared" si="248"/>
        <v>-4.6400000000003274</v>
      </c>
      <c r="J1271">
        <f t="shared" ca="1" si="249"/>
        <v>4.6400000000003274</v>
      </c>
      <c r="K1271">
        <f t="shared" ca="1" si="250"/>
        <v>28606.949999999986</v>
      </c>
      <c r="L1271">
        <f t="shared" ca="1" si="246"/>
        <v>5</v>
      </c>
      <c r="M1271">
        <f t="shared" ca="1" si="251"/>
        <v>10</v>
      </c>
      <c r="N1271">
        <f>COUNTIF(工作表2!$A$2:$A$248,A1271)</f>
        <v>0</v>
      </c>
      <c r="P1271" s="7">
        <f t="shared" si="254"/>
        <v>16</v>
      </c>
      <c r="Q1271" s="8">
        <f t="shared" ca="1" si="255"/>
        <v>-16</v>
      </c>
      <c r="R1271" s="8">
        <f t="shared" ca="1" si="256"/>
        <v>22300</v>
      </c>
      <c r="S1271" s="8">
        <f t="shared" ca="1" si="257"/>
        <v>4</v>
      </c>
      <c r="T1271" s="9">
        <f t="shared" ca="1" si="258"/>
        <v>8</v>
      </c>
    </row>
    <row r="1272" spans="1:20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2">
        <f t="shared" si="247"/>
        <v>5128.8456666666652</v>
      </c>
      <c r="G1272" s="2">
        <f t="shared" ca="1" si="252"/>
        <v>109172.8</v>
      </c>
      <c r="H1272">
        <f t="shared" ca="1" si="253"/>
        <v>-1</v>
      </c>
      <c r="I1272">
        <f t="shared" si="248"/>
        <v>31.449999999999818</v>
      </c>
      <c r="J1272">
        <f t="shared" ca="1" si="249"/>
        <v>31.449999999999818</v>
      </c>
      <c r="K1272">
        <f t="shared" ca="1" si="250"/>
        <v>28764.199999999986</v>
      </c>
      <c r="L1272">
        <f t="shared" ca="1" si="246"/>
        <v>-5</v>
      </c>
      <c r="M1272">
        <f t="shared" ca="1" si="251"/>
        <v>10</v>
      </c>
      <c r="N1272">
        <f>COUNTIF(工作表2!$A$2:$A$248,A1272)</f>
        <v>1</v>
      </c>
      <c r="P1272" s="7">
        <f t="shared" si="254"/>
        <v>-35</v>
      </c>
      <c r="Q1272" s="8">
        <f t="shared" ca="1" si="255"/>
        <v>-35</v>
      </c>
      <c r="R1272" s="8">
        <f t="shared" ca="1" si="256"/>
        <v>22160</v>
      </c>
      <c r="S1272" s="8">
        <f t="shared" ca="1" si="257"/>
        <v>-4</v>
      </c>
      <c r="T1272" s="9">
        <f t="shared" ca="1" si="258"/>
        <v>8</v>
      </c>
    </row>
    <row r="1273" spans="1:20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2">
        <f t="shared" si="247"/>
        <v>5147.8031666666648</v>
      </c>
      <c r="G1273" s="2">
        <f t="shared" ca="1" si="252"/>
        <v>109674.98333333334</v>
      </c>
      <c r="H1273">
        <f t="shared" ca="1" si="253"/>
        <v>-1</v>
      </c>
      <c r="I1273">
        <f t="shared" si="248"/>
        <v>68.25</v>
      </c>
      <c r="J1273">
        <f t="shared" ca="1" si="249"/>
        <v>-68.25</v>
      </c>
      <c r="K1273">
        <f t="shared" ca="1" si="250"/>
        <v>28422.949999999986</v>
      </c>
      <c r="L1273">
        <f t="shared" ca="1" si="246"/>
        <v>-5</v>
      </c>
      <c r="M1273">
        <f t="shared" ca="1" si="251"/>
        <v>0</v>
      </c>
      <c r="N1273">
        <f>COUNTIF(工作表2!$A$2:$A$248,A1273)</f>
        <v>0</v>
      </c>
      <c r="P1273" s="7">
        <f t="shared" si="254"/>
        <v>88</v>
      </c>
      <c r="Q1273" s="8">
        <f t="shared" ca="1" si="255"/>
        <v>-88</v>
      </c>
      <c r="R1273" s="8">
        <f t="shared" ca="1" si="256"/>
        <v>21808</v>
      </c>
      <c r="S1273" s="8">
        <f t="shared" ca="1" si="257"/>
        <v>-3</v>
      </c>
      <c r="T1273" s="9">
        <f t="shared" ca="1" si="258"/>
        <v>1</v>
      </c>
    </row>
    <row r="1274" spans="1:20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2">
        <f t="shared" si="247"/>
        <v>5166.1961666666648</v>
      </c>
      <c r="G1274" s="2">
        <f t="shared" ca="1" si="252"/>
        <v>110948.85</v>
      </c>
      <c r="H1274">
        <f t="shared" ca="1" si="253"/>
        <v>1</v>
      </c>
      <c r="I1274">
        <f t="shared" si="248"/>
        <v>34.760000000000218</v>
      </c>
      <c r="J1274">
        <f t="shared" ca="1" si="249"/>
        <v>-34.760000000000218</v>
      </c>
      <c r="K1274">
        <f t="shared" ca="1" si="250"/>
        <v>28249.149999999987</v>
      </c>
      <c r="L1274">
        <f t="shared" ca="1" si="246"/>
        <v>5</v>
      </c>
      <c r="M1274">
        <f t="shared" ca="1" si="251"/>
        <v>10</v>
      </c>
      <c r="N1274">
        <f>COUNTIF(工作表2!$A$2:$A$248,A1274)</f>
        <v>0</v>
      </c>
      <c r="P1274" s="7">
        <f t="shared" si="254"/>
        <v>2</v>
      </c>
      <c r="Q1274" s="8">
        <f t="shared" ca="1" si="255"/>
        <v>-2</v>
      </c>
      <c r="R1274" s="8">
        <f t="shared" ca="1" si="256"/>
        <v>21802</v>
      </c>
      <c r="S1274" s="8">
        <f t="shared" ca="1" si="257"/>
        <v>3</v>
      </c>
      <c r="T1274" s="9">
        <f t="shared" ca="1" si="258"/>
        <v>6</v>
      </c>
    </row>
    <row r="1275" spans="1:20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2">
        <f t="shared" si="247"/>
        <v>5185.0453333333307</v>
      </c>
      <c r="G1275" s="2">
        <f t="shared" ca="1" si="252"/>
        <v>110853.1</v>
      </c>
      <c r="H1275">
        <f t="shared" ca="1" si="253"/>
        <v>-1</v>
      </c>
      <c r="I1275">
        <f t="shared" si="248"/>
        <v>40.230000000000473</v>
      </c>
      <c r="J1275">
        <f t="shared" ca="1" si="249"/>
        <v>40.230000000000473</v>
      </c>
      <c r="K1275">
        <f t="shared" ca="1" si="250"/>
        <v>28450.299999999988</v>
      </c>
      <c r="L1275">
        <f t="shared" ca="1" si="246"/>
        <v>-5</v>
      </c>
      <c r="M1275">
        <f t="shared" ca="1" si="251"/>
        <v>10</v>
      </c>
      <c r="N1275">
        <f>COUNTIF(工作表2!$A$2:$A$248,A1275)</f>
        <v>0</v>
      </c>
      <c r="P1275" s="7">
        <f t="shared" si="254"/>
        <v>52</v>
      </c>
      <c r="Q1275" s="8">
        <f t="shared" ca="1" si="255"/>
        <v>52</v>
      </c>
      <c r="R1275" s="8">
        <f t="shared" ca="1" si="256"/>
        <v>21958</v>
      </c>
      <c r="S1275" s="8">
        <f t="shared" ca="1" si="257"/>
        <v>-3</v>
      </c>
      <c r="T1275" s="9">
        <f t="shared" ca="1" si="258"/>
        <v>6</v>
      </c>
    </row>
    <row r="1276" spans="1:20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2">
        <f t="shared" si="247"/>
        <v>5199.4671666666645</v>
      </c>
      <c r="G1276" s="2">
        <f t="shared" ca="1" si="252"/>
        <v>110632.65</v>
      </c>
      <c r="H1276">
        <f t="shared" ca="1" si="253"/>
        <v>-1</v>
      </c>
      <c r="I1276">
        <f t="shared" si="248"/>
        <v>-128.60000000000036</v>
      </c>
      <c r="J1276">
        <f t="shared" ca="1" si="249"/>
        <v>128.60000000000036</v>
      </c>
      <c r="K1276">
        <f t="shared" ca="1" si="250"/>
        <v>29093.299999999988</v>
      </c>
      <c r="L1276">
        <f t="shared" ca="1" si="246"/>
        <v>-5</v>
      </c>
      <c r="M1276">
        <f t="shared" ca="1" si="251"/>
        <v>0</v>
      </c>
      <c r="N1276">
        <f>COUNTIF(工作表2!$A$2:$A$248,A1276)</f>
        <v>0</v>
      </c>
      <c r="P1276" s="7">
        <f t="shared" si="254"/>
        <v>-85</v>
      </c>
      <c r="Q1276" s="8">
        <f t="shared" ca="1" si="255"/>
        <v>85</v>
      </c>
      <c r="R1276" s="8">
        <f t="shared" ca="1" si="256"/>
        <v>22213</v>
      </c>
      <c r="S1276" s="8">
        <f t="shared" ca="1" si="257"/>
        <v>-3</v>
      </c>
      <c r="T1276" s="9">
        <f t="shared" ca="1" si="258"/>
        <v>0</v>
      </c>
    </row>
    <row r="1277" spans="1:20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2">
        <f t="shared" si="247"/>
        <v>5214.0563333333303</v>
      </c>
      <c r="G1277" s="2">
        <f t="shared" ca="1" si="252"/>
        <v>110766.06666666667</v>
      </c>
      <c r="H1277">
        <f t="shared" ca="1" si="253"/>
        <v>-1</v>
      </c>
      <c r="I1277">
        <f t="shared" si="248"/>
        <v>-4.819999999999709</v>
      </c>
      <c r="J1277">
        <f t="shared" ca="1" si="249"/>
        <v>4.819999999999709</v>
      </c>
      <c r="K1277">
        <f t="shared" ca="1" si="250"/>
        <v>29117.399999999987</v>
      </c>
      <c r="L1277">
        <f t="shared" ref="L1277:L1340" ca="1" si="259">INT(K1277*$O$1/B1277)*H1277</f>
        <v>-5</v>
      </c>
      <c r="M1277">
        <f t="shared" ca="1" si="251"/>
        <v>0</v>
      </c>
      <c r="N1277">
        <f>COUNTIF(工作表2!$A$2:$A$248,A1277)</f>
        <v>0</v>
      </c>
      <c r="P1277" s="7">
        <f t="shared" si="254"/>
        <v>-32</v>
      </c>
      <c r="Q1277" s="8">
        <f t="shared" ca="1" si="255"/>
        <v>32</v>
      </c>
      <c r="R1277" s="8">
        <f t="shared" ca="1" si="256"/>
        <v>22309</v>
      </c>
      <c r="S1277" s="8">
        <f t="shared" ca="1" si="257"/>
        <v>-4</v>
      </c>
      <c r="T1277" s="9">
        <f t="shared" ca="1" si="258"/>
        <v>1</v>
      </c>
    </row>
    <row r="1278" spans="1:20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2">
        <f t="shared" ref="F1278:F1341" si="260">AVERAGE(B1219:B1278)</f>
        <v>5227.1359999999977</v>
      </c>
      <c r="G1278" s="2">
        <f t="shared" ca="1" si="252"/>
        <v>110546.4</v>
      </c>
      <c r="H1278">
        <f t="shared" ca="1" si="253"/>
        <v>-1</v>
      </c>
      <c r="I1278">
        <f t="shared" ref="I1278:I1341" si="261">B1278-B1277</f>
        <v>-30.3100000000004</v>
      </c>
      <c r="J1278">
        <f t="shared" ref="J1278:J1341" ca="1" si="262">H1277*I1278</f>
        <v>30.3100000000004</v>
      </c>
      <c r="K1278">
        <f t="shared" ref="K1278:K1341" ca="1" si="263">K1277+I1278*L1277</f>
        <v>29268.94999999999</v>
      </c>
      <c r="L1278">
        <f t="shared" ca="1" si="259"/>
        <v>-5</v>
      </c>
      <c r="M1278">
        <f t="shared" ref="M1278:M1341" ca="1" si="264">ABS(L1278-L1277)</f>
        <v>0</v>
      </c>
      <c r="N1278">
        <f>COUNTIF(工作表2!$A$2:$A$248,A1278)</f>
        <v>0</v>
      </c>
      <c r="P1278" s="7">
        <f t="shared" si="254"/>
        <v>0</v>
      </c>
      <c r="Q1278" s="8">
        <f t="shared" ca="1" si="255"/>
        <v>0</v>
      </c>
      <c r="R1278" s="8">
        <f t="shared" ca="1" si="256"/>
        <v>22309</v>
      </c>
      <c r="S1278" s="8">
        <f t="shared" ca="1" si="257"/>
        <v>-4</v>
      </c>
      <c r="T1278" s="9">
        <f t="shared" ca="1" si="258"/>
        <v>0</v>
      </c>
    </row>
    <row r="1279" spans="1:20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2">
        <f t="shared" si="260"/>
        <v>5242.3089999999984</v>
      </c>
      <c r="G1279" s="2">
        <f t="shared" ca="1" si="252"/>
        <v>111069.23333333334</v>
      </c>
      <c r="H1279">
        <f t="shared" ca="1" si="253"/>
        <v>-1</v>
      </c>
      <c r="I1279">
        <f t="shared" si="261"/>
        <v>127.71000000000004</v>
      </c>
      <c r="J1279">
        <f t="shared" ca="1" si="262"/>
        <v>-127.71000000000004</v>
      </c>
      <c r="K1279">
        <f t="shared" ca="1" si="263"/>
        <v>28630.399999999991</v>
      </c>
      <c r="L1279">
        <f t="shared" ca="1" si="259"/>
        <v>-5</v>
      </c>
      <c r="M1279">
        <f t="shared" ca="1" si="264"/>
        <v>0</v>
      </c>
      <c r="N1279">
        <f>COUNTIF(工作表2!$A$2:$A$248,A1279)</f>
        <v>0</v>
      </c>
      <c r="P1279" s="7">
        <f t="shared" si="254"/>
        <v>120</v>
      </c>
      <c r="Q1279" s="8">
        <f t="shared" ca="1" si="255"/>
        <v>-120</v>
      </c>
      <c r="R1279" s="8">
        <f t="shared" ca="1" si="256"/>
        <v>21829</v>
      </c>
      <c r="S1279" s="8">
        <f t="shared" ca="1" si="257"/>
        <v>-3</v>
      </c>
      <c r="T1279" s="9">
        <f t="shared" ca="1" si="258"/>
        <v>1</v>
      </c>
    </row>
    <row r="1280" spans="1:20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2">
        <f t="shared" si="260"/>
        <v>5256.7231666666648</v>
      </c>
      <c r="G1280" s="2">
        <f t="shared" ca="1" si="252"/>
        <v>110844.23333333334</v>
      </c>
      <c r="H1280">
        <f t="shared" ca="1" si="253"/>
        <v>-1</v>
      </c>
      <c r="I1280">
        <f t="shared" si="261"/>
        <v>40.960000000000036</v>
      </c>
      <c r="J1280">
        <f t="shared" ca="1" si="262"/>
        <v>-40.960000000000036</v>
      </c>
      <c r="K1280">
        <f t="shared" ca="1" si="263"/>
        <v>28425.599999999991</v>
      </c>
      <c r="L1280">
        <f t="shared" ca="1" si="259"/>
        <v>-4</v>
      </c>
      <c r="M1280">
        <f t="shared" ca="1" si="264"/>
        <v>1</v>
      </c>
      <c r="N1280">
        <f>COUNTIF(工作表2!$A$2:$A$248,A1280)</f>
        <v>0</v>
      </c>
      <c r="P1280" s="7">
        <f t="shared" si="254"/>
        <v>49</v>
      </c>
      <c r="Q1280" s="8">
        <f t="shared" ca="1" si="255"/>
        <v>-49</v>
      </c>
      <c r="R1280" s="8">
        <f t="shared" ca="1" si="256"/>
        <v>21682</v>
      </c>
      <c r="S1280" s="8">
        <f t="shared" ca="1" si="257"/>
        <v>-3</v>
      </c>
      <c r="T1280" s="9">
        <f t="shared" ca="1" si="258"/>
        <v>0</v>
      </c>
    </row>
    <row r="1281" spans="1:20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2">
        <f t="shared" si="260"/>
        <v>5271.4523333333327</v>
      </c>
      <c r="G1281" s="2">
        <f t="shared" ca="1" si="252"/>
        <v>110564.46666666666</v>
      </c>
      <c r="H1281">
        <f t="shared" ca="1" si="253"/>
        <v>-1</v>
      </c>
      <c r="I1281">
        <f t="shared" si="261"/>
        <v>24.159999999999854</v>
      </c>
      <c r="J1281">
        <f t="shared" ca="1" si="262"/>
        <v>-24.159999999999854</v>
      </c>
      <c r="K1281">
        <f t="shared" ca="1" si="263"/>
        <v>28328.959999999992</v>
      </c>
      <c r="L1281">
        <f t="shared" ca="1" si="259"/>
        <v>-4</v>
      </c>
      <c r="M1281">
        <f t="shared" ca="1" si="264"/>
        <v>0</v>
      </c>
      <c r="N1281">
        <f>COUNTIF(工作表2!$A$2:$A$248,A1281)</f>
        <v>0</v>
      </c>
      <c r="P1281" s="7">
        <f t="shared" si="254"/>
        <v>38</v>
      </c>
      <c r="Q1281" s="8">
        <f t="shared" ca="1" si="255"/>
        <v>-38</v>
      </c>
      <c r="R1281" s="8">
        <f t="shared" ca="1" si="256"/>
        <v>21568</v>
      </c>
      <c r="S1281" s="8">
        <f t="shared" ca="1" si="257"/>
        <v>-3</v>
      </c>
      <c r="T1281" s="9">
        <f t="shared" ca="1" si="258"/>
        <v>0</v>
      </c>
    </row>
    <row r="1282" spans="1:20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2">
        <f t="shared" si="260"/>
        <v>5285.9278333333323</v>
      </c>
      <c r="G1282" s="2">
        <f t="shared" ca="1" si="252"/>
        <v>110540.15</v>
      </c>
      <c r="H1282">
        <f t="shared" ca="1" si="253"/>
        <v>-1</v>
      </c>
      <c r="I1282">
        <f t="shared" si="261"/>
        <v>-42.769999999999527</v>
      </c>
      <c r="J1282">
        <f t="shared" ca="1" si="262"/>
        <v>42.769999999999527</v>
      </c>
      <c r="K1282">
        <f t="shared" ca="1" si="263"/>
        <v>28500.03999999999</v>
      </c>
      <c r="L1282">
        <f t="shared" ca="1" si="259"/>
        <v>-5</v>
      </c>
      <c r="M1282">
        <f t="shared" ca="1" si="264"/>
        <v>1</v>
      </c>
      <c r="N1282">
        <f>COUNTIF(工作表2!$A$2:$A$248,A1282)</f>
        <v>0</v>
      </c>
      <c r="P1282" s="7">
        <f t="shared" si="254"/>
        <v>-80</v>
      </c>
      <c r="Q1282" s="8">
        <f t="shared" ca="1" si="255"/>
        <v>80</v>
      </c>
      <c r="R1282" s="8">
        <f t="shared" ca="1" si="256"/>
        <v>21808</v>
      </c>
      <c r="S1282" s="8">
        <f t="shared" ca="1" si="257"/>
        <v>-3</v>
      </c>
      <c r="T1282" s="9">
        <f t="shared" ca="1" si="258"/>
        <v>0</v>
      </c>
    </row>
    <row r="1283" spans="1:20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2">
        <f t="shared" si="260"/>
        <v>5298.3811666666652</v>
      </c>
      <c r="G1283" s="2">
        <f t="shared" ref="G1283:G1346" ca="1" si="265">IF(ROW()&gt;$G$1,AVERAGE(OFFSET(C1283,-$G$1+1,,$G$1)),"")</f>
        <v>110125.81666666667</v>
      </c>
      <c r="H1283">
        <f t="shared" ref="H1283:H1346" ca="1" si="266">IF(G1283="",0,SIGN(C1283-G1283))</f>
        <v>-1</v>
      </c>
      <c r="I1283">
        <f t="shared" si="261"/>
        <v>-47.550000000000182</v>
      </c>
      <c r="J1283">
        <f t="shared" ca="1" si="262"/>
        <v>47.550000000000182</v>
      </c>
      <c r="K1283">
        <f t="shared" ca="1" si="263"/>
        <v>28737.78999999999</v>
      </c>
      <c r="L1283">
        <f t="shared" ca="1" si="259"/>
        <v>-5</v>
      </c>
      <c r="M1283">
        <f t="shared" ca="1" si="264"/>
        <v>0</v>
      </c>
      <c r="N1283">
        <f>COUNTIF(工作表2!$A$2:$A$248,A1283)</f>
        <v>0</v>
      </c>
      <c r="P1283" s="7">
        <f t="shared" si="254"/>
        <v>-21</v>
      </c>
      <c r="Q1283" s="8">
        <f t="shared" ca="1" si="255"/>
        <v>21</v>
      </c>
      <c r="R1283" s="8">
        <f t="shared" ca="1" si="256"/>
        <v>21871</v>
      </c>
      <c r="S1283" s="8">
        <f t="shared" ca="1" si="257"/>
        <v>-3</v>
      </c>
      <c r="T1283" s="9">
        <f t="shared" ca="1" si="258"/>
        <v>0</v>
      </c>
    </row>
    <row r="1284" spans="1:20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2">
        <f t="shared" si="260"/>
        <v>5310.9999999999991</v>
      </c>
      <c r="G1284" s="2">
        <f t="shared" ca="1" si="265"/>
        <v>109934.78333333334</v>
      </c>
      <c r="H1284">
        <f t="shared" ca="1" si="266"/>
        <v>-1</v>
      </c>
      <c r="I1284">
        <f t="shared" si="261"/>
        <v>13.399999999999636</v>
      </c>
      <c r="J1284">
        <f t="shared" ca="1" si="262"/>
        <v>-13.399999999999636</v>
      </c>
      <c r="K1284">
        <f t="shared" ca="1" si="263"/>
        <v>28670.789999999994</v>
      </c>
      <c r="L1284">
        <f t="shared" ca="1" si="259"/>
        <v>-5</v>
      </c>
      <c r="M1284">
        <f t="shared" ca="1" si="264"/>
        <v>0</v>
      </c>
      <c r="N1284">
        <f>COUNTIF(工作表2!$A$2:$A$248,A1284)</f>
        <v>0</v>
      </c>
      <c r="P1284" s="7">
        <f t="shared" ref="P1284:P1347" si="267">D1284-IF(N1283=1,E1283,D1283)</f>
        <v>29</v>
      </c>
      <c r="Q1284" s="8">
        <f t="shared" ref="Q1284:Q1347" ca="1" si="268">H1283*P1284</f>
        <v>-29</v>
      </c>
      <c r="R1284" s="8">
        <f t="shared" ref="R1284:R1347" ca="1" si="269">R1283+P1284*S1283</f>
        <v>21784</v>
      </c>
      <c r="S1284" s="8">
        <f t="shared" ref="S1284:S1347" ca="1" si="270">INT(R1284*$O$1/IF(N1284=1,E1284,D1284))*H1284</f>
        <v>-3</v>
      </c>
      <c r="T1284" s="9">
        <f t="shared" ref="T1284:T1347" ca="1" si="271">IF(N1284=1,ABS(S1284)+ABS(S1283),ABS(S1284-S1283))</f>
        <v>0</v>
      </c>
    </row>
    <row r="1285" spans="1:20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2">
        <f t="shared" si="260"/>
        <v>5324.9108333333324</v>
      </c>
      <c r="G1285" s="2">
        <f t="shared" ca="1" si="265"/>
        <v>109889.3</v>
      </c>
      <c r="H1285">
        <f t="shared" ca="1" si="266"/>
        <v>-1</v>
      </c>
      <c r="I1285">
        <f t="shared" si="261"/>
        <v>87.980000000000473</v>
      </c>
      <c r="J1285">
        <f t="shared" ca="1" si="262"/>
        <v>-87.980000000000473</v>
      </c>
      <c r="K1285">
        <f t="shared" ca="1" si="263"/>
        <v>28230.889999999992</v>
      </c>
      <c r="L1285">
        <f t="shared" ca="1" si="259"/>
        <v>-4</v>
      </c>
      <c r="M1285">
        <f t="shared" ca="1" si="264"/>
        <v>1</v>
      </c>
      <c r="N1285">
        <f>COUNTIF(工作表2!$A$2:$A$248,A1285)</f>
        <v>0</v>
      </c>
      <c r="P1285" s="7">
        <f t="shared" si="267"/>
        <v>70</v>
      </c>
      <c r="Q1285" s="8">
        <f t="shared" ca="1" si="268"/>
        <v>-70</v>
      </c>
      <c r="R1285" s="8">
        <f t="shared" ca="1" si="269"/>
        <v>21574</v>
      </c>
      <c r="S1285" s="8">
        <f t="shared" ca="1" si="270"/>
        <v>-3</v>
      </c>
      <c r="T1285" s="9">
        <f t="shared" ca="1" si="271"/>
        <v>0</v>
      </c>
    </row>
    <row r="1286" spans="1:20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2">
        <f t="shared" si="260"/>
        <v>5336.7024999999994</v>
      </c>
      <c r="G1286" s="2">
        <f t="shared" ca="1" si="265"/>
        <v>109861.63333333333</v>
      </c>
      <c r="H1286">
        <f t="shared" ca="1" si="266"/>
        <v>1</v>
      </c>
      <c r="I1286">
        <f t="shared" si="261"/>
        <v>-46.320000000000618</v>
      </c>
      <c r="J1286">
        <f t="shared" ca="1" si="262"/>
        <v>46.320000000000618</v>
      </c>
      <c r="K1286">
        <f t="shared" ca="1" si="263"/>
        <v>28416.169999999995</v>
      </c>
      <c r="L1286">
        <f t="shared" ca="1" si="259"/>
        <v>5</v>
      </c>
      <c r="M1286">
        <f t="shared" ca="1" si="264"/>
        <v>9</v>
      </c>
      <c r="N1286">
        <f>COUNTIF(工作表2!$A$2:$A$248,A1286)</f>
        <v>0</v>
      </c>
      <c r="P1286" s="7">
        <f t="shared" si="267"/>
        <v>-44</v>
      </c>
      <c r="Q1286" s="8">
        <f t="shared" ca="1" si="268"/>
        <v>44</v>
      </c>
      <c r="R1286" s="8">
        <f t="shared" ca="1" si="269"/>
        <v>21706</v>
      </c>
      <c r="S1286" s="8">
        <f t="shared" ca="1" si="270"/>
        <v>3</v>
      </c>
      <c r="T1286" s="9">
        <f t="shared" ca="1" si="271"/>
        <v>6</v>
      </c>
    </row>
    <row r="1287" spans="1:20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2">
        <f t="shared" si="260"/>
        <v>5347.1084999999994</v>
      </c>
      <c r="G1287" s="2">
        <f t="shared" ca="1" si="265"/>
        <v>108889.51666666666</v>
      </c>
      <c r="H1287">
        <f t="shared" ca="1" si="266"/>
        <v>-1</v>
      </c>
      <c r="I1287">
        <f t="shared" si="261"/>
        <v>-57.259999999999309</v>
      </c>
      <c r="J1287">
        <f t="shared" ca="1" si="262"/>
        <v>-57.259999999999309</v>
      </c>
      <c r="K1287">
        <f t="shared" ca="1" si="263"/>
        <v>28129.87</v>
      </c>
      <c r="L1287">
        <f t="shared" ca="1" si="259"/>
        <v>-5</v>
      </c>
      <c r="M1287">
        <f t="shared" ca="1" si="264"/>
        <v>10</v>
      </c>
      <c r="N1287">
        <f>COUNTIF(工作表2!$A$2:$A$248,A1287)</f>
        <v>0</v>
      </c>
      <c r="P1287" s="7">
        <f t="shared" si="267"/>
        <v>-57</v>
      </c>
      <c r="Q1287" s="8">
        <f t="shared" ca="1" si="268"/>
        <v>-57</v>
      </c>
      <c r="R1287" s="8">
        <f t="shared" ca="1" si="269"/>
        <v>21535</v>
      </c>
      <c r="S1287" s="8">
        <f t="shared" ca="1" si="270"/>
        <v>-3</v>
      </c>
      <c r="T1287" s="9">
        <f t="shared" ca="1" si="271"/>
        <v>6</v>
      </c>
    </row>
    <row r="1288" spans="1:20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2">
        <f t="shared" si="260"/>
        <v>5357.0479999999998</v>
      </c>
      <c r="G1288" s="2">
        <f t="shared" ca="1" si="265"/>
        <v>107782.1</v>
      </c>
      <c r="H1288">
        <f t="shared" ca="1" si="266"/>
        <v>-1</v>
      </c>
      <c r="I1288">
        <f t="shared" si="261"/>
        <v>21.849999999999454</v>
      </c>
      <c r="J1288">
        <f t="shared" ca="1" si="262"/>
        <v>-21.849999999999454</v>
      </c>
      <c r="K1288">
        <f t="shared" ca="1" si="263"/>
        <v>28020.620000000003</v>
      </c>
      <c r="L1288">
        <f t="shared" ca="1" si="259"/>
        <v>-4</v>
      </c>
      <c r="M1288">
        <f t="shared" ca="1" si="264"/>
        <v>1</v>
      </c>
      <c r="N1288">
        <f>COUNTIF(工作表2!$A$2:$A$248,A1288)</f>
        <v>0</v>
      </c>
      <c r="P1288" s="7">
        <f t="shared" si="267"/>
        <v>14</v>
      </c>
      <c r="Q1288" s="8">
        <f t="shared" ca="1" si="268"/>
        <v>-14</v>
      </c>
      <c r="R1288" s="8">
        <f t="shared" ca="1" si="269"/>
        <v>21493</v>
      </c>
      <c r="S1288" s="8">
        <f t="shared" ca="1" si="270"/>
        <v>-3</v>
      </c>
      <c r="T1288" s="9">
        <f t="shared" ca="1" si="271"/>
        <v>0</v>
      </c>
    </row>
    <row r="1289" spans="1:20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2">
        <f t="shared" si="260"/>
        <v>5367.3919999999989</v>
      </c>
      <c r="G1289" s="2">
        <f t="shared" ca="1" si="265"/>
        <v>106539.16666666667</v>
      </c>
      <c r="H1289">
        <f t="shared" ca="1" si="266"/>
        <v>-1</v>
      </c>
      <c r="I1289">
        <f t="shared" si="261"/>
        <v>-22.059999999999491</v>
      </c>
      <c r="J1289">
        <f t="shared" ca="1" si="262"/>
        <v>22.059999999999491</v>
      </c>
      <c r="K1289">
        <f t="shared" ca="1" si="263"/>
        <v>28108.86</v>
      </c>
      <c r="L1289">
        <f t="shared" ca="1" si="259"/>
        <v>-4</v>
      </c>
      <c r="M1289">
        <f t="shared" ca="1" si="264"/>
        <v>0</v>
      </c>
      <c r="N1289">
        <f>COUNTIF(工作表2!$A$2:$A$248,A1289)</f>
        <v>0</v>
      </c>
      <c r="P1289" s="7">
        <f t="shared" si="267"/>
        <v>-14</v>
      </c>
      <c r="Q1289" s="8">
        <f t="shared" ca="1" si="268"/>
        <v>14</v>
      </c>
      <c r="R1289" s="8">
        <f t="shared" ca="1" si="269"/>
        <v>21535</v>
      </c>
      <c r="S1289" s="8">
        <f t="shared" ca="1" si="270"/>
        <v>-3</v>
      </c>
      <c r="T1289" s="9">
        <f t="shared" ca="1" si="271"/>
        <v>0</v>
      </c>
    </row>
    <row r="1290" spans="1:20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2">
        <f t="shared" si="260"/>
        <v>5380.3509999999987</v>
      </c>
      <c r="G1290" s="2">
        <f t="shared" ca="1" si="265"/>
        <v>106217.96666666666</v>
      </c>
      <c r="H1290">
        <f t="shared" ca="1" si="266"/>
        <v>-1</v>
      </c>
      <c r="I1290">
        <f t="shared" si="261"/>
        <v>76.039999999999964</v>
      </c>
      <c r="J1290">
        <f t="shared" ca="1" si="262"/>
        <v>-76.039999999999964</v>
      </c>
      <c r="K1290">
        <f t="shared" ca="1" si="263"/>
        <v>27804.7</v>
      </c>
      <c r="L1290">
        <f t="shared" ca="1" si="259"/>
        <v>-4</v>
      </c>
      <c r="M1290">
        <f t="shared" ca="1" si="264"/>
        <v>0</v>
      </c>
      <c r="N1290">
        <f>COUNTIF(工作表2!$A$2:$A$248,A1290)</f>
        <v>0</v>
      </c>
      <c r="P1290" s="7">
        <f t="shared" si="267"/>
        <v>64</v>
      </c>
      <c r="Q1290" s="8">
        <f t="shared" ca="1" si="268"/>
        <v>-64</v>
      </c>
      <c r="R1290" s="8">
        <f t="shared" ca="1" si="269"/>
        <v>21343</v>
      </c>
      <c r="S1290" s="8">
        <f t="shared" ca="1" si="270"/>
        <v>-3</v>
      </c>
      <c r="T1290" s="9">
        <f t="shared" ca="1" si="271"/>
        <v>0</v>
      </c>
    </row>
    <row r="1291" spans="1:20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2">
        <f t="shared" si="260"/>
        <v>5394.3148333333329</v>
      </c>
      <c r="G1291" s="2">
        <f t="shared" ca="1" si="265"/>
        <v>106525.98333333334</v>
      </c>
      <c r="H1291">
        <f t="shared" ca="1" si="266"/>
        <v>-1</v>
      </c>
      <c r="I1291">
        <f t="shared" si="261"/>
        <v>47.880000000000109</v>
      </c>
      <c r="J1291">
        <f t="shared" ca="1" si="262"/>
        <v>-47.880000000000109</v>
      </c>
      <c r="K1291">
        <f t="shared" ca="1" si="263"/>
        <v>27613.18</v>
      </c>
      <c r="L1291">
        <f t="shared" ca="1" si="259"/>
        <v>-4</v>
      </c>
      <c r="M1291">
        <f t="shared" ca="1" si="264"/>
        <v>0</v>
      </c>
      <c r="N1291">
        <f>COUNTIF(工作表2!$A$2:$A$248,A1291)</f>
        <v>1</v>
      </c>
      <c r="P1291" s="7">
        <f t="shared" si="267"/>
        <v>45</v>
      </c>
      <c r="Q1291" s="8">
        <f t="shared" ca="1" si="268"/>
        <v>-45</v>
      </c>
      <c r="R1291" s="8">
        <f t="shared" ca="1" si="269"/>
        <v>21208</v>
      </c>
      <c r="S1291" s="8">
        <f t="shared" ca="1" si="270"/>
        <v>-3</v>
      </c>
      <c r="T1291" s="9">
        <f t="shared" ca="1" si="271"/>
        <v>6</v>
      </c>
    </row>
    <row r="1292" spans="1:20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2">
        <f t="shared" si="260"/>
        <v>5407.931833333334</v>
      </c>
      <c r="G1292" s="2">
        <f t="shared" ca="1" si="265"/>
        <v>106263.08333333333</v>
      </c>
      <c r="H1292">
        <f t="shared" ca="1" si="266"/>
        <v>-1</v>
      </c>
      <c r="I1292">
        <f t="shared" si="261"/>
        <v>3.6700000000000728</v>
      </c>
      <c r="J1292">
        <f t="shared" ca="1" si="262"/>
        <v>-3.6700000000000728</v>
      </c>
      <c r="K1292">
        <f t="shared" ca="1" si="263"/>
        <v>27598.5</v>
      </c>
      <c r="L1292">
        <f t="shared" ca="1" si="259"/>
        <v>-4</v>
      </c>
      <c r="M1292">
        <f t="shared" ca="1" si="264"/>
        <v>0</v>
      </c>
      <c r="N1292">
        <f>COUNTIF(工作表2!$A$2:$A$248,A1292)</f>
        <v>0</v>
      </c>
      <c r="P1292" s="7">
        <f t="shared" si="267"/>
        <v>2</v>
      </c>
      <c r="Q1292" s="8">
        <f t="shared" ca="1" si="268"/>
        <v>-2</v>
      </c>
      <c r="R1292" s="8">
        <f t="shared" ca="1" si="269"/>
        <v>21202</v>
      </c>
      <c r="S1292" s="8">
        <f t="shared" ca="1" si="270"/>
        <v>-3</v>
      </c>
      <c r="T1292" s="9">
        <f t="shared" ca="1" si="271"/>
        <v>0</v>
      </c>
    </row>
    <row r="1293" spans="1:20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2">
        <f t="shared" si="260"/>
        <v>5422.3301666666666</v>
      </c>
      <c r="G1293" s="2">
        <f t="shared" ca="1" si="265"/>
        <v>106884.86666666667</v>
      </c>
      <c r="H1293">
        <f t="shared" ca="1" si="266"/>
        <v>1</v>
      </c>
      <c r="I1293">
        <f t="shared" si="261"/>
        <v>7.0999999999994543</v>
      </c>
      <c r="J1293">
        <f t="shared" ca="1" si="262"/>
        <v>-7.0999999999994543</v>
      </c>
      <c r="K1293">
        <f t="shared" ca="1" si="263"/>
        <v>27570.100000000002</v>
      </c>
      <c r="L1293">
        <f t="shared" ca="1" si="259"/>
        <v>4</v>
      </c>
      <c r="M1293">
        <f t="shared" ca="1" si="264"/>
        <v>8</v>
      </c>
      <c r="N1293">
        <f>COUNTIF(工作表2!$A$2:$A$248,A1293)</f>
        <v>0</v>
      </c>
      <c r="P1293" s="7">
        <f t="shared" si="267"/>
        <v>-10</v>
      </c>
      <c r="Q1293" s="8">
        <f t="shared" ca="1" si="268"/>
        <v>10</v>
      </c>
      <c r="R1293" s="8">
        <f t="shared" ca="1" si="269"/>
        <v>21232</v>
      </c>
      <c r="S1293" s="8">
        <f t="shared" ca="1" si="270"/>
        <v>3</v>
      </c>
      <c r="T1293" s="9">
        <f t="shared" ca="1" si="271"/>
        <v>6</v>
      </c>
    </row>
    <row r="1294" spans="1:20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2">
        <f t="shared" si="260"/>
        <v>5435.6276666666663</v>
      </c>
      <c r="G1294" s="2">
        <f t="shared" ca="1" si="265"/>
        <v>106813.05</v>
      </c>
      <c r="H1294">
        <f t="shared" ca="1" si="266"/>
        <v>-1</v>
      </c>
      <c r="I1294">
        <f t="shared" si="261"/>
        <v>-82.159999999999854</v>
      </c>
      <c r="J1294">
        <f t="shared" ca="1" si="262"/>
        <v>-82.159999999999854</v>
      </c>
      <c r="K1294">
        <f t="shared" ca="1" si="263"/>
        <v>27241.460000000003</v>
      </c>
      <c r="L1294">
        <f t="shared" ca="1" si="259"/>
        <v>-4</v>
      </c>
      <c r="M1294">
        <f t="shared" ca="1" si="264"/>
        <v>8</v>
      </c>
      <c r="N1294">
        <f>COUNTIF(工作表2!$A$2:$A$248,A1294)</f>
        <v>0</v>
      </c>
      <c r="P1294" s="7">
        <f t="shared" si="267"/>
        <v>-54</v>
      </c>
      <c r="Q1294" s="8">
        <f t="shared" ca="1" si="268"/>
        <v>-54</v>
      </c>
      <c r="R1294" s="8">
        <f t="shared" ca="1" si="269"/>
        <v>21070</v>
      </c>
      <c r="S1294" s="8">
        <f t="shared" ca="1" si="270"/>
        <v>-3</v>
      </c>
      <c r="T1294" s="9">
        <f t="shared" ca="1" si="271"/>
        <v>6</v>
      </c>
    </row>
    <row r="1295" spans="1:20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2">
        <f t="shared" si="260"/>
        <v>5449.1586666666662</v>
      </c>
      <c r="G1295" s="2">
        <f t="shared" ca="1" si="265"/>
        <v>107020.11666666667</v>
      </c>
      <c r="H1295">
        <f t="shared" ca="1" si="266"/>
        <v>-1</v>
      </c>
      <c r="I1295">
        <f t="shared" si="261"/>
        <v>8.2600000000002183</v>
      </c>
      <c r="J1295">
        <f t="shared" ca="1" si="262"/>
        <v>-8.2600000000002183</v>
      </c>
      <c r="K1295">
        <f t="shared" ca="1" si="263"/>
        <v>27208.420000000002</v>
      </c>
      <c r="L1295">
        <f t="shared" ca="1" si="259"/>
        <v>-4</v>
      </c>
      <c r="M1295">
        <f t="shared" ca="1" si="264"/>
        <v>0</v>
      </c>
      <c r="N1295">
        <f>COUNTIF(工作表2!$A$2:$A$248,A1295)</f>
        <v>0</v>
      </c>
      <c r="P1295" s="7">
        <f t="shared" si="267"/>
        <v>19</v>
      </c>
      <c r="Q1295" s="8">
        <f t="shared" ca="1" si="268"/>
        <v>-19</v>
      </c>
      <c r="R1295" s="8">
        <f t="shared" ca="1" si="269"/>
        <v>21013</v>
      </c>
      <c r="S1295" s="8">
        <f t="shared" ca="1" si="270"/>
        <v>-3</v>
      </c>
      <c r="T1295" s="9">
        <f t="shared" ca="1" si="271"/>
        <v>0</v>
      </c>
    </row>
    <row r="1296" spans="1:20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2">
        <f t="shared" si="260"/>
        <v>5460.9016666666657</v>
      </c>
      <c r="G1296" s="2">
        <f t="shared" ca="1" si="265"/>
        <v>106747.06666666667</v>
      </c>
      <c r="H1296">
        <f t="shared" ca="1" si="266"/>
        <v>-1</v>
      </c>
      <c r="I1296">
        <f t="shared" si="261"/>
        <v>38.349999999999454</v>
      </c>
      <c r="J1296">
        <f t="shared" ca="1" si="262"/>
        <v>-38.349999999999454</v>
      </c>
      <c r="K1296">
        <f t="shared" ca="1" si="263"/>
        <v>27055.020000000004</v>
      </c>
      <c r="L1296">
        <f t="shared" ca="1" si="259"/>
        <v>-4</v>
      </c>
      <c r="M1296">
        <f t="shared" ca="1" si="264"/>
        <v>0</v>
      </c>
      <c r="N1296">
        <f>COUNTIF(工作表2!$A$2:$A$248,A1296)</f>
        <v>0</v>
      </c>
      <c r="P1296" s="7">
        <f t="shared" si="267"/>
        <v>31</v>
      </c>
      <c r="Q1296" s="8">
        <f t="shared" ca="1" si="268"/>
        <v>-31</v>
      </c>
      <c r="R1296" s="8">
        <f t="shared" ca="1" si="269"/>
        <v>20920</v>
      </c>
      <c r="S1296" s="8">
        <f t="shared" ca="1" si="270"/>
        <v>-3</v>
      </c>
      <c r="T1296" s="9">
        <f t="shared" ca="1" si="271"/>
        <v>0</v>
      </c>
    </row>
    <row r="1297" spans="1:20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2">
        <f t="shared" si="260"/>
        <v>5470.7848333333304</v>
      </c>
      <c r="G1297" s="2">
        <f t="shared" ca="1" si="265"/>
        <v>105624.06666666667</v>
      </c>
      <c r="H1297">
        <f t="shared" ca="1" si="266"/>
        <v>-1</v>
      </c>
      <c r="I1297">
        <f t="shared" si="261"/>
        <v>-34.130000000000109</v>
      </c>
      <c r="J1297">
        <f t="shared" ca="1" si="262"/>
        <v>34.130000000000109</v>
      </c>
      <c r="K1297">
        <f t="shared" ca="1" si="263"/>
        <v>27191.540000000005</v>
      </c>
      <c r="L1297">
        <f t="shared" ca="1" si="259"/>
        <v>-4</v>
      </c>
      <c r="M1297">
        <f t="shared" ca="1" si="264"/>
        <v>0</v>
      </c>
      <c r="N1297">
        <f>COUNTIF(工作表2!$A$2:$A$248,A1297)</f>
        <v>0</v>
      </c>
      <c r="P1297" s="7">
        <f t="shared" si="267"/>
        <v>-57</v>
      </c>
      <c r="Q1297" s="8">
        <f t="shared" ca="1" si="268"/>
        <v>57</v>
      </c>
      <c r="R1297" s="8">
        <f t="shared" ca="1" si="269"/>
        <v>21091</v>
      </c>
      <c r="S1297" s="8">
        <f t="shared" ca="1" si="270"/>
        <v>-3</v>
      </c>
      <c r="T1297" s="9">
        <f t="shared" ca="1" si="271"/>
        <v>0</v>
      </c>
    </row>
    <row r="1298" spans="1:20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2">
        <f t="shared" si="260"/>
        <v>5480.0314999999982</v>
      </c>
      <c r="G1298" s="2">
        <f t="shared" ca="1" si="265"/>
        <v>103958.7</v>
      </c>
      <c r="H1298">
        <f t="shared" ca="1" si="266"/>
        <v>-1</v>
      </c>
      <c r="I1298">
        <f t="shared" si="261"/>
        <v>-38.119999999999891</v>
      </c>
      <c r="J1298">
        <f t="shared" ca="1" si="262"/>
        <v>38.119999999999891</v>
      </c>
      <c r="K1298">
        <f t="shared" ca="1" si="263"/>
        <v>27344.020000000004</v>
      </c>
      <c r="L1298">
        <f t="shared" ca="1" si="259"/>
        <v>-4</v>
      </c>
      <c r="M1298">
        <f t="shared" ca="1" si="264"/>
        <v>0</v>
      </c>
      <c r="N1298">
        <f>COUNTIF(工作表2!$A$2:$A$248,A1298)</f>
        <v>0</v>
      </c>
      <c r="P1298" s="7">
        <f t="shared" si="267"/>
        <v>-1</v>
      </c>
      <c r="Q1298" s="8">
        <f t="shared" ca="1" si="268"/>
        <v>1</v>
      </c>
      <c r="R1298" s="8">
        <f t="shared" ca="1" si="269"/>
        <v>21094</v>
      </c>
      <c r="S1298" s="8">
        <f t="shared" ca="1" si="270"/>
        <v>-3</v>
      </c>
      <c r="T1298" s="9">
        <f t="shared" ca="1" si="271"/>
        <v>0</v>
      </c>
    </row>
    <row r="1299" spans="1:20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2">
        <f t="shared" si="260"/>
        <v>5488.2256666666644</v>
      </c>
      <c r="G1299" s="2">
        <f t="shared" ca="1" si="265"/>
        <v>102894.93333333333</v>
      </c>
      <c r="H1299">
        <f t="shared" ca="1" si="266"/>
        <v>-1</v>
      </c>
      <c r="I1299">
        <f t="shared" si="261"/>
        <v>-6.6099999999996726</v>
      </c>
      <c r="J1299">
        <f t="shared" ca="1" si="262"/>
        <v>6.6099999999996726</v>
      </c>
      <c r="K1299">
        <f t="shared" ca="1" si="263"/>
        <v>27370.460000000003</v>
      </c>
      <c r="L1299">
        <f t="shared" ca="1" si="259"/>
        <v>-4</v>
      </c>
      <c r="M1299">
        <f t="shared" ca="1" si="264"/>
        <v>0</v>
      </c>
      <c r="N1299">
        <f>COUNTIF(工作表2!$A$2:$A$248,A1299)</f>
        <v>0</v>
      </c>
      <c r="P1299" s="7">
        <f t="shared" si="267"/>
        <v>-22</v>
      </c>
      <c r="Q1299" s="8">
        <f t="shared" ca="1" si="268"/>
        <v>22</v>
      </c>
      <c r="R1299" s="8">
        <f t="shared" ca="1" si="269"/>
        <v>21160</v>
      </c>
      <c r="S1299" s="8">
        <f t="shared" ca="1" si="270"/>
        <v>-3</v>
      </c>
      <c r="T1299" s="9">
        <f t="shared" ca="1" si="271"/>
        <v>0</v>
      </c>
    </row>
    <row r="1300" spans="1:20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2">
        <f t="shared" si="260"/>
        <v>5493.0448333333306</v>
      </c>
      <c r="G1300" s="2">
        <f t="shared" ca="1" si="265"/>
        <v>100896.2</v>
      </c>
      <c r="H1300">
        <f t="shared" ca="1" si="266"/>
        <v>-1</v>
      </c>
      <c r="I1300">
        <f t="shared" si="261"/>
        <v>-32.090000000000146</v>
      </c>
      <c r="J1300">
        <f t="shared" ca="1" si="262"/>
        <v>32.090000000000146</v>
      </c>
      <c r="K1300">
        <f t="shared" ca="1" si="263"/>
        <v>27498.820000000003</v>
      </c>
      <c r="L1300">
        <f t="shared" ca="1" si="259"/>
        <v>-4</v>
      </c>
      <c r="M1300">
        <f t="shared" ca="1" si="264"/>
        <v>0</v>
      </c>
      <c r="N1300">
        <f>COUNTIF(工作表2!$A$2:$A$248,A1300)</f>
        <v>0</v>
      </c>
      <c r="P1300" s="7">
        <f t="shared" si="267"/>
        <v>-24</v>
      </c>
      <c r="Q1300" s="8">
        <f t="shared" ca="1" si="268"/>
        <v>24</v>
      </c>
      <c r="R1300" s="8">
        <f t="shared" ca="1" si="269"/>
        <v>21232</v>
      </c>
      <c r="S1300" s="8">
        <f t="shared" ca="1" si="270"/>
        <v>-3</v>
      </c>
      <c r="T1300" s="9">
        <f t="shared" ca="1" si="271"/>
        <v>0</v>
      </c>
    </row>
    <row r="1301" spans="1:20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2">
        <f t="shared" si="260"/>
        <v>5496.6063333333304</v>
      </c>
      <c r="G1301" s="2">
        <f t="shared" ca="1" si="265"/>
        <v>98447.983333333337</v>
      </c>
      <c r="H1301">
        <f t="shared" ca="1" si="266"/>
        <v>-1</v>
      </c>
      <c r="I1301">
        <f t="shared" si="261"/>
        <v>-29.75</v>
      </c>
      <c r="J1301">
        <f t="shared" ca="1" si="262"/>
        <v>29.75</v>
      </c>
      <c r="K1301">
        <f t="shared" ca="1" si="263"/>
        <v>27617.820000000003</v>
      </c>
      <c r="L1301">
        <f t="shared" ca="1" si="259"/>
        <v>-4</v>
      </c>
      <c r="M1301">
        <f t="shared" ca="1" si="264"/>
        <v>0</v>
      </c>
      <c r="N1301">
        <f>COUNTIF(工作表2!$A$2:$A$248,A1301)</f>
        <v>0</v>
      </c>
      <c r="P1301" s="7">
        <f t="shared" si="267"/>
        <v>-11</v>
      </c>
      <c r="Q1301" s="8">
        <f t="shared" ca="1" si="268"/>
        <v>11</v>
      </c>
      <c r="R1301" s="8">
        <f t="shared" ca="1" si="269"/>
        <v>21265</v>
      </c>
      <c r="S1301" s="8">
        <f t="shared" ca="1" si="270"/>
        <v>-3</v>
      </c>
      <c r="T1301" s="9">
        <f t="shared" ca="1" si="271"/>
        <v>0</v>
      </c>
    </row>
    <row r="1302" spans="1:20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2">
        <f t="shared" si="260"/>
        <v>5502.2888333333303</v>
      </c>
      <c r="G1302" s="2">
        <f t="shared" ca="1" si="265"/>
        <v>97276.016666666663</v>
      </c>
      <c r="H1302">
        <f t="shared" ca="1" si="266"/>
        <v>-1</v>
      </c>
      <c r="I1302">
        <f t="shared" si="261"/>
        <v>118.19999999999982</v>
      </c>
      <c r="J1302">
        <f t="shared" ca="1" si="262"/>
        <v>-118.19999999999982</v>
      </c>
      <c r="K1302">
        <f t="shared" ca="1" si="263"/>
        <v>27145.020000000004</v>
      </c>
      <c r="L1302">
        <f t="shared" ca="1" si="259"/>
        <v>-4</v>
      </c>
      <c r="M1302">
        <f t="shared" ca="1" si="264"/>
        <v>0</v>
      </c>
      <c r="N1302">
        <f>COUNTIF(工作表2!$A$2:$A$248,A1302)</f>
        <v>0</v>
      </c>
      <c r="P1302" s="7">
        <f t="shared" si="267"/>
        <v>90</v>
      </c>
      <c r="Q1302" s="8">
        <f t="shared" ca="1" si="268"/>
        <v>-90</v>
      </c>
      <c r="R1302" s="8">
        <f t="shared" ca="1" si="269"/>
        <v>20995</v>
      </c>
      <c r="S1302" s="8">
        <f t="shared" ca="1" si="270"/>
        <v>-3</v>
      </c>
      <c r="T1302" s="9">
        <f t="shared" ca="1" si="271"/>
        <v>0</v>
      </c>
    </row>
    <row r="1303" spans="1:20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2">
        <f t="shared" si="260"/>
        <v>5510.0456666666632</v>
      </c>
      <c r="G1303" s="2">
        <f t="shared" ca="1" si="265"/>
        <v>96588.083333333328</v>
      </c>
      <c r="H1303">
        <f t="shared" ca="1" si="266"/>
        <v>-1</v>
      </c>
      <c r="I1303">
        <f t="shared" si="261"/>
        <v>47.930000000000291</v>
      </c>
      <c r="J1303">
        <f t="shared" ca="1" si="262"/>
        <v>-47.930000000000291</v>
      </c>
      <c r="K1303">
        <f t="shared" ca="1" si="263"/>
        <v>26953.300000000003</v>
      </c>
      <c r="L1303">
        <f t="shared" ca="1" si="259"/>
        <v>-4</v>
      </c>
      <c r="M1303">
        <f t="shared" ca="1" si="264"/>
        <v>0</v>
      </c>
      <c r="N1303">
        <f>COUNTIF(工作表2!$A$2:$A$248,A1303)</f>
        <v>0</v>
      </c>
      <c r="P1303" s="7">
        <f t="shared" si="267"/>
        <v>22</v>
      </c>
      <c r="Q1303" s="8">
        <f t="shared" ca="1" si="268"/>
        <v>-22</v>
      </c>
      <c r="R1303" s="8">
        <f t="shared" ca="1" si="269"/>
        <v>20929</v>
      </c>
      <c r="S1303" s="8">
        <f t="shared" ca="1" si="270"/>
        <v>-3</v>
      </c>
      <c r="T1303" s="9">
        <f t="shared" ca="1" si="271"/>
        <v>0</v>
      </c>
    </row>
    <row r="1304" spans="1:20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2">
        <f t="shared" si="260"/>
        <v>5520.2329999999974</v>
      </c>
      <c r="G1304" s="2">
        <f t="shared" ca="1" si="265"/>
        <v>96702.816666666666</v>
      </c>
      <c r="H1304">
        <f t="shared" ca="1" si="266"/>
        <v>1</v>
      </c>
      <c r="I1304">
        <f t="shared" si="261"/>
        <v>103.40999999999985</v>
      </c>
      <c r="J1304">
        <f t="shared" ca="1" si="262"/>
        <v>-103.40999999999985</v>
      </c>
      <c r="K1304">
        <f t="shared" ca="1" si="263"/>
        <v>26539.660000000003</v>
      </c>
      <c r="L1304">
        <f t="shared" ca="1" si="259"/>
        <v>4</v>
      </c>
      <c r="M1304">
        <f t="shared" ca="1" si="264"/>
        <v>8</v>
      </c>
      <c r="N1304">
        <f>COUNTIF(工作表2!$A$2:$A$248,A1304)</f>
        <v>0</v>
      </c>
      <c r="P1304" s="7">
        <f t="shared" si="267"/>
        <v>87</v>
      </c>
      <c r="Q1304" s="8">
        <f t="shared" ca="1" si="268"/>
        <v>-87</v>
      </c>
      <c r="R1304" s="8">
        <f t="shared" ca="1" si="269"/>
        <v>20668</v>
      </c>
      <c r="S1304" s="8">
        <f t="shared" ca="1" si="270"/>
        <v>3</v>
      </c>
      <c r="T1304" s="9">
        <f t="shared" ca="1" si="271"/>
        <v>6</v>
      </c>
    </row>
    <row r="1305" spans="1:20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2">
        <f t="shared" si="260"/>
        <v>5528.678666666664</v>
      </c>
      <c r="G1305" s="2">
        <f t="shared" ca="1" si="265"/>
        <v>96092.05</v>
      </c>
      <c r="H1305">
        <f t="shared" ca="1" si="266"/>
        <v>1</v>
      </c>
      <c r="I1305">
        <f t="shared" si="261"/>
        <v>5.4800000000004729</v>
      </c>
      <c r="J1305">
        <f t="shared" ca="1" si="262"/>
        <v>5.4800000000004729</v>
      </c>
      <c r="K1305">
        <f t="shared" ca="1" si="263"/>
        <v>26561.580000000005</v>
      </c>
      <c r="L1305">
        <f t="shared" ca="1" si="259"/>
        <v>4</v>
      </c>
      <c r="M1305">
        <f t="shared" ca="1" si="264"/>
        <v>0</v>
      </c>
      <c r="N1305">
        <f>COUNTIF(工作表2!$A$2:$A$248,A1305)</f>
        <v>0</v>
      </c>
      <c r="P1305" s="7">
        <f t="shared" si="267"/>
        <v>26</v>
      </c>
      <c r="Q1305" s="8">
        <f t="shared" ca="1" si="268"/>
        <v>26</v>
      </c>
      <c r="R1305" s="8">
        <f t="shared" ca="1" si="269"/>
        <v>20746</v>
      </c>
      <c r="S1305" s="8">
        <f t="shared" ca="1" si="270"/>
        <v>3</v>
      </c>
      <c r="T1305" s="9">
        <f t="shared" ca="1" si="271"/>
        <v>0</v>
      </c>
    </row>
    <row r="1306" spans="1:20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2">
        <f t="shared" si="260"/>
        <v>5536.777666666665</v>
      </c>
      <c r="G1306" s="2">
        <f t="shared" ca="1" si="265"/>
        <v>95575.7</v>
      </c>
      <c r="H1306">
        <f t="shared" ca="1" si="266"/>
        <v>1</v>
      </c>
      <c r="I1306">
        <f t="shared" si="261"/>
        <v>-34.880000000000109</v>
      </c>
      <c r="J1306">
        <f t="shared" ca="1" si="262"/>
        <v>-34.880000000000109</v>
      </c>
      <c r="K1306">
        <f t="shared" ca="1" si="263"/>
        <v>26422.060000000005</v>
      </c>
      <c r="L1306">
        <f t="shared" ca="1" si="259"/>
        <v>4</v>
      </c>
      <c r="M1306">
        <f t="shared" ca="1" si="264"/>
        <v>0</v>
      </c>
      <c r="N1306">
        <f>COUNTIF(工作表2!$A$2:$A$248,A1306)</f>
        <v>0</v>
      </c>
      <c r="P1306" s="7">
        <f t="shared" si="267"/>
        <v>-21</v>
      </c>
      <c r="Q1306" s="8">
        <f t="shared" ca="1" si="268"/>
        <v>-21</v>
      </c>
      <c r="R1306" s="8">
        <f t="shared" ca="1" si="269"/>
        <v>20683</v>
      </c>
      <c r="S1306" s="8">
        <f t="shared" ca="1" si="270"/>
        <v>3</v>
      </c>
      <c r="T1306" s="9">
        <f t="shared" ca="1" si="271"/>
        <v>0</v>
      </c>
    </row>
    <row r="1307" spans="1:20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2">
        <f t="shared" si="260"/>
        <v>5544.3778333333312</v>
      </c>
      <c r="G1307" s="2">
        <f t="shared" ca="1" si="265"/>
        <v>94982.75</v>
      </c>
      <c r="H1307">
        <f t="shared" ca="1" si="266"/>
        <v>1</v>
      </c>
      <c r="I1307">
        <f t="shared" si="261"/>
        <v>48.079999999999927</v>
      </c>
      <c r="J1307">
        <f t="shared" ca="1" si="262"/>
        <v>48.079999999999927</v>
      </c>
      <c r="K1307">
        <f t="shared" ca="1" si="263"/>
        <v>26614.380000000005</v>
      </c>
      <c r="L1307">
        <f t="shared" ca="1" si="259"/>
        <v>4</v>
      </c>
      <c r="M1307">
        <f t="shared" ca="1" si="264"/>
        <v>0</v>
      </c>
      <c r="N1307">
        <f>COUNTIF(工作表2!$A$2:$A$248,A1307)</f>
        <v>0</v>
      </c>
      <c r="P1307" s="7">
        <f t="shared" si="267"/>
        <v>60</v>
      </c>
      <c r="Q1307" s="8">
        <f t="shared" ca="1" si="268"/>
        <v>60</v>
      </c>
      <c r="R1307" s="8">
        <f t="shared" ca="1" si="269"/>
        <v>20863</v>
      </c>
      <c r="S1307" s="8">
        <f t="shared" ca="1" si="270"/>
        <v>3</v>
      </c>
      <c r="T1307" s="9">
        <f t="shared" ca="1" si="271"/>
        <v>0</v>
      </c>
    </row>
    <row r="1308" spans="1:20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2">
        <f t="shared" si="260"/>
        <v>5555.5938333333315</v>
      </c>
      <c r="G1308" s="2">
        <f t="shared" ca="1" si="265"/>
        <v>94737.25</v>
      </c>
      <c r="H1308">
        <f t="shared" ca="1" si="266"/>
        <v>1</v>
      </c>
      <c r="I1308">
        <f t="shared" si="261"/>
        <v>102.59000000000015</v>
      </c>
      <c r="J1308">
        <f t="shared" ca="1" si="262"/>
        <v>102.59000000000015</v>
      </c>
      <c r="K1308">
        <f t="shared" ca="1" si="263"/>
        <v>27024.740000000005</v>
      </c>
      <c r="L1308">
        <f t="shared" ca="1" si="259"/>
        <v>4</v>
      </c>
      <c r="M1308">
        <f t="shared" ca="1" si="264"/>
        <v>0</v>
      </c>
      <c r="N1308">
        <f>COUNTIF(工作表2!$A$2:$A$248,A1308)</f>
        <v>0</v>
      </c>
      <c r="P1308" s="7">
        <f t="shared" si="267"/>
        <v>134</v>
      </c>
      <c r="Q1308" s="8">
        <f t="shared" ca="1" si="268"/>
        <v>134</v>
      </c>
      <c r="R1308" s="8">
        <f t="shared" ca="1" si="269"/>
        <v>21265</v>
      </c>
      <c r="S1308" s="8">
        <f t="shared" ca="1" si="270"/>
        <v>3</v>
      </c>
      <c r="T1308" s="9">
        <f t="shared" ca="1" si="271"/>
        <v>0</v>
      </c>
    </row>
    <row r="1309" spans="1:20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2">
        <f t="shared" si="260"/>
        <v>5566.4444999999987</v>
      </c>
      <c r="G1309" s="2">
        <f t="shared" ca="1" si="265"/>
        <v>95076.333333333328</v>
      </c>
      <c r="H1309">
        <f t="shared" ca="1" si="266"/>
        <v>1</v>
      </c>
      <c r="I1309">
        <f t="shared" si="261"/>
        <v>-34.050000000000182</v>
      </c>
      <c r="J1309">
        <f t="shared" ca="1" si="262"/>
        <v>-34.050000000000182</v>
      </c>
      <c r="K1309">
        <f t="shared" ca="1" si="263"/>
        <v>26888.540000000005</v>
      </c>
      <c r="L1309">
        <f t="shared" ca="1" si="259"/>
        <v>4</v>
      </c>
      <c r="M1309">
        <f t="shared" ca="1" si="264"/>
        <v>0</v>
      </c>
      <c r="N1309">
        <f>COUNTIF(工作表2!$A$2:$A$248,A1309)</f>
        <v>0</v>
      </c>
      <c r="P1309" s="7">
        <f t="shared" si="267"/>
        <v>-49</v>
      </c>
      <c r="Q1309" s="8">
        <f t="shared" ca="1" si="268"/>
        <v>-49</v>
      </c>
      <c r="R1309" s="8">
        <f t="shared" ca="1" si="269"/>
        <v>21118</v>
      </c>
      <c r="S1309" s="8">
        <f t="shared" ca="1" si="270"/>
        <v>3</v>
      </c>
      <c r="T1309" s="9">
        <f t="shared" ca="1" si="271"/>
        <v>0</v>
      </c>
    </row>
    <row r="1310" spans="1:20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2">
        <f t="shared" si="260"/>
        <v>5578.1958333333323</v>
      </c>
      <c r="G1310" s="2">
        <f t="shared" ca="1" si="265"/>
        <v>95255.833333333328</v>
      </c>
      <c r="H1310">
        <f t="shared" ca="1" si="266"/>
        <v>1</v>
      </c>
      <c r="I1310">
        <f t="shared" si="261"/>
        <v>-14.039999999999964</v>
      </c>
      <c r="J1310">
        <f t="shared" ca="1" si="262"/>
        <v>-14.039999999999964</v>
      </c>
      <c r="K1310">
        <f t="shared" ca="1" si="263"/>
        <v>26832.380000000005</v>
      </c>
      <c r="L1310">
        <f t="shared" ca="1" si="259"/>
        <v>4</v>
      </c>
      <c r="M1310">
        <f t="shared" ca="1" si="264"/>
        <v>0</v>
      </c>
      <c r="N1310">
        <f>COUNTIF(工作表2!$A$2:$A$248,A1310)</f>
        <v>1</v>
      </c>
      <c r="P1310" s="7">
        <f t="shared" si="267"/>
        <v>-29</v>
      </c>
      <c r="Q1310" s="8">
        <f t="shared" ca="1" si="268"/>
        <v>-29</v>
      </c>
      <c r="R1310" s="8">
        <f t="shared" ca="1" si="269"/>
        <v>21031</v>
      </c>
      <c r="S1310" s="8">
        <f t="shared" ca="1" si="270"/>
        <v>3</v>
      </c>
      <c r="T1310" s="9">
        <f t="shared" ca="1" si="271"/>
        <v>6</v>
      </c>
    </row>
    <row r="1311" spans="1:20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2">
        <f t="shared" si="260"/>
        <v>5591.1079999999984</v>
      </c>
      <c r="G1311" s="2">
        <f t="shared" ca="1" si="265"/>
        <v>96066.633333333331</v>
      </c>
      <c r="H1311">
        <f t="shared" ca="1" si="266"/>
        <v>1</v>
      </c>
      <c r="I1311">
        <f t="shared" si="261"/>
        <v>111.35999999999967</v>
      </c>
      <c r="J1311">
        <f t="shared" ca="1" si="262"/>
        <v>111.35999999999967</v>
      </c>
      <c r="K1311">
        <f t="shared" ca="1" si="263"/>
        <v>27277.820000000003</v>
      </c>
      <c r="L1311">
        <f t="shared" ca="1" si="259"/>
        <v>4</v>
      </c>
      <c r="M1311">
        <f t="shared" ca="1" si="264"/>
        <v>0</v>
      </c>
      <c r="N1311">
        <f>COUNTIF(工作表2!$A$2:$A$248,A1311)</f>
        <v>0</v>
      </c>
      <c r="P1311" s="7">
        <f t="shared" si="267"/>
        <v>87</v>
      </c>
      <c r="Q1311" s="8">
        <f t="shared" ca="1" si="268"/>
        <v>87</v>
      </c>
      <c r="R1311" s="8">
        <f t="shared" ca="1" si="269"/>
        <v>21292</v>
      </c>
      <c r="S1311" s="8">
        <f t="shared" ca="1" si="270"/>
        <v>3</v>
      </c>
      <c r="T1311" s="9">
        <f t="shared" ca="1" si="271"/>
        <v>0</v>
      </c>
    </row>
    <row r="1312" spans="1:20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2">
        <f t="shared" si="260"/>
        <v>5603.6883333333326</v>
      </c>
      <c r="G1312" s="2">
        <f t="shared" ca="1" si="265"/>
        <v>96478.133333333331</v>
      </c>
      <c r="H1312">
        <f t="shared" ca="1" si="266"/>
        <v>1</v>
      </c>
      <c r="I1312">
        <f t="shared" si="261"/>
        <v>6.9700000000002547</v>
      </c>
      <c r="J1312">
        <f t="shared" ca="1" si="262"/>
        <v>6.9700000000002547</v>
      </c>
      <c r="K1312">
        <f t="shared" ca="1" si="263"/>
        <v>27305.700000000004</v>
      </c>
      <c r="L1312">
        <f t="shared" ca="1" si="259"/>
        <v>4</v>
      </c>
      <c r="M1312">
        <f t="shared" ca="1" si="264"/>
        <v>0</v>
      </c>
      <c r="N1312">
        <f>COUNTIF(工作表2!$A$2:$A$248,A1312)</f>
        <v>0</v>
      </c>
      <c r="P1312" s="7">
        <f t="shared" si="267"/>
        <v>20</v>
      </c>
      <c r="Q1312" s="8">
        <f t="shared" ca="1" si="268"/>
        <v>20</v>
      </c>
      <c r="R1312" s="8">
        <f t="shared" ca="1" si="269"/>
        <v>21352</v>
      </c>
      <c r="S1312" s="8">
        <f t="shared" ca="1" si="270"/>
        <v>3</v>
      </c>
      <c r="T1312" s="9">
        <f t="shared" ca="1" si="271"/>
        <v>0</v>
      </c>
    </row>
    <row r="1313" spans="1:20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2">
        <f t="shared" si="260"/>
        <v>5614.9406666666664</v>
      </c>
      <c r="G1313" s="2">
        <f t="shared" ca="1" si="265"/>
        <v>96134.399999999994</v>
      </c>
      <c r="H1313">
        <f t="shared" ca="1" si="266"/>
        <v>1</v>
      </c>
      <c r="I1313">
        <f t="shared" si="261"/>
        <v>35.180000000000291</v>
      </c>
      <c r="J1313">
        <f t="shared" ca="1" si="262"/>
        <v>35.180000000000291</v>
      </c>
      <c r="K1313">
        <f t="shared" ca="1" si="263"/>
        <v>27446.420000000006</v>
      </c>
      <c r="L1313">
        <f t="shared" ca="1" si="259"/>
        <v>4</v>
      </c>
      <c r="M1313">
        <f t="shared" ca="1" si="264"/>
        <v>0</v>
      </c>
      <c r="N1313">
        <f>COUNTIF(工作表2!$A$2:$A$248,A1313)</f>
        <v>0</v>
      </c>
      <c r="P1313" s="7">
        <f t="shared" si="267"/>
        <v>-8</v>
      </c>
      <c r="Q1313" s="8">
        <f t="shared" ca="1" si="268"/>
        <v>-8</v>
      </c>
      <c r="R1313" s="8">
        <f t="shared" ca="1" si="269"/>
        <v>21328</v>
      </c>
      <c r="S1313" s="8">
        <f t="shared" ca="1" si="270"/>
        <v>3</v>
      </c>
      <c r="T1313" s="9">
        <f t="shared" ca="1" si="271"/>
        <v>0</v>
      </c>
    </row>
    <row r="1314" spans="1:20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2">
        <f t="shared" si="260"/>
        <v>5626.0525000000007</v>
      </c>
      <c r="G1314" s="2">
        <f t="shared" ca="1" si="265"/>
        <v>96108.85</v>
      </c>
      <c r="H1314">
        <f t="shared" ca="1" si="266"/>
        <v>1</v>
      </c>
      <c r="I1314">
        <f t="shared" si="261"/>
        <v>-16.430000000000291</v>
      </c>
      <c r="J1314">
        <f t="shared" ca="1" si="262"/>
        <v>-16.430000000000291</v>
      </c>
      <c r="K1314">
        <f t="shared" ca="1" si="263"/>
        <v>27380.700000000004</v>
      </c>
      <c r="L1314">
        <f t="shared" ca="1" si="259"/>
        <v>4</v>
      </c>
      <c r="M1314">
        <f t="shared" ca="1" si="264"/>
        <v>0</v>
      </c>
      <c r="N1314">
        <f>COUNTIF(工作表2!$A$2:$A$248,A1314)</f>
        <v>0</v>
      </c>
      <c r="P1314" s="7">
        <f t="shared" si="267"/>
        <v>2</v>
      </c>
      <c r="Q1314" s="8">
        <f t="shared" ca="1" si="268"/>
        <v>2</v>
      </c>
      <c r="R1314" s="8">
        <f t="shared" ca="1" si="269"/>
        <v>21334</v>
      </c>
      <c r="S1314" s="8">
        <f t="shared" ca="1" si="270"/>
        <v>3</v>
      </c>
      <c r="T1314" s="9">
        <f t="shared" ca="1" si="271"/>
        <v>0</v>
      </c>
    </row>
    <row r="1315" spans="1:20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2">
        <f t="shared" si="260"/>
        <v>5635.8868333333339</v>
      </c>
      <c r="G1315" s="2">
        <f t="shared" ca="1" si="265"/>
        <v>95461.383333333331</v>
      </c>
      <c r="H1315">
        <f t="shared" ca="1" si="266"/>
        <v>1</v>
      </c>
      <c r="I1315">
        <f t="shared" si="261"/>
        <v>-19.600000000000364</v>
      </c>
      <c r="J1315">
        <f t="shared" ca="1" si="262"/>
        <v>-19.600000000000364</v>
      </c>
      <c r="K1315">
        <f t="shared" ca="1" si="263"/>
        <v>27302.300000000003</v>
      </c>
      <c r="L1315">
        <f t="shared" ca="1" si="259"/>
        <v>4</v>
      </c>
      <c r="M1315">
        <f t="shared" ca="1" si="264"/>
        <v>0</v>
      </c>
      <c r="N1315">
        <f>COUNTIF(工作表2!$A$2:$A$248,A1315)</f>
        <v>0</v>
      </c>
      <c r="P1315" s="7">
        <f t="shared" si="267"/>
        <v>-23</v>
      </c>
      <c r="Q1315" s="8">
        <f t="shared" ca="1" si="268"/>
        <v>-23</v>
      </c>
      <c r="R1315" s="8">
        <f t="shared" ca="1" si="269"/>
        <v>21265</v>
      </c>
      <c r="S1315" s="8">
        <f t="shared" ca="1" si="270"/>
        <v>3</v>
      </c>
      <c r="T1315" s="9">
        <f t="shared" ca="1" si="271"/>
        <v>0</v>
      </c>
    </row>
    <row r="1316" spans="1:20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2">
        <f t="shared" si="260"/>
        <v>5646.0496666666668</v>
      </c>
      <c r="G1316" s="2">
        <f t="shared" ca="1" si="265"/>
        <v>95308.85</v>
      </c>
      <c r="H1316">
        <f t="shared" ca="1" si="266"/>
        <v>-1</v>
      </c>
      <c r="I1316">
        <f t="shared" si="261"/>
        <v>-89.630000000000109</v>
      </c>
      <c r="J1316">
        <f t="shared" ca="1" si="262"/>
        <v>-89.630000000000109</v>
      </c>
      <c r="K1316">
        <f t="shared" ca="1" si="263"/>
        <v>26943.780000000002</v>
      </c>
      <c r="L1316">
        <f t="shared" ca="1" si="259"/>
        <v>-4</v>
      </c>
      <c r="M1316">
        <f t="shared" ca="1" si="264"/>
        <v>8</v>
      </c>
      <c r="N1316">
        <f>COUNTIF(工作表2!$A$2:$A$248,A1316)</f>
        <v>0</v>
      </c>
      <c r="P1316" s="7">
        <f t="shared" si="267"/>
        <v>-106</v>
      </c>
      <c r="Q1316" s="8">
        <f t="shared" ca="1" si="268"/>
        <v>-106</v>
      </c>
      <c r="R1316" s="8">
        <f t="shared" ca="1" si="269"/>
        <v>20947</v>
      </c>
      <c r="S1316" s="8">
        <f t="shared" ca="1" si="270"/>
        <v>-3</v>
      </c>
      <c r="T1316" s="9">
        <f t="shared" ca="1" si="271"/>
        <v>6</v>
      </c>
    </row>
    <row r="1317" spans="1:20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2">
        <f t="shared" si="260"/>
        <v>5656.2323333333334</v>
      </c>
      <c r="G1317" s="2">
        <f t="shared" ca="1" si="265"/>
        <v>95191</v>
      </c>
      <c r="H1317">
        <f t="shared" ca="1" si="266"/>
        <v>-1</v>
      </c>
      <c r="I1317">
        <f t="shared" si="261"/>
        <v>-34.089999999999236</v>
      </c>
      <c r="J1317">
        <f t="shared" ca="1" si="262"/>
        <v>34.089999999999236</v>
      </c>
      <c r="K1317">
        <f t="shared" ca="1" si="263"/>
        <v>27080.14</v>
      </c>
      <c r="L1317">
        <f t="shared" ca="1" si="259"/>
        <v>-4</v>
      </c>
      <c r="M1317">
        <f t="shared" ca="1" si="264"/>
        <v>0</v>
      </c>
      <c r="N1317">
        <f>COUNTIF(工作表2!$A$2:$A$248,A1317)</f>
        <v>0</v>
      </c>
      <c r="P1317" s="7">
        <f t="shared" si="267"/>
        <v>13</v>
      </c>
      <c r="Q1317" s="8">
        <f t="shared" ca="1" si="268"/>
        <v>-13</v>
      </c>
      <c r="R1317" s="8">
        <f t="shared" ca="1" si="269"/>
        <v>20908</v>
      </c>
      <c r="S1317" s="8">
        <f t="shared" ca="1" si="270"/>
        <v>-3</v>
      </c>
      <c r="T1317" s="9">
        <f t="shared" ca="1" si="271"/>
        <v>0</v>
      </c>
    </row>
    <row r="1318" spans="1:20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2">
        <f t="shared" si="260"/>
        <v>5666.9025000000001</v>
      </c>
      <c r="G1318" s="2">
        <f t="shared" ca="1" si="265"/>
        <v>94766</v>
      </c>
      <c r="H1318">
        <f t="shared" ca="1" si="266"/>
        <v>-1</v>
      </c>
      <c r="I1318">
        <f t="shared" si="261"/>
        <v>40.409999999999854</v>
      </c>
      <c r="J1318">
        <f t="shared" ca="1" si="262"/>
        <v>-40.409999999999854</v>
      </c>
      <c r="K1318">
        <f t="shared" ca="1" si="263"/>
        <v>26918.5</v>
      </c>
      <c r="L1318">
        <f t="shared" ca="1" si="259"/>
        <v>-4</v>
      </c>
      <c r="M1318">
        <f t="shared" ca="1" si="264"/>
        <v>0</v>
      </c>
      <c r="N1318">
        <f>COUNTIF(工作表2!$A$2:$A$248,A1318)</f>
        <v>0</v>
      </c>
      <c r="P1318" s="7">
        <f t="shared" si="267"/>
        <v>42</v>
      </c>
      <c r="Q1318" s="8">
        <f t="shared" ca="1" si="268"/>
        <v>-42</v>
      </c>
      <c r="R1318" s="8">
        <f t="shared" ca="1" si="269"/>
        <v>20782</v>
      </c>
      <c r="S1318" s="8">
        <f t="shared" ca="1" si="270"/>
        <v>-3</v>
      </c>
      <c r="T1318" s="9">
        <f t="shared" ca="1" si="271"/>
        <v>0</v>
      </c>
    </row>
    <row r="1319" spans="1:20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2">
        <f t="shared" si="260"/>
        <v>5678.3181666666669</v>
      </c>
      <c r="G1319" s="2">
        <f t="shared" ca="1" si="265"/>
        <v>94952.116666666669</v>
      </c>
      <c r="H1319">
        <f t="shared" ca="1" si="266"/>
        <v>1</v>
      </c>
      <c r="I1319">
        <f t="shared" si="261"/>
        <v>116.89999999999964</v>
      </c>
      <c r="J1319">
        <f t="shared" ca="1" si="262"/>
        <v>-116.89999999999964</v>
      </c>
      <c r="K1319">
        <f t="shared" ca="1" si="263"/>
        <v>26450.9</v>
      </c>
      <c r="L1319">
        <f t="shared" ca="1" si="259"/>
        <v>4</v>
      </c>
      <c r="M1319">
        <f t="shared" ca="1" si="264"/>
        <v>8</v>
      </c>
      <c r="N1319">
        <f>COUNTIF(工作表2!$A$2:$A$248,A1319)</f>
        <v>0</v>
      </c>
      <c r="P1319" s="7">
        <f t="shared" si="267"/>
        <v>130</v>
      </c>
      <c r="Q1319" s="8">
        <f t="shared" ca="1" si="268"/>
        <v>-130</v>
      </c>
      <c r="R1319" s="8">
        <f t="shared" ca="1" si="269"/>
        <v>20392</v>
      </c>
      <c r="S1319" s="8">
        <f t="shared" ca="1" si="270"/>
        <v>3</v>
      </c>
      <c r="T1319" s="9">
        <f t="shared" ca="1" si="271"/>
        <v>6</v>
      </c>
    </row>
    <row r="1320" spans="1:20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2">
        <f t="shared" si="260"/>
        <v>5690.2961666666661</v>
      </c>
      <c r="G1320" s="2">
        <f t="shared" ca="1" si="265"/>
        <v>95606.399999999994</v>
      </c>
      <c r="H1320">
        <f t="shared" ca="1" si="266"/>
        <v>1</v>
      </c>
      <c r="I1320">
        <f t="shared" si="261"/>
        <v>20.420000000000073</v>
      </c>
      <c r="J1320">
        <f t="shared" ca="1" si="262"/>
        <v>20.420000000000073</v>
      </c>
      <c r="K1320">
        <f t="shared" ca="1" si="263"/>
        <v>26532.58</v>
      </c>
      <c r="L1320">
        <f t="shared" ca="1" si="259"/>
        <v>4</v>
      </c>
      <c r="M1320">
        <f t="shared" ca="1" si="264"/>
        <v>0</v>
      </c>
      <c r="N1320">
        <f>COUNTIF(工作表2!$A$2:$A$248,A1320)</f>
        <v>0</v>
      </c>
      <c r="P1320" s="7">
        <f t="shared" si="267"/>
        <v>30</v>
      </c>
      <c r="Q1320" s="8">
        <f t="shared" ca="1" si="268"/>
        <v>30</v>
      </c>
      <c r="R1320" s="8">
        <f t="shared" ca="1" si="269"/>
        <v>20482</v>
      </c>
      <c r="S1320" s="8">
        <f t="shared" ca="1" si="270"/>
        <v>3</v>
      </c>
      <c r="T1320" s="9">
        <f t="shared" ca="1" si="271"/>
        <v>0</v>
      </c>
    </row>
    <row r="1321" spans="1:20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2">
        <f t="shared" si="260"/>
        <v>5704.4408333333331</v>
      </c>
      <c r="G1321" s="2">
        <f t="shared" ca="1" si="265"/>
        <v>95662.616666666669</v>
      </c>
      <c r="H1321">
        <f t="shared" ca="1" si="266"/>
        <v>-1</v>
      </c>
      <c r="I1321">
        <f t="shared" si="261"/>
        <v>12.260000000000218</v>
      </c>
      <c r="J1321">
        <f t="shared" ca="1" si="262"/>
        <v>12.260000000000218</v>
      </c>
      <c r="K1321">
        <f t="shared" ca="1" si="263"/>
        <v>26581.620000000003</v>
      </c>
      <c r="L1321">
        <f t="shared" ca="1" si="259"/>
        <v>-4</v>
      </c>
      <c r="M1321">
        <f t="shared" ca="1" si="264"/>
        <v>8</v>
      </c>
      <c r="N1321">
        <f>COUNTIF(工作表2!$A$2:$A$248,A1321)</f>
        <v>0</v>
      </c>
      <c r="P1321" s="7">
        <f t="shared" si="267"/>
        <v>-26</v>
      </c>
      <c r="Q1321" s="8">
        <f t="shared" ca="1" si="268"/>
        <v>-26</v>
      </c>
      <c r="R1321" s="8">
        <f t="shared" ca="1" si="269"/>
        <v>20404</v>
      </c>
      <c r="S1321" s="8">
        <f t="shared" ca="1" si="270"/>
        <v>-3</v>
      </c>
      <c r="T1321" s="9">
        <f t="shared" ca="1" si="271"/>
        <v>6</v>
      </c>
    </row>
    <row r="1322" spans="1:20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2">
        <f t="shared" si="260"/>
        <v>5718.0956666666671</v>
      </c>
      <c r="G1322" s="2">
        <f t="shared" ca="1" si="265"/>
        <v>96317.78333333334</v>
      </c>
      <c r="H1322">
        <f t="shared" ca="1" si="266"/>
        <v>1</v>
      </c>
      <c r="I1322">
        <f t="shared" si="261"/>
        <v>-63.010000000000218</v>
      </c>
      <c r="J1322">
        <f t="shared" ca="1" si="262"/>
        <v>63.010000000000218</v>
      </c>
      <c r="K1322">
        <f t="shared" ca="1" si="263"/>
        <v>26833.660000000003</v>
      </c>
      <c r="L1322">
        <f t="shared" ca="1" si="259"/>
        <v>4</v>
      </c>
      <c r="M1322">
        <f t="shared" ca="1" si="264"/>
        <v>8</v>
      </c>
      <c r="N1322">
        <f>COUNTIF(工作表2!$A$2:$A$248,A1322)</f>
        <v>0</v>
      </c>
      <c r="P1322" s="7">
        <f t="shared" si="267"/>
        <v>-66</v>
      </c>
      <c r="Q1322" s="8">
        <f t="shared" ca="1" si="268"/>
        <v>66</v>
      </c>
      <c r="R1322" s="8">
        <f t="shared" ca="1" si="269"/>
        <v>20602</v>
      </c>
      <c r="S1322" s="8">
        <f t="shared" ca="1" si="270"/>
        <v>3</v>
      </c>
      <c r="T1322" s="9">
        <f t="shared" ca="1" si="271"/>
        <v>6</v>
      </c>
    </row>
    <row r="1323" spans="1:20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2">
        <f t="shared" si="260"/>
        <v>5731.902000000001</v>
      </c>
      <c r="G1323" s="2">
        <f t="shared" ca="1" si="265"/>
        <v>96314.3</v>
      </c>
      <c r="H1323">
        <f t="shared" ca="1" si="266"/>
        <v>-1</v>
      </c>
      <c r="I1323">
        <f t="shared" si="261"/>
        <v>42.329999999999927</v>
      </c>
      <c r="J1323">
        <f t="shared" ca="1" si="262"/>
        <v>42.329999999999927</v>
      </c>
      <c r="K1323">
        <f t="shared" ca="1" si="263"/>
        <v>27002.980000000003</v>
      </c>
      <c r="L1323">
        <f t="shared" ca="1" si="259"/>
        <v>-4</v>
      </c>
      <c r="M1323">
        <f t="shared" ca="1" si="264"/>
        <v>8</v>
      </c>
      <c r="N1323">
        <f>COUNTIF(工作表2!$A$2:$A$248,A1323)</f>
        <v>0</v>
      </c>
      <c r="P1323" s="7">
        <f t="shared" si="267"/>
        <v>82</v>
      </c>
      <c r="Q1323" s="8">
        <f t="shared" ca="1" si="268"/>
        <v>82</v>
      </c>
      <c r="R1323" s="8">
        <f t="shared" ca="1" si="269"/>
        <v>20848</v>
      </c>
      <c r="S1323" s="8">
        <f t="shared" ca="1" si="270"/>
        <v>-3</v>
      </c>
      <c r="T1323" s="9">
        <f t="shared" ca="1" si="271"/>
        <v>6</v>
      </c>
    </row>
    <row r="1324" spans="1:20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2">
        <f t="shared" si="260"/>
        <v>5746.5093333333343</v>
      </c>
      <c r="G1324" s="2">
        <f t="shared" ca="1" si="265"/>
        <v>96626.766666666663</v>
      </c>
      <c r="H1324">
        <f t="shared" ca="1" si="266"/>
        <v>1</v>
      </c>
      <c r="I1324">
        <f t="shared" si="261"/>
        <v>21.539999999999964</v>
      </c>
      <c r="J1324">
        <f t="shared" ca="1" si="262"/>
        <v>-21.539999999999964</v>
      </c>
      <c r="K1324">
        <f t="shared" ca="1" si="263"/>
        <v>26916.820000000003</v>
      </c>
      <c r="L1324">
        <f t="shared" ca="1" si="259"/>
        <v>4</v>
      </c>
      <c r="M1324">
        <f t="shared" ca="1" si="264"/>
        <v>8</v>
      </c>
      <c r="N1324">
        <f>COUNTIF(工作表2!$A$2:$A$248,A1324)</f>
        <v>0</v>
      </c>
      <c r="P1324" s="7">
        <f t="shared" si="267"/>
        <v>-6</v>
      </c>
      <c r="Q1324" s="8">
        <f t="shared" ca="1" si="268"/>
        <v>6</v>
      </c>
      <c r="R1324" s="8">
        <f t="shared" ca="1" si="269"/>
        <v>20866</v>
      </c>
      <c r="S1324" s="8">
        <f t="shared" ca="1" si="270"/>
        <v>3</v>
      </c>
      <c r="T1324" s="9">
        <f t="shared" ca="1" si="271"/>
        <v>6</v>
      </c>
    </row>
    <row r="1325" spans="1:20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2">
        <f t="shared" si="260"/>
        <v>5761.9713333333339</v>
      </c>
      <c r="G1325" s="2">
        <f t="shared" ca="1" si="265"/>
        <v>97090.4</v>
      </c>
      <c r="H1325">
        <f t="shared" ca="1" si="266"/>
        <v>-1</v>
      </c>
      <c r="I1325">
        <f t="shared" si="261"/>
        <v>33.329999999999927</v>
      </c>
      <c r="J1325">
        <f t="shared" ca="1" si="262"/>
        <v>33.329999999999927</v>
      </c>
      <c r="K1325">
        <f t="shared" ca="1" si="263"/>
        <v>27050.140000000003</v>
      </c>
      <c r="L1325">
        <f t="shared" ca="1" si="259"/>
        <v>-4</v>
      </c>
      <c r="M1325">
        <f t="shared" ca="1" si="264"/>
        <v>8</v>
      </c>
      <c r="N1325">
        <f>COUNTIF(工作表2!$A$2:$A$248,A1325)</f>
        <v>0</v>
      </c>
      <c r="P1325" s="7">
        <f t="shared" si="267"/>
        <v>21</v>
      </c>
      <c r="Q1325" s="8">
        <f t="shared" ca="1" si="268"/>
        <v>21</v>
      </c>
      <c r="R1325" s="8">
        <f t="shared" ca="1" si="269"/>
        <v>20929</v>
      </c>
      <c r="S1325" s="8">
        <f t="shared" ca="1" si="270"/>
        <v>-3</v>
      </c>
      <c r="T1325" s="9">
        <f t="shared" ca="1" si="271"/>
        <v>6</v>
      </c>
    </row>
    <row r="1326" spans="1:20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2">
        <f t="shared" si="260"/>
        <v>5774.6073333333343</v>
      </c>
      <c r="G1326" s="2">
        <f t="shared" ca="1" si="265"/>
        <v>98171.95</v>
      </c>
      <c r="H1326">
        <f t="shared" ca="1" si="266"/>
        <v>1</v>
      </c>
      <c r="I1326">
        <f t="shared" si="261"/>
        <v>-128.92000000000007</v>
      </c>
      <c r="J1326">
        <f t="shared" ca="1" si="262"/>
        <v>128.92000000000007</v>
      </c>
      <c r="K1326">
        <f t="shared" ca="1" si="263"/>
        <v>27565.820000000003</v>
      </c>
      <c r="L1326">
        <f t="shared" ca="1" si="259"/>
        <v>4</v>
      </c>
      <c r="M1326">
        <f t="shared" ca="1" si="264"/>
        <v>8</v>
      </c>
      <c r="N1326">
        <f>COUNTIF(工作表2!$A$2:$A$248,A1326)</f>
        <v>0</v>
      </c>
      <c r="P1326" s="7">
        <f t="shared" si="267"/>
        <v>-190</v>
      </c>
      <c r="Q1326" s="8">
        <f t="shared" ca="1" si="268"/>
        <v>190</v>
      </c>
      <c r="R1326" s="8">
        <f t="shared" ca="1" si="269"/>
        <v>21499</v>
      </c>
      <c r="S1326" s="8">
        <f t="shared" ca="1" si="270"/>
        <v>3</v>
      </c>
      <c r="T1326" s="9">
        <f t="shared" ca="1" si="271"/>
        <v>6</v>
      </c>
    </row>
    <row r="1327" spans="1:20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2">
        <f t="shared" si="260"/>
        <v>5784.8500000000013</v>
      </c>
      <c r="G1327" s="2">
        <f t="shared" ca="1" si="265"/>
        <v>97584.633333333331</v>
      </c>
      <c r="H1327">
        <f t="shared" ca="1" si="266"/>
        <v>1</v>
      </c>
      <c r="I1327">
        <f t="shared" si="261"/>
        <v>43.430000000000291</v>
      </c>
      <c r="J1327">
        <f t="shared" ca="1" si="262"/>
        <v>43.430000000000291</v>
      </c>
      <c r="K1327">
        <f t="shared" ca="1" si="263"/>
        <v>27739.540000000005</v>
      </c>
      <c r="L1327">
        <f t="shared" ca="1" si="259"/>
        <v>4</v>
      </c>
      <c r="M1327">
        <f t="shared" ca="1" si="264"/>
        <v>0</v>
      </c>
      <c r="N1327">
        <f>COUNTIF(工作表2!$A$2:$A$248,A1327)</f>
        <v>0</v>
      </c>
      <c r="P1327" s="7">
        <f t="shared" si="267"/>
        <v>84</v>
      </c>
      <c r="Q1327" s="8">
        <f t="shared" ca="1" si="268"/>
        <v>84</v>
      </c>
      <c r="R1327" s="8">
        <f t="shared" ca="1" si="269"/>
        <v>21751</v>
      </c>
      <c r="S1327" s="8">
        <f t="shared" ca="1" si="270"/>
        <v>3</v>
      </c>
      <c r="T1327" s="9">
        <f t="shared" ca="1" si="271"/>
        <v>0</v>
      </c>
    </row>
    <row r="1328" spans="1:20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2">
        <f t="shared" si="260"/>
        <v>5795.2213333333348</v>
      </c>
      <c r="G1328" s="2">
        <f t="shared" ca="1" si="265"/>
        <v>96597.483333333337</v>
      </c>
      <c r="H1328">
        <f t="shared" ca="1" si="266"/>
        <v>-1</v>
      </c>
      <c r="I1328">
        <f t="shared" si="261"/>
        <v>2.1999999999998181</v>
      </c>
      <c r="J1328">
        <f t="shared" ca="1" si="262"/>
        <v>2.1999999999998181</v>
      </c>
      <c r="K1328">
        <f t="shared" ca="1" si="263"/>
        <v>27748.340000000004</v>
      </c>
      <c r="L1328">
        <f t="shared" ca="1" si="259"/>
        <v>-4</v>
      </c>
      <c r="M1328">
        <f t="shared" ca="1" si="264"/>
        <v>8</v>
      </c>
      <c r="N1328">
        <f>COUNTIF(工作表2!$A$2:$A$248,A1328)</f>
        <v>0</v>
      </c>
      <c r="P1328" s="7">
        <f t="shared" si="267"/>
        <v>-10</v>
      </c>
      <c r="Q1328" s="8">
        <f t="shared" ca="1" si="268"/>
        <v>-10</v>
      </c>
      <c r="R1328" s="8">
        <f t="shared" ca="1" si="269"/>
        <v>21721</v>
      </c>
      <c r="S1328" s="8">
        <f t="shared" ca="1" si="270"/>
        <v>-3</v>
      </c>
      <c r="T1328" s="9">
        <f t="shared" ca="1" si="271"/>
        <v>6</v>
      </c>
    </row>
    <row r="1329" spans="1:20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2">
        <f t="shared" si="260"/>
        <v>5804.1103333333349</v>
      </c>
      <c r="G1329" s="2">
        <f t="shared" ca="1" si="265"/>
        <v>96056.066666666666</v>
      </c>
      <c r="H1329">
        <f t="shared" ca="1" si="266"/>
        <v>-1</v>
      </c>
      <c r="I1329">
        <f t="shared" si="261"/>
        <v>-36.949999999999818</v>
      </c>
      <c r="J1329">
        <f t="shared" ca="1" si="262"/>
        <v>36.949999999999818</v>
      </c>
      <c r="K1329">
        <f t="shared" ca="1" si="263"/>
        <v>27896.140000000003</v>
      </c>
      <c r="L1329">
        <f t="shared" ca="1" si="259"/>
        <v>-4</v>
      </c>
      <c r="M1329">
        <f t="shared" ca="1" si="264"/>
        <v>0</v>
      </c>
      <c r="N1329">
        <f>COUNTIF(工作表2!$A$2:$A$248,A1329)</f>
        <v>0</v>
      </c>
      <c r="P1329" s="7">
        <f t="shared" si="267"/>
        <v>-9</v>
      </c>
      <c r="Q1329" s="8">
        <f t="shared" ca="1" si="268"/>
        <v>9</v>
      </c>
      <c r="R1329" s="8">
        <f t="shared" ca="1" si="269"/>
        <v>21748</v>
      </c>
      <c r="S1329" s="8">
        <f t="shared" ca="1" si="270"/>
        <v>-3</v>
      </c>
      <c r="T1329" s="9">
        <f t="shared" ca="1" si="271"/>
        <v>0</v>
      </c>
    </row>
    <row r="1330" spans="1:20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2">
        <f t="shared" si="260"/>
        <v>5811.8761666666678</v>
      </c>
      <c r="G1330" s="2">
        <f t="shared" ca="1" si="265"/>
        <v>95997.433333333334</v>
      </c>
      <c r="H1330">
        <f t="shared" ca="1" si="266"/>
        <v>1</v>
      </c>
      <c r="I1330">
        <f t="shared" si="261"/>
        <v>-39.329999999999927</v>
      </c>
      <c r="J1330">
        <f t="shared" ca="1" si="262"/>
        <v>39.329999999999927</v>
      </c>
      <c r="K1330">
        <f t="shared" ca="1" si="263"/>
        <v>28053.460000000003</v>
      </c>
      <c r="L1330">
        <f t="shared" ca="1" si="259"/>
        <v>4</v>
      </c>
      <c r="M1330">
        <f t="shared" ca="1" si="264"/>
        <v>8</v>
      </c>
      <c r="N1330">
        <f>COUNTIF(工作表2!$A$2:$A$248,A1330)</f>
        <v>0</v>
      </c>
      <c r="P1330" s="7">
        <f t="shared" si="267"/>
        <v>-31</v>
      </c>
      <c r="Q1330" s="8">
        <f t="shared" ca="1" si="268"/>
        <v>31</v>
      </c>
      <c r="R1330" s="8">
        <f t="shared" ca="1" si="269"/>
        <v>21841</v>
      </c>
      <c r="S1330" s="8">
        <f t="shared" ca="1" si="270"/>
        <v>3</v>
      </c>
      <c r="T1330" s="9">
        <f t="shared" ca="1" si="271"/>
        <v>6</v>
      </c>
    </row>
    <row r="1331" spans="1:20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2">
        <f t="shared" si="260"/>
        <v>5820.5975000000017</v>
      </c>
      <c r="G1331" s="2">
        <f t="shared" ca="1" si="265"/>
        <v>95572.083333333328</v>
      </c>
      <c r="H1331">
        <f t="shared" ca="1" si="266"/>
        <v>-1</v>
      </c>
      <c r="I1331">
        <f t="shared" si="261"/>
        <v>52.6899999999996</v>
      </c>
      <c r="J1331">
        <f t="shared" ca="1" si="262"/>
        <v>52.6899999999996</v>
      </c>
      <c r="K1331">
        <f t="shared" ca="1" si="263"/>
        <v>28264.22</v>
      </c>
      <c r="L1331">
        <f t="shared" ca="1" si="259"/>
        <v>-4</v>
      </c>
      <c r="M1331">
        <f t="shared" ca="1" si="264"/>
        <v>8</v>
      </c>
      <c r="N1331">
        <f>COUNTIF(工作表2!$A$2:$A$248,A1331)</f>
        <v>0</v>
      </c>
      <c r="P1331" s="7">
        <f t="shared" si="267"/>
        <v>63</v>
      </c>
      <c r="Q1331" s="8">
        <f t="shared" ca="1" si="268"/>
        <v>63</v>
      </c>
      <c r="R1331" s="8">
        <f t="shared" ca="1" si="269"/>
        <v>22030</v>
      </c>
      <c r="S1331" s="8">
        <f t="shared" ca="1" si="270"/>
        <v>-3</v>
      </c>
      <c r="T1331" s="9">
        <f t="shared" ca="1" si="271"/>
        <v>6</v>
      </c>
    </row>
    <row r="1332" spans="1:20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2">
        <f t="shared" si="260"/>
        <v>5828.9501666666683</v>
      </c>
      <c r="G1332" s="2">
        <f t="shared" ca="1" si="265"/>
        <v>95550.516666666663</v>
      </c>
      <c r="H1332">
        <f t="shared" ca="1" si="266"/>
        <v>-1</v>
      </c>
      <c r="I1332">
        <f t="shared" si="261"/>
        <v>9.3300000000008367</v>
      </c>
      <c r="J1332">
        <f t="shared" ca="1" si="262"/>
        <v>-9.3300000000008367</v>
      </c>
      <c r="K1332">
        <f t="shared" ca="1" si="263"/>
        <v>28226.899999999998</v>
      </c>
      <c r="L1332">
        <f t="shared" ca="1" si="259"/>
        <v>-4</v>
      </c>
      <c r="M1332">
        <f t="shared" ca="1" si="264"/>
        <v>0</v>
      </c>
      <c r="N1332">
        <f>COUNTIF(工作表2!$A$2:$A$248,A1332)</f>
        <v>0</v>
      </c>
      <c r="P1332" s="7">
        <f t="shared" si="267"/>
        <v>-14</v>
      </c>
      <c r="Q1332" s="8">
        <f t="shared" ca="1" si="268"/>
        <v>14</v>
      </c>
      <c r="R1332" s="8">
        <f t="shared" ca="1" si="269"/>
        <v>22072</v>
      </c>
      <c r="S1332" s="8">
        <f t="shared" ca="1" si="270"/>
        <v>-3</v>
      </c>
      <c r="T1332" s="9">
        <f t="shared" ca="1" si="271"/>
        <v>0</v>
      </c>
    </row>
    <row r="1333" spans="1:20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2">
        <f t="shared" si="260"/>
        <v>5834.6245000000017</v>
      </c>
      <c r="G1333" s="2">
        <f t="shared" ca="1" si="265"/>
        <v>95065.183333333334</v>
      </c>
      <c r="H1333">
        <f t="shared" ca="1" si="266"/>
        <v>-1</v>
      </c>
      <c r="I1333">
        <f t="shared" si="261"/>
        <v>-92.450000000000728</v>
      </c>
      <c r="J1333">
        <f t="shared" ca="1" si="262"/>
        <v>92.450000000000728</v>
      </c>
      <c r="K1333">
        <f t="shared" ca="1" si="263"/>
        <v>28596.7</v>
      </c>
      <c r="L1333">
        <f t="shared" ca="1" si="259"/>
        <v>-4</v>
      </c>
      <c r="M1333">
        <f t="shared" ca="1" si="264"/>
        <v>0</v>
      </c>
      <c r="N1333">
        <f>COUNTIF(工作表2!$A$2:$A$248,A1333)</f>
        <v>0</v>
      </c>
      <c r="P1333" s="7">
        <f t="shared" si="267"/>
        <v>-80</v>
      </c>
      <c r="Q1333" s="8">
        <f t="shared" ca="1" si="268"/>
        <v>80</v>
      </c>
      <c r="R1333" s="8">
        <f t="shared" ca="1" si="269"/>
        <v>22312</v>
      </c>
      <c r="S1333" s="8">
        <f t="shared" ca="1" si="270"/>
        <v>-3</v>
      </c>
      <c r="T1333" s="9">
        <f t="shared" ca="1" si="271"/>
        <v>0</v>
      </c>
    </row>
    <row r="1334" spans="1:20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2">
        <f t="shared" si="260"/>
        <v>5839.5053333333353</v>
      </c>
      <c r="G1334" s="2">
        <f t="shared" ca="1" si="265"/>
        <v>94190.833333333328</v>
      </c>
      <c r="H1334">
        <f t="shared" ca="1" si="266"/>
        <v>-1</v>
      </c>
      <c r="I1334">
        <f t="shared" si="261"/>
        <v>-12.849999999999454</v>
      </c>
      <c r="J1334">
        <f t="shared" ca="1" si="262"/>
        <v>12.849999999999454</v>
      </c>
      <c r="K1334">
        <f t="shared" ca="1" si="263"/>
        <v>28648.1</v>
      </c>
      <c r="L1334">
        <f t="shared" ca="1" si="259"/>
        <v>-4</v>
      </c>
      <c r="M1334">
        <f t="shared" ca="1" si="264"/>
        <v>0</v>
      </c>
      <c r="N1334">
        <f>COUNTIF(工作表2!$A$2:$A$248,A1334)</f>
        <v>0</v>
      </c>
      <c r="P1334" s="7">
        <f t="shared" si="267"/>
        <v>7</v>
      </c>
      <c r="Q1334" s="8">
        <f t="shared" ca="1" si="268"/>
        <v>-7</v>
      </c>
      <c r="R1334" s="8">
        <f t="shared" ca="1" si="269"/>
        <v>22291</v>
      </c>
      <c r="S1334" s="8">
        <f t="shared" ca="1" si="270"/>
        <v>-3</v>
      </c>
      <c r="T1334" s="9">
        <f t="shared" ca="1" si="271"/>
        <v>0</v>
      </c>
    </row>
    <row r="1335" spans="1:20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2">
        <f t="shared" si="260"/>
        <v>5842.483000000002</v>
      </c>
      <c r="G1335" s="2">
        <f t="shared" ca="1" si="265"/>
        <v>93934.78333333334</v>
      </c>
      <c r="H1335">
        <f t="shared" ca="1" si="266"/>
        <v>-1</v>
      </c>
      <c r="I1335">
        <f t="shared" si="261"/>
        <v>-73.960000000000036</v>
      </c>
      <c r="J1335">
        <f t="shared" ca="1" si="262"/>
        <v>73.960000000000036</v>
      </c>
      <c r="K1335">
        <f t="shared" ca="1" si="263"/>
        <v>28943.94</v>
      </c>
      <c r="L1335">
        <f t="shared" ca="1" si="259"/>
        <v>-4</v>
      </c>
      <c r="M1335">
        <f t="shared" ca="1" si="264"/>
        <v>0</v>
      </c>
      <c r="N1335">
        <f>COUNTIF(工作表2!$A$2:$A$248,A1335)</f>
        <v>1</v>
      </c>
      <c r="P1335" s="7">
        <f t="shared" si="267"/>
        <v>-120</v>
      </c>
      <c r="Q1335" s="8">
        <f t="shared" ca="1" si="268"/>
        <v>120</v>
      </c>
      <c r="R1335" s="8">
        <f t="shared" ca="1" si="269"/>
        <v>22651</v>
      </c>
      <c r="S1335" s="8">
        <f t="shared" ca="1" si="270"/>
        <v>-3</v>
      </c>
      <c r="T1335" s="9">
        <f t="shared" ca="1" si="271"/>
        <v>6</v>
      </c>
    </row>
    <row r="1336" spans="1:20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2">
        <f t="shared" si="260"/>
        <v>5847.0828333333347</v>
      </c>
      <c r="G1336" s="2">
        <f t="shared" ca="1" si="265"/>
        <v>93654.399999999994</v>
      </c>
      <c r="H1336">
        <f t="shared" ca="1" si="266"/>
        <v>-1</v>
      </c>
      <c r="I1336">
        <f t="shared" si="261"/>
        <v>-31.270000000000437</v>
      </c>
      <c r="J1336">
        <f t="shared" ca="1" si="262"/>
        <v>31.270000000000437</v>
      </c>
      <c r="K1336">
        <f t="shared" ca="1" si="263"/>
        <v>29069.02</v>
      </c>
      <c r="L1336">
        <f t="shared" ca="1" si="259"/>
        <v>-4</v>
      </c>
      <c r="M1336">
        <f t="shared" ca="1" si="264"/>
        <v>0</v>
      </c>
      <c r="N1336">
        <f>COUNTIF(工作表2!$A$2:$A$248,A1336)</f>
        <v>0</v>
      </c>
      <c r="P1336" s="7">
        <f t="shared" si="267"/>
        <v>12</v>
      </c>
      <c r="Q1336" s="8">
        <f t="shared" ca="1" si="268"/>
        <v>-12</v>
      </c>
      <c r="R1336" s="8">
        <f t="shared" ca="1" si="269"/>
        <v>22615</v>
      </c>
      <c r="S1336" s="8">
        <f t="shared" ca="1" si="270"/>
        <v>-3</v>
      </c>
      <c r="T1336" s="9">
        <f t="shared" ca="1" si="271"/>
        <v>0</v>
      </c>
    </row>
    <row r="1337" spans="1:20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2">
        <f t="shared" si="260"/>
        <v>5851.6933333333345</v>
      </c>
      <c r="G1337" s="2">
        <f t="shared" ca="1" si="265"/>
        <v>93207.15</v>
      </c>
      <c r="H1337">
        <f t="shared" ca="1" si="266"/>
        <v>-1</v>
      </c>
      <c r="I1337">
        <f t="shared" si="261"/>
        <v>-4.1799999999993815</v>
      </c>
      <c r="J1337">
        <f t="shared" ca="1" si="262"/>
        <v>4.1799999999993815</v>
      </c>
      <c r="K1337">
        <f t="shared" ca="1" si="263"/>
        <v>29085.739999999998</v>
      </c>
      <c r="L1337">
        <f t="shared" ca="1" si="259"/>
        <v>-4</v>
      </c>
      <c r="M1337">
        <f t="shared" ca="1" si="264"/>
        <v>0</v>
      </c>
      <c r="N1337">
        <f>COUNTIF(工作表2!$A$2:$A$248,A1337)</f>
        <v>0</v>
      </c>
      <c r="P1337" s="7">
        <f t="shared" si="267"/>
        <v>-36</v>
      </c>
      <c r="Q1337" s="8">
        <f t="shared" ca="1" si="268"/>
        <v>36</v>
      </c>
      <c r="R1337" s="8">
        <f t="shared" ca="1" si="269"/>
        <v>22723</v>
      </c>
      <c r="S1337" s="8">
        <f t="shared" ca="1" si="270"/>
        <v>-3</v>
      </c>
      <c r="T1337" s="9">
        <f t="shared" ca="1" si="271"/>
        <v>0</v>
      </c>
    </row>
    <row r="1338" spans="1:20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2">
        <f t="shared" si="260"/>
        <v>5856.667666666669</v>
      </c>
      <c r="G1338" s="2">
        <f t="shared" ca="1" si="265"/>
        <v>92648.916666666672</v>
      </c>
      <c r="H1338">
        <f t="shared" ca="1" si="266"/>
        <v>-1</v>
      </c>
      <c r="I1338">
        <f t="shared" si="261"/>
        <v>-8.4800000000004729</v>
      </c>
      <c r="J1338">
        <f t="shared" ca="1" si="262"/>
        <v>8.4800000000004729</v>
      </c>
      <c r="K1338">
        <f t="shared" ca="1" si="263"/>
        <v>29119.66</v>
      </c>
      <c r="L1338">
        <f t="shared" ca="1" si="259"/>
        <v>-5</v>
      </c>
      <c r="M1338">
        <f t="shared" ca="1" si="264"/>
        <v>1</v>
      </c>
      <c r="N1338">
        <f>COUNTIF(工作表2!$A$2:$A$248,A1338)</f>
        <v>0</v>
      </c>
      <c r="P1338" s="7">
        <f t="shared" si="267"/>
        <v>-12</v>
      </c>
      <c r="Q1338" s="8">
        <f t="shared" ca="1" si="268"/>
        <v>12</v>
      </c>
      <c r="R1338" s="8">
        <f t="shared" ca="1" si="269"/>
        <v>22759</v>
      </c>
      <c r="S1338" s="8">
        <f t="shared" ca="1" si="270"/>
        <v>-3</v>
      </c>
      <c r="T1338" s="9">
        <f t="shared" ca="1" si="271"/>
        <v>0</v>
      </c>
    </row>
    <row r="1339" spans="1:20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2">
        <f t="shared" si="260"/>
        <v>5860.1735000000026</v>
      </c>
      <c r="G1339" s="2">
        <f t="shared" ca="1" si="265"/>
        <v>92230.03333333334</v>
      </c>
      <c r="H1339">
        <f t="shared" ca="1" si="266"/>
        <v>-1</v>
      </c>
      <c r="I1339">
        <f t="shared" si="261"/>
        <v>39.600000000000364</v>
      </c>
      <c r="J1339">
        <f t="shared" ca="1" si="262"/>
        <v>-39.600000000000364</v>
      </c>
      <c r="K1339">
        <f t="shared" ca="1" si="263"/>
        <v>28921.659999999996</v>
      </c>
      <c r="L1339">
        <f t="shared" ca="1" si="259"/>
        <v>-4</v>
      </c>
      <c r="M1339">
        <f t="shared" ca="1" si="264"/>
        <v>1</v>
      </c>
      <c r="N1339">
        <f>COUNTIF(工作表2!$A$2:$A$248,A1339)</f>
        <v>0</v>
      </c>
      <c r="P1339" s="7">
        <f t="shared" si="267"/>
        <v>38</v>
      </c>
      <c r="Q1339" s="8">
        <f t="shared" ca="1" si="268"/>
        <v>-38</v>
      </c>
      <c r="R1339" s="8">
        <f t="shared" ca="1" si="269"/>
        <v>22645</v>
      </c>
      <c r="S1339" s="8">
        <f t="shared" ca="1" si="270"/>
        <v>-3</v>
      </c>
      <c r="T1339" s="9">
        <f t="shared" ca="1" si="271"/>
        <v>0</v>
      </c>
    </row>
    <row r="1340" spans="1:20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2">
        <f t="shared" si="260"/>
        <v>5862.9871666666686</v>
      </c>
      <c r="G1340" s="2">
        <f t="shared" ca="1" si="265"/>
        <v>91392.1</v>
      </c>
      <c r="H1340">
        <f t="shared" ca="1" si="266"/>
        <v>-1</v>
      </c>
      <c r="I1340">
        <f t="shared" si="261"/>
        <v>-0.57000000000061846</v>
      </c>
      <c r="J1340">
        <f t="shared" ca="1" si="262"/>
        <v>0.57000000000061846</v>
      </c>
      <c r="K1340">
        <f t="shared" ca="1" si="263"/>
        <v>28923.94</v>
      </c>
      <c r="L1340">
        <f t="shared" ca="1" si="259"/>
        <v>-4</v>
      </c>
      <c r="M1340">
        <f t="shared" ca="1" si="264"/>
        <v>0</v>
      </c>
      <c r="N1340">
        <f>COUNTIF(工作表2!$A$2:$A$248,A1340)</f>
        <v>0</v>
      </c>
      <c r="P1340" s="7">
        <f t="shared" si="267"/>
        <v>16</v>
      </c>
      <c r="Q1340" s="8">
        <f t="shared" ca="1" si="268"/>
        <v>-16</v>
      </c>
      <c r="R1340" s="8">
        <f t="shared" ca="1" si="269"/>
        <v>22597</v>
      </c>
      <c r="S1340" s="8">
        <f t="shared" ca="1" si="270"/>
        <v>-3</v>
      </c>
      <c r="T1340" s="9">
        <f t="shared" ca="1" si="271"/>
        <v>0</v>
      </c>
    </row>
    <row r="1341" spans="1:20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2">
        <f t="shared" si="260"/>
        <v>5863.3975000000019</v>
      </c>
      <c r="G1341" s="2">
        <f t="shared" ca="1" si="265"/>
        <v>90957.616666666669</v>
      </c>
      <c r="H1341">
        <f t="shared" ca="1" si="266"/>
        <v>-1</v>
      </c>
      <c r="I1341">
        <f t="shared" si="261"/>
        <v>-120.03999999999996</v>
      </c>
      <c r="J1341">
        <f t="shared" ca="1" si="262"/>
        <v>120.03999999999996</v>
      </c>
      <c r="K1341">
        <f t="shared" ca="1" si="263"/>
        <v>29404.1</v>
      </c>
      <c r="L1341">
        <f t="shared" ref="L1341:L1404" ca="1" si="272">INT(K1341*$O$1/B1341)*H1341</f>
        <v>-5</v>
      </c>
      <c r="M1341">
        <f t="shared" ca="1" si="264"/>
        <v>1</v>
      </c>
      <c r="N1341">
        <f>COUNTIF(工作表2!$A$2:$A$248,A1341)</f>
        <v>0</v>
      </c>
      <c r="P1341" s="7">
        <f t="shared" si="267"/>
        <v>-86</v>
      </c>
      <c r="Q1341" s="8">
        <f t="shared" ca="1" si="268"/>
        <v>86</v>
      </c>
      <c r="R1341" s="8">
        <f t="shared" ca="1" si="269"/>
        <v>22855</v>
      </c>
      <c r="S1341" s="8">
        <f t="shared" ca="1" si="270"/>
        <v>-3</v>
      </c>
      <c r="T1341" s="9">
        <f t="shared" ca="1" si="271"/>
        <v>0</v>
      </c>
    </row>
    <row r="1342" spans="1:20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2">
        <f t="shared" ref="F1342:F1405" si="273">AVERAGE(B1283:B1342)</f>
        <v>5865.0406666666677</v>
      </c>
      <c r="G1342" s="2">
        <f t="shared" ca="1" si="265"/>
        <v>90215.183333333334</v>
      </c>
      <c r="H1342">
        <f t="shared" ca="1" si="266"/>
        <v>-1</v>
      </c>
      <c r="I1342">
        <f t="shared" ref="I1342:I1405" si="274">B1342-B1341</f>
        <v>31.200000000000728</v>
      </c>
      <c r="J1342">
        <f t="shared" ref="J1342:J1405" ca="1" si="275">H1341*I1342</f>
        <v>-31.200000000000728</v>
      </c>
      <c r="K1342">
        <f t="shared" ref="K1342:K1405" ca="1" si="276">K1341+I1342*L1341</f>
        <v>29248.099999999995</v>
      </c>
      <c r="L1342">
        <f t="shared" ca="1" si="272"/>
        <v>-5</v>
      </c>
      <c r="M1342">
        <f t="shared" ref="M1342:M1405" ca="1" si="277">ABS(L1342-L1341)</f>
        <v>0</v>
      </c>
      <c r="N1342">
        <f>COUNTIF(工作表2!$A$2:$A$248,A1342)</f>
        <v>0</v>
      </c>
      <c r="P1342" s="7">
        <f t="shared" si="267"/>
        <v>-10</v>
      </c>
      <c r="Q1342" s="8">
        <f t="shared" ca="1" si="268"/>
        <v>10</v>
      </c>
      <c r="R1342" s="8">
        <f t="shared" ca="1" si="269"/>
        <v>22885</v>
      </c>
      <c r="S1342" s="8">
        <f t="shared" ca="1" si="270"/>
        <v>-3</v>
      </c>
      <c r="T1342" s="9">
        <f t="shared" ca="1" si="271"/>
        <v>0</v>
      </c>
    </row>
    <row r="1343" spans="1:20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2">
        <f t="shared" si="273"/>
        <v>5869.1163333333343</v>
      </c>
      <c r="G1343" s="2">
        <f t="shared" ca="1" si="265"/>
        <v>89990.78333333334</v>
      </c>
      <c r="H1343">
        <f t="shared" ca="1" si="266"/>
        <v>-1</v>
      </c>
      <c r="I1343">
        <f t="shared" si="274"/>
        <v>98.399999999999636</v>
      </c>
      <c r="J1343">
        <f t="shared" ca="1" si="275"/>
        <v>-98.399999999999636</v>
      </c>
      <c r="K1343">
        <f t="shared" ca="1" si="276"/>
        <v>28756.1</v>
      </c>
      <c r="L1343">
        <f t="shared" ca="1" si="272"/>
        <v>-4</v>
      </c>
      <c r="M1343">
        <f t="shared" ca="1" si="277"/>
        <v>1</v>
      </c>
      <c r="N1343">
        <f>COUNTIF(工作表2!$A$2:$A$248,A1343)</f>
        <v>0</v>
      </c>
      <c r="P1343" s="7">
        <f t="shared" si="267"/>
        <v>106</v>
      </c>
      <c r="Q1343" s="8">
        <f t="shared" ca="1" si="268"/>
        <v>-106</v>
      </c>
      <c r="R1343" s="8">
        <f t="shared" ca="1" si="269"/>
        <v>22567</v>
      </c>
      <c r="S1343" s="8">
        <f t="shared" ca="1" si="270"/>
        <v>-3</v>
      </c>
      <c r="T1343" s="9">
        <f t="shared" ca="1" si="271"/>
        <v>0</v>
      </c>
    </row>
    <row r="1344" spans="1:20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2">
        <f t="shared" si="273"/>
        <v>5873.6566666666668</v>
      </c>
      <c r="G1344" s="2">
        <f t="shared" ca="1" si="265"/>
        <v>89985.28333333334</v>
      </c>
      <c r="H1344">
        <f t="shared" ca="1" si="266"/>
        <v>-1</v>
      </c>
      <c r="I1344">
        <f t="shared" si="274"/>
        <v>41.279999999999745</v>
      </c>
      <c r="J1344">
        <f t="shared" ca="1" si="275"/>
        <v>-41.279999999999745</v>
      </c>
      <c r="K1344">
        <f t="shared" ca="1" si="276"/>
        <v>28590.98</v>
      </c>
      <c r="L1344">
        <f t="shared" ca="1" si="272"/>
        <v>-4</v>
      </c>
      <c r="M1344">
        <f t="shared" ca="1" si="277"/>
        <v>0</v>
      </c>
      <c r="N1344">
        <f>COUNTIF(工作表2!$A$2:$A$248,A1344)</f>
        <v>0</v>
      </c>
      <c r="P1344" s="7">
        <f t="shared" si="267"/>
        <v>16</v>
      </c>
      <c r="Q1344" s="8">
        <f t="shared" ca="1" si="268"/>
        <v>-16</v>
      </c>
      <c r="R1344" s="8">
        <f t="shared" ca="1" si="269"/>
        <v>22519</v>
      </c>
      <c r="S1344" s="8">
        <f t="shared" ca="1" si="270"/>
        <v>-3</v>
      </c>
      <c r="T1344" s="9">
        <f t="shared" ca="1" si="271"/>
        <v>0</v>
      </c>
    </row>
    <row r="1345" spans="1:20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2">
        <f t="shared" si="273"/>
        <v>5876.2893333333332</v>
      </c>
      <c r="G1345" s="2">
        <f t="shared" ca="1" si="265"/>
        <v>89666.833333333328</v>
      </c>
      <c r="H1345">
        <f t="shared" ca="1" si="266"/>
        <v>-1</v>
      </c>
      <c r="I1345">
        <f t="shared" si="274"/>
        <v>-26.479999999999563</v>
      </c>
      <c r="J1345">
        <f t="shared" ca="1" si="275"/>
        <v>26.479999999999563</v>
      </c>
      <c r="K1345">
        <f t="shared" ca="1" si="276"/>
        <v>28696.899999999998</v>
      </c>
      <c r="L1345">
        <f t="shared" ca="1" si="272"/>
        <v>-4</v>
      </c>
      <c r="M1345">
        <f t="shared" ca="1" si="277"/>
        <v>0</v>
      </c>
      <c r="N1345">
        <f>COUNTIF(工作表2!$A$2:$A$248,A1345)</f>
        <v>0</v>
      </c>
      <c r="P1345" s="7">
        <f t="shared" si="267"/>
        <v>-22</v>
      </c>
      <c r="Q1345" s="8">
        <f t="shared" ca="1" si="268"/>
        <v>22</v>
      </c>
      <c r="R1345" s="8">
        <f t="shared" ca="1" si="269"/>
        <v>22585</v>
      </c>
      <c r="S1345" s="8">
        <f t="shared" ca="1" si="270"/>
        <v>-3</v>
      </c>
      <c r="T1345" s="9">
        <f t="shared" ca="1" si="271"/>
        <v>0</v>
      </c>
    </row>
    <row r="1346" spans="1:20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2">
        <f t="shared" si="273"/>
        <v>5880.2855</v>
      </c>
      <c r="G1346" s="2">
        <f t="shared" ca="1" si="265"/>
        <v>88709.71666666666</v>
      </c>
      <c r="H1346">
        <f t="shared" ca="1" si="266"/>
        <v>-1</v>
      </c>
      <c r="I1346">
        <f t="shared" si="274"/>
        <v>35.489999999999782</v>
      </c>
      <c r="J1346">
        <f t="shared" ca="1" si="275"/>
        <v>-35.489999999999782</v>
      </c>
      <c r="K1346">
        <f t="shared" ca="1" si="276"/>
        <v>28554.94</v>
      </c>
      <c r="L1346">
        <f t="shared" ca="1" si="272"/>
        <v>-4</v>
      </c>
      <c r="M1346">
        <f t="shared" ca="1" si="277"/>
        <v>0</v>
      </c>
      <c r="N1346">
        <f>COUNTIF(工作表2!$A$2:$A$248,A1346)</f>
        <v>0</v>
      </c>
      <c r="P1346" s="7">
        <f t="shared" si="267"/>
        <v>26</v>
      </c>
      <c r="Q1346" s="8">
        <f t="shared" ca="1" si="268"/>
        <v>-26</v>
      </c>
      <c r="R1346" s="8">
        <f t="shared" ca="1" si="269"/>
        <v>22507</v>
      </c>
      <c r="S1346" s="8">
        <f t="shared" ca="1" si="270"/>
        <v>-3</v>
      </c>
      <c r="T1346" s="9">
        <f t="shared" ca="1" si="271"/>
        <v>0</v>
      </c>
    </row>
    <row r="1347" spans="1:20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2">
        <f t="shared" si="273"/>
        <v>5884.8958333333321</v>
      </c>
      <c r="G1347" s="2">
        <f t="shared" ref="G1347:G1410" ca="1" si="278">IF(ROW()&gt;$G$1,AVERAGE(OFFSET(C1347,-$G$1+1,,$G$1)),"")</f>
        <v>88296.733333333337</v>
      </c>
      <c r="H1347">
        <f t="shared" ref="H1347:H1410" ca="1" si="279">IF(G1347="",0,SIGN(C1347-G1347))</f>
        <v>-1</v>
      </c>
      <c r="I1347">
        <f t="shared" si="274"/>
        <v>-20.409999999999854</v>
      </c>
      <c r="J1347">
        <f t="shared" ca="1" si="275"/>
        <v>20.409999999999854</v>
      </c>
      <c r="K1347">
        <f t="shared" ca="1" si="276"/>
        <v>28636.579999999998</v>
      </c>
      <c r="L1347">
        <f t="shared" ca="1" si="272"/>
        <v>-4</v>
      </c>
      <c r="M1347">
        <f t="shared" ca="1" si="277"/>
        <v>0</v>
      </c>
      <c r="N1347">
        <f>COUNTIF(工作表2!$A$2:$A$248,A1347)</f>
        <v>0</v>
      </c>
      <c r="P1347" s="7">
        <f t="shared" si="267"/>
        <v>-30</v>
      </c>
      <c r="Q1347" s="8">
        <f t="shared" ca="1" si="268"/>
        <v>30</v>
      </c>
      <c r="R1347" s="8">
        <f t="shared" ca="1" si="269"/>
        <v>22597</v>
      </c>
      <c r="S1347" s="8">
        <f t="shared" ca="1" si="270"/>
        <v>-3</v>
      </c>
      <c r="T1347" s="9">
        <f t="shared" ca="1" si="271"/>
        <v>0</v>
      </c>
    </row>
    <row r="1348" spans="1:20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2">
        <f t="shared" si="273"/>
        <v>5888.2603333333327</v>
      </c>
      <c r="G1348" s="2">
        <f t="shared" ca="1" si="278"/>
        <v>88047.75</v>
      </c>
      <c r="H1348">
        <f t="shared" ca="1" si="279"/>
        <v>-1</v>
      </c>
      <c r="I1348">
        <f t="shared" si="274"/>
        <v>-52.900000000000546</v>
      </c>
      <c r="J1348">
        <f t="shared" ca="1" si="275"/>
        <v>52.900000000000546</v>
      </c>
      <c r="K1348">
        <f t="shared" ca="1" si="276"/>
        <v>28848.18</v>
      </c>
      <c r="L1348">
        <f t="shared" ca="1" si="272"/>
        <v>-4</v>
      </c>
      <c r="M1348">
        <f t="shared" ca="1" si="277"/>
        <v>0</v>
      </c>
      <c r="N1348">
        <f>COUNTIF(工作表2!$A$2:$A$248,A1348)</f>
        <v>0</v>
      </c>
      <c r="P1348" s="7">
        <f t="shared" ref="P1348:P1411" si="280">D1348-IF(N1347=1,E1347,D1347)</f>
        <v>-57</v>
      </c>
      <c r="Q1348" s="8">
        <f t="shared" ref="Q1348:Q1411" ca="1" si="281">H1347*P1348</f>
        <v>57</v>
      </c>
      <c r="R1348" s="8">
        <f t="shared" ref="R1348:R1411" ca="1" si="282">R1347+P1348*S1347</f>
        <v>22768</v>
      </c>
      <c r="S1348" s="8">
        <f t="shared" ref="S1348:S1411" ca="1" si="283">INT(R1348*$O$1/IF(N1348=1,E1348,D1348))*H1348</f>
        <v>-3</v>
      </c>
      <c r="T1348" s="9">
        <f t="shared" ref="T1348:T1411" ca="1" si="284">IF(N1348=1,ABS(S1348)+ABS(S1347),ABS(S1348-S1347))</f>
        <v>0</v>
      </c>
    </row>
    <row r="1349" spans="1:20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2">
        <f t="shared" si="273"/>
        <v>5892.1993333333339</v>
      </c>
      <c r="G1349" s="2">
        <f t="shared" ca="1" si="278"/>
        <v>87998.566666666666</v>
      </c>
      <c r="H1349">
        <f t="shared" ca="1" si="279"/>
        <v>-1</v>
      </c>
      <c r="I1349">
        <f t="shared" si="274"/>
        <v>12.410000000000764</v>
      </c>
      <c r="J1349">
        <f t="shared" ca="1" si="275"/>
        <v>-12.410000000000764</v>
      </c>
      <c r="K1349">
        <f t="shared" ca="1" si="276"/>
        <v>28798.539999999997</v>
      </c>
      <c r="L1349">
        <f t="shared" ca="1" si="272"/>
        <v>-4</v>
      </c>
      <c r="M1349">
        <f t="shared" ca="1" si="277"/>
        <v>0</v>
      </c>
      <c r="N1349">
        <f>COUNTIF(工作表2!$A$2:$A$248,A1349)</f>
        <v>0</v>
      </c>
      <c r="P1349" s="7">
        <f t="shared" si="280"/>
        <v>26</v>
      </c>
      <c r="Q1349" s="8">
        <f t="shared" ca="1" si="281"/>
        <v>-26</v>
      </c>
      <c r="R1349" s="8">
        <f t="shared" ca="1" si="282"/>
        <v>22690</v>
      </c>
      <c r="S1349" s="8">
        <f t="shared" ca="1" si="283"/>
        <v>-3</v>
      </c>
      <c r="T1349" s="9">
        <f t="shared" ca="1" si="284"/>
        <v>0</v>
      </c>
    </row>
    <row r="1350" spans="1:20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2">
        <f t="shared" si="273"/>
        <v>5893.9353333333329</v>
      </c>
      <c r="G1350" s="2">
        <f t="shared" ca="1" si="278"/>
        <v>87841.166666666672</v>
      </c>
      <c r="H1350">
        <f t="shared" ca="1" si="279"/>
        <v>-1</v>
      </c>
      <c r="I1350">
        <f t="shared" si="274"/>
        <v>-56.140000000000327</v>
      </c>
      <c r="J1350">
        <f t="shared" ca="1" si="275"/>
        <v>56.140000000000327</v>
      </c>
      <c r="K1350">
        <f t="shared" ca="1" si="276"/>
        <v>29023.1</v>
      </c>
      <c r="L1350">
        <f t="shared" ca="1" si="272"/>
        <v>-5</v>
      </c>
      <c r="M1350">
        <f t="shared" ca="1" si="277"/>
        <v>1</v>
      </c>
      <c r="N1350">
        <f>COUNTIF(工作表2!$A$2:$A$248,A1350)</f>
        <v>0</v>
      </c>
      <c r="P1350" s="7">
        <f t="shared" si="280"/>
        <v>-43</v>
      </c>
      <c r="Q1350" s="8">
        <f t="shared" ca="1" si="281"/>
        <v>43</v>
      </c>
      <c r="R1350" s="8">
        <f t="shared" ca="1" si="282"/>
        <v>22819</v>
      </c>
      <c r="S1350" s="8">
        <f t="shared" ca="1" si="283"/>
        <v>-3</v>
      </c>
      <c r="T1350" s="9">
        <f t="shared" ca="1" si="284"/>
        <v>0</v>
      </c>
    </row>
    <row r="1351" spans="1:20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2">
        <f t="shared" si="273"/>
        <v>5895.9338333333335</v>
      </c>
      <c r="G1351" s="2">
        <f t="shared" ca="1" si="278"/>
        <v>87380.883333333331</v>
      </c>
      <c r="H1351">
        <f t="shared" ca="1" si="279"/>
        <v>-1</v>
      </c>
      <c r="I1351">
        <f t="shared" si="274"/>
        <v>63.630000000000109</v>
      </c>
      <c r="J1351">
        <f t="shared" ca="1" si="275"/>
        <v>-63.630000000000109</v>
      </c>
      <c r="K1351">
        <f t="shared" ca="1" si="276"/>
        <v>28704.949999999997</v>
      </c>
      <c r="L1351">
        <f t="shared" ca="1" si="272"/>
        <v>-4</v>
      </c>
      <c r="M1351">
        <f t="shared" ca="1" si="277"/>
        <v>1</v>
      </c>
      <c r="N1351">
        <f>COUNTIF(工作表2!$A$2:$A$248,A1351)</f>
        <v>0</v>
      </c>
      <c r="P1351" s="7">
        <f t="shared" si="280"/>
        <v>60</v>
      </c>
      <c r="Q1351" s="8">
        <f t="shared" ca="1" si="281"/>
        <v>-60</v>
      </c>
      <c r="R1351" s="8">
        <f t="shared" ca="1" si="282"/>
        <v>22639</v>
      </c>
      <c r="S1351" s="8">
        <f t="shared" ca="1" si="283"/>
        <v>-3</v>
      </c>
      <c r="T1351" s="9">
        <f t="shared" ca="1" si="284"/>
        <v>0</v>
      </c>
    </row>
    <row r="1352" spans="1:20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2">
        <f t="shared" si="273"/>
        <v>5897.7256666666672</v>
      </c>
      <c r="G1352" s="2">
        <f t="shared" ca="1" si="278"/>
        <v>87204.166666666672</v>
      </c>
      <c r="H1352">
        <f t="shared" ca="1" si="279"/>
        <v>-1</v>
      </c>
      <c r="I1352">
        <f t="shared" si="274"/>
        <v>-8.7300000000004729</v>
      </c>
      <c r="J1352">
        <f t="shared" ca="1" si="275"/>
        <v>8.7300000000004729</v>
      </c>
      <c r="K1352">
        <f t="shared" ca="1" si="276"/>
        <v>28739.87</v>
      </c>
      <c r="L1352">
        <f t="shared" ca="1" si="272"/>
        <v>-4</v>
      </c>
      <c r="M1352">
        <f t="shared" ca="1" si="277"/>
        <v>0</v>
      </c>
      <c r="N1352">
        <f>COUNTIF(工作表2!$A$2:$A$248,A1352)</f>
        <v>0</v>
      </c>
      <c r="P1352" s="7">
        <f t="shared" si="280"/>
        <v>-5</v>
      </c>
      <c r="Q1352" s="8">
        <f t="shared" ca="1" si="281"/>
        <v>5</v>
      </c>
      <c r="R1352" s="8">
        <f t="shared" ca="1" si="282"/>
        <v>22654</v>
      </c>
      <c r="S1352" s="8">
        <f t="shared" ca="1" si="283"/>
        <v>-3</v>
      </c>
      <c r="T1352" s="9">
        <f t="shared" ca="1" si="284"/>
        <v>0</v>
      </c>
    </row>
    <row r="1353" spans="1:20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2">
        <f t="shared" si="273"/>
        <v>5900.4978333333329</v>
      </c>
      <c r="G1353" s="2">
        <f t="shared" ca="1" si="278"/>
        <v>86294.816666666666</v>
      </c>
      <c r="H1353">
        <f t="shared" ca="1" si="279"/>
        <v>-1</v>
      </c>
      <c r="I1353">
        <f t="shared" si="274"/>
        <v>65.920000000000073</v>
      </c>
      <c r="J1353">
        <f t="shared" ca="1" si="275"/>
        <v>-65.920000000000073</v>
      </c>
      <c r="K1353">
        <f t="shared" ca="1" si="276"/>
        <v>28476.19</v>
      </c>
      <c r="L1353">
        <f t="shared" ca="1" si="272"/>
        <v>-4</v>
      </c>
      <c r="M1353">
        <f t="shared" ca="1" si="277"/>
        <v>0</v>
      </c>
      <c r="N1353">
        <f>COUNTIF(工作表2!$A$2:$A$248,A1353)</f>
        <v>0</v>
      </c>
      <c r="P1353" s="7">
        <f t="shared" si="280"/>
        <v>83</v>
      </c>
      <c r="Q1353" s="8">
        <f t="shared" ca="1" si="281"/>
        <v>-83</v>
      </c>
      <c r="R1353" s="8">
        <f t="shared" ca="1" si="282"/>
        <v>22405</v>
      </c>
      <c r="S1353" s="8">
        <f t="shared" ca="1" si="283"/>
        <v>-3</v>
      </c>
      <c r="T1353" s="9">
        <f t="shared" ca="1" si="284"/>
        <v>0</v>
      </c>
    </row>
    <row r="1354" spans="1:20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2">
        <f t="shared" si="273"/>
        <v>5904.0225</v>
      </c>
      <c r="G1354" s="2">
        <f t="shared" ca="1" si="278"/>
        <v>85883.96666666666</v>
      </c>
      <c r="H1354">
        <f t="shared" ca="1" si="279"/>
        <v>-1</v>
      </c>
      <c r="I1354">
        <f t="shared" si="274"/>
        <v>-37.010000000000218</v>
      </c>
      <c r="J1354">
        <f t="shared" ca="1" si="275"/>
        <v>37.010000000000218</v>
      </c>
      <c r="K1354">
        <f t="shared" ca="1" si="276"/>
        <v>28624.23</v>
      </c>
      <c r="L1354">
        <f t="shared" ca="1" si="272"/>
        <v>-4</v>
      </c>
      <c r="M1354">
        <f t="shared" ca="1" si="277"/>
        <v>0</v>
      </c>
      <c r="N1354">
        <f>COUNTIF(工作表2!$A$2:$A$248,A1354)</f>
        <v>0</v>
      </c>
      <c r="P1354" s="7">
        <f t="shared" si="280"/>
        <v>-67</v>
      </c>
      <c r="Q1354" s="8">
        <f t="shared" ca="1" si="281"/>
        <v>67</v>
      </c>
      <c r="R1354" s="8">
        <f t="shared" ca="1" si="282"/>
        <v>22606</v>
      </c>
      <c r="S1354" s="8">
        <f t="shared" ca="1" si="283"/>
        <v>-3</v>
      </c>
      <c r="T1354" s="9">
        <f t="shared" ca="1" si="284"/>
        <v>0</v>
      </c>
    </row>
    <row r="1355" spans="1:20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2">
        <f t="shared" si="273"/>
        <v>5905.1558333333332</v>
      </c>
      <c r="G1355" s="2">
        <f t="shared" ca="1" si="278"/>
        <v>86291.333333333328</v>
      </c>
      <c r="H1355">
        <f t="shared" ca="1" si="279"/>
        <v>1</v>
      </c>
      <c r="I1355">
        <f t="shared" si="274"/>
        <v>-135.21999999999935</v>
      </c>
      <c r="J1355">
        <f t="shared" ca="1" si="275"/>
        <v>135.21999999999935</v>
      </c>
      <c r="K1355">
        <f t="shared" ca="1" si="276"/>
        <v>29165.109999999997</v>
      </c>
      <c r="L1355">
        <f t="shared" ca="1" si="272"/>
        <v>5</v>
      </c>
      <c r="M1355">
        <f t="shared" ca="1" si="277"/>
        <v>9</v>
      </c>
      <c r="N1355">
        <f>COUNTIF(工作表2!$A$2:$A$248,A1355)</f>
        <v>1</v>
      </c>
      <c r="P1355" s="7">
        <f t="shared" si="280"/>
        <v>-151</v>
      </c>
      <c r="Q1355" s="8">
        <f t="shared" ca="1" si="281"/>
        <v>151</v>
      </c>
      <c r="R1355" s="8">
        <f t="shared" ca="1" si="282"/>
        <v>23059</v>
      </c>
      <c r="S1355" s="8">
        <f t="shared" ca="1" si="283"/>
        <v>3</v>
      </c>
      <c r="T1355" s="9">
        <f t="shared" ca="1" si="284"/>
        <v>6</v>
      </c>
    </row>
    <row r="1356" spans="1:20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2">
        <f t="shared" si="273"/>
        <v>5905.9291666666659</v>
      </c>
      <c r="G1356" s="2">
        <f t="shared" ca="1" si="278"/>
        <v>85776.1</v>
      </c>
      <c r="H1356">
        <f t="shared" ca="1" si="279"/>
        <v>-1</v>
      </c>
      <c r="I1356">
        <f t="shared" si="274"/>
        <v>16.75</v>
      </c>
      <c r="J1356">
        <f t="shared" ca="1" si="275"/>
        <v>16.75</v>
      </c>
      <c r="K1356">
        <f t="shared" ca="1" si="276"/>
        <v>29248.859999999997</v>
      </c>
      <c r="L1356">
        <f t="shared" ca="1" si="272"/>
        <v>-5</v>
      </c>
      <c r="M1356">
        <f t="shared" ca="1" si="277"/>
        <v>10</v>
      </c>
      <c r="N1356">
        <f>COUNTIF(工作表2!$A$2:$A$248,A1356)</f>
        <v>0</v>
      </c>
      <c r="P1356" s="7">
        <f t="shared" si="280"/>
        <v>10</v>
      </c>
      <c r="Q1356" s="8">
        <f t="shared" ca="1" si="281"/>
        <v>10</v>
      </c>
      <c r="R1356" s="8">
        <f t="shared" ca="1" si="282"/>
        <v>23089</v>
      </c>
      <c r="S1356" s="8">
        <f t="shared" ca="1" si="283"/>
        <v>-3</v>
      </c>
      <c r="T1356" s="9">
        <f t="shared" ca="1" si="284"/>
        <v>6</v>
      </c>
    </row>
    <row r="1357" spans="1:20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2">
        <f t="shared" si="273"/>
        <v>5907.1124999999993</v>
      </c>
      <c r="G1357" s="2">
        <f t="shared" ca="1" si="278"/>
        <v>85406.133333333331</v>
      </c>
      <c r="H1357">
        <f t="shared" ca="1" si="279"/>
        <v>-1</v>
      </c>
      <c r="I1357">
        <f t="shared" si="274"/>
        <v>-9.5300000000006548</v>
      </c>
      <c r="J1357">
        <f t="shared" ca="1" si="275"/>
        <v>9.5300000000006548</v>
      </c>
      <c r="K1357">
        <f t="shared" ca="1" si="276"/>
        <v>29296.510000000002</v>
      </c>
      <c r="L1357">
        <f t="shared" ca="1" si="272"/>
        <v>-5</v>
      </c>
      <c r="M1357">
        <f t="shared" ca="1" si="277"/>
        <v>0</v>
      </c>
      <c r="N1357">
        <f>COUNTIF(工作表2!$A$2:$A$248,A1357)</f>
        <v>0</v>
      </c>
      <c r="P1357" s="7">
        <f t="shared" si="280"/>
        <v>20</v>
      </c>
      <c r="Q1357" s="8">
        <f t="shared" ca="1" si="281"/>
        <v>-20</v>
      </c>
      <c r="R1357" s="8">
        <f t="shared" ca="1" si="282"/>
        <v>23029</v>
      </c>
      <c r="S1357" s="8">
        <f t="shared" ca="1" si="283"/>
        <v>-3</v>
      </c>
      <c r="T1357" s="9">
        <f t="shared" ca="1" si="284"/>
        <v>0</v>
      </c>
    </row>
    <row r="1358" spans="1:20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2">
        <f t="shared" si="273"/>
        <v>5910.1958333333314</v>
      </c>
      <c r="G1358" s="2">
        <f t="shared" ca="1" si="278"/>
        <v>85314.1</v>
      </c>
      <c r="H1358">
        <f t="shared" ca="1" si="279"/>
        <v>-1</v>
      </c>
      <c r="I1358">
        <f t="shared" si="274"/>
        <v>75.880000000000109</v>
      </c>
      <c r="J1358">
        <f t="shared" ca="1" si="275"/>
        <v>-75.880000000000109</v>
      </c>
      <c r="K1358">
        <f t="shared" ca="1" si="276"/>
        <v>28917.11</v>
      </c>
      <c r="L1358">
        <f t="shared" ca="1" si="272"/>
        <v>-4</v>
      </c>
      <c r="M1358">
        <f t="shared" ca="1" si="277"/>
        <v>1</v>
      </c>
      <c r="N1358">
        <f>COUNTIF(工作表2!$A$2:$A$248,A1358)</f>
        <v>0</v>
      </c>
      <c r="P1358" s="7">
        <f t="shared" si="280"/>
        <v>38</v>
      </c>
      <c r="Q1358" s="8">
        <f t="shared" ca="1" si="281"/>
        <v>-38</v>
      </c>
      <c r="R1358" s="8">
        <f t="shared" ca="1" si="282"/>
        <v>22915</v>
      </c>
      <c r="S1358" s="8">
        <f t="shared" ca="1" si="283"/>
        <v>-3</v>
      </c>
      <c r="T1358" s="9">
        <f t="shared" ca="1" si="284"/>
        <v>0</v>
      </c>
    </row>
    <row r="1359" spans="1:20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2">
        <f t="shared" si="273"/>
        <v>5913.5626666666649</v>
      </c>
      <c r="G1359" s="2">
        <f t="shared" ca="1" si="278"/>
        <v>85235.8</v>
      </c>
      <c r="H1359">
        <f t="shared" ca="1" si="279"/>
        <v>-1</v>
      </c>
      <c r="I1359">
        <f t="shared" si="274"/>
        <v>10.400000000000546</v>
      </c>
      <c r="J1359">
        <f t="shared" ca="1" si="275"/>
        <v>-10.400000000000546</v>
      </c>
      <c r="K1359">
        <f t="shared" ca="1" si="276"/>
        <v>28875.51</v>
      </c>
      <c r="L1359">
        <f t="shared" ca="1" si="272"/>
        <v>-4</v>
      </c>
      <c r="M1359">
        <f t="shared" ca="1" si="277"/>
        <v>0</v>
      </c>
      <c r="N1359">
        <f>COUNTIF(工作表2!$A$2:$A$248,A1359)</f>
        <v>0</v>
      </c>
      <c r="P1359" s="7">
        <f t="shared" si="280"/>
        <v>0</v>
      </c>
      <c r="Q1359" s="8">
        <f t="shared" ca="1" si="281"/>
        <v>0</v>
      </c>
      <c r="R1359" s="8">
        <f t="shared" ca="1" si="282"/>
        <v>22915</v>
      </c>
      <c r="S1359" s="8">
        <f t="shared" ca="1" si="283"/>
        <v>-3</v>
      </c>
      <c r="T1359" s="9">
        <f t="shared" ca="1" si="284"/>
        <v>0</v>
      </c>
    </row>
    <row r="1360" spans="1:20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2">
        <f t="shared" si="273"/>
        <v>5917.6703333333317</v>
      </c>
      <c r="G1360" s="2">
        <f t="shared" ca="1" si="278"/>
        <v>85474</v>
      </c>
      <c r="H1360">
        <f t="shared" ca="1" si="279"/>
        <v>-1</v>
      </c>
      <c r="I1360">
        <f t="shared" si="274"/>
        <v>12.359999999999673</v>
      </c>
      <c r="J1360">
        <f t="shared" ca="1" si="275"/>
        <v>-12.359999999999673</v>
      </c>
      <c r="K1360">
        <f t="shared" ca="1" si="276"/>
        <v>28826.07</v>
      </c>
      <c r="L1360">
        <f t="shared" ca="1" si="272"/>
        <v>-4</v>
      </c>
      <c r="M1360">
        <f t="shared" ca="1" si="277"/>
        <v>0</v>
      </c>
      <c r="N1360">
        <f>COUNTIF(工作表2!$A$2:$A$248,A1360)</f>
        <v>0</v>
      </c>
      <c r="P1360" s="7">
        <f t="shared" si="280"/>
        <v>26</v>
      </c>
      <c r="Q1360" s="8">
        <f t="shared" ca="1" si="281"/>
        <v>-26</v>
      </c>
      <c r="R1360" s="8">
        <f t="shared" ca="1" si="282"/>
        <v>22837</v>
      </c>
      <c r="S1360" s="8">
        <f t="shared" ca="1" si="283"/>
        <v>-3</v>
      </c>
      <c r="T1360" s="9">
        <f t="shared" ca="1" si="284"/>
        <v>0</v>
      </c>
    </row>
    <row r="1361" spans="1:20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2">
        <f t="shared" si="273"/>
        <v>5922.2043333333313</v>
      </c>
      <c r="G1361" s="2">
        <f t="shared" ca="1" si="278"/>
        <v>85527.833333333328</v>
      </c>
      <c r="H1361">
        <f t="shared" ca="1" si="279"/>
        <v>-1</v>
      </c>
      <c r="I1361">
        <f t="shared" si="274"/>
        <v>-4.1700000000000728</v>
      </c>
      <c r="J1361">
        <f t="shared" ca="1" si="275"/>
        <v>4.1700000000000728</v>
      </c>
      <c r="K1361">
        <f t="shared" ca="1" si="276"/>
        <v>28842.75</v>
      </c>
      <c r="L1361">
        <f t="shared" ca="1" si="272"/>
        <v>-4</v>
      </c>
      <c r="M1361">
        <f t="shared" ca="1" si="277"/>
        <v>0</v>
      </c>
      <c r="N1361">
        <f>COUNTIF(工作表2!$A$2:$A$248,A1361)</f>
        <v>0</v>
      </c>
      <c r="P1361" s="7">
        <f t="shared" si="280"/>
        <v>-4</v>
      </c>
      <c r="Q1361" s="8">
        <f t="shared" ca="1" si="281"/>
        <v>4</v>
      </c>
      <c r="R1361" s="8">
        <f t="shared" ca="1" si="282"/>
        <v>22849</v>
      </c>
      <c r="S1361" s="8">
        <f t="shared" ca="1" si="283"/>
        <v>-3</v>
      </c>
      <c r="T1361" s="9">
        <f t="shared" ca="1" si="284"/>
        <v>0</v>
      </c>
    </row>
    <row r="1362" spans="1:20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2">
        <f t="shared" si="273"/>
        <v>5924.8268333333317</v>
      </c>
      <c r="G1362" s="2">
        <f t="shared" ca="1" si="278"/>
        <v>84992.916666666672</v>
      </c>
      <c r="H1362">
        <f t="shared" ca="1" si="279"/>
        <v>-1</v>
      </c>
      <c r="I1362">
        <f t="shared" si="274"/>
        <v>3.5100000000002183</v>
      </c>
      <c r="J1362">
        <f t="shared" ca="1" si="275"/>
        <v>-3.5100000000002183</v>
      </c>
      <c r="K1362">
        <f t="shared" ca="1" si="276"/>
        <v>28828.71</v>
      </c>
      <c r="L1362">
        <f t="shared" ca="1" si="272"/>
        <v>-4</v>
      </c>
      <c r="M1362">
        <f t="shared" ca="1" si="277"/>
        <v>0</v>
      </c>
      <c r="N1362">
        <f>COUNTIF(工作表2!$A$2:$A$248,A1362)</f>
        <v>0</v>
      </c>
      <c r="P1362" s="7">
        <f t="shared" si="280"/>
        <v>7</v>
      </c>
      <c r="Q1362" s="8">
        <f t="shared" ca="1" si="281"/>
        <v>-7</v>
      </c>
      <c r="R1362" s="8">
        <f t="shared" ca="1" si="282"/>
        <v>22828</v>
      </c>
      <c r="S1362" s="8">
        <f t="shared" ca="1" si="283"/>
        <v>-3</v>
      </c>
      <c r="T1362" s="9">
        <f t="shared" ca="1" si="284"/>
        <v>0</v>
      </c>
    </row>
    <row r="1363" spans="1:20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2">
        <f t="shared" si="273"/>
        <v>5925.7784999999994</v>
      </c>
      <c r="G1363" s="2">
        <f t="shared" ca="1" si="278"/>
        <v>84281.133333333331</v>
      </c>
      <c r="H1363">
        <f t="shared" ca="1" si="279"/>
        <v>-1</v>
      </c>
      <c r="I1363">
        <f t="shared" si="274"/>
        <v>-52.319999999999709</v>
      </c>
      <c r="J1363">
        <f t="shared" ca="1" si="275"/>
        <v>52.319999999999709</v>
      </c>
      <c r="K1363">
        <f t="shared" ca="1" si="276"/>
        <v>29037.989999999998</v>
      </c>
      <c r="L1363">
        <f t="shared" ca="1" si="272"/>
        <v>-5</v>
      </c>
      <c r="M1363">
        <f t="shared" ca="1" si="277"/>
        <v>1</v>
      </c>
      <c r="N1363">
        <f>COUNTIF(工作表2!$A$2:$A$248,A1363)</f>
        <v>0</v>
      </c>
      <c r="P1363" s="7">
        <f t="shared" si="280"/>
        <v>-31</v>
      </c>
      <c r="Q1363" s="8">
        <f t="shared" ca="1" si="281"/>
        <v>31</v>
      </c>
      <c r="R1363" s="8">
        <f t="shared" ca="1" si="282"/>
        <v>22921</v>
      </c>
      <c r="S1363" s="8">
        <f t="shared" ca="1" si="283"/>
        <v>-3</v>
      </c>
      <c r="T1363" s="9">
        <f t="shared" ca="1" si="284"/>
        <v>0</v>
      </c>
    </row>
    <row r="1364" spans="1:20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2">
        <f t="shared" si="273"/>
        <v>5926.0376666666652</v>
      </c>
      <c r="G1364" s="2">
        <f t="shared" ca="1" si="278"/>
        <v>83503.71666666666</v>
      </c>
      <c r="H1364">
        <f t="shared" ca="1" si="279"/>
        <v>-1</v>
      </c>
      <c r="I1364">
        <f t="shared" si="274"/>
        <v>61.859999999999673</v>
      </c>
      <c r="J1364">
        <f t="shared" ca="1" si="275"/>
        <v>-61.859999999999673</v>
      </c>
      <c r="K1364">
        <f t="shared" ca="1" si="276"/>
        <v>28728.69</v>
      </c>
      <c r="L1364">
        <f t="shared" ca="1" si="272"/>
        <v>-4</v>
      </c>
      <c r="M1364">
        <f t="shared" ca="1" si="277"/>
        <v>1</v>
      </c>
      <c r="N1364">
        <f>COUNTIF(工作表2!$A$2:$A$248,A1364)</f>
        <v>0</v>
      </c>
      <c r="P1364" s="7">
        <f t="shared" si="280"/>
        <v>54</v>
      </c>
      <c r="Q1364" s="8">
        <f t="shared" ca="1" si="281"/>
        <v>-54</v>
      </c>
      <c r="R1364" s="8">
        <f t="shared" ca="1" si="282"/>
        <v>22759</v>
      </c>
      <c r="S1364" s="8">
        <f t="shared" ca="1" si="283"/>
        <v>-3</v>
      </c>
      <c r="T1364" s="9">
        <f t="shared" ca="1" si="284"/>
        <v>0</v>
      </c>
    </row>
    <row r="1365" spans="1:20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2">
        <f t="shared" si="273"/>
        <v>5926.6044999999986</v>
      </c>
      <c r="G1365" s="2">
        <f t="shared" ca="1" si="278"/>
        <v>82609.083333333328</v>
      </c>
      <c r="H1365">
        <f t="shared" ca="1" si="279"/>
        <v>-1</v>
      </c>
      <c r="I1365">
        <f t="shared" si="274"/>
        <v>23.9399999999996</v>
      </c>
      <c r="J1365">
        <f t="shared" ca="1" si="275"/>
        <v>-23.9399999999996</v>
      </c>
      <c r="K1365">
        <f t="shared" ca="1" si="276"/>
        <v>28632.93</v>
      </c>
      <c r="L1365">
        <f t="shared" ca="1" si="272"/>
        <v>-4</v>
      </c>
      <c r="M1365">
        <f t="shared" ca="1" si="277"/>
        <v>0</v>
      </c>
      <c r="N1365">
        <f>COUNTIF(工作表2!$A$2:$A$248,A1365)</f>
        <v>0</v>
      </c>
      <c r="P1365" s="7">
        <f t="shared" si="280"/>
        <v>13</v>
      </c>
      <c r="Q1365" s="8">
        <f t="shared" ca="1" si="281"/>
        <v>-13</v>
      </c>
      <c r="R1365" s="8">
        <f t="shared" ca="1" si="282"/>
        <v>22720</v>
      </c>
      <c r="S1365" s="8">
        <f t="shared" ca="1" si="283"/>
        <v>-3</v>
      </c>
      <c r="T1365" s="9">
        <f t="shared" ca="1" si="284"/>
        <v>0</v>
      </c>
    </row>
    <row r="1366" spans="1:20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2">
        <f t="shared" si="273"/>
        <v>5930.2671666666665</v>
      </c>
      <c r="G1366" s="2">
        <f t="shared" ca="1" si="278"/>
        <v>82777.833333333328</v>
      </c>
      <c r="H1366">
        <f t="shared" ca="1" si="279"/>
        <v>1</v>
      </c>
      <c r="I1366">
        <f t="shared" si="274"/>
        <v>150.8700000000008</v>
      </c>
      <c r="J1366">
        <f t="shared" ca="1" si="275"/>
        <v>-150.8700000000008</v>
      </c>
      <c r="K1366">
        <f t="shared" ca="1" si="276"/>
        <v>28029.449999999997</v>
      </c>
      <c r="L1366">
        <f t="shared" ca="1" si="272"/>
        <v>4</v>
      </c>
      <c r="M1366">
        <f t="shared" ca="1" si="277"/>
        <v>8</v>
      </c>
      <c r="N1366">
        <f>COUNTIF(工作表2!$A$2:$A$248,A1366)</f>
        <v>0</v>
      </c>
      <c r="P1366" s="7">
        <f t="shared" si="280"/>
        <v>153</v>
      </c>
      <c r="Q1366" s="8">
        <f t="shared" ca="1" si="281"/>
        <v>-153</v>
      </c>
      <c r="R1366" s="8">
        <f t="shared" ca="1" si="282"/>
        <v>22261</v>
      </c>
      <c r="S1366" s="8">
        <f t="shared" ca="1" si="283"/>
        <v>3</v>
      </c>
      <c r="T1366" s="9">
        <f t="shared" ca="1" si="284"/>
        <v>6</v>
      </c>
    </row>
    <row r="1367" spans="1:20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2">
        <f t="shared" si="273"/>
        <v>5934.5261666666656</v>
      </c>
      <c r="G1367" s="2">
        <f t="shared" ca="1" si="278"/>
        <v>83111.883333333331</v>
      </c>
      <c r="H1367">
        <f t="shared" ca="1" si="279"/>
        <v>1</v>
      </c>
      <c r="I1367">
        <f t="shared" si="274"/>
        <v>83.859999999999673</v>
      </c>
      <c r="J1367">
        <f t="shared" ca="1" si="275"/>
        <v>83.859999999999673</v>
      </c>
      <c r="K1367">
        <f t="shared" ca="1" si="276"/>
        <v>28364.889999999996</v>
      </c>
      <c r="L1367">
        <f t="shared" ca="1" si="272"/>
        <v>4</v>
      </c>
      <c r="M1367">
        <f t="shared" ca="1" si="277"/>
        <v>0</v>
      </c>
      <c r="N1367">
        <f>COUNTIF(工作表2!$A$2:$A$248,A1367)</f>
        <v>0</v>
      </c>
      <c r="P1367" s="7">
        <f t="shared" si="280"/>
        <v>88</v>
      </c>
      <c r="Q1367" s="8">
        <f t="shared" ca="1" si="281"/>
        <v>88</v>
      </c>
      <c r="R1367" s="8">
        <f t="shared" ca="1" si="282"/>
        <v>22525</v>
      </c>
      <c r="S1367" s="8">
        <f t="shared" ca="1" si="283"/>
        <v>3</v>
      </c>
      <c r="T1367" s="9">
        <f t="shared" ca="1" si="284"/>
        <v>0</v>
      </c>
    </row>
    <row r="1368" spans="1:20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2">
        <f t="shared" si="273"/>
        <v>5937.385166666666</v>
      </c>
      <c r="G1368" s="2">
        <f t="shared" ca="1" si="278"/>
        <v>83128.233333333337</v>
      </c>
      <c r="H1368">
        <f t="shared" ca="1" si="279"/>
        <v>1</v>
      </c>
      <c r="I1368">
        <f t="shared" si="274"/>
        <v>18.590000000000146</v>
      </c>
      <c r="J1368">
        <f t="shared" ca="1" si="275"/>
        <v>18.590000000000146</v>
      </c>
      <c r="K1368">
        <f t="shared" ca="1" si="276"/>
        <v>28439.249999999996</v>
      </c>
      <c r="L1368">
        <f t="shared" ca="1" si="272"/>
        <v>4</v>
      </c>
      <c r="M1368">
        <f t="shared" ca="1" si="277"/>
        <v>0</v>
      </c>
      <c r="N1368">
        <f>COUNTIF(工作表2!$A$2:$A$248,A1368)</f>
        <v>0</v>
      </c>
      <c r="P1368" s="7">
        <f t="shared" si="280"/>
        <v>16</v>
      </c>
      <c r="Q1368" s="8">
        <f t="shared" ca="1" si="281"/>
        <v>16</v>
      </c>
      <c r="R1368" s="8">
        <f t="shared" ca="1" si="282"/>
        <v>22573</v>
      </c>
      <c r="S1368" s="8">
        <f t="shared" ca="1" si="283"/>
        <v>3</v>
      </c>
      <c r="T1368" s="9">
        <f t="shared" ca="1" si="284"/>
        <v>0</v>
      </c>
    </row>
    <row r="1369" spans="1:20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2">
        <f t="shared" si="273"/>
        <v>5940.7656666666653</v>
      </c>
      <c r="G1369" s="2">
        <f t="shared" ca="1" si="278"/>
        <v>83297.116666666669</v>
      </c>
      <c r="H1369">
        <f t="shared" ca="1" si="279"/>
        <v>1</v>
      </c>
      <c r="I1369">
        <f t="shared" si="274"/>
        <v>-2.7600000000002183</v>
      </c>
      <c r="J1369">
        <f t="shared" ca="1" si="275"/>
        <v>-2.7600000000002183</v>
      </c>
      <c r="K1369">
        <f t="shared" ca="1" si="276"/>
        <v>28428.209999999995</v>
      </c>
      <c r="L1369">
        <f t="shared" ca="1" si="272"/>
        <v>4</v>
      </c>
      <c r="M1369">
        <f t="shared" ca="1" si="277"/>
        <v>0</v>
      </c>
      <c r="N1369">
        <f>COUNTIF(工作表2!$A$2:$A$248,A1369)</f>
        <v>0</v>
      </c>
      <c r="P1369" s="7">
        <f t="shared" si="280"/>
        <v>14</v>
      </c>
      <c r="Q1369" s="8">
        <f t="shared" ca="1" si="281"/>
        <v>14</v>
      </c>
      <c r="R1369" s="8">
        <f t="shared" ca="1" si="282"/>
        <v>22615</v>
      </c>
      <c r="S1369" s="8">
        <f t="shared" ca="1" si="283"/>
        <v>3</v>
      </c>
      <c r="T1369" s="9">
        <f t="shared" ca="1" si="284"/>
        <v>0</v>
      </c>
    </row>
    <row r="1370" spans="1:20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2">
        <f t="shared" si="273"/>
        <v>5944.8454999999994</v>
      </c>
      <c r="G1370" s="2">
        <f t="shared" ca="1" si="278"/>
        <v>83290.53333333334</v>
      </c>
      <c r="H1370">
        <f t="shared" ca="1" si="279"/>
        <v>1</v>
      </c>
      <c r="I1370">
        <f t="shared" si="274"/>
        <v>27.920000000000073</v>
      </c>
      <c r="J1370">
        <f t="shared" ca="1" si="275"/>
        <v>27.920000000000073</v>
      </c>
      <c r="K1370">
        <f t="shared" ca="1" si="276"/>
        <v>28539.889999999996</v>
      </c>
      <c r="L1370">
        <f t="shared" ca="1" si="272"/>
        <v>4</v>
      </c>
      <c r="M1370">
        <f t="shared" ca="1" si="277"/>
        <v>0</v>
      </c>
      <c r="N1370">
        <f>COUNTIF(工作表2!$A$2:$A$248,A1370)</f>
        <v>0</v>
      </c>
      <c r="P1370" s="7">
        <f t="shared" si="280"/>
        <v>37</v>
      </c>
      <c r="Q1370" s="8">
        <f t="shared" ca="1" si="281"/>
        <v>37</v>
      </c>
      <c r="R1370" s="8">
        <f t="shared" ca="1" si="282"/>
        <v>22726</v>
      </c>
      <c r="S1370" s="8">
        <f t="shared" ca="1" si="283"/>
        <v>3</v>
      </c>
      <c r="T1370" s="9">
        <f t="shared" ca="1" si="284"/>
        <v>0</v>
      </c>
    </row>
    <row r="1371" spans="1:20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2">
        <f t="shared" si="273"/>
        <v>5948.0328333333327</v>
      </c>
      <c r="G1371" s="2">
        <f t="shared" ca="1" si="278"/>
        <v>83477.583333333328</v>
      </c>
      <c r="H1371">
        <f t="shared" ca="1" si="279"/>
        <v>1</v>
      </c>
      <c r="I1371">
        <f t="shared" si="274"/>
        <v>57.809999999999491</v>
      </c>
      <c r="J1371">
        <f t="shared" ca="1" si="275"/>
        <v>57.809999999999491</v>
      </c>
      <c r="K1371">
        <f t="shared" ca="1" si="276"/>
        <v>28771.129999999994</v>
      </c>
      <c r="L1371">
        <f t="shared" ca="1" si="272"/>
        <v>4</v>
      </c>
      <c r="M1371">
        <f t="shared" ca="1" si="277"/>
        <v>0</v>
      </c>
      <c r="N1371">
        <f>COUNTIF(工作表2!$A$2:$A$248,A1371)</f>
        <v>0</v>
      </c>
      <c r="P1371" s="7">
        <f t="shared" si="280"/>
        <v>59</v>
      </c>
      <c r="Q1371" s="8">
        <f t="shared" ca="1" si="281"/>
        <v>59</v>
      </c>
      <c r="R1371" s="8">
        <f t="shared" ca="1" si="282"/>
        <v>22903</v>
      </c>
      <c r="S1371" s="8">
        <f t="shared" ca="1" si="283"/>
        <v>3</v>
      </c>
      <c r="T1371" s="9">
        <f t="shared" ca="1" si="284"/>
        <v>0</v>
      </c>
    </row>
    <row r="1372" spans="1:20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2">
        <f t="shared" si="273"/>
        <v>5950.9828333333326</v>
      </c>
      <c r="G1372" s="2">
        <f t="shared" ca="1" si="278"/>
        <v>82860.899999999994</v>
      </c>
      <c r="H1372">
        <f t="shared" ca="1" si="279"/>
        <v>1</v>
      </c>
      <c r="I1372">
        <f t="shared" si="274"/>
        <v>-7.2699999999995271</v>
      </c>
      <c r="J1372">
        <f t="shared" ca="1" si="275"/>
        <v>-7.2699999999995271</v>
      </c>
      <c r="K1372">
        <f t="shared" ca="1" si="276"/>
        <v>28742.049999999996</v>
      </c>
      <c r="L1372">
        <f t="shared" ca="1" si="272"/>
        <v>4</v>
      </c>
      <c r="M1372">
        <f t="shared" ca="1" si="277"/>
        <v>0</v>
      </c>
      <c r="N1372">
        <f>COUNTIF(工作表2!$A$2:$A$248,A1372)</f>
        <v>0</v>
      </c>
      <c r="P1372" s="7">
        <f t="shared" si="280"/>
        <v>5</v>
      </c>
      <c r="Q1372" s="8">
        <f t="shared" ca="1" si="281"/>
        <v>5</v>
      </c>
      <c r="R1372" s="8">
        <f t="shared" ca="1" si="282"/>
        <v>22918</v>
      </c>
      <c r="S1372" s="8">
        <f t="shared" ca="1" si="283"/>
        <v>3</v>
      </c>
      <c r="T1372" s="9">
        <f t="shared" ca="1" si="284"/>
        <v>0</v>
      </c>
    </row>
    <row r="1373" spans="1:20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2">
        <f t="shared" si="273"/>
        <v>5953.1883333333335</v>
      </c>
      <c r="G1373" s="2">
        <f t="shared" ca="1" si="278"/>
        <v>82491.383333333331</v>
      </c>
      <c r="H1373">
        <f t="shared" ca="1" si="279"/>
        <v>1</v>
      </c>
      <c r="I1373">
        <f t="shared" si="274"/>
        <v>-9.4899999999997817</v>
      </c>
      <c r="J1373">
        <f t="shared" ca="1" si="275"/>
        <v>-9.4899999999997817</v>
      </c>
      <c r="K1373">
        <f t="shared" ca="1" si="276"/>
        <v>28704.089999999997</v>
      </c>
      <c r="L1373">
        <f t="shared" ca="1" si="272"/>
        <v>4</v>
      </c>
      <c r="M1373">
        <f t="shared" ca="1" si="277"/>
        <v>0</v>
      </c>
      <c r="N1373">
        <f>COUNTIF(工作表2!$A$2:$A$248,A1373)</f>
        <v>0</v>
      </c>
      <c r="P1373" s="7">
        <f t="shared" si="280"/>
        <v>-21</v>
      </c>
      <c r="Q1373" s="8">
        <f t="shared" ca="1" si="281"/>
        <v>-21</v>
      </c>
      <c r="R1373" s="8">
        <f t="shared" ca="1" si="282"/>
        <v>22855</v>
      </c>
      <c r="S1373" s="8">
        <f t="shared" ca="1" si="283"/>
        <v>3</v>
      </c>
      <c r="T1373" s="9">
        <f t="shared" ca="1" si="284"/>
        <v>0</v>
      </c>
    </row>
    <row r="1374" spans="1:20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2">
        <f t="shared" si="273"/>
        <v>5956.7468333333327</v>
      </c>
      <c r="G1374" s="2">
        <f t="shared" ca="1" si="278"/>
        <v>82207.166666666672</v>
      </c>
      <c r="H1374">
        <f t="shared" ca="1" si="279"/>
        <v>1</v>
      </c>
      <c r="I1374">
        <f t="shared" si="274"/>
        <v>64.75</v>
      </c>
      <c r="J1374">
        <f t="shared" ca="1" si="275"/>
        <v>64.75</v>
      </c>
      <c r="K1374">
        <f t="shared" ca="1" si="276"/>
        <v>28963.089999999997</v>
      </c>
      <c r="L1374">
        <f t="shared" ca="1" si="272"/>
        <v>4</v>
      </c>
      <c r="M1374">
        <f t="shared" ca="1" si="277"/>
        <v>0</v>
      </c>
      <c r="N1374">
        <f>COUNTIF(工作表2!$A$2:$A$248,A1374)</f>
        <v>0</v>
      </c>
      <c r="P1374" s="7">
        <f t="shared" si="280"/>
        <v>71</v>
      </c>
      <c r="Q1374" s="8">
        <f t="shared" ca="1" si="281"/>
        <v>71</v>
      </c>
      <c r="R1374" s="8">
        <f t="shared" ca="1" si="282"/>
        <v>23068</v>
      </c>
      <c r="S1374" s="8">
        <f t="shared" ca="1" si="283"/>
        <v>3</v>
      </c>
      <c r="T1374" s="9">
        <f t="shared" ca="1" si="284"/>
        <v>0</v>
      </c>
    </row>
    <row r="1375" spans="1:20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2">
        <f t="shared" si="273"/>
        <v>5960.4553333333324</v>
      </c>
      <c r="G1375" s="2">
        <f t="shared" ca="1" si="278"/>
        <v>82275.616666666669</v>
      </c>
      <c r="H1375">
        <f t="shared" ca="1" si="279"/>
        <v>1</v>
      </c>
      <c r="I1375">
        <f t="shared" si="274"/>
        <v>-10.600000000000364</v>
      </c>
      <c r="J1375">
        <f t="shared" ca="1" si="275"/>
        <v>-10.600000000000364</v>
      </c>
      <c r="K1375">
        <f t="shared" ca="1" si="276"/>
        <v>28920.689999999995</v>
      </c>
      <c r="L1375">
        <f t="shared" ca="1" si="272"/>
        <v>4</v>
      </c>
      <c r="M1375">
        <f t="shared" ca="1" si="277"/>
        <v>0</v>
      </c>
      <c r="N1375">
        <f>COUNTIF(工作表2!$A$2:$A$248,A1375)</f>
        <v>0</v>
      </c>
      <c r="P1375" s="7">
        <f t="shared" si="280"/>
        <v>-25</v>
      </c>
      <c r="Q1375" s="8">
        <f t="shared" ca="1" si="281"/>
        <v>-25</v>
      </c>
      <c r="R1375" s="8">
        <f t="shared" ca="1" si="282"/>
        <v>22993</v>
      </c>
      <c r="S1375" s="8">
        <f t="shared" ca="1" si="283"/>
        <v>3</v>
      </c>
      <c r="T1375" s="9">
        <f t="shared" ca="1" si="284"/>
        <v>0</v>
      </c>
    </row>
    <row r="1376" spans="1:20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2">
        <f t="shared" si="273"/>
        <v>5965.7466666666669</v>
      </c>
      <c r="G1376" s="2">
        <f t="shared" ca="1" si="278"/>
        <v>82426.45</v>
      </c>
      <c r="H1376">
        <f t="shared" ca="1" si="279"/>
        <v>1</v>
      </c>
      <c r="I1376">
        <f t="shared" si="274"/>
        <v>5.3400000000001455</v>
      </c>
      <c r="J1376">
        <f t="shared" ca="1" si="275"/>
        <v>5.3400000000001455</v>
      </c>
      <c r="K1376">
        <f t="shared" ca="1" si="276"/>
        <v>28942.049999999996</v>
      </c>
      <c r="L1376">
        <f t="shared" ca="1" si="272"/>
        <v>4</v>
      </c>
      <c r="M1376">
        <f t="shared" ca="1" si="277"/>
        <v>0</v>
      </c>
      <c r="N1376">
        <f>COUNTIF(工作表2!$A$2:$A$248,A1376)</f>
        <v>0</v>
      </c>
      <c r="P1376" s="7">
        <f t="shared" si="280"/>
        <v>-15</v>
      </c>
      <c r="Q1376" s="8">
        <f t="shared" ca="1" si="281"/>
        <v>-15</v>
      </c>
      <c r="R1376" s="8">
        <f t="shared" ca="1" si="282"/>
        <v>22948</v>
      </c>
      <c r="S1376" s="8">
        <f t="shared" ca="1" si="283"/>
        <v>3</v>
      </c>
      <c r="T1376" s="9">
        <f t="shared" ca="1" si="284"/>
        <v>0</v>
      </c>
    </row>
    <row r="1377" spans="1:20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2">
        <f t="shared" si="273"/>
        <v>5973.5214999999998</v>
      </c>
      <c r="G1377" s="2">
        <f t="shared" ca="1" si="278"/>
        <v>83448</v>
      </c>
      <c r="H1377">
        <f t="shared" ca="1" si="279"/>
        <v>1</v>
      </c>
      <c r="I1377">
        <f t="shared" si="274"/>
        <v>114.92000000000007</v>
      </c>
      <c r="J1377">
        <f t="shared" ca="1" si="275"/>
        <v>114.92000000000007</v>
      </c>
      <c r="K1377">
        <f t="shared" ca="1" si="276"/>
        <v>29401.729999999996</v>
      </c>
      <c r="L1377">
        <f t="shared" ca="1" si="272"/>
        <v>4</v>
      </c>
      <c r="M1377">
        <f t="shared" ca="1" si="277"/>
        <v>0</v>
      </c>
      <c r="N1377">
        <f>COUNTIF(工作表2!$A$2:$A$248,A1377)</f>
        <v>1</v>
      </c>
      <c r="P1377" s="7">
        <f t="shared" si="280"/>
        <v>85</v>
      </c>
      <c r="Q1377" s="8">
        <f t="shared" ca="1" si="281"/>
        <v>85</v>
      </c>
      <c r="R1377" s="8">
        <f t="shared" ca="1" si="282"/>
        <v>23203</v>
      </c>
      <c r="S1377" s="8">
        <f t="shared" ca="1" si="283"/>
        <v>3</v>
      </c>
      <c r="T1377" s="9">
        <f t="shared" ca="1" si="284"/>
        <v>6</v>
      </c>
    </row>
    <row r="1378" spans="1:20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2">
        <f t="shared" si="273"/>
        <v>5980.6498333333329</v>
      </c>
      <c r="G1378" s="2">
        <f t="shared" ca="1" si="278"/>
        <v>84982.633333333331</v>
      </c>
      <c r="H1378">
        <f t="shared" ca="1" si="279"/>
        <v>1</v>
      </c>
      <c r="I1378">
        <f t="shared" si="274"/>
        <v>1.6199999999998909</v>
      </c>
      <c r="J1378">
        <f t="shared" ca="1" si="275"/>
        <v>1.6199999999998909</v>
      </c>
      <c r="K1378">
        <f t="shared" ca="1" si="276"/>
        <v>29408.209999999995</v>
      </c>
      <c r="L1378">
        <f t="shared" ca="1" si="272"/>
        <v>4</v>
      </c>
      <c r="M1378">
        <f t="shared" ca="1" si="277"/>
        <v>0</v>
      </c>
      <c r="N1378">
        <f>COUNTIF(工作表2!$A$2:$A$248,A1378)</f>
        <v>0</v>
      </c>
      <c r="P1378" s="7">
        <f t="shared" si="280"/>
        <v>-17</v>
      </c>
      <c r="Q1378" s="8">
        <f t="shared" ca="1" si="281"/>
        <v>-17</v>
      </c>
      <c r="R1378" s="8">
        <f t="shared" ca="1" si="282"/>
        <v>23152</v>
      </c>
      <c r="S1378" s="8">
        <f t="shared" ca="1" si="283"/>
        <v>3</v>
      </c>
      <c r="T1378" s="9">
        <f t="shared" ca="1" si="284"/>
        <v>0</v>
      </c>
    </row>
    <row r="1379" spans="1:20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2">
        <f t="shared" si="273"/>
        <v>5984.6031666666668</v>
      </c>
      <c r="G1379" s="2">
        <f t="shared" ca="1" si="278"/>
        <v>85606.35</v>
      </c>
      <c r="H1379">
        <f t="shared" ca="1" si="279"/>
        <v>1</v>
      </c>
      <c r="I1379">
        <f t="shared" si="274"/>
        <v>-73.600000000000364</v>
      </c>
      <c r="J1379">
        <f t="shared" ca="1" si="275"/>
        <v>-73.600000000000364</v>
      </c>
      <c r="K1379">
        <f t="shared" ca="1" si="276"/>
        <v>29113.809999999994</v>
      </c>
      <c r="L1379">
        <f t="shared" ca="1" si="272"/>
        <v>4</v>
      </c>
      <c r="M1379">
        <f t="shared" ca="1" si="277"/>
        <v>0</v>
      </c>
      <c r="N1379">
        <f>COUNTIF(工作表2!$A$2:$A$248,A1379)</f>
        <v>0</v>
      </c>
      <c r="P1379" s="7">
        <f t="shared" si="280"/>
        <v>-36</v>
      </c>
      <c r="Q1379" s="8">
        <f t="shared" ca="1" si="281"/>
        <v>-36</v>
      </c>
      <c r="R1379" s="8">
        <f t="shared" ca="1" si="282"/>
        <v>23044</v>
      </c>
      <c r="S1379" s="8">
        <f t="shared" ca="1" si="283"/>
        <v>3</v>
      </c>
      <c r="T1379" s="9">
        <f t="shared" ca="1" si="284"/>
        <v>0</v>
      </c>
    </row>
    <row r="1380" spans="1:20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2">
        <f t="shared" si="273"/>
        <v>5989.2616666666672</v>
      </c>
      <c r="G1380" s="2">
        <f t="shared" ca="1" si="278"/>
        <v>85790.2</v>
      </c>
      <c r="H1380">
        <f t="shared" ca="1" si="279"/>
        <v>1</v>
      </c>
      <c r="I1380">
        <f t="shared" si="274"/>
        <v>62.730000000000473</v>
      </c>
      <c r="J1380">
        <f t="shared" ca="1" si="275"/>
        <v>62.730000000000473</v>
      </c>
      <c r="K1380">
        <f t="shared" ca="1" si="276"/>
        <v>29364.729999999996</v>
      </c>
      <c r="L1380">
        <f t="shared" ca="1" si="272"/>
        <v>4</v>
      </c>
      <c r="M1380">
        <f t="shared" ca="1" si="277"/>
        <v>0</v>
      </c>
      <c r="N1380">
        <f>COUNTIF(工作表2!$A$2:$A$248,A1380)</f>
        <v>0</v>
      </c>
      <c r="P1380" s="7">
        <f t="shared" si="280"/>
        <v>50</v>
      </c>
      <c r="Q1380" s="8">
        <f t="shared" ca="1" si="281"/>
        <v>50</v>
      </c>
      <c r="R1380" s="8">
        <f t="shared" ca="1" si="282"/>
        <v>23194</v>
      </c>
      <c r="S1380" s="8">
        <f t="shared" ca="1" si="283"/>
        <v>3</v>
      </c>
      <c r="T1380" s="9">
        <f t="shared" ca="1" si="284"/>
        <v>0</v>
      </c>
    </row>
    <row r="1381" spans="1:20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2">
        <f t="shared" si="273"/>
        <v>5992.7921666666671</v>
      </c>
      <c r="G1381" s="2">
        <f t="shared" ca="1" si="278"/>
        <v>86304.416666666672</v>
      </c>
      <c r="H1381">
        <f t="shared" ca="1" si="279"/>
        <v>1</v>
      </c>
      <c r="I1381">
        <f t="shared" si="274"/>
        <v>-55.420000000000073</v>
      </c>
      <c r="J1381">
        <f t="shared" ca="1" si="275"/>
        <v>-55.420000000000073</v>
      </c>
      <c r="K1381">
        <f t="shared" ca="1" si="276"/>
        <v>29143.049999999996</v>
      </c>
      <c r="L1381">
        <f t="shared" ca="1" si="272"/>
        <v>4</v>
      </c>
      <c r="M1381">
        <f t="shared" ca="1" si="277"/>
        <v>0</v>
      </c>
      <c r="N1381">
        <f>COUNTIF(工作表2!$A$2:$A$248,A1381)</f>
        <v>0</v>
      </c>
      <c r="P1381" s="7">
        <f t="shared" si="280"/>
        <v>-51</v>
      </c>
      <c r="Q1381" s="8">
        <f t="shared" ca="1" si="281"/>
        <v>-51</v>
      </c>
      <c r="R1381" s="8">
        <f t="shared" ca="1" si="282"/>
        <v>23041</v>
      </c>
      <c r="S1381" s="8">
        <f t="shared" ca="1" si="283"/>
        <v>3</v>
      </c>
      <c r="T1381" s="9">
        <f t="shared" ca="1" si="284"/>
        <v>0</v>
      </c>
    </row>
    <row r="1382" spans="1:20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2">
        <f t="shared" si="273"/>
        <v>5996.2440000000006</v>
      </c>
      <c r="G1382" s="2">
        <f t="shared" ca="1" si="278"/>
        <v>86486.933333333334</v>
      </c>
      <c r="H1382">
        <f t="shared" ca="1" si="279"/>
        <v>1</v>
      </c>
      <c r="I1382">
        <f t="shared" si="274"/>
        <v>-67.730000000000473</v>
      </c>
      <c r="J1382">
        <f t="shared" ca="1" si="275"/>
        <v>-67.730000000000473</v>
      </c>
      <c r="K1382">
        <f t="shared" ca="1" si="276"/>
        <v>28872.129999999994</v>
      </c>
      <c r="L1382">
        <f t="shared" ca="1" si="272"/>
        <v>4</v>
      </c>
      <c r="M1382">
        <f t="shared" ca="1" si="277"/>
        <v>0</v>
      </c>
      <c r="N1382">
        <f>COUNTIF(工作表2!$A$2:$A$248,A1382)</f>
        <v>0</v>
      </c>
      <c r="P1382" s="7">
        <f t="shared" si="280"/>
        <v>-71</v>
      </c>
      <c r="Q1382" s="8">
        <f t="shared" ca="1" si="281"/>
        <v>-71</v>
      </c>
      <c r="R1382" s="8">
        <f t="shared" ca="1" si="282"/>
        <v>22828</v>
      </c>
      <c r="S1382" s="8">
        <f t="shared" ca="1" si="283"/>
        <v>3</v>
      </c>
      <c r="T1382" s="9">
        <f t="shared" ca="1" si="284"/>
        <v>0</v>
      </c>
    </row>
    <row r="1383" spans="1:20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2">
        <f t="shared" si="273"/>
        <v>5998.809666666667</v>
      </c>
      <c r="G1383" s="2">
        <f t="shared" ca="1" si="278"/>
        <v>86904.016666666663</v>
      </c>
      <c r="H1383">
        <f t="shared" ca="1" si="279"/>
        <v>1</v>
      </c>
      <c r="I1383">
        <f t="shared" si="274"/>
        <v>-10.839999999999236</v>
      </c>
      <c r="J1383">
        <f t="shared" ca="1" si="275"/>
        <v>-10.839999999999236</v>
      </c>
      <c r="K1383">
        <f t="shared" ca="1" si="276"/>
        <v>28828.769999999997</v>
      </c>
      <c r="L1383">
        <f t="shared" ca="1" si="272"/>
        <v>4</v>
      </c>
      <c r="M1383">
        <f t="shared" ca="1" si="277"/>
        <v>0</v>
      </c>
      <c r="N1383">
        <f>COUNTIF(工作表2!$A$2:$A$248,A1383)</f>
        <v>0</v>
      </c>
      <c r="P1383" s="7">
        <f t="shared" si="280"/>
        <v>-24</v>
      </c>
      <c r="Q1383" s="8">
        <f t="shared" ca="1" si="281"/>
        <v>-24</v>
      </c>
      <c r="R1383" s="8">
        <f t="shared" ca="1" si="282"/>
        <v>22756</v>
      </c>
      <c r="S1383" s="8">
        <f t="shared" ca="1" si="283"/>
        <v>3</v>
      </c>
      <c r="T1383" s="9">
        <f t="shared" ca="1" si="284"/>
        <v>0</v>
      </c>
    </row>
    <row r="1384" spans="1:20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2">
        <f t="shared" si="273"/>
        <v>6001.4621666666681</v>
      </c>
      <c r="G1384" s="2">
        <f t="shared" ca="1" si="278"/>
        <v>87183</v>
      </c>
      <c r="H1384">
        <f t="shared" ca="1" si="279"/>
        <v>1</v>
      </c>
      <c r="I1384">
        <f t="shared" si="274"/>
        <v>26.75</v>
      </c>
      <c r="J1384">
        <f t="shared" ca="1" si="275"/>
        <v>26.75</v>
      </c>
      <c r="K1384">
        <f t="shared" ca="1" si="276"/>
        <v>28935.769999999997</v>
      </c>
      <c r="L1384">
        <f t="shared" ca="1" si="272"/>
        <v>4</v>
      </c>
      <c r="M1384">
        <f t="shared" ca="1" si="277"/>
        <v>0</v>
      </c>
      <c r="N1384">
        <f>COUNTIF(工作表2!$A$2:$A$248,A1384)</f>
        <v>0</v>
      </c>
      <c r="P1384" s="7">
        <f t="shared" si="280"/>
        <v>50</v>
      </c>
      <c r="Q1384" s="8">
        <f t="shared" ca="1" si="281"/>
        <v>50</v>
      </c>
      <c r="R1384" s="8">
        <f t="shared" ca="1" si="282"/>
        <v>22906</v>
      </c>
      <c r="S1384" s="8">
        <f t="shared" ca="1" si="283"/>
        <v>3</v>
      </c>
      <c r="T1384" s="9">
        <f t="shared" ca="1" si="284"/>
        <v>0</v>
      </c>
    </row>
    <row r="1385" spans="1:20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2">
        <f t="shared" si="273"/>
        <v>6004.9793333333346</v>
      </c>
      <c r="G1385" s="2">
        <f t="shared" ca="1" si="278"/>
        <v>88093.46666666666</v>
      </c>
      <c r="H1385">
        <f t="shared" ca="1" si="279"/>
        <v>1</v>
      </c>
      <c r="I1385">
        <f t="shared" si="274"/>
        <v>85.210000000000036</v>
      </c>
      <c r="J1385">
        <f t="shared" ca="1" si="275"/>
        <v>85.210000000000036</v>
      </c>
      <c r="K1385">
        <f t="shared" ca="1" si="276"/>
        <v>29276.609999999997</v>
      </c>
      <c r="L1385">
        <f t="shared" ca="1" si="272"/>
        <v>4</v>
      </c>
      <c r="M1385">
        <f t="shared" ca="1" si="277"/>
        <v>0</v>
      </c>
      <c r="N1385">
        <f>COUNTIF(工作表2!$A$2:$A$248,A1385)</f>
        <v>0</v>
      </c>
      <c r="P1385" s="7">
        <f t="shared" si="280"/>
        <v>80</v>
      </c>
      <c r="Q1385" s="8">
        <f t="shared" ca="1" si="281"/>
        <v>80</v>
      </c>
      <c r="R1385" s="8">
        <f t="shared" ca="1" si="282"/>
        <v>23146</v>
      </c>
      <c r="S1385" s="8">
        <f t="shared" ca="1" si="283"/>
        <v>3</v>
      </c>
      <c r="T1385" s="9">
        <f t="shared" ca="1" si="284"/>
        <v>0</v>
      </c>
    </row>
    <row r="1386" spans="1:20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2">
        <f t="shared" si="273"/>
        <v>6012.4741666666687</v>
      </c>
      <c r="G1386" s="2">
        <f t="shared" ca="1" si="278"/>
        <v>88589.75</v>
      </c>
      <c r="H1386">
        <f t="shared" ca="1" si="279"/>
        <v>1</v>
      </c>
      <c r="I1386">
        <f t="shared" si="274"/>
        <v>109.73999999999978</v>
      </c>
      <c r="J1386">
        <f t="shared" ca="1" si="275"/>
        <v>109.73999999999978</v>
      </c>
      <c r="K1386">
        <f t="shared" ca="1" si="276"/>
        <v>29715.569999999996</v>
      </c>
      <c r="L1386">
        <f t="shared" ca="1" si="272"/>
        <v>4</v>
      </c>
      <c r="M1386">
        <f t="shared" ca="1" si="277"/>
        <v>0</v>
      </c>
      <c r="N1386">
        <f>COUNTIF(工作表2!$A$2:$A$248,A1386)</f>
        <v>0</v>
      </c>
      <c r="P1386" s="7">
        <f t="shared" si="280"/>
        <v>105</v>
      </c>
      <c r="Q1386" s="8">
        <f t="shared" ca="1" si="281"/>
        <v>105</v>
      </c>
      <c r="R1386" s="8">
        <f t="shared" ca="1" si="282"/>
        <v>23461</v>
      </c>
      <c r="S1386" s="8">
        <f t="shared" ca="1" si="283"/>
        <v>3</v>
      </c>
      <c r="T1386" s="9">
        <f t="shared" ca="1" si="284"/>
        <v>0</v>
      </c>
    </row>
    <row r="1387" spans="1:20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2">
        <f t="shared" si="273"/>
        <v>6019.666000000002</v>
      </c>
      <c r="G1387" s="2">
        <f t="shared" ca="1" si="278"/>
        <v>89707.46666666666</v>
      </c>
      <c r="H1387">
        <f t="shared" ca="1" si="279"/>
        <v>1</v>
      </c>
      <c r="I1387">
        <f t="shared" si="274"/>
        <v>25.25</v>
      </c>
      <c r="J1387">
        <f t="shared" ca="1" si="275"/>
        <v>25.25</v>
      </c>
      <c r="K1387">
        <f t="shared" ca="1" si="276"/>
        <v>29816.569999999996</v>
      </c>
      <c r="L1387">
        <f t="shared" ca="1" si="272"/>
        <v>4</v>
      </c>
      <c r="M1387">
        <f t="shared" ca="1" si="277"/>
        <v>0</v>
      </c>
      <c r="N1387">
        <f>COUNTIF(工作表2!$A$2:$A$248,A1387)</f>
        <v>0</v>
      </c>
      <c r="P1387" s="7">
        <f t="shared" si="280"/>
        <v>5</v>
      </c>
      <c r="Q1387" s="8">
        <f t="shared" ca="1" si="281"/>
        <v>5</v>
      </c>
      <c r="R1387" s="8">
        <f t="shared" ca="1" si="282"/>
        <v>23476</v>
      </c>
      <c r="S1387" s="8">
        <f t="shared" ca="1" si="283"/>
        <v>3</v>
      </c>
      <c r="T1387" s="9">
        <f t="shared" ca="1" si="284"/>
        <v>0</v>
      </c>
    </row>
    <row r="1388" spans="1:20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2">
        <f t="shared" si="273"/>
        <v>6026.2553333333353</v>
      </c>
      <c r="G1388" s="2">
        <f t="shared" ca="1" si="278"/>
        <v>91066.65</v>
      </c>
      <c r="H1388">
        <f t="shared" ca="1" si="279"/>
        <v>1</v>
      </c>
      <c r="I1388">
        <f t="shared" si="274"/>
        <v>-33.949999999999818</v>
      </c>
      <c r="J1388">
        <f t="shared" ca="1" si="275"/>
        <v>-33.949999999999818</v>
      </c>
      <c r="K1388">
        <f t="shared" ca="1" si="276"/>
        <v>29680.769999999997</v>
      </c>
      <c r="L1388">
        <f t="shared" ca="1" si="272"/>
        <v>4</v>
      </c>
      <c r="M1388">
        <f t="shared" ca="1" si="277"/>
        <v>0</v>
      </c>
      <c r="N1388">
        <f>COUNTIF(工作表2!$A$2:$A$248,A1388)</f>
        <v>0</v>
      </c>
      <c r="P1388" s="7">
        <f t="shared" si="280"/>
        <v>-17</v>
      </c>
      <c r="Q1388" s="8">
        <f t="shared" ca="1" si="281"/>
        <v>-17</v>
      </c>
      <c r="R1388" s="8">
        <f t="shared" ca="1" si="282"/>
        <v>23425</v>
      </c>
      <c r="S1388" s="8">
        <f t="shared" ca="1" si="283"/>
        <v>3</v>
      </c>
      <c r="T1388" s="9">
        <f t="shared" ca="1" si="284"/>
        <v>0</v>
      </c>
    </row>
    <row r="1389" spans="1:20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2">
        <f t="shared" si="273"/>
        <v>6033.1698333333361</v>
      </c>
      <c r="G1389" s="2">
        <f t="shared" ca="1" si="278"/>
        <v>92965.366666666669</v>
      </c>
      <c r="H1389">
        <f t="shared" ca="1" si="279"/>
        <v>1</v>
      </c>
      <c r="I1389">
        <f t="shared" si="274"/>
        <v>-17.440000000000509</v>
      </c>
      <c r="J1389">
        <f t="shared" ca="1" si="275"/>
        <v>-17.440000000000509</v>
      </c>
      <c r="K1389">
        <f t="shared" ca="1" si="276"/>
        <v>29611.009999999995</v>
      </c>
      <c r="L1389">
        <f t="shared" ca="1" si="272"/>
        <v>4</v>
      </c>
      <c r="M1389">
        <f t="shared" ca="1" si="277"/>
        <v>0</v>
      </c>
      <c r="N1389">
        <f>COUNTIF(工作表2!$A$2:$A$248,A1389)</f>
        <v>0</v>
      </c>
      <c r="P1389" s="7">
        <f t="shared" si="280"/>
        <v>-18</v>
      </c>
      <c r="Q1389" s="8">
        <f t="shared" ca="1" si="281"/>
        <v>-18</v>
      </c>
      <c r="R1389" s="8">
        <f t="shared" ca="1" si="282"/>
        <v>23371</v>
      </c>
      <c r="S1389" s="8">
        <f t="shared" ca="1" si="283"/>
        <v>3</v>
      </c>
      <c r="T1389" s="9">
        <f t="shared" ca="1" si="284"/>
        <v>0</v>
      </c>
    </row>
    <row r="1390" spans="1:20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2">
        <f t="shared" si="273"/>
        <v>6042.6103333333367</v>
      </c>
      <c r="G1390" s="2">
        <f t="shared" ca="1" si="278"/>
        <v>94097</v>
      </c>
      <c r="H1390">
        <f t="shared" ca="1" si="279"/>
        <v>1</v>
      </c>
      <c r="I1390">
        <f t="shared" si="274"/>
        <v>112.23000000000047</v>
      </c>
      <c r="J1390">
        <f t="shared" ca="1" si="275"/>
        <v>112.23000000000047</v>
      </c>
      <c r="K1390">
        <f t="shared" ca="1" si="276"/>
        <v>30059.929999999997</v>
      </c>
      <c r="L1390">
        <f t="shared" ca="1" si="272"/>
        <v>4</v>
      </c>
      <c r="M1390">
        <f t="shared" ca="1" si="277"/>
        <v>0</v>
      </c>
      <c r="N1390">
        <f>COUNTIF(工作表2!$A$2:$A$248,A1390)</f>
        <v>0</v>
      </c>
      <c r="P1390" s="7">
        <f t="shared" si="280"/>
        <v>125</v>
      </c>
      <c r="Q1390" s="8">
        <f t="shared" ca="1" si="281"/>
        <v>125</v>
      </c>
      <c r="R1390" s="8">
        <f t="shared" ca="1" si="282"/>
        <v>23746</v>
      </c>
      <c r="S1390" s="8">
        <f t="shared" ca="1" si="283"/>
        <v>3</v>
      </c>
      <c r="T1390" s="9">
        <f t="shared" ca="1" si="284"/>
        <v>0</v>
      </c>
    </row>
    <row r="1391" spans="1:20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2">
        <f t="shared" si="273"/>
        <v>6051.4425000000028</v>
      </c>
      <c r="G1391" s="2">
        <f t="shared" ca="1" si="278"/>
        <v>95409.516666666663</v>
      </c>
      <c r="H1391">
        <f t="shared" ca="1" si="279"/>
        <v>1</v>
      </c>
      <c r="I1391">
        <f t="shared" si="274"/>
        <v>16.1899999999996</v>
      </c>
      <c r="J1391">
        <f t="shared" ca="1" si="275"/>
        <v>16.1899999999996</v>
      </c>
      <c r="K1391">
        <f t="shared" ca="1" si="276"/>
        <v>30124.689999999995</v>
      </c>
      <c r="L1391">
        <f t="shared" ca="1" si="272"/>
        <v>4</v>
      </c>
      <c r="M1391">
        <f t="shared" ca="1" si="277"/>
        <v>0</v>
      </c>
      <c r="N1391">
        <f>COUNTIF(工作表2!$A$2:$A$248,A1391)</f>
        <v>0</v>
      </c>
      <c r="P1391" s="7">
        <f t="shared" si="280"/>
        <v>6</v>
      </c>
      <c r="Q1391" s="8">
        <f t="shared" ca="1" si="281"/>
        <v>6</v>
      </c>
      <c r="R1391" s="8">
        <f t="shared" ca="1" si="282"/>
        <v>23764</v>
      </c>
      <c r="S1391" s="8">
        <f t="shared" ca="1" si="283"/>
        <v>3</v>
      </c>
      <c r="T1391" s="9">
        <f t="shared" ca="1" si="284"/>
        <v>0</v>
      </c>
    </row>
    <row r="1392" spans="1:20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2">
        <f t="shared" si="273"/>
        <v>6060.7041666666682</v>
      </c>
      <c r="G1392" s="2">
        <f t="shared" ca="1" si="278"/>
        <v>96841.5</v>
      </c>
      <c r="H1392">
        <f t="shared" ca="1" si="279"/>
        <v>1</v>
      </c>
      <c r="I1392">
        <f t="shared" si="274"/>
        <v>35.100000000000364</v>
      </c>
      <c r="J1392">
        <f t="shared" ca="1" si="275"/>
        <v>35.100000000000364</v>
      </c>
      <c r="K1392">
        <f t="shared" ca="1" si="276"/>
        <v>30265.089999999997</v>
      </c>
      <c r="L1392">
        <f t="shared" ca="1" si="272"/>
        <v>4</v>
      </c>
      <c r="M1392">
        <f t="shared" ca="1" si="277"/>
        <v>0</v>
      </c>
      <c r="N1392">
        <f>COUNTIF(工作表2!$A$2:$A$248,A1392)</f>
        <v>0</v>
      </c>
      <c r="P1392" s="7">
        <f t="shared" si="280"/>
        <v>44</v>
      </c>
      <c r="Q1392" s="8">
        <f t="shared" ca="1" si="281"/>
        <v>44</v>
      </c>
      <c r="R1392" s="8">
        <f t="shared" ca="1" si="282"/>
        <v>23896</v>
      </c>
      <c r="S1392" s="8">
        <f t="shared" ca="1" si="283"/>
        <v>3</v>
      </c>
      <c r="T1392" s="9">
        <f t="shared" ca="1" si="284"/>
        <v>0</v>
      </c>
    </row>
    <row r="1393" spans="1:20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2">
        <f t="shared" si="273"/>
        <v>6071.5963333333348</v>
      </c>
      <c r="G1393" s="2">
        <f t="shared" ca="1" si="278"/>
        <v>98682.383333333331</v>
      </c>
      <c r="H1393">
        <f t="shared" ca="1" si="279"/>
        <v>1</v>
      </c>
      <c r="I1393">
        <f t="shared" si="274"/>
        <v>5.3800000000001091</v>
      </c>
      <c r="J1393">
        <f t="shared" ca="1" si="275"/>
        <v>5.3800000000001091</v>
      </c>
      <c r="K1393">
        <f t="shared" ca="1" si="276"/>
        <v>30286.609999999997</v>
      </c>
      <c r="L1393">
        <f t="shared" ca="1" si="272"/>
        <v>4</v>
      </c>
      <c r="M1393">
        <f t="shared" ca="1" si="277"/>
        <v>0</v>
      </c>
      <c r="N1393">
        <f>COUNTIF(工作表2!$A$2:$A$248,A1393)</f>
        <v>1</v>
      </c>
      <c r="P1393" s="7">
        <f t="shared" si="280"/>
        <v>0</v>
      </c>
      <c r="Q1393" s="8">
        <f t="shared" ca="1" si="281"/>
        <v>0</v>
      </c>
      <c r="R1393" s="8">
        <f t="shared" ca="1" si="282"/>
        <v>23896</v>
      </c>
      <c r="S1393" s="8">
        <f t="shared" ca="1" si="283"/>
        <v>3</v>
      </c>
      <c r="T1393" s="9">
        <f t="shared" ca="1" si="284"/>
        <v>6</v>
      </c>
    </row>
    <row r="1394" spans="1:20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2">
        <f t="shared" si="273"/>
        <v>6083.9638333333342</v>
      </c>
      <c r="G1394" s="2">
        <f t="shared" ca="1" si="278"/>
        <v>100726.39999999999</v>
      </c>
      <c r="H1394">
        <f t="shared" ca="1" si="279"/>
        <v>1</v>
      </c>
      <c r="I1394">
        <f t="shared" si="274"/>
        <v>75.670000000000073</v>
      </c>
      <c r="J1394">
        <f t="shared" ca="1" si="275"/>
        <v>75.670000000000073</v>
      </c>
      <c r="K1394">
        <f t="shared" ca="1" si="276"/>
        <v>30589.289999999997</v>
      </c>
      <c r="L1394">
        <f t="shared" ca="1" si="272"/>
        <v>4</v>
      </c>
      <c r="M1394">
        <f t="shared" ca="1" si="277"/>
        <v>0</v>
      </c>
      <c r="N1394">
        <f>COUNTIF(工作表2!$A$2:$A$248,A1394)</f>
        <v>0</v>
      </c>
      <c r="P1394" s="7">
        <f t="shared" si="280"/>
        <v>81</v>
      </c>
      <c r="Q1394" s="8">
        <f t="shared" ca="1" si="281"/>
        <v>81</v>
      </c>
      <c r="R1394" s="8">
        <f t="shared" ca="1" si="282"/>
        <v>24139</v>
      </c>
      <c r="S1394" s="8">
        <f t="shared" ca="1" si="283"/>
        <v>3</v>
      </c>
      <c r="T1394" s="9">
        <f t="shared" ca="1" si="284"/>
        <v>0</v>
      </c>
    </row>
    <row r="1395" spans="1:20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2">
        <f t="shared" si="273"/>
        <v>6097.2976666666673</v>
      </c>
      <c r="G1395" s="2">
        <f t="shared" ca="1" si="278"/>
        <v>102322.85</v>
      </c>
      <c r="H1395">
        <f t="shared" ca="1" si="279"/>
        <v>1</v>
      </c>
      <c r="I1395">
        <f t="shared" si="274"/>
        <v>-15.980000000000473</v>
      </c>
      <c r="J1395">
        <f t="shared" ca="1" si="275"/>
        <v>-15.980000000000473</v>
      </c>
      <c r="K1395">
        <f t="shared" ca="1" si="276"/>
        <v>30525.369999999995</v>
      </c>
      <c r="L1395">
        <f t="shared" ca="1" si="272"/>
        <v>4</v>
      </c>
      <c r="M1395">
        <f t="shared" ca="1" si="277"/>
        <v>0</v>
      </c>
      <c r="N1395">
        <f>COUNTIF(工作表2!$A$2:$A$248,A1395)</f>
        <v>0</v>
      </c>
      <c r="P1395" s="7">
        <f t="shared" si="280"/>
        <v>-20</v>
      </c>
      <c r="Q1395" s="8">
        <f t="shared" ca="1" si="281"/>
        <v>-20</v>
      </c>
      <c r="R1395" s="8">
        <f t="shared" ca="1" si="282"/>
        <v>24079</v>
      </c>
      <c r="S1395" s="8">
        <f t="shared" ca="1" si="283"/>
        <v>3</v>
      </c>
      <c r="T1395" s="9">
        <f t="shared" ca="1" si="284"/>
        <v>0</v>
      </c>
    </row>
    <row r="1396" spans="1:20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2">
        <f t="shared" si="273"/>
        <v>6111.1585000000014</v>
      </c>
      <c r="G1396" s="2">
        <f t="shared" ca="1" si="278"/>
        <v>103614</v>
      </c>
      <c r="H1396">
        <f t="shared" ca="1" si="279"/>
        <v>1</v>
      </c>
      <c r="I1396">
        <f t="shared" si="274"/>
        <v>0.3500000000003638</v>
      </c>
      <c r="J1396">
        <f t="shared" ca="1" si="275"/>
        <v>0.3500000000003638</v>
      </c>
      <c r="K1396">
        <f t="shared" ca="1" si="276"/>
        <v>30526.769999999997</v>
      </c>
      <c r="L1396">
        <f t="shared" ca="1" si="272"/>
        <v>4</v>
      </c>
      <c r="M1396">
        <f t="shared" ca="1" si="277"/>
        <v>0</v>
      </c>
      <c r="N1396">
        <f>COUNTIF(工作表2!$A$2:$A$248,A1396)</f>
        <v>0</v>
      </c>
      <c r="P1396" s="7">
        <f t="shared" si="280"/>
        <v>7</v>
      </c>
      <c r="Q1396" s="8">
        <f t="shared" ca="1" si="281"/>
        <v>7</v>
      </c>
      <c r="R1396" s="8">
        <f t="shared" ca="1" si="282"/>
        <v>24100</v>
      </c>
      <c r="S1396" s="8">
        <f t="shared" ca="1" si="283"/>
        <v>3</v>
      </c>
      <c r="T1396" s="9">
        <f t="shared" ca="1" si="284"/>
        <v>0</v>
      </c>
    </row>
    <row r="1397" spans="1:20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2">
        <f t="shared" si="273"/>
        <v>6123.811333333334</v>
      </c>
      <c r="G1397" s="2">
        <f t="shared" ca="1" si="278"/>
        <v>104782.18333333333</v>
      </c>
      <c r="H1397">
        <f t="shared" ca="1" si="279"/>
        <v>1</v>
      </c>
      <c r="I1397">
        <f t="shared" si="274"/>
        <v>-76.660000000000764</v>
      </c>
      <c r="J1397">
        <f t="shared" ca="1" si="275"/>
        <v>-76.660000000000764</v>
      </c>
      <c r="K1397">
        <f t="shared" ca="1" si="276"/>
        <v>30220.129999999994</v>
      </c>
      <c r="L1397">
        <f t="shared" ca="1" si="272"/>
        <v>4</v>
      </c>
      <c r="M1397">
        <f t="shared" ca="1" si="277"/>
        <v>0</v>
      </c>
      <c r="N1397">
        <f>COUNTIF(工作表2!$A$2:$A$248,A1397)</f>
        <v>0</v>
      </c>
      <c r="P1397" s="7">
        <f t="shared" si="280"/>
        <v>-60</v>
      </c>
      <c r="Q1397" s="8">
        <f t="shared" ca="1" si="281"/>
        <v>-60</v>
      </c>
      <c r="R1397" s="8">
        <f t="shared" ca="1" si="282"/>
        <v>23920</v>
      </c>
      <c r="S1397" s="8">
        <f t="shared" ca="1" si="283"/>
        <v>3</v>
      </c>
      <c r="T1397" s="9">
        <f t="shared" ca="1" si="284"/>
        <v>0</v>
      </c>
    </row>
    <row r="1398" spans="1:20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2">
        <f t="shared" si="273"/>
        <v>6137.523000000001</v>
      </c>
      <c r="G1398" s="2">
        <f t="shared" ca="1" si="278"/>
        <v>106285.65</v>
      </c>
      <c r="H1398">
        <f t="shared" ca="1" si="279"/>
        <v>1</v>
      </c>
      <c r="I1398">
        <f t="shared" si="274"/>
        <v>55.050000000000182</v>
      </c>
      <c r="J1398">
        <f t="shared" ca="1" si="275"/>
        <v>55.050000000000182</v>
      </c>
      <c r="K1398">
        <f t="shared" ca="1" si="276"/>
        <v>30440.329999999994</v>
      </c>
      <c r="L1398">
        <f t="shared" ca="1" si="272"/>
        <v>4</v>
      </c>
      <c r="M1398">
        <f t="shared" ca="1" si="277"/>
        <v>0</v>
      </c>
      <c r="N1398">
        <f>COUNTIF(工作表2!$A$2:$A$248,A1398)</f>
        <v>0</v>
      </c>
      <c r="P1398" s="7">
        <f t="shared" si="280"/>
        <v>42</v>
      </c>
      <c r="Q1398" s="8">
        <f t="shared" ca="1" si="281"/>
        <v>42</v>
      </c>
      <c r="R1398" s="8">
        <f t="shared" ca="1" si="282"/>
        <v>24046</v>
      </c>
      <c r="S1398" s="8">
        <f t="shared" ca="1" si="283"/>
        <v>3</v>
      </c>
      <c r="T1398" s="9">
        <f t="shared" ca="1" si="284"/>
        <v>0</v>
      </c>
    </row>
    <row r="1399" spans="1:20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2">
        <f t="shared" si="273"/>
        <v>6151.3908333333338</v>
      </c>
      <c r="G1399" s="2">
        <f t="shared" ca="1" si="278"/>
        <v>107713.13333333333</v>
      </c>
      <c r="H1399">
        <f t="shared" ca="1" si="279"/>
        <v>1</v>
      </c>
      <c r="I1399">
        <f t="shared" si="274"/>
        <v>48.970000000000255</v>
      </c>
      <c r="J1399">
        <f t="shared" ca="1" si="275"/>
        <v>48.970000000000255</v>
      </c>
      <c r="K1399">
        <f t="shared" ca="1" si="276"/>
        <v>30636.209999999995</v>
      </c>
      <c r="L1399">
        <f t="shared" ca="1" si="272"/>
        <v>4</v>
      </c>
      <c r="M1399">
        <f t="shared" ca="1" si="277"/>
        <v>0</v>
      </c>
      <c r="N1399">
        <f>COUNTIF(工作表2!$A$2:$A$248,A1399)</f>
        <v>0</v>
      </c>
      <c r="P1399" s="7">
        <f t="shared" si="280"/>
        <v>50</v>
      </c>
      <c r="Q1399" s="8">
        <f t="shared" ca="1" si="281"/>
        <v>50</v>
      </c>
      <c r="R1399" s="8">
        <f t="shared" ca="1" si="282"/>
        <v>24196</v>
      </c>
      <c r="S1399" s="8">
        <f t="shared" ca="1" si="283"/>
        <v>3</v>
      </c>
      <c r="T1399" s="9">
        <f t="shared" ca="1" si="284"/>
        <v>0</v>
      </c>
    </row>
    <row r="1400" spans="1:20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2">
        <f t="shared" si="273"/>
        <v>6166.223</v>
      </c>
      <c r="G1400" s="2">
        <f t="shared" ca="1" si="278"/>
        <v>109684.76666666666</v>
      </c>
      <c r="H1400">
        <f t="shared" ca="1" si="279"/>
        <v>1</v>
      </c>
      <c r="I1400">
        <f t="shared" si="274"/>
        <v>57.289999999999964</v>
      </c>
      <c r="J1400">
        <f t="shared" ca="1" si="275"/>
        <v>57.289999999999964</v>
      </c>
      <c r="K1400">
        <f t="shared" ca="1" si="276"/>
        <v>30865.369999999995</v>
      </c>
      <c r="L1400">
        <f t="shared" ca="1" si="272"/>
        <v>4</v>
      </c>
      <c r="M1400">
        <f t="shared" ca="1" si="277"/>
        <v>0</v>
      </c>
      <c r="N1400">
        <f>COUNTIF(工作表2!$A$2:$A$248,A1400)</f>
        <v>0</v>
      </c>
      <c r="P1400" s="7">
        <f t="shared" si="280"/>
        <v>67</v>
      </c>
      <c r="Q1400" s="8">
        <f t="shared" ca="1" si="281"/>
        <v>67</v>
      </c>
      <c r="R1400" s="8">
        <f t="shared" ca="1" si="282"/>
        <v>24397</v>
      </c>
      <c r="S1400" s="8">
        <f t="shared" ca="1" si="283"/>
        <v>3</v>
      </c>
      <c r="T1400" s="9">
        <f t="shared" ca="1" si="284"/>
        <v>0</v>
      </c>
    </row>
    <row r="1401" spans="1:20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2">
        <f t="shared" si="273"/>
        <v>6185.3540000000012</v>
      </c>
      <c r="G1401" s="2">
        <f t="shared" ca="1" si="278"/>
        <v>112612.55</v>
      </c>
      <c r="H1401">
        <f t="shared" ca="1" si="279"/>
        <v>1</v>
      </c>
      <c r="I1401">
        <f t="shared" si="274"/>
        <v>137.89000000000033</v>
      </c>
      <c r="J1401">
        <f t="shared" ca="1" si="275"/>
        <v>137.89000000000033</v>
      </c>
      <c r="K1401">
        <f t="shared" ca="1" si="276"/>
        <v>31416.929999999997</v>
      </c>
      <c r="L1401">
        <f t="shared" ca="1" si="272"/>
        <v>4</v>
      </c>
      <c r="M1401">
        <f t="shared" ca="1" si="277"/>
        <v>0</v>
      </c>
      <c r="N1401">
        <f>COUNTIF(工作表2!$A$2:$A$248,A1401)</f>
        <v>0</v>
      </c>
      <c r="P1401" s="7">
        <f t="shared" si="280"/>
        <v>166</v>
      </c>
      <c r="Q1401" s="8">
        <f t="shared" ca="1" si="281"/>
        <v>166</v>
      </c>
      <c r="R1401" s="8">
        <f t="shared" ca="1" si="282"/>
        <v>24895</v>
      </c>
      <c r="S1401" s="8">
        <f t="shared" ca="1" si="283"/>
        <v>3</v>
      </c>
      <c r="T1401" s="9">
        <f t="shared" ca="1" si="284"/>
        <v>0</v>
      </c>
    </row>
    <row r="1402" spans="1:20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2">
        <f t="shared" si="273"/>
        <v>6205.412166666667</v>
      </c>
      <c r="G1402" s="2">
        <f t="shared" ca="1" si="278"/>
        <v>115674.6</v>
      </c>
      <c r="H1402">
        <f t="shared" ca="1" si="279"/>
        <v>1</v>
      </c>
      <c r="I1402">
        <f t="shared" si="274"/>
        <v>86.829999999999927</v>
      </c>
      <c r="J1402">
        <f t="shared" ca="1" si="275"/>
        <v>86.829999999999927</v>
      </c>
      <c r="K1402">
        <f t="shared" ca="1" si="276"/>
        <v>31764.249999999996</v>
      </c>
      <c r="L1402">
        <f t="shared" ca="1" si="272"/>
        <v>4</v>
      </c>
      <c r="M1402">
        <f t="shared" ca="1" si="277"/>
        <v>0</v>
      </c>
      <c r="N1402">
        <f>COUNTIF(工作表2!$A$2:$A$248,A1402)</f>
        <v>0</v>
      </c>
      <c r="P1402" s="7">
        <f t="shared" si="280"/>
        <v>87</v>
      </c>
      <c r="Q1402" s="8">
        <f t="shared" ca="1" si="281"/>
        <v>87</v>
      </c>
      <c r="R1402" s="8">
        <f t="shared" ca="1" si="282"/>
        <v>25156</v>
      </c>
      <c r="S1402" s="8">
        <f t="shared" ca="1" si="283"/>
        <v>3</v>
      </c>
      <c r="T1402" s="9">
        <f t="shared" ca="1" si="284"/>
        <v>0</v>
      </c>
    </row>
    <row r="1403" spans="1:20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2">
        <f t="shared" si="273"/>
        <v>6223.1121666666668</v>
      </c>
      <c r="G1403" s="2">
        <f t="shared" ca="1" si="278"/>
        <v>118488.63333333333</v>
      </c>
      <c r="H1403">
        <f t="shared" ca="1" si="279"/>
        <v>1</v>
      </c>
      <c r="I1403">
        <f t="shared" si="274"/>
        <v>-43.090000000000146</v>
      </c>
      <c r="J1403">
        <f t="shared" ca="1" si="275"/>
        <v>-43.090000000000146</v>
      </c>
      <c r="K1403">
        <f t="shared" ca="1" si="276"/>
        <v>31591.889999999996</v>
      </c>
      <c r="L1403">
        <f t="shared" ca="1" si="272"/>
        <v>4</v>
      </c>
      <c r="M1403">
        <f t="shared" ca="1" si="277"/>
        <v>0</v>
      </c>
      <c r="N1403">
        <f>COUNTIF(工作表2!$A$2:$A$248,A1403)</f>
        <v>0</v>
      </c>
      <c r="P1403" s="7">
        <f t="shared" si="280"/>
        <v>-43</v>
      </c>
      <c r="Q1403" s="8">
        <f t="shared" ca="1" si="281"/>
        <v>-43</v>
      </c>
      <c r="R1403" s="8">
        <f t="shared" ca="1" si="282"/>
        <v>25027</v>
      </c>
      <c r="S1403" s="8">
        <f t="shared" ca="1" si="283"/>
        <v>3</v>
      </c>
      <c r="T1403" s="9">
        <f t="shared" ca="1" si="284"/>
        <v>0</v>
      </c>
    </row>
    <row r="1404" spans="1:20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2">
        <f t="shared" si="273"/>
        <v>6241.8229999999994</v>
      </c>
      <c r="G1404" s="2">
        <f t="shared" ca="1" si="278"/>
        <v>120952.66666666667</v>
      </c>
      <c r="H1404">
        <f t="shared" ca="1" si="279"/>
        <v>1</v>
      </c>
      <c r="I1404">
        <f t="shared" si="274"/>
        <v>101.93000000000029</v>
      </c>
      <c r="J1404">
        <f t="shared" ca="1" si="275"/>
        <v>101.93000000000029</v>
      </c>
      <c r="K1404">
        <f t="shared" ca="1" si="276"/>
        <v>31999.609999999997</v>
      </c>
      <c r="L1404">
        <f t="shared" ca="1" si="272"/>
        <v>4</v>
      </c>
      <c r="M1404">
        <f t="shared" ca="1" si="277"/>
        <v>0</v>
      </c>
      <c r="N1404">
        <f>COUNTIF(工作表2!$A$2:$A$248,A1404)</f>
        <v>0</v>
      </c>
      <c r="P1404" s="7">
        <f t="shared" si="280"/>
        <v>138</v>
      </c>
      <c r="Q1404" s="8">
        <f t="shared" ca="1" si="281"/>
        <v>138</v>
      </c>
      <c r="R1404" s="8">
        <f t="shared" ca="1" si="282"/>
        <v>25441</v>
      </c>
      <c r="S1404" s="8">
        <f t="shared" ca="1" si="283"/>
        <v>3</v>
      </c>
      <c r="T1404" s="9">
        <f t="shared" ca="1" si="284"/>
        <v>0</v>
      </c>
    </row>
    <row r="1405" spans="1:20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2">
        <f t="shared" si="273"/>
        <v>6259.4681666666647</v>
      </c>
      <c r="G1405" s="2">
        <f t="shared" ca="1" si="278"/>
        <v>124035.3</v>
      </c>
      <c r="H1405">
        <f t="shared" ca="1" si="279"/>
        <v>1</v>
      </c>
      <c r="I1405">
        <f t="shared" si="274"/>
        <v>-90.420000000000073</v>
      </c>
      <c r="J1405">
        <f t="shared" ca="1" si="275"/>
        <v>-90.420000000000073</v>
      </c>
      <c r="K1405">
        <f t="shared" ca="1" si="276"/>
        <v>31637.929999999997</v>
      </c>
      <c r="L1405">
        <f t="shared" ref="L1405:L1468" ca="1" si="285">INT(K1405*$O$1/B1405)*H1405</f>
        <v>4</v>
      </c>
      <c r="M1405">
        <f t="shared" ca="1" si="277"/>
        <v>0</v>
      </c>
      <c r="N1405">
        <f>COUNTIF(工作表2!$A$2:$A$248,A1405)</f>
        <v>0</v>
      </c>
      <c r="P1405" s="7">
        <f t="shared" si="280"/>
        <v>-75</v>
      </c>
      <c r="Q1405" s="8">
        <f t="shared" ca="1" si="281"/>
        <v>-75</v>
      </c>
      <c r="R1405" s="8">
        <f t="shared" ca="1" si="282"/>
        <v>25216</v>
      </c>
      <c r="S1405" s="8">
        <f t="shared" ca="1" si="283"/>
        <v>3</v>
      </c>
      <c r="T1405" s="9">
        <f t="shared" ca="1" si="284"/>
        <v>0</v>
      </c>
    </row>
    <row r="1406" spans="1:20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2">
        <f t="shared" ref="F1406:F1469" si="286">AVERAGE(B1347:B1406)</f>
        <v>6275.8184999999985</v>
      </c>
      <c r="G1406" s="2">
        <f t="shared" ca="1" si="278"/>
        <v>125503.36666666667</v>
      </c>
      <c r="H1406">
        <f t="shared" ca="1" si="279"/>
        <v>1</v>
      </c>
      <c r="I1406">
        <f t="shared" ref="I1406:I1469" si="287">B1406-B1405</f>
        <v>-42.200000000000728</v>
      </c>
      <c r="J1406">
        <f t="shared" ref="J1406:J1469" ca="1" si="288">H1405*I1406</f>
        <v>-42.200000000000728</v>
      </c>
      <c r="K1406">
        <f t="shared" ref="K1406:K1469" ca="1" si="289">K1405+I1406*L1405</f>
        <v>31469.129999999994</v>
      </c>
      <c r="L1406">
        <f t="shared" ca="1" si="285"/>
        <v>4</v>
      </c>
      <c r="M1406">
        <f t="shared" ref="M1406:M1469" ca="1" si="290">ABS(L1406-L1405)</f>
        <v>0</v>
      </c>
      <c r="N1406">
        <f>COUNTIF(工作表2!$A$2:$A$248,A1406)</f>
        <v>0</v>
      </c>
      <c r="P1406" s="7">
        <f t="shared" si="280"/>
        <v>-96</v>
      </c>
      <c r="Q1406" s="8">
        <f t="shared" ca="1" si="281"/>
        <v>-96</v>
      </c>
      <c r="R1406" s="8">
        <f t="shared" ca="1" si="282"/>
        <v>24928</v>
      </c>
      <c r="S1406" s="8">
        <f t="shared" ca="1" si="283"/>
        <v>3</v>
      </c>
      <c r="T1406" s="9">
        <f t="shared" ca="1" si="284"/>
        <v>0</v>
      </c>
    </row>
    <row r="1407" spans="1:20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2">
        <f t="shared" si="286"/>
        <v>6293.7159999999994</v>
      </c>
      <c r="G1407" s="2">
        <f t="shared" ca="1" si="278"/>
        <v>126583.45</v>
      </c>
      <c r="H1407">
        <f t="shared" ca="1" si="279"/>
        <v>1</v>
      </c>
      <c r="I1407">
        <f t="shared" si="287"/>
        <v>72.420000000000073</v>
      </c>
      <c r="J1407">
        <f t="shared" ca="1" si="288"/>
        <v>72.420000000000073</v>
      </c>
      <c r="K1407">
        <f t="shared" ca="1" si="289"/>
        <v>31758.809999999994</v>
      </c>
      <c r="L1407">
        <f t="shared" ca="1" si="285"/>
        <v>4</v>
      </c>
      <c r="M1407">
        <f t="shared" ca="1" si="290"/>
        <v>0</v>
      </c>
      <c r="N1407">
        <f>COUNTIF(工作表2!$A$2:$A$248,A1407)</f>
        <v>0</v>
      </c>
      <c r="P1407" s="7">
        <f t="shared" si="280"/>
        <v>72</v>
      </c>
      <c r="Q1407" s="8">
        <f t="shared" ca="1" si="281"/>
        <v>72</v>
      </c>
      <c r="R1407" s="8">
        <f t="shared" ca="1" si="282"/>
        <v>25144</v>
      </c>
      <c r="S1407" s="8">
        <f t="shared" ca="1" si="283"/>
        <v>3</v>
      </c>
      <c r="T1407" s="9">
        <f t="shared" ca="1" si="284"/>
        <v>0</v>
      </c>
    </row>
    <row r="1408" spans="1:20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2">
        <f t="shared" si="286"/>
        <v>6310.8453333333318</v>
      </c>
      <c r="G1408" s="2">
        <f t="shared" ca="1" si="278"/>
        <v>128609.01666666666</v>
      </c>
      <c r="H1408">
        <f t="shared" ca="1" si="279"/>
        <v>1</v>
      </c>
      <c r="I1408">
        <f t="shared" si="287"/>
        <v>-98.989999999999782</v>
      </c>
      <c r="J1408">
        <f t="shared" ca="1" si="288"/>
        <v>-98.989999999999782</v>
      </c>
      <c r="K1408">
        <f t="shared" ca="1" si="289"/>
        <v>31362.849999999995</v>
      </c>
      <c r="L1408">
        <f t="shared" ca="1" si="285"/>
        <v>4</v>
      </c>
      <c r="M1408">
        <f t="shared" ca="1" si="290"/>
        <v>0</v>
      </c>
      <c r="N1408">
        <f>COUNTIF(工作表2!$A$2:$A$248,A1408)</f>
        <v>0</v>
      </c>
      <c r="P1408" s="7">
        <f t="shared" si="280"/>
        <v>-121</v>
      </c>
      <c r="Q1408" s="8">
        <f t="shared" ca="1" si="281"/>
        <v>-121</v>
      </c>
      <c r="R1408" s="8">
        <f t="shared" ca="1" si="282"/>
        <v>24781</v>
      </c>
      <c r="S1408" s="8">
        <f t="shared" ca="1" si="283"/>
        <v>3</v>
      </c>
      <c r="T1408" s="9">
        <f t="shared" ca="1" si="284"/>
        <v>0</v>
      </c>
    </row>
    <row r="1409" spans="1:20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2">
        <f t="shared" si="286"/>
        <v>6327.8378333333321</v>
      </c>
      <c r="G1409" s="2">
        <f t="shared" ca="1" si="278"/>
        <v>129797.25</v>
      </c>
      <c r="H1409">
        <f t="shared" ca="1" si="279"/>
        <v>-1</v>
      </c>
      <c r="I1409">
        <f t="shared" si="287"/>
        <v>4.1999999999998181</v>
      </c>
      <c r="J1409">
        <f t="shared" ca="1" si="288"/>
        <v>4.1999999999998181</v>
      </c>
      <c r="K1409">
        <f t="shared" ca="1" si="289"/>
        <v>31379.649999999994</v>
      </c>
      <c r="L1409">
        <f t="shared" ca="1" si="285"/>
        <v>-4</v>
      </c>
      <c r="M1409">
        <f t="shared" ca="1" si="290"/>
        <v>8</v>
      </c>
      <c r="N1409">
        <f>COUNTIF(工作表2!$A$2:$A$248,A1409)</f>
        <v>0</v>
      </c>
      <c r="P1409" s="7">
        <f t="shared" si="280"/>
        <v>-8</v>
      </c>
      <c r="Q1409" s="8">
        <f t="shared" ca="1" si="281"/>
        <v>-8</v>
      </c>
      <c r="R1409" s="8">
        <f t="shared" ca="1" si="282"/>
        <v>24757</v>
      </c>
      <c r="S1409" s="8">
        <f t="shared" ca="1" si="283"/>
        <v>-3</v>
      </c>
      <c r="T1409" s="9">
        <f t="shared" ca="1" si="284"/>
        <v>6</v>
      </c>
    </row>
    <row r="1410" spans="1:20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2">
        <f t="shared" si="286"/>
        <v>6344.4514999999983</v>
      </c>
      <c r="G1410" s="2">
        <f t="shared" ca="1" si="278"/>
        <v>131187.25</v>
      </c>
      <c r="H1410">
        <f t="shared" ca="1" si="279"/>
        <v>1</v>
      </c>
      <c r="I1410">
        <f t="shared" si="287"/>
        <v>-78.869999999999891</v>
      </c>
      <c r="J1410">
        <f t="shared" ca="1" si="288"/>
        <v>78.869999999999891</v>
      </c>
      <c r="K1410">
        <f t="shared" ca="1" si="289"/>
        <v>31695.129999999994</v>
      </c>
      <c r="L1410">
        <f t="shared" ca="1" si="285"/>
        <v>4</v>
      </c>
      <c r="M1410">
        <f t="shared" ca="1" si="290"/>
        <v>8</v>
      </c>
      <c r="N1410">
        <f>COUNTIF(工作表2!$A$2:$A$248,A1410)</f>
        <v>0</v>
      </c>
      <c r="P1410" s="7">
        <f t="shared" si="280"/>
        <v>-115</v>
      </c>
      <c r="Q1410" s="8">
        <f t="shared" ca="1" si="281"/>
        <v>115</v>
      </c>
      <c r="R1410" s="8">
        <f t="shared" ca="1" si="282"/>
        <v>25102</v>
      </c>
      <c r="S1410" s="8">
        <f t="shared" ca="1" si="283"/>
        <v>3</v>
      </c>
      <c r="T1410" s="9">
        <f t="shared" ca="1" si="284"/>
        <v>6</v>
      </c>
    </row>
    <row r="1411" spans="1:20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2">
        <f t="shared" si="286"/>
        <v>6357.266999999998</v>
      </c>
      <c r="G1411" s="2">
        <f t="shared" ref="G1411:G1474" ca="1" si="291">IF(ROW()&gt;$G$1,AVERAGE(OFFSET(C1411,-$G$1+1,,$G$1)),"")</f>
        <v>132864.68333333332</v>
      </c>
      <c r="H1411">
        <f t="shared" ref="H1411:H1474" ca="1" si="292">IF(G1411="",0,SIGN(C1411-G1411))</f>
        <v>1</v>
      </c>
      <c r="I1411">
        <f t="shared" si="287"/>
        <v>-164.26000000000022</v>
      </c>
      <c r="J1411">
        <f t="shared" ca="1" si="288"/>
        <v>-164.26000000000022</v>
      </c>
      <c r="K1411">
        <f t="shared" ca="1" si="289"/>
        <v>31038.089999999993</v>
      </c>
      <c r="L1411">
        <f t="shared" ca="1" si="285"/>
        <v>4</v>
      </c>
      <c r="M1411">
        <f t="shared" ca="1" si="290"/>
        <v>0</v>
      </c>
      <c r="N1411">
        <f>COUNTIF(工作表2!$A$2:$A$248,A1411)</f>
        <v>0</v>
      </c>
      <c r="P1411" s="7">
        <f t="shared" si="280"/>
        <v>-244</v>
      </c>
      <c r="Q1411" s="8">
        <f t="shared" ca="1" si="281"/>
        <v>-244</v>
      </c>
      <c r="R1411" s="8">
        <f t="shared" ca="1" si="282"/>
        <v>24370</v>
      </c>
      <c r="S1411" s="8">
        <f t="shared" ca="1" si="283"/>
        <v>3</v>
      </c>
      <c r="T1411" s="9">
        <f t="shared" ca="1" si="284"/>
        <v>0</v>
      </c>
    </row>
    <row r="1412" spans="1:20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2">
        <f t="shared" si="286"/>
        <v>6369.4569999999976</v>
      </c>
      <c r="G1412" s="2">
        <f t="shared" ca="1" si="291"/>
        <v>134121.58333333334</v>
      </c>
      <c r="H1412">
        <f t="shared" ca="1" si="292"/>
        <v>1</v>
      </c>
      <c r="I1412">
        <f t="shared" si="287"/>
        <v>-46.259999999999309</v>
      </c>
      <c r="J1412">
        <f t="shared" ca="1" si="288"/>
        <v>-46.259999999999309</v>
      </c>
      <c r="K1412">
        <f t="shared" ca="1" si="289"/>
        <v>30853.049999999996</v>
      </c>
      <c r="L1412">
        <f t="shared" ca="1" si="285"/>
        <v>4</v>
      </c>
      <c r="M1412">
        <f t="shared" ca="1" si="290"/>
        <v>0</v>
      </c>
      <c r="N1412">
        <f>COUNTIF(工作表2!$A$2:$A$248,A1412)</f>
        <v>0</v>
      </c>
      <c r="P1412" s="7">
        <f t="shared" ref="P1412:P1475" si="293">D1412-IF(N1411=1,E1411,D1411)</f>
        <v>-8</v>
      </c>
      <c r="Q1412" s="8">
        <f t="shared" ref="Q1412:Q1475" ca="1" si="294">H1411*P1412</f>
        <v>-8</v>
      </c>
      <c r="R1412" s="8">
        <f t="shared" ref="R1412:R1475" ca="1" si="295">R1411+P1412*S1411</f>
        <v>24346</v>
      </c>
      <c r="S1412" s="8">
        <f t="shared" ref="S1412:S1475" ca="1" si="296">INT(R1412*$O$1/IF(N1412=1,E1412,D1412))*H1412</f>
        <v>3</v>
      </c>
      <c r="T1412" s="9">
        <f t="shared" ref="T1412:T1475" ca="1" si="297">IF(N1412=1,ABS(S1412)+ABS(S1411),ABS(S1412-S1411))</f>
        <v>0</v>
      </c>
    </row>
    <row r="1413" spans="1:20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2">
        <f t="shared" si="286"/>
        <v>6380.3526666666639</v>
      </c>
      <c r="G1413" s="2">
        <f t="shared" ca="1" si="291"/>
        <v>135125.58333333334</v>
      </c>
      <c r="H1413">
        <f t="shared" ca="1" si="292"/>
        <v>-1</v>
      </c>
      <c r="I1413">
        <f t="shared" si="287"/>
        <v>-11.740000000000691</v>
      </c>
      <c r="J1413">
        <f t="shared" ca="1" si="288"/>
        <v>-11.740000000000691</v>
      </c>
      <c r="K1413">
        <f t="shared" ca="1" si="289"/>
        <v>30806.089999999993</v>
      </c>
      <c r="L1413">
        <f t="shared" ca="1" si="285"/>
        <v>-4</v>
      </c>
      <c r="M1413">
        <f t="shared" ca="1" si="290"/>
        <v>8</v>
      </c>
      <c r="N1413">
        <f>COUNTIF(工作表2!$A$2:$A$248,A1413)</f>
        <v>1</v>
      </c>
      <c r="P1413" s="7">
        <f t="shared" si="293"/>
        <v>10</v>
      </c>
      <c r="Q1413" s="8">
        <f t="shared" ca="1" si="294"/>
        <v>10</v>
      </c>
      <c r="R1413" s="8">
        <f t="shared" ca="1" si="295"/>
        <v>24376</v>
      </c>
      <c r="S1413" s="8">
        <f t="shared" ca="1" si="296"/>
        <v>-3</v>
      </c>
      <c r="T1413" s="9">
        <f t="shared" ca="1" si="297"/>
        <v>6</v>
      </c>
    </row>
    <row r="1414" spans="1:20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2">
        <f t="shared" si="286"/>
        <v>6395.3493333333327</v>
      </c>
      <c r="G1414" s="2">
        <f t="shared" ca="1" si="291"/>
        <v>137089.95000000001</v>
      </c>
      <c r="H1414">
        <f t="shared" ca="1" si="292"/>
        <v>1</v>
      </c>
      <c r="I1414">
        <f t="shared" si="287"/>
        <v>209.05000000000018</v>
      </c>
      <c r="J1414">
        <f t="shared" ca="1" si="288"/>
        <v>-209.05000000000018</v>
      </c>
      <c r="K1414">
        <f t="shared" ca="1" si="289"/>
        <v>29969.889999999992</v>
      </c>
      <c r="L1414">
        <f t="shared" ca="1" si="285"/>
        <v>4</v>
      </c>
      <c r="M1414">
        <f t="shared" ca="1" si="290"/>
        <v>8</v>
      </c>
      <c r="N1414">
        <f>COUNTIF(工作表2!$A$2:$A$248,A1414)</f>
        <v>0</v>
      </c>
      <c r="P1414" s="7">
        <f t="shared" si="293"/>
        <v>246</v>
      </c>
      <c r="Q1414" s="8">
        <f t="shared" ca="1" si="294"/>
        <v>-246</v>
      </c>
      <c r="R1414" s="8">
        <f t="shared" ca="1" si="295"/>
        <v>23638</v>
      </c>
      <c r="S1414" s="8">
        <f t="shared" ca="1" si="296"/>
        <v>3</v>
      </c>
      <c r="T1414" s="9">
        <f t="shared" ca="1" si="297"/>
        <v>6</v>
      </c>
    </row>
    <row r="1415" spans="1:20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2">
        <f t="shared" si="286"/>
        <v>6413.0673333333334</v>
      </c>
      <c r="G1415" s="2">
        <f t="shared" ca="1" si="291"/>
        <v>138206.73333333334</v>
      </c>
      <c r="H1415">
        <f t="shared" ca="1" si="292"/>
        <v>1</v>
      </c>
      <c r="I1415">
        <f t="shared" si="287"/>
        <v>28.0600000000004</v>
      </c>
      <c r="J1415">
        <f t="shared" ca="1" si="288"/>
        <v>28.0600000000004</v>
      </c>
      <c r="K1415">
        <f t="shared" ca="1" si="289"/>
        <v>30082.129999999994</v>
      </c>
      <c r="L1415">
        <f t="shared" ca="1" si="285"/>
        <v>4</v>
      </c>
      <c r="M1415">
        <f t="shared" ca="1" si="290"/>
        <v>0</v>
      </c>
      <c r="N1415">
        <f>COUNTIF(工作表2!$A$2:$A$248,A1415)</f>
        <v>0</v>
      </c>
      <c r="P1415" s="7">
        <f t="shared" si="293"/>
        <v>-15</v>
      </c>
      <c r="Q1415" s="8">
        <f t="shared" ca="1" si="294"/>
        <v>-15</v>
      </c>
      <c r="R1415" s="8">
        <f t="shared" ca="1" si="295"/>
        <v>23593</v>
      </c>
      <c r="S1415" s="8">
        <f t="shared" ca="1" si="296"/>
        <v>3</v>
      </c>
      <c r="T1415" s="9">
        <f t="shared" ca="1" si="297"/>
        <v>0</v>
      </c>
    </row>
    <row r="1416" spans="1:20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2">
        <f t="shared" si="286"/>
        <v>6422.9199999999992</v>
      </c>
      <c r="G1416" s="2">
        <f t="shared" ca="1" si="291"/>
        <v>137997.25</v>
      </c>
      <c r="H1416">
        <f t="shared" ca="1" si="292"/>
        <v>-1</v>
      </c>
      <c r="I1416">
        <f t="shared" si="287"/>
        <v>-455.17000000000007</v>
      </c>
      <c r="J1416">
        <f t="shared" ca="1" si="288"/>
        <v>-455.17000000000007</v>
      </c>
      <c r="K1416">
        <f t="shared" ca="1" si="289"/>
        <v>28261.449999999993</v>
      </c>
      <c r="L1416">
        <f t="shared" ca="1" si="285"/>
        <v>-4</v>
      </c>
      <c r="M1416">
        <f t="shared" ca="1" si="290"/>
        <v>8</v>
      </c>
      <c r="N1416">
        <f>COUNTIF(工作表2!$A$2:$A$248,A1416)</f>
        <v>0</v>
      </c>
      <c r="P1416" s="7">
        <f t="shared" si="293"/>
        <v>-478</v>
      </c>
      <c r="Q1416" s="8">
        <f t="shared" ca="1" si="294"/>
        <v>-478</v>
      </c>
      <c r="R1416" s="8">
        <f t="shared" ca="1" si="295"/>
        <v>22159</v>
      </c>
      <c r="S1416" s="8">
        <f t="shared" ca="1" si="296"/>
        <v>-3</v>
      </c>
      <c r="T1416" s="9">
        <f t="shared" ca="1" si="297"/>
        <v>6</v>
      </c>
    </row>
    <row r="1417" spans="1:20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2">
        <f t="shared" si="286"/>
        <v>6429.8143333333319</v>
      </c>
      <c r="G1417" s="2">
        <f t="shared" ca="1" si="291"/>
        <v>141204.29999999999</v>
      </c>
      <c r="H1417">
        <f t="shared" ca="1" si="292"/>
        <v>1</v>
      </c>
      <c r="I1417">
        <f t="shared" si="287"/>
        <v>-187.02999999999975</v>
      </c>
      <c r="J1417">
        <f t="shared" ca="1" si="288"/>
        <v>187.02999999999975</v>
      </c>
      <c r="K1417">
        <f t="shared" ca="1" si="289"/>
        <v>29009.569999999992</v>
      </c>
      <c r="L1417">
        <f t="shared" ca="1" si="285"/>
        <v>4</v>
      </c>
      <c r="M1417">
        <f t="shared" ca="1" si="290"/>
        <v>8</v>
      </c>
      <c r="N1417">
        <f>COUNTIF(工作表2!$A$2:$A$248,A1417)</f>
        <v>0</v>
      </c>
      <c r="P1417" s="7">
        <f t="shared" si="293"/>
        <v>-297</v>
      </c>
      <c r="Q1417" s="8">
        <f t="shared" ca="1" si="294"/>
        <v>297</v>
      </c>
      <c r="R1417" s="8">
        <f t="shared" ca="1" si="295"/>
        <v>23050</v>
      </c>
      <c r="S1417" s="8">
        <f t="shared" ca="1" si="296"/>
        <v>3</v>
      </c>
      <c r="T1417" s="9">
        <f t="shared" ca="1" si="297"/>
        <v>6</v>
      </c>
    </row>
    <row r="1418" spans="1:20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2">
        <f t="shared" si="286"/>
        <v>6436.1218333333327</v>
      </c>
      <c r="G1418" s="2">
        <f t="shared" ca="1" si="291"/>
        <v>142584.31666666668</v>
      </c>
      <c r="H1418">
        <f t="shared" ca="1" si="292"/>
        <v>1</v>
      </c>
      <c r="I1418">
        <f t="shared" si="287"/>
        <v>40.670000000000073</v>
      </c>
      <c r="J1418">
        <f t="shared" ca="1" si="288"/>
        <v>40.670000000000073</v>
      </c>
      <c r="K1418">
        <f t="shared" ca="1" si="289"/>
        <v>29172.249999999993</v>
      </c>
      <c r="L1418">
        <f t="shared" ca="1" si="285"/>
        <v>4</v>
      </c>
      <c r="M1418">
        <f t="shared" ca="1" si="290"/>
        <v>0</v>
      </c>
      <c r="N1418">
        <f>COUNTIF(工作表2!$A$2:$A$248,A1418)</f>
        <v>0</v>
      </c>
      <c r="P1418" s="7">
        <f t="shared" si="293"/>
        <v>125</v>
      </c>
      <c r="Q1418" s="8">
        <f t="shared" ca="1" si="294"/>
        <v>125</v>
      </c>
      <c r="R1418" s="8">
        <f t="shared" ca="1" si="295"/>
        <v>23425</v>
      </c>
      <c r="S1418" s="8">
        <f t="shared" ca="1" si="296"/>
        <v>3</v>
      </c>
      <c r="T1418" s="9">
        <f t="shared" ca="1" si="297"/>
        <v>0</v>
      </c>
    </row>
    <row r="1419" spans="1:20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2">
        <f t="shared" si="286"/>
        <v>6441.3088333333326</v>
      </c>
      <c r="G1419" s="2">
        <f t="shared" ca="1" si="291"/>
        <v>143732.79999999999</v>
      </c>
      <c r="H1419">
        <f t="shared" ca="1" si="292"/>
        <v>-1</v>
      </c>
      <c r="I1419">
        <f t="shared" si="287"/>
        <v>-56.830000000000837</v>
      </c>
      <c r="J1419">
        <f t="shared" ca="1" si="288"/>
        <v>-56.830000000000837</v>
      </c>
      <c r="K1419">
        <f t="shared" ca="1" si="289"/>
        <v>28944.929999999989</v>
      </c>
      <c r="L1419">
        <f t="shared" ca="1" si="285"/>
        <v>-4</v>
      </c>
      <c r="M1419">
        <f t="shared" ca="1" si="290"/>
        <v>8</v>
      </c>
      <c r="N1419">
        <f>COUNTIF(工作表2!$A$2:$A$248,A1419)</f>
        <v>0</v>
      </c>
      <c r="P1419" s="7">
        <f t="shared" si="293"/>
        <v>-45</v>
      </c>
      <c r="Q1419" s="8">
        <f t="shared" ca="1" si="294"/>
        <v>-45</v>
      </c>
      <c r="R1419" s="8">
        <f t="shared" ca="1" si="295"/>
        <v>23290</v>
      </c>
      <c r="S1419" s="8">
        <f t="shared" ca="1" si="296"/>
        <v>-3</v>
      </c>
      <c r="T1419" s="9">
        <f t="shared" ca="1" si="297"/>
        <v>6</v>
      </c>
    </row>
    <row r="1420" spans="1:20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2">
        <f t="shared" si="286"/>
        <v>6445.8879999999999</v>
      </c>
      <c r="G1420" s="2">
        <f t="shared" ca="1" si="291"/>
        <v>144281.95000000001</v>
      </c>
      <c r="H1420">
        <f t="shared" ca="1" si="292"/>
        <v>-1</v>
      </c>
      <c r="I1420">
        <f t="shared" si="287"/>
        <v>-24.109999999999673</v>
      </c>
      <c r="J1420">
        <f t="shared" ca="1" si="288"/>
        <v>24.109999999999673</v>
      </c>
      <c r="K1420">
        <f t="shared" ca="1" si="289"/>
        <v>29041.369999999988</v>
      </c>
      <c r="L1420">
        <f t="shared" ca="1" si="285"/>
        <v>-4</v>
      </c>
      <c r="M1420">
        <f t="shared" ca="1" si="290"/>
        <v>0</v>
      </c>
      <c r="N1420">
        <f>COUNTIF(工作表2!$A$2:$A$248,A1420)</f>
        <v>0</v>
      </c>
      <c r="P1420" s="7">
        <f t="shared" si="293"/>
        <v>-10</v>
      </c>
      <c r="Q1420" s="8">
        <f t="shared" ca="1" si="294"/>
        <v>10</v>
      </c>
      <c r="R1420" s="8">
        <f t="shared" ca="1" si="295"/>
        <v>23320</v>
      </c>
      <c r="S1420" s="8">
        <f t="shared" ca="1" si="296"/>
        <v>-3</v>
      </c>
      <c r="T1420" s="9">
        <f t="shared" ca="1" si="297"/>
        <v>0</v>
      </c>
    </row>
    <row r="1421" spans="1:20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2">
        <f t="shared" si="286"/>
        <v>6456.2281666666659</v>
      </c>
      <c r="G1421" s="2">
        <f t="shared" ca="1" si="291"/>
        <v>145273.86666666667</v>
      </c>
      <c r="H1421">
        <f t="shared" ca="1" si="292"/>
        <v>-1</v>
      </c>
      <c r="I1421">
        <f t="shared" si="287"/>
        <v>341.48999999999978</v>
      </c>
      <c r="J1421">
        <f t="shared" ca="1" si="288"/>
        <v>-341.48999999999978</v>
      </c>
      <c r="K1421">
        <f t="shared" ca="1" si="289"/>
        <v>27675.409999999989</v>
      </c>
      <c r="L1421">
        <f t="shared" ca="1" si="285"/>
        <v>-4</v>
      </c>
      <c r="M1421">
        <f t="shared" ca="1" si="290"/>
        <v>0</v>
      </c>
      <c r="N1421">
        <f>COUNTIF(工作表2!$A$2:$A$248,A1421)</f>
        <v>0</v>
      </c>
      <c r="P1421" s="7">
        <f t="shared" si="293"/>
        <v>346</v>
      </c>
      <c r="Q1421" s="8">
        <f t="shared" ca="1" si="294"/>
        <v>-346</v>
      </c>
      <c r="R1421" s="8">
        <f t="shared" ca="1" si="295"/>
        <v>22282</v>
      </c>
      <c r="S1421" s="8">
        <f t="shared" ca="1" si="296"/>
        <v>-3</v>
      </c>
      <c r="T1421" s="9">
        <f t="shared" ca="1" si="297"/>
        <v>0</v>
      </c>
    </row>
    <row r="1422" spans="1:20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2">
        <f t="shared" si="286"/>
        <v>6466.8531666666659</v>
      </c>
      <c r="G1422" s="2">
        <f t="shared" ca="1" si="291"/>
        <v>146929</v>
      </c>
      <c r="H1422">
        <f t="shared" ca="1" si="292"/>
        <v>-1</v>
      </c>
      <c r="I1422">
        <f t="shared" si="287"/>
        <v>20.600000000000364</v>
      </c>
      <c r="J1422">
        <f t="shared" ca="1" si="288"/>
        <v>-20.600000000000364</v>
      </c>
      <c r="K1422">
        <f t="shared" ca="1" si="289"/>
        <v>27593.009999999987</v>
      </c>
      <c r="L1422">
        <f t="shared" ca="1" si="285"/>
        <v>-4</v>
      </c>
      <c r="M1422">
        <f t="shared" ca="1" si="290"/>
        <v>0</v>
      </c>
      <c r="N1422">
        <f>COUNTIF(工作表2!$A$2:$A$248,A1422)</f>
        <v>0</v>
      </c>
      <c r="P1422" s="7">
        <f t="shared" si="293"/>
        <v>16</v>
      </c>
      <c r="Q1422" s="8">
        <f t="shared" ca="1" si="294"/>
        <v>-16</v>
      </c>
      <c r="R1422" s="8">
        <f t="shared" ca="1" si="295"/>
        <v>22234</v>
      </c>
      <c r="S1422" s="8">
        <f t="shared" ca="1" si="296"/>
        <v>-3</v>
      </c>
      <c r="T1422" s="9">
        <f t="shared" ca="1" si="297"/>
        <v>0</v>
      </c>
    </row>
    <row r="1423" spans="1:20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2">
        <f t="shared" si="286"/>
        <v>6478.8081666666667</v>
      </c>
      <c r="G1423" s="2">
        <f t="shared" ca="1" si="291"/>
        <v>148447.13333333333</v>
      </c>
      <c r="H1423">
        <f t="shared" ca="1" si="292"/>
        <v>-1</v>
      </c>
      <c r="I1423">
        <f t="shared" si="287"/>
        <v>27.479999999999563</v>
      </c>
      <c r="J1423">
        <f t="shared" ca="1" si="288"/>
        <v>-27.479999999999563</v>
      </c>
      <c r="K1423">
        <f t="shared" ca="1" si="289"/>
        <v>27483.089999999989</v>
      </c>
      <c r="L1423">
        <f t="shared" ca="1" si="285"/>
        <v>-4</v>
      </c>
      <c r="M1423">
        <f t="shared" ca="1" si="290"/>
        <v>0</v>
      </c>
      <c r="N1423">
        <f>COUNTIF(工作表2!$A$2:$A$248,A1423)</f>
        <v>0</v>
      </c>
      <c r="P1423" s="7">
        <f t="shared" si="293"/>
        <v>-7</v>
      </c>
      <c r="Q1423" s="8">
        <f t="shared" ca="1" si="294"/>
        <v>7</v>
      </c>
      <c r="R1423" s="8">
        <f t="shared" ca="1" si="295"/>
        <v>22255</v>
      </c>
      <c r="S1423" s="8">
        <f t="shared" ca="1" si="296"/>
        <v>-3</v>
      </c>
      <c r="T1423" s="9">
        <f t="shared" ca="1" si="297"/>
        <v>0</v>
      </c>
    </row>
    <row r="1424" spans="1:20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2">
        <f t="shared" si="286"/>
        <v>6489.7538333333341</v>
      </c>
      <c r="G1424" s="2">
        <f t="shared" ca="1" si="291"/>
        <v>149274.5</v>
      </c>
      <c r="H1424">
        <f t="shared" ca="1" si="292"/>
        <v>-1</v>
      </c>
      <c r="I1424">
        <f t="shared" si="287"/>
        <v>1.3000000000001819</v>
      </c>
      <c r="J1424">
        <f t="shared" ca="1" si="288"/>
        <v>-1.3000000000001819</v>
      </c>
      <c r="K1424">
        <f t="shared" ca="1" si="289"/>
        <v>27477.889999999989</v>
      </c>
      <c r="L1424">
        <f t="shared" ca="1" si="285"/>
        <v>-4</v>
      </c>
      <c r="M1424">
        <f t="shared" ca="1" si="290"/>
        <v>0</v>
      </c>
      <c r="N1424">
        <f>COUNTIF(工作表2!$A$2:$A$248,A1424)</f>
        <v>0</v>
      </c>
      <c r="P1424" s="7">
        <f t="shared" si="293"/>
        <v>-9</v>
      </c>
      <c r="Q1424" s="8">
        <f t="shared" ca="1" si="294"/>
        <v>9</v>
      </c>
      <c r="R1424" s="8">
        <f t="shared" ca="1" si="295"/>
        <v>22282</v>
      </c>
      <c r="S1424" s="8">
        <f t="shared" ca="1" si="296"/>
        <v>-3</v>
      </c>
      <c r="T1424" s="9">
        <f t="shared" ca="1" si="297"/>
        <v>0</v>
      </c>
    </row>
    <row r="1425" spans="1:20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2">
        <f t="shared" si="286"/>
        <v>6500.6680000000006</v>
      </c>
      <c r="G1425" s="2">
        <f t="shared" ca="1" si="291"/>
        <v>150403.08333333334</v>
      </c>
      <c r="H1425">
        <f t="shared" ca="1" si="292"/>
        <v>-1</v>
      </c>
      <c r="I1425">
        <f t="shared" si="287"/>
        <v>22.050000000000182</v>
      </c>
      <c r="J1425">
        <f t="shared" ca="1" si="288"/>
        <v>-22.050000000000182</v>
      </c>
      <c r="K1425">
        <f t="shared" ca="1" si="289"/>
        <v>27389.689999999988</v>
      </c>
      <c r="L1425">
        <f t="shared" ca="1" si="285"/>
        <v>-4</v>
      </c>
      <c r="M1425">
        <f t="shared" ca="1" si="290"/>
        <v>0</v>
      </c>
      <c r="N1425">
        <f>COUNTIF(工作表2!$A$2:$A$248,A1425)</f>
        <v>0</v>
      </c>
      <c r="P1425" s="7">
        <f t="shared" si="293"/>
        <v>22</v>
      </c>
      <c r="Q1425" s="8">
        <f t="shared" ca="1" si="294"/>
        <v>-22</v>
      </c>
      <c r="R1425" s="8">
        <f t="shared" ca="1" si="295"/>
        <v>22216</v>
      </c>
      <c r="S1425" s="8">
        <f t="shared" ca="1" si="296"/>
        <v>-3</v>
      </c>
      <c r="T1425" s="9">
        <f t="shared" ca="1" si="297"/>
        <v>0</v>
      </c>
    </row>
    <row r="1426" spans="1:20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2">
        <f t="shared" si="286"/>
        <v>6511.3541666666661</v>
      </c>
      <c r="G1426" s="2">
        <f t="shared" ca="1" si="291"/>
        <v>151041.25</v>
      </c>
      <c r="H1426">
        <f t="shared" ca="1" si="292"/>
        <v>-1</v>
      </c>
      <c r="I1426">
        <f t="shared" si="287"/>
        <v>137.1899999999996</v>
      </c>
      <c r="J1426">
        <f t="shared" ca="1" si="288"/>
        <v>-137.1899999999996</v>
      </c>
      <c r="K1426">
        <f t="shared" ca="1" si="289"/>
        <v>26840.929999999989</v>
      </c>
      <c r="L1426">
        <f t="shared" ca="1" si="285"/>
        <v>-4</v>
      </c>
      <c r="M1426">
        <f t="shared" ca="1" si="290"/>
        <v>0</v>
      </c>
      <c r="N1426">
        <f>COUNTIF(工作表2!$A$2:$A$248,A1426)</f>
        <v>0</v>
      </c>
      <c r="P1426" s="7">
        <f t="shared" si="293"/>
        <v>199</v>
      </c>
      <c r="Q1426" s="8">
        <f t="shared" ca="1" si="294"/>
        <v>-199</v>
      </c>
      <c r="R1426" s="8">
        <f t="shared" ca="1" si="295"/>
        <v>21619</v>
      </c>
      <c r="S1426" s="8">
        <f t="shared" ca="1" si="296"/>
        <v>-3</v>
      </c>
      <c r="T1426" s="9">
        <f t="shared" ca="1" si="297"/>
        <v>0</v>
      </c>
    </row>
    <row r="1427" spans="1:20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2">
        <f t="shared" si="286"/>
        <v>6519.8561666666656</v>
      </c>
      <c r="G1427" s="2">
        <f t="shared" ca="1" si="291"/>
        <v>151447.15</v>
      </c>
      <c r="H1427">
        <f t="shared" ca="1" si="292"/>
        <v>1</v>
      </c>
      <c r="I1427">
        <f t="shared" si="287"/>
        <v>-47.1899999999996</v>
      </c>
      <c r="J1427">
        <f t="shared" ca="1" si="288"/>
        <v>47.1899999999996</v>
      </c>
      <c r="K1427">
        <f t="shared" ca="1" si="289"/>
        <v>27029.689999999988</v>
      </c>
      <c r="L1427">
        <f t="shared" ca="1" si="285"/>
        <v>4</v>
      </c>
      <c r="M1427">
        <f t="shared" ca="1" si="290"/>
        <v>8</v>
      </c>
      <c r="N1427">
        <f>COUNTIF(工作表2!$A$2:$A$248,A1427)</f>
        <v>0</v>
      </c>
      <c r="P1427" s="7">
        <f t="shared" si="293"/>
        <v>-32</v>
      </c>
      <c r="Q1427" s="8">
        <f t="shared" ca="1" si="294"/>
        <v>32</v>
      </c>
      <c r="R1427" s="8">
        <f t="shared" ca="1" si="295"/>
        <v>21715</v>
      </c>
      <c r="S1427" s="8">
        <f t="shared" ca="1" si="296"/>
        <v>3</v>
      </c>
      <c r="T1427" s="9">
        <f t="shared" ca="1" si="297"/>
        <v>6</v>
      </c>
    </row>
    <row r="1428" spans="1:20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2">
        <f t="shared" si="286"/>
        <v>6528.2349999999988</v>
      </c>
      <c r="G1428" s="2">
        <f t="shared" ca="1" si="291"/>
        <v>150993.58333333334</v>
      </c>
      <c r="H1428">
        <f t="shared" ca="1" si="292"/>
        <v>-1</v>
      </c>
      <c r="I1428">
        <f t="shared" si="287"/>
        <v>11.199999999999818</v>
      </c>
      <c r="J1428">
        <f t="shared" ca="1" si="288"/>
        <v>11.199999999999818</v>
      </c>
      <c r="K1428">
        <f t="shared" ca="1" si="289"/>
        <v>27074.489999999987</v>
      </c>
      <c r="L1428">
        <f t="shared" ca="1" si="285"/>
        <v>-4</v>
      </c>
      <c r="M1428">
        <f t="shared" ca="1" si="290"/>
        <v>8</v>
      </c>
      <c r="N1428">
        <f>COUNTIF(工作表2!$A$2:$A$248,A1428)</f>
        <v>0</v>
      </c>
      <c r="P1428" s="7">
        <f t="shared" si="293"/>
        <v>5</v>
      </c>
      <c r="Q1428" s="8">
        <f t="shared" ca="1" si="294"/>
        <v>5</v>
      </c>
      <c r="R1428" s="8">
        <f t="shared" ca="1" si="295"/>
        <v>21730</v>
      </c>
      <c r="S1428" s="8">
        <f t="shared" ca="1" si="296"/>
        <v>-3</v>
      </c>
      <c r="T1428" s="9">
        <f t="shared" ca="1" si="297"/>
        <v>6</v>
      </c>
    </row>
    <row r="1429" spans="1:20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2">
        <f t="shared" si="286"/>
        <v>6537.0951666666651</v>
      </c>
      <c r="G1429" s="2">
        <f t="shared" ca="1" si="291"/>
        <v>150597.51666666666</v>
      </c>
      <c r="H1429">
        <f t="shared" ca="1" si="292"/>
        <v>-1</v>
      </c>
      <c r="I1429">
        <f t="shared" si="287"/>
        <v>26.119999999999891</v>
      </c>
      <c r="J1429">
        <f t="shared" ca="1" si="288"/>
        <v>-26.119999999999891</v>
      </c>
      <c r="K1429">
        <f t="shared" ca="1" si="289"/>
        <v>26970.009999999987</v>
      </c>
      <c r="L1429">
        <f t="shared" ca="1" si="285"/>
        <v>-4</v>
      </c>
      <c r="M1429">
        <f t="shared" ca="1" si="290"/>
        <v>0</v>
      </c>
      <c r="N1429">
        <f>COUNTIF(工作表2!$A$2:$A$248,A1429)</f>
        <v>0</v>
      </c>
      <c r="P1429" s="7">
        <f t="shared" si="293"/>
        <v>16</v>
      </c>
      <c r="Q1429" s="8">
        <f t="shared" ca="1" si="294"/>
        <v>-16</v>
      </c>
      <c r="R1429" s="8">
        <f t="shared" ca="1" si="295"/>
        <v>21682</v>
      </c>
      <c r="S1429" s="8">
        <f t="shared" ca="1" si="296"/>
        <v>-3</v>
      </c>
      <c r="T1429" s="9">
        <f t="shared" ca="1" si="297"/>
        <v>0</v>
      </c>
    </row>
    <row r="1430" spans="1:20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2">
        <f t="shared" si="286"/>
        <v>6544.6149999999989</v>
      </c>
      <c r="G1430" s="2">
        <f t="shared" ca="1" si="291"/>
        <v>150669.93333333332</v>
      </c>
      <c r="H1430">
        <f t="shared" ca="1" si="292"/>
        <v>-1</v>
      </c>
      <c r="I1430">
        <f t="shared" si="287"/>
        <v>-52.5</v>
      </c>
      <c r="J1430">
        <f t="shared" ca="1" si="288"/>
        <v>52.5</v>
      </c>
      <c r="K1430">
        <f t="shared" ca="1" si="289"/>
        <v>27180.009999999987</v>
      </c>
      <c r="L1430">
        <f t="shared" ca="1" si="285"/>
        <v>-4</v>
      </c>
      <c r="M1430">
        <f t="shared" ca="1" si="290"/>
        <v>0</v>
      </c>
      <c r="N1430">
        <f>COUNTIF(工作表2!$A$2:$A$248,A1430)</f>
        <v>0</v>
      </c>
      <c r="P1430" s="7">
        <f t="shared" si="293"/>
        <v>-56</v>
      </c>
      <c r="Q1430" s="8">
        <f t="shared" ca="1" si="294"/>
        <v>56</v>
      </c>
      <c r="R1430" s="8">
        <f t="shared" ca="1" si="295"/>
        <v>21850</v>
      </c>
      <c r="S1430" s="8">
        <f t="shared" ca="1" si="296"/>
        <v>-3</v>
      </c>
      <c r="T1430" s="9">
        <f t="shared" ca="1" si="297"/>
        <v>0</v>
      </c>
    </row>
    <row r="1431" spans="1:20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2">
        <f t="shared" si="286"/>
        <v>6553.7949999999992</v>
      </c>
      <c r="G1431" s="2">
        <f t="shared" ca="1" si="291"/>
        <v>150828.06666666668</v>
      </c>
      <c r="H1431">
        <f t="shared" ca="1" si="292"/>
        <v>1</v>
      </c>
      <c r="I1431">
        <f t="shared" si="287"/>
        <v>157.42000000000007</v>
      </c>
      <c r="J1431">
        <f t="shared" ca="1" si="288"/>
        <v>-157.42000000000007</v>
      </c>
      <c r="K1431">
        <f t="shared" ca="1" si="289"/>
        <v>26550.329999999987</v>
      </c>
      <c r="L1431">
        <f t="shared" ca="1" si="285"/>
        <v>3</v>
      </c>
      <c r="M1431">
        <f t="shared" ca="1" si="290"/>
        <v>7</v>
      </c>
      <c r="N1431">
        <f>COUNTIF(工作表2!$A$2:$A$248,A1431)</f>
        <v>0</v>
      </c>
      <c r="P1431" s="7">
        <f t="shared" si="293"/>
        <v>175</v>
      </c>
      <c r="Q1431" s="8">
        <f t="shared" ca="1" si="294"/>
        <v>-175</v>
      </c>
      <c r="R1431" s="8">
        <f t="shared" ca="1" si="295"/>
        <v>21325</v>
      </c>
      <c r="S1431" s="8">
        <f t="shared" ca="1" si="296"/>
        <v>3</v>
      </c>
      <c r="T1431" s="9">
        <f t="shared" ca="1" si="297"/>
        <v>6</v>
      </c>
    </row>
    <row r="1432" spans="1:20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2">
        <f t="shared" si="286"/>
        <v>6563.3719999999994</v>
      </c>
      <c r="G1432" s="2">
        <f t="shared" ca="1" si="291"/>
        <v>152384.54999999999</v>
      </c>
      <c r="H1432">
        <f t="shared" ca="1" si="292"/>
        <v>1</v>
      </c>
      <c r="I1432">
        <f t="shared" si="287"/>
        <v>16.550000000000182</v>
      </c>
      <c r="J1432">
        <f t="shared" ca="1" si="288"/>
        <v>16.550000000000182</v>
      </c>
      <c r="K1432">
        <f t="shared" ca="1" si="289"/>
        <v>26599.979999999989</v>
      </c>
      <c r="L1432">
        <f t="shared" ca="1" si="285"/>
        <v>3</v>
      </c>
      <c r="M1432">
        <f t="shared" ca="1" si="290"/>
        <v>0</v>
      </c>
      <c r="N1432">
        <f>COUNTIF(工作表2!$A$2:$A$248,A1432)</f>
        <v>0</v>
      </c>
      <c r="P1432" s="7">
        <f t="shared" si="293"/>
        <v>23</v>
      </c>
      <c r="Q1432" s="8">
        <f t="shared" ca="1" si="294"/>
        <v>23</v>
      </c>
      <c r="R1432" s="8">
        <f t="shared" ca="1" si="295"/>
        <v>21394</v>
      </c>
      <c r="S1432" s="8">
        <f t="shared" ca="1" si="296"/>
        <v>3</v>
      </c>
      <c r="T1432" s="9">
        <f t="shared" ca="1" si="297"/>
        <v>0</v>
      </c>
    </row>
    <row r="1433" spans="1:20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2">
        <f t="shared" si="286"/>
        <v>6574.5379999999996</v>
      </c>
      <c r="G1433" s="2">
        <f t="shared" ca="1" si="291"/>
        <v>153907.75</v>
      </c>
      <c r="H1433">
        <f t="shared" ca="1" si="292"/>
        <v>1</v>
      </c>
      <c r="I1433">
        <f t="shared" si="287"/>
        <v>85.850000000000364</v>
      </c>
      <c r="J1433">
        <f t="shared" ca="1" si="288"/>
        <v>85.850000000000364</v>
      </c>
      <c r="K1433">
        <f t="shared" ca="1" si="289"/>
        <v>26857.529999999992</v>
      </c>
      <c r="L1433">
        <f t="shared" ca="1" si="285"/>
        <v>3</v>
      </c>
      <c r="M1433">
        <f t="shared" ca="1" si="290"/>
        <v>0</v>
      </c>
      <c r="N1433">
        <f>COUNTIF(工作表2!$A$2:$A$248,A1433)</f>
        <v>0</v>
      </c>
      <c r="P1433" s="7">
        <f t="shared" si="293"/>
        <v>97</v>
      </c>
      <c r="Q1433" s="8">
        <f t="shared" ca="1" si="294"/>
        <v>97</v>
      </c>
      <c r="R1433" s="8">
        <f t="shared" ca="1" si="295"/>
        <v>21685</v>
      </c>
      <c r="S1433" s="8">
        <f t="shared" ca="1" si="296"/>
        <v>3</v>
      </c>
      <c r="T1433" s="9">
        <f t="shared" ca="1" si="297"/>
        <v>0</v>
      </c>
    </row>
    <row r="1434" spans="1:20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2">
        <f t="shared" si="286"/>
        <v>6582.2349999999997</v>
      </c>
      <c r="G1434" s="2">
        <f t="shared" ca="1" si="291"/>
        <v>155359.6</v>
      </c>
      <c r="H1434">
        <f t="shared" ca="1" si="292"/>
        <v>1</v>
      </c>
      <c r="I1434">
        <f t="shared" si="287"/>
        <v>-143.39000000000033</v>
      </c>
      <c r="J1434">
        <f t="shared" ca="1" si="288"/>
        <v>-143.39000000000033</v>
      </c>
      <c r="K1434">
        <f t="shared" ca="1" si="289"/>
        <v>26427.35999999999</v>
      </c>
      <c r="L1434">
        <f t="shared" ca="1" si="285"/>
        <v>3</v>
      </c>
      <c r="M1434">
        <f t="shared" ca="1" si="290"/>
        <v>0</v>
      </c>
      <c r="N1434">
        <f>COUNTIF(工作表2!$A$2:$A$248,A1434)</f>
        <v>0</v>
      </c>
      <c r="P1434" s="7">
        <f t="shared" si="293"/>
        <v>-171</v>
      </c>
      <c r="Q1434" s="8">
        <f t="shared" ca="1" si="294"/>
        <v>-171</v>
      </c>
      <c r="R1434" s="8">
        <f t="shared" ca="1" si="295"/>
        <v>21172</v>
      </c>
      <c r="S1434" s="8">
        <f t="shared" ca="1" si="296"/>
        <v>3</v>
      </c>
      <c r="T1434" s="9">
        <f t="shared" ca="1" si="297"/>
        <v>0</v>
      </c>
    </row>
    <row r="1435" spans="1:20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2">
        <f t="shared" si="286"/>
        <v>6591.4654999999993</v>
      </c>
      <c r="G1435" s="2">
        <f t="shared" ca="1" si="291"/>
        <v>156575.83333333334</v>
      </c>
      <c r="H1435">
        <f t="shared" ca="1" si="292"/>
        <v>1</v>
      </c>
      <c r="I1435">
        <f t="shared" si="287"/>
        <v>81.409999999999854</v>
      </c>
      <c r="J1435">
        <f t="shared" ca="1" si="288"/>
        <v>81.409999999999854</v>
      </c>
      <c r="K1435">
        <f t="shared" ca="1" si="289"/>
        <v>26671.589999999989</v>
      </c>
      <c r="L1435">
        <f t="shared" ca="1" si="285"/>
        <v>3</v>
      </c>
      <c r="M1435">
        <f t="shared" ca="1" si="290"/>
        <v>0</v>
      </c>
      <c r="N1435">
        <f>COUNTIF(工作表2!$A$2:$A$248,A1435)</f>
        <v>0</v>
      </c>
      <c r="P1435" s="7">
        <f t="shared" si="293"/>
        <v>79</v>
      </c>
      <c r="Q1435" s="8">
        <f t="shared" ca="1" si="294"/>
        <v>79</v>
      </c>
      <c r="R1435" s="8">
        <f t="shared" ca="1" si="295"/>
        <v>21409</v>
      </c>
      <c r="S1435" s="8">
        <f t="shared" ca="1" si="296"/>
        <v>3</v>
      </c>
      <c r="T1435" s="9">
        <f t="shared" ca="1" si="297"/>
        <v>0</v>
      </c>
    </row>
    <row r="1436" spans="1:20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2">
        <f t="shared" si="286"/>
        <v>6599.9566666666651</v>
      </c>
      <c r="G1436" s="2">
        <f t="shared" ca="1" si="291"/>
        <v>157676.81666666668</v>
      </c>
      <c r="H1436">
        <f t="shared" ca="1" si="292"/>
        <v>1</v>
      </c>
      <c r="I1436">
        <f t="shared" si="287"/>
        <v>-39.019999999999527</v>
      </c>
      <c r="J1436">
        <f t="shared" ca="1" si="288"/>
        <v>-39.019999999999527</v>
      </c>
      <c r="K1436">
        <f t="shared" ca="1" si="289"/>
        <v>26554.529999999992</v>
      </c>
      <c r="L1436">
        <f t="shared" ca="1" si="285"/>
        <v>3</v>
      </c>
      <c r="M1436">
        <f t="shared" ca="1" si="290"/>
        <v>0</v>
      </c>
      <c r="N1436">
        <f>COUNTIF(工作表2!$A$2:$A$248,A1436)</f>
        <v>0</v>
      </c>
      <c r="P1436" s="7">
        <f t="shared" si="293"/>
        <v>-19</v>
      </c>
      <c r="Q1436" s="8">
        <f t="shared" ca="1" si="294"/>
        <v>-19</v>
      </c>
      <c r="R1436" s="8">
        <f t="shared" ca="1" si="295"/>
        <v>21352</v>
      </c>
      <c r="S1436" s="8">
        <f t="shared" ca="1" si="296"/>
        <v>3</v>
      </c>
      <c r="T1436" s="9">
        <f t="shared" ca="1" si="297"/>
        <v>0</v>
      </c>
    </row>
    <row r="1437" spans="1:20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2">
        <f t="shared" si="286"/>
        <v>6606.8789999999981</v>
      </c>
      <c r="G1437" s="2">
        <f t="shared" ca="1" si="291"/>
        <v>157830.9</v>
      </c>
      <c r="H1437">
        <f t="shared" ca="1" si="292"/>
        <v>-1</v>
      </c>
      <c r="I1437">
        <f t="shared" si="287"/>
        <v>20.789999999999964</v>
      </c>
      <c r="J1437">
        <f t="shared" ca="1" si="288"/>
        <v>20.789999999999964</v>
      </c>
      <c r="K1437">
        <f t="shared" ca="1" si="289"/>
        <v>26616.899999999991</v>
      </c>
      <c r="L1437">
        <f t="shared" ca="1" si="285"/>
        <v>-3</v>
      </c>
      <c r="M1437">
        <f t="shared" ca="1" si="290"/>
        <v>6</v>
      </c>
      <c r="N1437">
        <f>COUNTIF(工作表2!$A$2:$A$248,A1437)</f>
        <v>0</v>
      </c>
      <c r="P1437" s="7">
        <f t="shared" si="293"/>
        <v>30</v>
      </c>
      <c r="Q1437" s="8">
        <f t="shared" ca="1" si="294"/>
        <v>30</v>
      </c>
      <c r="R1437" s="8">
        <f t="shared" ca="1" si="295"/>
        <v>21442</v>
      </c>
      <c r="S1437" s="8">
        <f t="shared" ca="1" si="296"/>
        <v>-3</v>
      </c>
      <c r="T1437" s="9">
        <f t="shared" ca="1" si="297"/>
        <v>6</v>
      </c>
    </row>
    <row r="1438" spans="1:20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2">
        <f t="shared" si="286"/>
        <v>6613.9456666666656</v>
      </c>
      <c r="G1438" s="2">
        <f t="shared" ca="1" si="291"/>
        <v>157587.58333333334</v>
      </c>
      <c r="H1438">
        <f t="shared" ca="1" si="292"/>
        <v>-1</v>
      </c>
      <c r="I1438">
        <f t="shared" si="287"/>
        <v>10.279999999999745</v>
      </c>
      <c r="J1438">
        <f t="shared" ca="1" si="288"/>
        <v>-10.279999999999745</v>
      </c>
      <c r="K1438">
        <f t="shared" ca="1" si="289"/>
        <v>26586.05999999999</v>
      </c>
      <c r="L1438">
        <f t="shared" ca="1" si="285"/>
        <v>-3</v>
      </c>
      <c r="M1438">
        <f t="shared" ca="1" si="290"/>
        <v>0</v>
      </c>
      <c r="N1438">
        <f>COUNTIF(工作表2!$A$2:$A$248,A1438)</f>
        <v>1</v>
      </c>
      <c r="P1438" s="7">
        <f t="shared" si="293"/>
        <v>-15</v>
      </c>
      <c r="Q1438" s="8">
        <f t="shared" ca="1" si="294"/>
        <v>15</v>
      </c>
      <c r="R1438" s="8">
        <f t="shared" ca="1" si="295"/>
        <v>21487</v>
      </c>
      <c r="S1438" s="8">
        <f t="shared" ca="1" si="296"/>
        <v>-3</v>
      </c>
      <c r="T1438" s="9">
        <f t="shared" ca="1" si="297"/>
        <v>6</v>
      </c>
    </row>
    <row r="1439" spans="1:20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2">
        <f t="shared" si="286"/>
        <v>6620.9363333333322</v>
      </c>
      <c r="G1439" s="2">
        <f t="shared" ca="1" si="291"/>
        <v>158417.06666666668</v>
      </c>
      <c r="H1439">
        <f t="shared" ca="1" si="292"/>
        <v>1</v>
      </c>
      <c r="I1439">
        <f t="shared" si="287"/>
        <v>-78.159999999999854</v>
      </c>
      <c r="J1439">
        <f t="shared" ca="1" si="288"/>
        <v>78.159999999999854</v>
      </c>
      <c r="K1439">
        <f t="shared" ca="1" si="289"/>
        <v>26820.53999999999</v>
      </c>
      <c r="L1439">
        <f t="shared" ca="1" si="285"/>
        <v>3</v>
      </c>
      <c r="M1439">
        <f t="shared" ca="1" si="290"/>
        <v>6</v>
      </c>
      <c r="N1439">
        <f>COUNTIF(工作表2!$A$2:$A$248,A1439)</f>
        <v>0</v>
      </c>
      <c r="P1439" s="7">
        <f t="shared" si="293"/>
        <v>-114</v>
      </c>
      <c r="Q1439" s="8">
        <f t="shared" ca="1" si="294"/>
        <v>114</v>
      </c>
      <c r="R1439" s="8">
        <f t="shared" ca="1" si="295"/>
        <v>21829</v>
      </c>
      <c r="S1439" s="8">
        <f t="shared" ca="1" si="296"/>
        <v>3</v>
      </c>
      <c r="T1439" s="9">
        <f t="shared" ca="1" si="297"/>
        <v>6</v>
      </c>
    </row>
    <row r="1440" spans="1:20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2">
        <f t="shared" si="286"/>
        <v>6627.1483333333326</v>
      </c>
      <c r="G1440" s="2">
        <f t="shared" ca="1" si="291"/>
        <v>158449.38333333333</v>
      </c>
      <c r="H1440">
        <f t="shared" ca="1" si="292"/>
        <v>-1</v>
      </c>
      <c r="I1440">
        <f t="shared" si="287"/>
        <v>16.010000000000218</v>
      </c>
      <c r="J1440">
        <f t="shared" ca="1" si="288"/>
        <v>16.010000000000218</v>
      </c>
      <c r="K1440">
        <f t="shared" ca="1" si="289"/>
        <v>26868.569999999992</v>
      </c>
      <c r="L1440">
        <f t="shared" ca="1" si="285"/>
        <v>-3</v>
      </c>
      <c r="M1440">
        <f t="shared" ca="1" si="290"/>
        <v>6</v>
      </c>
      <c r="N1440">
        <f>COUNTIF(工作表2!$A$2:$A$248,A1440)</f>
        <v>0</v>
      </c>
      <c r="P1440" s="7">
        <f t="shared" si="293"/>
        <v>32</v>
      </c>
      <c r="Q1440" s="8">
        <f t="shared" ca="1" si="294"/>
        <v>32</v>
      </c>
      <c r="R1440" s="8">
        <f t="shared" ca="1" si="295"/>
        <v>21925</v>
      </c>
      <c r="S1440" s="8">
        <f t="shared" ca="1" si="296"/>
        <v>-3</v>
      </c>
      <c r="T1440" s="9">
        <f t="shared" ca="1" si="297"/>
        <v>6</v>
      </c>
    </row>
    <row r="1441" spans="1:20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2">
        <f t="shared" si="286"/>
        <v>6633.6606666666657</v>
      </c>
      <c r="G1441" s="2">
        <f t="shared" ca="1" si="291"/>
        <v>158213.13333333333</v>
      </c>
      <c r="H1441">
        <f t="shared" ca="1" si="292"/>
        <v>-1</v>
      </c>
      <c r="I1441">
        <f t="shared" si="287"/>
        <v>-37.400000000000546</v>
      </c>
      <c r="J1441">
        <f t="shared" ca="1" si="288"/>
        <v>37.400000000000546</v>
      </c>
      <c r="K1441">
        <f t="shared" ca="1" si="289"/>
        <v>26980.769999999993</v>
      </c>
      <c r="L1441">
        <f t="shared" ca="1" si="285"/>
        <v>-4</v>
      </c>
      <c r="M1441">
        <f t="shared" ca="1" si="290"/>
        <v>1</v>
      </c>
      <c r="N1441">
        <f>COUNTIF(工作表2!$A$2:$A$248,A1441)</f>
        <v>0</v>
      </c>
      <c r="P1441" s="7">
        <f t="shared" si="293"/>
        <v>-30</v>
      </c>
      <c r="Q1441" s="8">
        <f t="shared" ca="1" si="294"/>
        <v>30</v>
      </c>
      <c r="R1441" s="8">
        <f t="shared" ca="1" si="295"/>
        <v>22015</v>
      </c>
      <c r="S1441" s="8">
        <f t="shared" ca="1" si="296"/>
        <v>-3</v>
      </c>
      <c r="T1441" s="9">
        <f t="shared" ca="1" si="297"/>
        <v>0</v>
      </c>
    </row>
    <row r="1442" spans="1:20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2">
        <f t="shared" si="286"/>
        <v>6640.2368333333316</v>
      </c>
      <c r="G1442" s="2">
        <f t="shared" ca="1" si="291"/>
        <v>158117.03333333333</v>
      </c>
      <c r="H1442">
        <f t="shared" ca="1" si="292"/>
        <v>-1</v>
      </c>
      <c r="I1442">
        <f t="shared" si="287"/>
        <v>-63.899999999999636</v>
      </c>
      <c r="J1442">
        <f t="shared" ca="1" si="288"/>
        <v>63.899999999999636</v>
      </c>
      <c r="K1442">
        <f t="shared" ca="1" si="289"/>
        <v>27236.369999999992</v>
      </c>
      <c r="L1442">
        <f t="shared" ca="1" si="285"/>
        <v>-4</v>
      </c>
      <c r="M1442">
        <f t="shared" ca="1" si="290"/>
        <v>0</v>
      </c>
      <c r="N1442">
        <f>COUNTIF(工作表2!$A$2:$A$248,A1442)</f>
        <v>0</v>
      </c>
      <c r="P1442" s="7">
        <f t="shared" si="293"/>
        <v>-40</v>
      </c>
      <c r="Q1442" s="8">
        <f t="shared" ca="1" si="294"/>
        <v>40</v>
      </c>
      <c r="R1442" s="8">
        <f t="shared" ca="1" si="295"/>
        <v>22135</v>
      </c>
      <c r="S1442" s="8">
        <f t="shared" ca="1" si="296"/>
        <v>-3</v>
      </c>
      <c r="T1442" s="9">
        <f t="shared" ca="1" si="297"/>
        <v>0</v>
      </c>
    </row>
    <row r="1443" spans="1:20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2">
        <f t="shared" si="286"/>
        <v>6645.7928333333311</v>
      </c>
      <c r="G1443" s="2">
        <f t="shared" ca="1" si="291"/>
        <v>157957.48333333334</v>
      </c>
      <c r="H1443">
        <f t="shared" ca="1" si="292"/>
        <v>-1</v>
      </c>
      <c r="I1443">
        <f t="shared" si="287"/>
        <v>-72.050000000000182</v>
      </c>
      <c r="J1443">
        <f t="shared" ca="1" si="288"/>
        <v>72.050000000000182</v>
      </c>
      <c r="K1443">
        <f t="shared" ca="1" si="289"/>
        <v>27524.569999999992</v>
      </c>
      <c r="L1443">
        <f t="shared" ca="1" si="285"/>
        <v>-4</v>
      </c>
      <c r="M1443">
        <f t="shared" ca="1" si="290"/>
        <v>0</v>
      </c>
      <c r="N1443">
        <f>COUNTIF(工作表2!$A$2:$A$248,A1443)</f>
        <v>0</v>
      </c>
      <c r="P1443" s="7">
        <f t="shared" si="293"/>
        <v>-75</v>
      </c>
      <c r="Q1443" s="8">
        <f t="shared" ca="1" si="294"/>
        <v>75</v>
      </c>
      <c r="R1443" s="8">
        <f t="shared" ca="1" si="295"/>
        <v>22360</v>
      </c>
      <c r="S1443" s="8">
        <f t="shared" ca="1" si="296"/>
        <v>-3</v>
      </c>
      <c r="T1443" s="9">
        <f t="shared" ca="1" si="297"/>
        <v>0</v>
      </c>
    </row>
    <row r="1444" spans="1:20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2">
        <f t="shared" si="286"/>
        <v>6648.0273333333316</v>
      </c>
      <c r="G1444" s="2">
        <f t="shared" ca="1" si="291"/>
        <v>157928.21666666667</v>
      </c>
      <c r="H1444">
        <f t="shared" ca="1" si="292"/>
        <v>-1</v>
      </c>
      <c r="I1444">
        <f t="shared" si="287"/>
        <v>-172.53999999999996</v>
      </c>
      <c r="J1444">
        <f t="shared" ca="1" si="288"/>
        <v>172.53999999999996</v>
      </c>
      <c r="K1444">
        <f t="shared" ca="1" si="289"/>
        <v>28214.729999999992</v>
      </c>
      <c r="L1444">
        <f t="shared" ca="1" si="285"/>
        <v>-4</v>
      </c>
      <c r="M1444">
        <f t="shared" ca="1" si="290"/>
        <v>0</v>
      </c>
      <c r="N1444">
        <f>COUNTIF(工作表2!$A$2:$A$248,A1444)</f>
        <v>0</v>
      </c>
      <c r="P1444" s="7">
        <f t="shared" si="293"/>
        <v>-206</v>
      </c>
      <c r="Q1444" s="8">
        <f t="shared" ca="1" si="294"/>
        <v>206</v>
      </c>
      <c r="R1444" s="8">
        <f t="shared" ca="1" si="295"/>
        <v>22978</v>
      </c>
      <c r="S1444" s="8">
        <f t="shared" ca="1" si="296"/>
        <v>-3</v>
      </c>
      <c r="T1444" s="9">
        <f t="shared" ca="1" si="297"/>
        <v>0</v>
      </c>
    </row>
    <row r="1445" spans="1:20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2">
        <f t="shared" si="286"/>
        <v>6644.1016666666656</v>
      </c>
      <c r="G1445" s="2">
        <f t="shared" ca="1" si="291"/>
        <v>158144.95000000001</v>
      </c>
      <c r="H1445">
        <f t="shared" ca="1" si="292"/>
        <v>1</v>
      </c>
      <c r="I1445">
        <f t="shared" si="287"/>
        <v>-284.39999999999964</v>
      </c>
      <c r="J1445">
        <f t="shared" ca="1" si="288"/>
        <v>284.39999999999964</v>
      </c>
      <c r="K1445">
        <f t="shared" ca="1" si="289"/>
        <v>29352.329999999991</v>
      </c>
      <c r="L1445">
        <f t="shared" ca="1" si="285"/>
        <v>4</v>
      </c>
      <c r="M1445">
        <f t="shared" ca="1" si="290"/>
        <v>8</v>
      </c>
      <c r="N1445">
        <f>COUNTIF(工作表2!$A$2:$A$248,A1445)</f>
        <v>0</v>
      </c>
      <c r="P1445" s="7">
        <f t="shared" si="293"/>
        <v>-379</v>
      </c>
      <c r="Q1445" s="8">
        <f t="shared" ca="1" si="294"/>
        <v>379</v>
      </c>
      <c r="R1445" s="8">
        <f t="shared" ca="1" si="295"/>
        <v>24115</v>
      </c>
      <c r="S1445" s="8">
        <f t="shared" ca="1" si="296"/>
        <v>4</v>
      </c>
      <c r="T1445" s="9">
        <f t="shared" ca="1" si="297"/>
        <v>7</v>
      </c>
    </row>
    <row r="1446" spans="1:20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2">
        <f t="shared" si="286"/>
        <v>6636.8796666666658</v>
      </c>
      <c r="G1446" s="2">
        <f t="shared" ca="1" si="291"/>
        <v>156858.04999999999</v>
      </c>
      <c r="H1446">
        <f t="shared" ca="1" si="292"/>
        <v>-1</v>
      </c>
      <c r="I1446">
        <f t="shared" si="287"/>
        <v>-88.039999999999964</v>
      </c>
      <c r="J1446">
        <f t="shared" ca="1" si="288"/>
        <v>-88.039999999999964</v>
      </c>
      <c r="K1446">
        <f t="shared" ca="1" si="289"/>
        <v>29000.169999999991</v>
      </c>
      <c r="L1446">
        <f t="shared" ca="1" si="285"/>
        <v>-4</v>
      </c>
      <c r="M1446">
        <f t="shared" ca="1" si="290"/>
        <v>8</v>
      </c>
      <c r="N1446">
        <f>COUNTIF(工作表2!$A$2:$A$248,A1446)</f>
        <v>0</v>
      </c>
      <c r="P1446" s="7">
        <f t="shared" si="293"/>
        <v>-3</v>
      </c>
      <c r="Q1446" s="8">
        <f t="shared" ca="1" si="294"/>
        <v>-3</v>
      </c>
      <c r="R1446" s="8">
        <f t="shared" ca="1" si="295"/>
        <v>24103</v>
      </c>
      <c r="S1446" s="8">
        <f t="shared" ca="1" si="296"/>
        <v>-4</v>
      </c>
      <c r="T1446" s="9">
        <f t="shared" ca="1" si="297"/>
        <v>8</v>
      </c>
    </row>
    <row r="1447" spans="1:20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2">
        <f t="shared" si="286"/>
        <v>6631.8765000000003</v>
      </c>
      <c r="G1447" s="2">
        <f t="shared" ca="1" si="291"/>
        <v>155737.15</v>
      </c>
      <c r="H1447">
        <f t="shared" ca="1" si="292"/>
        <v>-1</v>
      </c>
      <c r="I1447">
        <f t="shared" si="287"/>
        <v>158.3799999999992</v>
      </c>
      <c r="J1447">
        <f t="shared" ca="1" si="288"/>
        <v>-158.3799999999992</v>
      </c>
      <c r="K1447">
        <f t="shared" ca="1" si="289"/>
        <v>28366.649999999994</v>
      </c>
      <c r="L1447">
        <f t="shared" ca="1" si="285"/>
        <v>-4</v>
      </c>
      <c r="M1447">
        <f t="shared" ca="1" si="290"/>
        <v>0</v>
      </c>
      <c r="N1447">
        <f>COUNTIF(工作表2!$A$2:$A$248,A1447)</f>
        <v>0</v>
      </c>
      <c r="P1447" s="7">
        <f t="shared" si="293"/>
        <v>116</v>
      </c>
      <c r="Q1447" s="8">
        <f t="shared" ca="1" si="294"/>
        <v>-116</v>
      </c>
      <c r="R1447" s="8">
        <f t="shared" ca="1" si="295"/>
        <v>23639</v>
      </c>
      <c r="S1447" s="8">
        <f t="shared" ca="1" si="296"/>
        <v>-3</v>
      </c>
      <c r="T1447" s="9">
        <f t="shared" ca="1" si="297"/>
        <v>1</v>
      </c>
    </row>
    <row r="1448" spans="1:20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2">
        <f t="shared" si="286"/>
        <v>6621.8738333333331</v>
      </c>
      <c r="G1448" s="2">
        <f t="shared" ca="1" si="291"/>
        <v>154839.28333333333</v>
      </c>
      <c r="H1448">
        <f t="shared" ca="1" si="292"/>
        <v>-1</v>
      </c>
      <c r="I1448">
        <f t="shared" si="287"/>
        <v>-333.92000000000007</v>
      </c>
      <c r="J1448">
        <f t="shared" ca="1" si="288"/>
        <v>333.92000000000007</v>
      </c>
      <c r="K1448">
        <f t="shared" ca="1" si="289"/>
        <v>29702.329999999994</v>
      </c>
      <c r="L1448">
        <f t="shared" ca="1" si="285"/>
        <v>-5</v>
      </c>
      <c r="M1448">
        <f t="shared" ca="1" si="290"/>
        <v>1</v>
      </c>
      <c r="N1448">
        <f>COUNTIF(工作表2!$A$2:$A$248,A1448)</f>
        <v>0</v>
      </c>
      <c r="P1448" s="7">
        <f t="shared" si="293"/>
        <v>-408</v>
      </c>
      <c r="Q1448" s="8">
        <f t="shared" ca="1" si="294"/>
        <v>408</v>
      </c>
      <c r="R1448" s="8">
        <f t="shared" ca="1" si="295"/>
        <v>24863</v>
      </c>
      <c r="S1448" s="8">
        <f t="shared" ca="1" si="296"/>
        <v>-4</v>
      </c>
      <c r="T1448" s="9">
        <f t="shared" ca="1" si="297"/>
        <v>1</v>
      </c>
    </row>
    <row r="1449" spans="1:20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2">
        <f t="shared" si="286"/>
        <v>6613.0878333333339</v>
      </c>
      <c r="G1449" s="2">
        <f t="shared" ca="1" si="291"/>
        <v>153331.81666666668</v>
      </c>
      <c r="H1449">
        <f t="shared" ca="1" si="292"/>
        <v>-1</v>
      </c>
      <c r="I1449">
        <f t="shared" si="287"/>
        <v>55.5600000000004</v>
      </c>
      <c r="J1449">
        <f t="shared" ca="1" si="288"/>
        <v>-55.5600000000004</v>
      </c>
      <c r="K1449">
        <f t="shared" ca="1" si="289"/>
        <v>29424.529999999992</v>
      </c>
      <c r="L1449">
        <f t="shared" ca="1" si="285"/>
        <v>-4</v>
      </c>
      <c r="M1449">
        <f t="shared" ca="1" si="290"/>
        <v>1</v>
      </c>
      <c r="N1449">
        <f>COUNTIF(工作表2!$A$2:$A$248,A1449)</f>
        <v>0</v>
      </c>
      <c r="P1449" s="7">
        <f t="shared" si="293"/>
        <v>124</v>
      </c>
      <c r="Q1449" s="8">
        <f t="shared" ca="1" si="294"/>
        <v>-124</v>
      </c>
      <c r="R1449" s="8">
        <f t="shared" ca="1" si="295"/>
        <v>24367</v>
      </c>
      <c r="S1449" s="8">
        <f t="shared" ca="1" si="296"/>
        <v>-4</v>
      </c>
      <c r="T1449" s="9">
        <f t="shared" ca="1" si="297"/>
        <v>0</v>
      </c>
    </row>
    <row r="1450" spans="1:20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2">
        <f t="shared" si="286"/>
        <v>6604.605833333334</v>
      </c>
      <c r="G1450" s="2">
        <f t="shared" ca="1" si="291"/>
        <v>152090.63333333333</v>
      </c>
      <c r="H1450">
        <f t="shared" ca="1" si="292"/>
        <v>-1</v>
      </c>
      <c r="I1450">
        <f t="shared" si="287"/>
        <v>130.47000000000025</v>
      </c>
      <c r="J1450">
        <f t="shared" ca="1" si="288"/>
        <v>-130.47000000000025</v>
      </c>
      <c r="K1450">
        <f t="shared" ca="1" si="289"/>
        <v>28902.649999999991</v>
      </c>
      <c r="L1450">
        <f t="shared" ca="1" si="285"/>
        <v>-4</v>
      </c>
      <c r="M1450">
        <f t="shared" ca="1" si="290"/>
        <v>0</v>
      </c>
      <c r="N1450">
        <f>COUNTIF(工作表2!$A$2:$A$248,A1450)</f>
        <v>0</v>
      </c>
      <c r="P1450" s="7">
        <f t="shared" si="293"/>
        <v>130</v>
      </c>
      <c r="Q1450" s="8">
        <f t="shared" ca="1" si="294"/>
        <v>-130</v>
      </c>
      <c r="R1450" s="8">
        <f t="shared" ca="1" si="295"/>
        <v>23847</v>
      </c>
      <c r="S1450" s="8">
        <f t="shared" ca="1" si="296"/>
        <v>-3</v>
      </c>
      <c r="T1450" s="9">
        <f t="shared" ca="1" si="297"/>
        <v>1</v>
      </c>
    </row>
    <row r="1451" spans="1:20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2">
        <f t="shared" si="286"/>
        <v>6592.2671666666665</v>
      </c>
      <c r="G1451" s="2">
        <f t="shared" ca="1" si="291"/>
        <v>150320.31666666668</v>
      </c>
      <c r="H1451">
        <f t="shared" ca="1" si="292"/>
        <v>-1</v>
      </c>
      <c r="I1451">
        <f t="shared" si="287"/>
        <v>-215.21000000000004</v>
      </c>
      <c r="J1451">
        <f t="shared" ca="1" si="288"/>
        <v>215.21000000000004</v>
      </c>
      <c r="K1451">
        <f t="shared" ca="1" si="289"/>
        <v>29763.489999999991</v>
      </c>
      <c r="L1451">
        <f t="shared" ca="1" si="285"/>
        <v>-5</v>
      </c>
      <c r="M1451">
        <f t="shared" ca="1" si="290"/>
        <v>1</v>
      </c>
      <c r="N1451">
        <f>COUNTIF(工作表2!$A$2:$A$248,A1451)</f>
        <v>0</v>
      </c>
      <c r="P1451" s="7">
        <f t="shared" si="293"/>
        <v>-228</v>
      </c>
      <c r="Q1451" s="8">
        <f t="shared" ca="1" si="294"/>
        <v>228</v>
      </c>
      <c r="R1451" s="8">
        <f t="shared" ca="1" si="295"/>
        <v>24531</v>
      </c>
      <c r="S1451" s="8">
        <f t="shared" ca="1" si="296"/>
        <v>-4</v>
      </c>
      <c r="T1451" s="9">
        <f t="shared" ca="1" si="297"/>
        <v>1</v>
      </c>
    </row>
    <row r="1452" spans="1:20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2">
        <f t="shared" si="286"/>
        <v>6580.3653333333323</v>
      </c>
      <c r="G1452" s="2">
        <f t="shared" ca="1" si="291"/>
        <v>148959.41666666666</v>
      </c>
      <c r="H1452">
        <f t="shared" ca="1" si="292"/>
        <v>-1</v>
      </c>
      <c r="I1452">
        <f t="shared" si="287"/>
        <v>61.309999999999491</v>
      </c>
      <c r="J1452">
        <f t="shared" ca="1" si="288"/>
        <v>-61.309999999999491</v>
      </c>
      <c r="K1452">
        <f t="shared" ca="1" si="289"/>
        <v>29456.939999999995</v>
      </c>
      <c r="L1452">
        <f t="shared" ca="1" si="285"/>
        <v>-5</v>
      </c>
      <c r="M1452">
        <f t="shared" ca="1" si="290"/>
        <v>0</v>
      </c>
      <c r="N1452">
        <f>COUNTIF(工作表2!$A$2:$A$248,A1452)</f>
        <v>0</v>
      </c>
      <c r="P1452" s="7">
        <f t="shared" si="293"/>
        <v>107</v>
      </c>
      <c r="Q1452" s="8">
        <f t="shared" ca="1" si="294"/>
        <v>-107</v>
      </c>
      <c r="R1452" s="8">
        <f t="shared" ca="1" si="295"/>
        <v>24103</v>
      </c>
      <c r="S1452" s="8">
        <f t="shared" ca="1" si="296"/>
        <v>-4</v>
      </c>
      <c r="T1452" s="9">
        <f t="shared" ca="1" si="297"/>
        <v>0</v>
      </c>
    </row>
    <row r="1453" spans="1:20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2">
        <f t="shared" si="286"/>
        <v>6569.5809999999992</v>
      </c>
      <c r="G1453" s="2">
        <f t="shared" ca="1" si="291"/>
        <v>147420.96666666667</v>
      </c>
      <c r="H1453">
        <f t="shared" ca="1" si="292"/>
        <v>-1</v>
      </c>
      <c r="I1453">
        <f t="shared" si="287"/>
        <v>72.430000000000291</v>
      </c>
      <c r="J1453">
        <f t="shared" ca="1" si="288"/>
        <v>-72.430000000000291</v>
      </c>
      <c r="K1453">
        <f t="shared" ca="1" si="289"/>
        <v>29094.789999999994</v>
      </c>
      <c r="L1453">
        <f t="shared" ca="1" si="285"/>
        <v>-4</v>
      </c>
      <c r="M1453">
        <f t="shared" ca="1" si="290"/>
        <v>1</v>
      </c>
      <c r="N1453">
        <f>COUNTIF(工作表2!$A$2:$A$248,A1453)</f>
        <v>0</v>
      </c>
      <c r="P1453" s="7">
        <f t="shared" si="293"/>
        <v>84</v>
      </c>
      <c r="Q1453" s="8">
        <f t="shared" ca="1" si="294"/>
        <v>-84</v>
      </c>
      <c r="R1453" s="8">
        <f t="shared" ca="1" si="295"/>
        <v>23767</v>
      </c>
      <c r="S1453" s="8">
        <f t="shared" ca="1" si="296"/>
        <v>-3</v>
      </c>
      <c r="T1453" s="9">
        <f t="shared" ca="1" si="297"/>
        <v>1</v>
      </c>
    </row>
    <row r="1454" spans="1:20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2">
        <f t="shared" si="286"/>
        <v>6556.8571666666658</v>
      </c>
      <c r="G1454" s="2">
        <f t="shared" ca="1" si="291"/>
        <v>145149.26666666666</v>
      </c>
      <c r="H1454">
        <f t="shared" ca="1" si="292"/>
        <v>-1</v>
      </c>
      <c r="I1454">
        <f t="shared" si="287"/>
        <v>-40.699999999999818</v>
      </c>
      <c r="J1454">
        <f t="shared" ca="1" si="288"/>
        <v>40.699999999999818</v>
      </c>
      <c r="K1454">
        <f t="shared" ca="1" si="289"/>
        <v>29257.589999999993</v>
      </c>
      <c r="L1454">
        <f t="shared" ca="1" si="285"/>
        <v>-4</v>
      </c>
      <c r="M1454">
        <f t="shared" ca="1" si="290"/>
        <v>0</v>
      </c>
      <c r="N1454">
        <f>COUNTIF(工作表2!$A$2:$A$248,A1454)</f>
        <v>0</v>
      </c>
      <c r="P1454" s="7">
        <f t="shared" si="293"/>
        <v>-52</v>
      </c>
      <c r="Q1454" s="8">
        <f t="shared" ca="1" si="294"/>
        <v>52</v>
      </c>
      <c r="R1454" s="8">
        <f t="shared" ca="1" si="295"/>
        <v>23923</v>
      </c>
      <c r="S1454" s="8">
        <f t="shared" ca="1" si="296"/>
        <v>-4</v>
      </c>
      <c r="T1454" s="9">
        <f t="shared" ca="1" si="297"/>
        <v>1</v>
      </c>
    </row>
    <row r="1455" spans="1:20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2">
        <f t="shared" si="286"/>
        <v>6542.0534999999991</v>
      </c>
      <c r="G1455" s="2">
        <f t="shared" ca="1" si="291"/>
        <v>143457.95000000001</v>
      </c>
      <c r="H1455">
        <f t="shared" ca="1" si="292"/>
        <v>-1</v>
      </c>
      <c r="I1455">
        <f t="shared" si="287"/>
        <v>-140.77000000000044</v>
      </c>
      <c r="J1455">
        <f t="shared" ca="1" si="288"/>
        <v>140.77000000000044</v>
      </c>
      <c r="K1455">
        <f t="shared" ca="1" si="289"/>
        <v>29820.669999999995</v>
      </c>
      <c r="L1455">
        <f t="shared" ca="1" si="285"/>
        <v>-5</v>
      </c>
      <c r="M1455">
        <f t="shared" ca="1" si="290"/>
        <v>1</v>
      </c>
      <c r="N1455">
        <f>COUNTIF(工作表2!$A$2:$A$248,A1455)</f>
        <v>0</v>
      </c>
      <c r="P1455" s="7">
        <f t="shared" si="293"/>
        <v>-145</v>
      </c>
      <c r="Q1455" s="8">
        <f t="shared" ca="1" si="294"/>
        <v>145</v>
      </c>
      <c r="R1455" s="8">
        <f t="shared" ca="1" si="295"/>
        <v>24503</v>
      </c>
      <c r="S1455" s="8">
        <f t="shared" ca="1" si="296"/>
        <v>-4</v>
      </c>
      <c r="T1455" s="9">
        <f t="shared" ca="1" si="297"/>
        <v>0</v>
      </c>
    </row>
    <row r="1456" spans="1:20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2">
        <f t="shared" si="286"/>
        <v>6522.3379999999997</v>
      </c>
      <c r="G1456" s="2">
        <f t="shared" ca="1" si="291"/>
        <v>142151.63333333333</v>
      </c>
      <c r="H1456">
        <f t="shared" ca="1" si="292"/>
        <v>-1</v>
      </c>
      <c r="I1456">
        <f t="shared" si="287"/>
        <v>-294.35999999999967</v>
      </c>
      <c r="J1456">
        <f t="shared" ca="1" si="288"/>
        <v>294.35999999999967</v>
      </c>
      <c r="K1456">
        <f t="shared" ca="1" si="289"/>
        <v>31292.469999999994</v>
      </c>
      <c r="L1456">
        <f t="shared" ca="1" si="285"/>
        <v>-5</v>
      </c>
      <c r="M1456">
        <f t="shared" ca="1" si="290"/>
        <v>0</v>
      </c>
      <c r="N1456">
        <f>COUNTIF(工作表2!$A$2:$A$248,A1456)</f>
        <v>0</v>
      </c>
      <c r="P1456" s="7">
        <f t="shared" si="293"/>
        <v>-387</v>
      </c>
      <c r="Q1456" s="8">
        <f t="shared" ca="1" si="294"/>
        <v>387</v>
      </c>
      <c r="R1456" s="8">
        <f t="shared" ca="1" si="295"/>
        <v>26051</v>
      </c>
      <c r="S1456" s="8">
        <f t="shared" ca="1" si="296"/>
        <v>-4</v>
      </c>
      <c r="T1456" s="9">
        <f t="shared" ca="1" si="297"/>
        <v>0</v>
      </c>
    </row>
    <row r="1457" spans="1:20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2">
        <f t="shared" si="286"/>
        <v>6505.1454999999996</v>
      </c>
      <c r="G1457" s="2">
        <f t="shared" ca="1" si="291"/>
        <v>141082.28333333333</v>
      </c>
      <c r="H1457">
        <f t="shared" ca="1" si="292"/>
        <v>-1</v>
      </c>
      <c r="I1457">
        <f t="shared" si="287"/>
        <v>74.720000000000255</v>
      </c>
      <c r="J1457">
        <f t="shared" ca="1" si="288"/>
        <v>-74.720000000000255</v>
      </c>
      <c r="K1457">
        <f t="shared" ca="1" si="289"/>
        <v>30918.869999999992</v>
      </c>
      <c r="L1457">
        <f t="shared" ca="1" si="285"/>
        <v>-5</v>
      </c>
      <c r="M1457">
        <f t="shared" ca="1" si="290"/>
        <v>0</v>
      </c>
      <c r="N1457">
        <f>COUNTIF(工作表2!$A$2:$A$248,A1457)</f>
        <v>0</v>
      </c>
      <c r="P1457" s="7">
        <f t="shared" si="293"/>
        <v>165</v>
      </c>
      <c r="Q1457" s="8">
        <f t="shared" ca="1" si="294"/>
        <v>-165</v>
      </c>
      <c r="R1457" s="8">
        <f t="shared" ca="1" si="295"/>
        <v>25391</v>
      </c>
      <c r="S1457" s="8">
        <f t="shared" ca="1" si="296"/>
        <v>-4</v>
      </c>
      <c r="T1457" s="9">
        <f t="shared" ca="1" si="297"/>
        <v>0</v>
      </c>
    </row>
    <row r="1458" spans="1:20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2">
        <f t="shared" si="286"/>
        <v>6492.0838333333331</v>
      </c>
      <c r="G1458" s="2">
        <f t="shared" ca="1" si="291"/>
        <v>140165.76666666666</v>
      </c>
      <c r="H1458">
        <f t="shared" ca="1" si="292"/>
        <v>-1</v>
      </c>
      <c r="I1458">
        <f t="shared" si="287"/>
        <v>302.89999999999964</v>
      </c>
      <c r="J1458">
        <f t="shared" ca="1" si="288"/>
        <v>-302.89999999999964</v>
      </c>
      <c r="K1458">
        <f t="shared" ca="1" si="289"/>
        <v>29404.369999999995</v>
      </c>
      <c r="L1458">
        <f t="shared" ca="1" si="285"/>
        <v>-5</v>
      </c>
      <c r="M1458">
        <f t="shared" ca="1" si="290"/>
        <v>0</v>
      </c>
      <c r="N1458">
        <f>COUNTIF(工作表2!$A$2:$A$248,A1458)</f>
        <v>1</v>
      </c>
      <c r="P1458" s="7">
        <f t="shared" si="293"/>
        <v>368</v>
      </c>
      <c r="Q1458" s="8">
        <f t="shared" ca="1" si="294"/>
        <v>-368</v>
      </c>
      <c r="R1458" s="8">
        <f t="shared" ca="1" si="295"/>
        <v>23919</v>
      </c>
      <c r="S1458" s="8">
        <f t="shared" ca="1" si="296"/>
        <v>-4</v>
      </c>
      <c r="T1458" s="9">
        <f t="shared" ca="1" si="297"/>
        <v>8</v>
      </c>
    </row>
    <row r="1459" spans="1:20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2">
        <f t="shared" si="286"/>
        <v>6477.4518333333335</v>
      </c>
      <c r="G1459" s="2">
        <f t="shared" ca="1" si="291"/>
        <v>139235.18333333332</v>
      </c>
      <c r="H1459">
        <f t="shared" ca="1" si="292"/>
        <v>-1</v>
      </c>
      <c r="I1459">
        <f t="shared" si="287"/>
        <v>-45.25</v>
      </c>
      <c r="J1459">
        <f t="shared" ca="1" si="288"/>
        <v>45.25</v>
      </c>
      <c r="K1459">
        <f t="shared" ca="1" si="289"/>
        <v>29630.619999999995</v>
      </c>
      <c r="L1459">
        <f t="shared" ca="1" si="285"/>
        <v>-5</v>
      </c>
      <c r="M1459">
        <f t="shared" ca="1" si="290"/>
        <v>0</v>
      </c>
      <c r="N1459">
        <f>COUNTIF(工作表2!$A$2:$A$248,A1459)</f>
        <v>0</v>
      </c>
      <c r="P1459" s="7">
        <f t="shared" si="293"/>
        <v>-146</v>
      </c>
      <c r="Q1459" s="8">
        <f t="shared" ca="1" si="294"/>
        <v>146</v>
      </c>
      <c r="R1459" s="8">
        <f t="shared" ca="1" si="295"/>
        <v>24503</v>
      </c>
      <c r="S1459" s="8">
        <f t="shared" ca="1" si="296"/>
        <v>-4</v>
      </c>
      <c r="T1459" s="9">
        <f t="shared" ca="1" si="297"/>
        <v>0</v>
      </c>
    </row>
    <row r="1460" spans="1:20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2">
        <f t="shared" si="286"/>
        <v>6464.3585000000003</v>
      </c>
      <c r="G1460" s="2">
        <f t="shared" ca="1" si="291"/>
        <v>138216.04999999999</v>
      </c>
      <c r="H1460">
        <f t="shared" ca="1" si="292"/>
        <v>-1</v>
      </c>
      <c r="I1460">
        <f t="shared" si="287"/>
        <v>149.60999999999967</v>
      </c>
      <c r="J1460">
        <f t="shared" ca="1" si="288"/>
        <v>-149.60999999999967</v>
      </c>
      <c r="K1460">
        <f t="shared" ca="1" si="289"/>
        <v>28882.569999999996</v>
      </c>
      <c r="L1460">
        <f t="shared" ca="1" si="285"/>
        <v>-4</v>
      </c>
      <c r="M1460">
        <f t="shared" ca="1" si="290"/>
        <v>1</v>
      </c>
      <c r="N1460">
        <f>COUNTIF(工作表2!$A$2:$A$248,A1460)</f>
        <v>0</v>
      </c>
      <c r="P1460" s="7">
        <f t="shared" si="293"/>
        <v>155</v>
      </c>
      <c r="Q1460" s="8">
        <f t="shared" ca="1" si="294"/>
        <v>-155</v>
      </c>
      <c r="R1460" s="8">
        <f t="shared" ca="1" si="295"/>
        <v>23883</v>
      </c>
      <c r="S1460" s="8">
        <f t="shared" ca="1" si="296"/>
        <v>-4</v>
      </c>
      <c r="T1460" s="9">
        <f t="shared" ca="1" si="297"/>
        <v>0</v>
      </c>
    </row>
    <row r="1461" spans="1:20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2">
        <f t="shared" si="286"/>
        <v>6448.5860000000002</v>
      </c>
      <c r="G1461" s="2">
        <f t="shared" ca="1" si="291"/>
        <v>135744.85</v>
      </c>
      <c r="H1461">
        <f t="shared" ca="1" si="292"/>
        <v>-1</v>
      </c>
      <c r="I1461">
        <f t="shared" si="287"/>
        <v>-22.859999999999673</v>
      </c>
      <c r="J1461">
        <f t="shared" ca="1" si="288"/>
        <v>22.859999999999673</v>
      </c>
      <c r="K1461">
        <f t="shared" ca="1" si="289"/>
        <v>28974.009999999995</v>
      </c>
      <c r="L1461">
        <f t="shared" ca="1" si="285"/>
        <v>-4</v>
      </c>
      <c r="M1461">
        <f t="shared" ca="1" si="290"/>
        <v>0</v>
      </c>
      <c r="N1461">
        <f>COUNTIF(工作表2!$A$2:$A$248,A1461)</f>
        <v>0</v>
      </c>
      <c r="P1461" s="7">
        <f t="shared" si="293"/>
        <v>31</v>
      </c>
      <c r="Q1461" s="8">
        <f t="shared" ca="1" si="294"/>
        <v>-31</v>
      </c>
      <c r="R1461" s="8">
        <f t="shared" ca="1" si="295"/>
        <v>23759</v>
      </c>
      <c r="S1461" s="8">
        <f t="shared" ca="1" si="296"/>
        <v>-4</v>
      </c>
      <c r="T1461" s="9">
        <f t="shared" ca="1" si="297"/>
        <v>0</v>
      </c>
    </row>
    <row r="1462" spans="1:20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2">
        <f t="shared" si="286"/>
        <v>6431.6380000000017</v>
      </c>
      <c r="G1462" s="2">
        <f t="shared" ca="1" si="291"/>
        <v>132917.86666666667</v>
      </c>
      <c r="H1462">
        <f t="shared" ca="1" si="292"/>
        <v>-1</v>
      </c>
      <c r="I1462">
        <f t="shared" si="287"/>
        <v>16.300000000000182</v>
      </c>
      <c r="J1462">
        <f t="shared" ca="1" si="288"/>
        <v>-16.300000000000182</v>
      </c>
      <c r="K1462">
        <f t="shared" ca="1" si="289"/>
        <v>28908.809999999994</v>
      </c>
      <c r="L1462">
        <f t="shared" ca="1" si="285"/>
        <v>-4</v>
      </c>
      <c r="M1462">
        <f t="shared" ca="1" si="290"/>
        <v>0</v>
      </c>
      <c r="N1462">
        <f>COUNTIF(工作表2!$A$2:$A$248,A1462)</f>
        <v>0</v>
      </c>
      <c r="P1462" s="7">
        <f t="shared" si="293"/>
        <v>-30</v>
      </c>
      <c r="Q1462" s="8">
        <f t="shared" ca="1" si="294"/>
        <v>30</v>
      </c>
      <c r="R1462" s="8">
        <f t="shared" ca="1" si="295"/>
        <v>23879</v>
      </c>
      <c r="S1462" s="8">
        <f t="shared" ca="1" si="296"/>
        <v>-4</v>
      </c>
      <c r="T1462" s="9">
        <f t="shared" ca="1" si="297"/>
        <v>0</v>
      </c>
    </row>
    <row r="1463" spans="1:20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2">
        <f t="shared" si="286"/>
        <v>6416.5563333333348</v>
      </c>
      <c r="G1463" s="2">
        <f t="shared" ca="1" si="291"/>
        <v>130692.16666666667</v>
      </c>
      <c r="H1463">
        <f t="shared" ca="1" si="292"/>
        <v>-1</v>
      </c>
      <c r="I1463">
        <f t="shared" si="287"/>
        <v>68.890000000000327</v>
      </c>
      <c r="J1463">
        <f t="shared" ca="1" si="288"/>
        <v>-68.890000000000327</v>
      </c>
      <c r="K1463">
        <f t="shared" ca="1" si="289"/>
        <v>28633.249999999993</v>
      </c>
      <c r="L1463">
        <f t="shared" ca="1" si="285"/>
        <v>-4</v>
      </c>
      <c r="M1463">
        <f t="shared" ca="1" si="290"/>
        <v>0</v>
      </c>
      <c r="N1463">
        <f>COUNTIF(工作表2!$A$2:$A$248,A1463)</f>
        <v>0</v>
      </c>
      <c r="P1463" s="7">
        <f t="shared" si="293"/>
        <v>149</v>
      </c>
      <c r="Q1463" s="8">
        <f t="shared" ca="1" si="294"/>
        <v>-149</v>
      </c>
      <c r="R1463" s="8">
        <f t="shared" ca="1" si="295"/>
        <v>23283</v>
      </c>
      <c r="S1463" s="8">
        <f t="shared" ca="1" si="296"/>
        <v>-3</v>
      </c>
      <c r="T1463" s="9">
        <f t="shared" ca="1" si="297"/>
        <v>1</v>
      </c>
    </row>
    <row r="1464" spans="1:20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2">
        <f t="shared" si="286"/>
        <v>6399.872166666667</v>
      </c>
      <c r="G1464" s="2">
        <f t="shared" ca="1" si="291"/>
        <v>128170.18333333333</v>
      </c>
      <c r="H1464">
        <f t="shared" ca="1" si="292"/>
        <v>-1</v>
      </c>
      <c r="I1464">
        <f t="shared" si="287"/>
        <v>5.7799999999997453</v>
      </c>
      <c r="J1464">
        <f t="shared" ca="1" si="288"/>
        <v>-5.7799999999997453</v>
      </c>
      <c r="K1464">
        <f t="shared" ca="1" si="289"/>
        <v>28610.129999999994</v>
      </c>
      <c r="L1464">
        <f t="shared" ca="1" si="285"/>
        <v>-4</v>
      </c>
      <c r="M1464">
        <f t="shared" ca="1" si="290"/>
        <v>0</v>
      </c>
      <c r="N1464">
        <f>COUNTIF(工作表2!$A$2:$A$248,A1464)</f>
        <v>0</v>
      </c>
      <c r="P1464" s="7">
        <f t="shared" si="293"/>
        <v>11</v>
      </c>
      <c r="Q1464" s="8">
        <f t="shared" ca="1" si="294"/>
        <v>-11</v>
      </c>
      <c r="R1464" s="8">
        <f t="shared" ca="1" si="295"/>
        <v>23250</v>
      </c>
      <c r="S1464" s="8">
        <f t="shared" ca="1" si="296"/>
        <v>-3</v>
      </c>
      <c r="T1464" s="9">
        <f t="shared" ca="1" si="297"/>
        <v>0</v>
      </c>
    </row>
    <row r="1465" spans="1:20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2">
        <f t="shared" si="286"/>
        <v>6386.431833333334</v>
      </c>
      <c r="G1465" s="2">
        <f t="shared" ca="1" si="291"/>
        <v>125432.28333333334</v>
      </c>
      <c r="H1465">
        <f t="shared" ca="1" si="292"/>
        <v>-1</v>
      </c>
      <c r="I1465">
        <f t="shared" si="287"/>
        <v>104.21000000000004</v>
      </c>
      <c r="J1465">
        <f t="shared" ca="1" si="288"/>
        <v>-104.21000000000004</v>
      </c>
      <c r="K1465">
        <f t="shared" ca="1" si="289"/>
        <v>28193.289999999994</v>
      </c>
      <c r="L1465">
        <f t="shared" ca="1" si="285"/>
        <v>-4</v>
      </c>
      <c r="M1465">
        <f t="shared" ca="1" si="290"/>
        <v>0</v>
      </c>
      <c r="N1465">
        <f>COUNTIF(工作表2!$A$2:$A$248,A1465)</f>
        <v>0</v>
      </c>
      <c r="P1465" s="7">
        <f t="shared" si="293"/>
        <v>42</v>
      </c>
      <c r="Q1465" s="8">
        <f t="shared" ca="1" si="294"/>
        <v>-42</v>
      </c>
      <c r="R1465" s="8">
        <f t="shared" ca="1" si="295"/>
        <v>23124</v>
      </c>
      <c r="S1465" s="8">
        <f t="shared" ca="1" si="296"/>
        <v>-3</v>
      </c>
      <c r="T1465" s="9">
        <f t="shared" ca="1" si="297"/>
        <v>0</v>
      </c>
    </row>
    <row r="1466" spans="1:20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2">
        <f t="shared" si="286"/>
        <v>6371.0378333333338</v>
      </c>
      <c r="G1466" s="2">
        <f t="shared" ca="1" si="291"/>
        <v>124126.46666666666</v>
      </c>
      <c r="H1466">
        <f t="shared" ca="1" si="292"/>
        <v>-1</v>
      </c>
      <c r="I1466">
        <f t="shared" si="287"/>
        <v>-159.42000000000007</v>
      </c>
      <c r="J1466">
        <f t="shared" ca="1" si="288"/>
        <v>159.42000000000007</v>
      </c>
      <c r="K1466">
        <f t="shared" ca="1" si="289"/>
        <v>28830.969999999994</v>
      </c>
      <c r="L1466">
        <f t="shared" ca="1" si="285"/>
        <v>-4</v>
      </c>
      <c r="M1466">
        <f t="shared" ca="1" si="290"/>
        <v>0</v>
      </c>
      <c r="N1466">
        <f>COUNTIF(工作表2!$A$2:$A$248,A1466)</f>
        <v>0</v>
      </c>
      <c r="P1466" s="7">
        <f t="shared" si="293"/>
        <v>-115</v>
      </c>
      <c r="Q1466" s="8">
        <f t="shared" ca="1" si="294"/>
        <v>115</v>
      </c>
      <c r="R1466" s="8">
        <f t="shared" ca="1" si="295"/>
        <v>23469</v>
      </c>
      <c r="S1466" s="8">
        <f t="shared" ca="1" si="296"/>
        <v>-3</v>
      </c>
      <c r="T1466" s="9">
        <f t="shared" ca="1" si="297"/>
        <v>0</v>
      </c>
    </row>
    <row r="1467" spans="1:20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2">
        <f t="shared" si="286"/>
        <v>6354.5761666666667</v>
      </c>
      <c r="G1467" s="2">
        <f t="shared" ca="1" si="291"/>
        <v>123062.96666666666</v>
      </c>
      <c r="H1467">
        <f t="shared" ca="1" si="292"/>
        <v>-1</v>
      </c>
      <c r="I1467">
        <f t="shared" si="287"/>
        <v>8.3599999999996726</v>
      </c>
      <c r="J1467">
        <f t="shared" ca="1" si="288"/>
        <v>-8.3599999999996726</v>
      </c>
      <c r="K1467">
        <f t="shared" ca="1" si="289"/>
        <v>28797.529999999995</v>
      </c>
      <c r="L1467">
        <f t="shared" ca="1" si="285"/>
        <v>-4</v>
      </c>
      <c r="M1467">
        <f t="shared" ca="1" si="290"/>
        <v>0</v>
      </c>
      <c r="N1467">
        <f>COUNTIF(工作表2!$A$2:$A$248,A1467)</f>
        <v>0</v>
      </c>
      <c r="P1467" s="7">
        <f t="shared" si="293"/>
        <v>-22</v>
      </c>
      <c r="Q1467" s="8">
        <f t="shared" ca="1" si="294"/>
        <v>22</v>
      </c>
      <c r="R1467" s="8">
        <f t="shared" ca="1" si="295"/>
        <v>23535</v>
      </c>
      <c r="S1467" s="8">
        <f t="shared" ca="1" si="296"/>
        <v>-3</v>
      </c>
      <c r="T1467" s="9">
        <f t="shared" ca="1" si="297"/>
        <v>0</v>
      </c>
    </row>
    <row r="1468" spans="1:20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2">
        <f t="shared" si="286"/>
        <v>6337.9221666666672</v>
      </c>
      <c r="G1468" s="2">
        <f t="shared" ca="1" si="291"/>
        <v>121170.31666666667</v>
      </c>
      <c r="H1468">
        <f t="shared" ca="1" si="292"/>
        <v>-1</v>
      </c>
      <c r="I1468">
        <f t="shared" si="287"/>
        <v>-110.52999999999975</v>
      </c>
      <c r="J1468">
        <f t="shared" ca="1" si="288"/>
        <v>110.52999999999975</v>
      </c>
      <c r="K1468">
        <f t="shared" ca="1" si="289"/>
        <v>29239.649999999994</v>
      </c>
      <c r="L1468">
        <f t="shared" ca="1" si="285"/>
        <v>-4</v>
      </c>
      <c r="M1468">
        <f t="shared" ca="1" si="290"/>
        <v>0</v>
      </c>
      <c r="N1468">
        <f>COUNTIF(工作表2!$A$2:$A$248,A1468)</f>
        <v>0</v>
      </c>
      <c r="P1468" s="7">
        <f t="shared" si="293"/>
        <v>-116</v>
      </c>
      <c r="Q1468" s="8">
        <f t="shared" ca="1" si="294"/>
        <v>116</v>
      </c>
      <c r="R1468" s="8">
        <f t="shared" ca="1" si="295"/>
        <v>23883</v>
      </c>
      <c r="S1468" s="8">
        <f t="shared" ca="1" si="296"/>
        <v>-4</v>
      </c>
      <c r="T1468" s="9">
        <f t="shared" ca="1" si="297"/>
        <v>1</v>
      </c>
    </row>
    <row r="1469" spans="1:20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2">
        <f t="shared" si="286"/>
        <v>6317.7945000000009</v>
      </c>
      <c r="G1469" s="2">
        <f t="shared" ca="1" si="291"/>
        <v>120431.23333333334</v>
      </c>
      <c r="H1469">
        <f t="shared" ca="1" si="292"/>
        <v>-1</v>
      </c>
      <c r="I1469">
        <f t="shared" si="287"/>
        <v>-204.22000000000025</v>
      </c>
      <c r="J1469">
        <f t="shared" ca="1" si="288"/>
        <v>204.22000000000025</v>
      </c>
      <c r="K1469">
        <f t="shared" ca="1" si="289"/>
        <v>30056.529999999995</v>
      </c>
      <c r="L1469">
        <f t="shared" ref="L1469:L1532" ca="1" si="298">INT(K1469*$O$1/B1469)*H1469</f>
        <v>-5</v>
      </c>
      <c r="M1469">
        <f t="shared" ca="1" si="290"/>
        <v>1</v>
      </c>
      <c r="N1469">
        <f>COUNTIF(工作表2!$A$2:$A$248,A1469)</f>
        <v>0</v>
      </c>
      <c r="P1469" s="7">
        <f t="shared" si="293"/>
        <v>-210</v>
      </c>
      <c r="Q1469" s="8">
        <f t="shared" ca="1" si="294"/>
        <v>210</v>
      </c>
      <c r="R1469" s="8">
        <f t="shared" ca="1" si="295"/>
        <v>24723</v>
      </c>
      <c r="S1469" s="8">
        <f t="shared" ca="1" si="296"/>
        <v>-4</v>
      </c>
      <c r="T1469" s="9">
        <f t="shared" ca="1" si="297"/>
        <v>0</v>
      </c>
    </row>
    <row r="1470" spans="1:20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2">
        <f t="shared" ref="F1470:F1533" si="299">AVERAGE(B1411:B1470)</f>
        <v>6299.8720000000021</v>
      </c>
      <c r="G1470" s="2">
        <f t="shared" ca="1" si="291"/>
        <v>119171.55</v>
      </c>
      <c r="H1470">
        <f t="shared" ca="1" si="292"/>
        <v>-1</v>
      </c>
      <c r="I1470">
        <f t="shared" ref="I1470:I1533" si="300">B1470-B1469</f>
        <v>53.440000000000509</v>
      </c>
      <c r="J1470">
        <f t="shared" ref="J1470:J1533" ca="1" si="301">H1469*I1470</f>
        <v>-53.440000000000509</v>
      </c>
      <c r="K1470">
        <f t="shared" ref="K1470:K1533" ca="1" si="302">K1469+I1470*L1469</f>
        <v>29789.329999999994</v>
      </c>
      <c r="L1470">
        <f t="shared" ca="1" si="298"/>
        <v>-5</v>
      </c>
      <c r="M1470">
        <f t="shared" ref="M1470:M1533" ca="1" si="303">ABS(L1470-L1469)</f>
        <v>0</v>
      </c>
      <c r="N1470">
        <f>COUNTIF(工作表2!$A$2:$A$248,A1470)</f>
        <v>0</v>
      </c>
      <c r="P1470" s="7">
        <f t="shared" si="293"/>
        <v>27</v>
      </c>
      <c r="Q1470" s="8">
        <f t="shared" ca="1" si="294"/>
        <v>-27</v>
      </c>
      <c r="R1470" s="8">
        <f t="shared" ca="1" si="295"/>
        <v>24615</v>
      </c>
      <c r="S1470" s="8">
        <f t="shared" ca="1" si="296"/>
        <v>-4</v>
      </c>
      <c r="T1470" s="9">
        <f t="shared" ca="1" si="297"/>
        <v>0</v>
      </c>
    </row>
    <row r="1471" spans="1:20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2">
        <f t="shared" si="299"/>
        <v>6288.2026666666688</v>
      </c>
      <c r="G1471" s="2">
        <f t="shared" ca="1" si="291"/>
        <v>117640.31666666667</v>
      </c>
      <c r="H1471">
        <f t="shared" ca="1" si="292"/>
        <v>-1</v>
      </c>
      <c r="I1471">
        <f t="shared" si="300"/>
        <v>210.92999999999938</v>
      </c>
      <c r="J1471">
        <f t="shared" ca="1" si="301"/>
        <v>-210.92999999999938</v>
      </c>
      <c r="K1471">
        <f t="shared" ca="1" si="302"/>
        <v>28734.679999999997</v>
      </c>
      <c r="L1471">
        <f t="shared" ca="1" si="298"/>
        <v>-4</v>
      </c>
      <c r="M1471">
        <f t="shared" ca="1" si="303"/>
        <v>1</v>
      </c>
      <c r="N1471">
        <f>COUNTIF(工作表2!$A$2:$A$248,A1471)</f>
        <v>0</v>
      </c>
      <c r="P1471" s="7">
        <f t="shared" si="293"/>
        <v>283</v>
      </c>
      <c r="Q1471" s="8">
        <f t="shared" ca="1" si="294"/>
        <v>-283</v>
      </c>
      <c r="R1471" s="8">
        <f t="shared" ca="1" si="295"/>
        <v>23483</v>
      </c>
      <c r="S1471" s="8">
        <f t="shared" ca="1" si="296"/>
        <v>-3</v>
      </c>
      <c r="T1471" s="9">
        <f t="shared" ca="1" si="297"/>
        <v>1</v>
      </c>
    </row>
    <row r="1472" spans="1:20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2">
        <f t="shared" si="299"/>
        <v>6278.1533333333364</v>
      </c>
      <c r="G1472" s="2">
        <f t="shared" ca="1" si="291"/>
        <v>116840.66666666667</v>
      </c>
      <c r="H1472">
        <f t="shared" ca="1" si="292"/>
        <v>-1</v>
      </c>
      <c r="I1472">
        <f t="shared" si="300"/>
        <v>50.940000000000509</v>
      </c>
      <c r="J1472">
        <f t="shared" ca="1" si="301"/>
        <v>-50.940000000000509</v>
      </c>
      <c r="K1472">
        <f t="shared" ca="1" si="302"/>
        <v>28530.919999999995</v>
      </c>
      <c r="L1472">
        <f t="shared" ca="1" si="298"/>
        <v>-4</v>
      </c>
      <c r="M1472">
        <f t="shared" ca="1" si="303"/>
        <v>0</v>
      </c>
      <c r="N1472">
        <f>COUNTIF(工作表2!$A$2:$A$248,A1472)</f>
        <v>0</v>
      </c>
      <c r="P1472" s="7">
        <f t="shared" si="293"/>
        <v>91</v>
      </c>
      <c r="Q1472" s="8">
        <f t="shared" ca="1" si="294"/>
        <v>-91</v>
      </c>
      <c r="R1472" s="8">
        <f t="shared" ca="1" si="295"/>
        <v>23210</v>
      </c>
      <c r="S1472" s="8">
        <f t="shared" ca="1" si="296"/>
        <v>-3</v>
      </c>
      <c r="T1472" s="9">
        <f t="shared" ca="1" si="297"/>
        <v>0</v>
      </c>
    </row>
    <row r="1473" spans="1:20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2">
        <f t="shared" si="299"/>
        <v>6267.9486666666689</v>
      </c>
      <c r="G1473" s="2">
        <f t="shared" ca="1" si="291"/>
        <v>115965.9</v>
      </c>
      <c r="H1473">
        <f t="shared" ca="1" si="292"/>
        <v>-1</v>
      </c>
      <c r="I1473">
        <f t="shared" si="300"/>
        <v>-21.0600000000004</v>
      </c>
      <c r="J1473">
        <f t="shared" ca="1" si="301"/>
        <v>21.0600000000004</v>
      </c>
      <c r="K1473">
        <f t="shared" ca="1" si="302"/>
        <v>28615.159999999996</v>
      </c>
      <c r="L1473">
        <f t="shared" ca="1" si="298"/>
        <v>-4</v>
      </c>
      <c r="M1473">
        <f t="shared" ca="1" si="303"/>
        <v>0</v>
      </c>
      <c r="N1473">
        <f>COUNTIF(工作表2!$A$2:$A$248,A1473)</f>
        <v>0</v>
      </c>
      <c r="P1473" s="7">
        <f t="shared" si="293"/>
        <v>-21</v>
      </c>
      <c r="Q1473" s="8">
        <f t="shared" ca="1" si="294"/>
        <v>21</v>
      </c>
      <c r="R1473" s="8">
        <f t="shared" ca="1" si="295"/>
        <v>23273</v>
      </c>
      <c r="S1473" s="8">
        <f t="shared" ca="1" si="296"/>
        <v>-3</v>
      </c>
      <c r="T1473" s="9">
        <f t="shared" ca="1" si="297"/>
        <v>0</v>
      </c>
    </row>
    <row r="1474" spans="1:20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2">
        <f t="shared" si="299"/>
        <v>6252.6233333333357</v>
      </c>
      <c r="G1474" s="2">
        <f t="shared" ca="1" si="291"/>
        <v>114197.8</v>
      </c>
      <c r="H1474">
        <f t="shared" ca="1" si="292"/>
        <v>-1</v>
      </c>
      <c r="I1474">
        <f t="shared" si="300"/>
        <v>-98.1899999999996</v>
      </c>
      <c r="J1474">
        <f t="shared" ca="1" si="301"/>
        <v>98.1899999999996</v>
      </c>
      <c r="K1474">
        <f t="shared" ca="1" si="302"/>
        <v>29007.919999999995</v>
      </c>
      <c r="L1474">
        <f t="shared" ca="1" si="298"/>
        <v>-4</v>
      </c>
      <c r="M1474">
        <f t="shared" ca="1" si="303"/>
        <v>0</v>
      </c>
      <c r="N1474">
        <f>COUNTIF(工作表2!$A$2:$A$248,A1474)</f>
        <v>0</v>
      </c>
      <c r="P1474" s="7">
        <f t="shared" si="293"/>
        <v>-120</v>
      </c>
      <c r="Q1474" s="8">
        <f t="shared" ca="1" si="294"/>
        <v>120</v>
      </c>
      <c r="R1474" s="8">
        <f t="shared" ca="1" si="295"/>
        <v>23633</v>
      </c>
      <c r="S1474" s="8">
        <f t="shared" ca="1" si="296"/>
        <v>-4</v>
      </c>
      <c r="T1474" s="9">
        <f t="shared" ca="1" si="297"/>
        <v>1</v>
      </c>
    </row>
    <row r="1475" spans="1:20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2">
        <f t="shared" si="299"/>
        <v>6234.6230000000023</v>
      </c>
      <c r="G1475" s="2">
        <f t="shared" ref="G1475:G1538" ca="1" si="304">IF(ROW()&gt;$G$1,AVERAGE(OFFSET(C1475,-$G$1+1,,$G$1)),"")</f>
        <v>112753.45</v>
      </c>
      <c r="H1475">
        <f t="shared" ref="H1475:H1538" ca="1" si="305">IF(G1475="",0,SIGN(C1475-G1475))</f>
        <v>-1</v>
      </c>
      <c r="I1475">
        <f t="shared" si="300"/>
        <v>-132.44000000000051</v>
      </c>
      <c r="J1475">
        <f t="shared" ca="1" si="301"/>
        <v>132.44000000000051</v>
      </c>
      <c r="K1475">
        <f t="shared" ca="1" si="302"/>
        <v>29537.679999999997</v>
      </c>
      <c r="L1475">
        <f t="shared" ca="1" si="298"/>
        <v>-5</v>
      </c>
      <c r="M1475">
        <f t="shared" ca="1" si="303"/>
        <v>1</v>
      </c>
      <c r="N1475">
        <f>COUNTIF(工作表2!$A$2:$A$248,A1475)</f>
        <v>0</v>
      </c>
      <c r="P1475" s="7">
        <f t="shared" si="293"/>
        <v>-125</v>
      </c>
      <c r="Q1475" s="8">
        <f t="shared" ca="1" si="294"/>
        <v>125</v>
      </c>
      <c r="R1475" s="8">
        <f t="shared" ca="1" si="295"/>
        <v>24133</v>
      </c>
      <c r="S1475" s="8">
        <f t="shared" ca="1" si="296"/>
        <v>-4</v>
      </c>
      <c r="T1475" s="9">
        <f t="shared" ca="1" si="297"/>
        <v>0</v>
      </c>
    </row>
    <row r="1476" spans="1:20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2">
        <f t="shared" si="299"/>
        <v>6221.5256666666692</v>
      </c>
      <c r="G1476" s="2">
        <f t="shared" ca="1" si="304"/>
        <v>113083.15</v>
      </c>
      <c r="H1476">
        <f t="shared" ca="1" si="305"/>
        <v>-1</v>
      </c>
      <c r="I1476">
        <f t="shared" si="300"/>
        <v>-160.98999999999978</v>
      </c>
      <c r="J1476">
        <f t="shared" ca="1" si="301"/>
        <v>160.98999999999978</v>
      </c>
      <c r="K1476">
        <f t="shared" ca="1" si="302"/>
        <v>30342.629999999997</v>
      </c>
      <c r="L1476">
        <f t="shared" ca="1" si="298"/>
        <v>-5</v>
      </c>
      <c r="M1476">
        <f t="shared" ca="1" si="303"/>
        <v>0</v>
      </c>
      <c r="N1476">
        <f>COUNTIF(工作表2!$A$2:$A$248,A1476)</f>
        <v>0</v>
      </c>
      <c r="P1476" s="7">
        <f t="shared" ref="P1476:P1539" si="306">D1476-IF(N1475=1,E1475,D1475)</f>
        <v>-175</v>
      </c>
      <c r="Q1476" s="8">
        <f t="shared" ref="Q1476:Q1539" ca="1" si="307">H1475*P1476</f>
        <v>175</v>
      </c>
      <c r="R1476" s="8">
        <f t="shared" ref="R1476:R1539" ca="1" si="308">R1475+P1476*S1475</f>
        <v>24833</v>
      </c>
      <c r="S1476" s="8">
        <f t="shared" ref="S1476:S1539" ca="1" si="309">INT(R1476*$O$1/IF(N1476=1,E1476,D1476))*H1476</f>
        <v>-4</v>
      </c>
      <c r="T1476" s="9">
        <f t="shared" ref="T1476:T1539" ca="1" si="310">IF(N1476=1,ABS(S1476)+ABS(S1475),ABS(S1476-S1475))</f>
        <v>0</v>
      </c>
    </row>
    <row r="1477" spans="1:20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2">
        <f t="shared" si="299"/>
        <v>6212.7523333333347</v>
      </c>
      <c r="G1477" s="2">
        <f t="shared" ca="1" si="304"/>
        <v>110030.86666666667</v>
      </c>
      <c r="H1477">
        <f t="shared" ca="1" si="305"/>
        <v>-1</v>
      </c>
      <c r="I1477">
        <f t="shared" si="300"/>
        <v>72.409999999999854</v>
      </c>
      <c r="J1477">
        <f t="shared" ca="1" si="301"/>
        <v>-72.409999999999854</v>
      </c>
      <c r="K1477">
        <f t="shared" ca="1" si="302"/>
        <v>29980.579999999998</v>
      </c>
      <c r="L1477">
        <f t="shared" ca="1" si="298"/>
        <v>-5</v>
      </c>
      <c r="M1477">
        <f t="shared" ca="1" si="303"/>
        <v>0</v>
      </c>
      <c r="N1477">
        <f>COUNTIF(工作表2!$A$2:$A$248,A1477)</f>
        <v>0</v>
      </c>
      <c r="P1477" s="7">
        <f t="shared" si="306"/>
        <v>64</v>
      </c>
      <c r="Q1477" s="8">
        <f t="shared" ca="1" si="307"/>
        <v>-64</v>
      </c>
      <c r="R1477" s="8">
        <f t="shared" ca="1" si="308"/>
        <v>24577</v>
      </c>
      <c r="S1477" s="8">
        <f t="shared" ca="1" si="309"/>
        <v>-4</v>
      </c>
      <c r="T1477" s="9">
        <f t="shared" ca="1" si="310"/>
        <v>0</v>
      </c>
    </row>
    <row r="1478" spans="1:20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2">
        <f t="shared" si="299"/>
        <v>6201.8623333333344</v>
      </c>
      <c r="G1478" s="2">
        <f t="shared" ca="1" si="304"/>
        <v>108721.96666666666</v>
      </c>
      <c r="H1478">
        <f t="shared" ca="1" si="305"/>
        <v>-1</v>
      </c>
      <c r="I1478">
        <f t="shared" si="300"/>
        <v>-86.329999999999927</v>
      </c>
      <c r="J1478">
        <f t="shared" ca="1" si="301"/>
        <v>86.329999999999927</v>
      </c>
      <c r="K1478">
        <f t="shared" ca="1" si="302"/>
        <v>30412.229999999996</v>
      </c>
      <c r="L1478">
        <f t="shared" ca="1" si="298"/>
        <v>-5</v>
      </c>
      <c r="M1478">
        <f t="shared" ca="1" si="303"/>
        <v>0</v>
      </c>
      <c r="N1478">
        <f>COUNTIF(工作表2!$A$2:$A$248,A1478)</f>
        <v>1</v>
      </c>
      <c r="P1478" s="7">
        <f t="shared" si="306"/>
        <v>-44</v>
      </c>
      <c r="Q1478" s="8">
        <f t="shared" ca="1" si="307"/>
        <v>44</v>
      </c>
      <c r="R1478" s="8">
        <f t="shared" ca="1" si="308"/>
        <v>24753</v>
      </c>
      <c r="S1478" s="8">
        <f t="shared" ca="1" si="309"/>
        <v>-4</v>
      </c>
      <c r="T1478" s="9">
        <f t="shared" ca="1" si="310"/>
        <v>8</v>
      </c>
    </row>
    <row r="1479" spans="1:20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2">
        <f t="shared" si="299"/>
        <v>6193.6559999999999</v>
      </c>
      <c r="G1479" s="2">
        <f t="shared" ca="1" si="304"/>
        <v>108079.11666666667</v>
      </c>
      <c r="H1479">
        <f t="shared" ca="1" si="305"/>
        <v>-1</v>
      </c>
      <c r="I1479">
        <f t="shared" si="300"/>
        <v>104.19000000000051</v>
      </c>
      <c r="J1479">
        <f t="shared" ca="1" si="301"/>
        <v>-104.19000000000051</v>
      </c>
      <c r="K1479">
        <f t="shared" ca="1" si="302"/>
        <v>29891.279999999992</v>
      </c>
      <c r="L1479">
        <f t="shared" ca="1" si="298"/>
        <v>-5</v>
      </c>
      <c r="M1479">
        <f t="shared" ca="1" si="303"/>
        <v>0</v>
      </c>
      <c r="N1479">
        <f>COUNTIF(工作表2!$A$2:$A$248,A1479)</f>
        <v>0</v>
      </c>
      <c r="P1479" s="7">
        <f t="shared" si="306"/>
        <v>157</v>
      </c>
      <c r="Q1479" s="8">
        <f t="shared" ca="1" si="307"/>
        <v>-157</v>
      </c>
      <c r="R1479" s="8">
        <f t="shared" ca="1" si="308"/>
        <v>24125</v>
      </c>
      <c r="S1479" s="8">
        <f t="shared" ca="1" si="309"/>
        <v>-4</v>
      </c>
      <c r="T1479" s="9">
        <f t="shared" ca="1" si="310"/>
        <v>0</v>
      </c>
    </row>
    <row r="1480" spans="1:20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2">
        <f t="shared" si="299"/>
        <v>6184.2671666666665</v>
      </c>
      <c r="G1480" s="2">
        <f t="shared" ca="1" si="304"/>
        <v>107389.93333333333</v>
      </c>
      <c r="H1480">
        <f t="shared" ca="1" si="305"/>
        <v>-1</v>
      </c>
      <c r="I1480">
        <f t="shared" si="300"/>
        <v>-95.0600000000004</v>
      </c>
      <c r="J1480">
        <f t="shared" ca="1" si="301"/>
        <v>95.0600000000004</v>
      </c>
      <c r="K1480">
        <f t="shared" ca="1" si="302"/>
        <v>30366.579999999994</v>
      </c>
      <c r="L1480">
        <f t="shared" ca="1" si="298"/>
        <v>-5</v>
      </c>
      <c r="M1480">
        <f t="shared" ca="1" si="303"/>
        <v>0</v>
      </c>
      <c r="N1480">
        <f>COUNTIF(工作表2!$A$2:$A$248,A1480)</f>
        <v>0</v>
      </c>
      <c r="P1480" s="7">
        <f t="shared" si="306"/>
        <v>-144</v>
      </c>
      <c r="Q1480" s="8">
        <f t="shared" ca="1" si="307"/>
        <v>144</v>
      </c>
      <c r="R1480" s="8">
        <f t="shared" ca="1" si="308"/>
        <v>24701</v>
      </c>
      <c r="S1480" s="8">
        <f t="shared" ca="1" si="309"/>
        <v>-4</v>
      </c>
      <c r="T1480" s="9">
        <f t="shared" ca="1" si="310"/>
        <v>0</v>
      </c>
    </row>
    <row r="1481" spans="1:20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2">
        <f t="shared" si="299"/>
        <v>6168.9743333333327</v>
      </c>
      <c r="G1481" s="2">
        <f t="shared" ca="1" si="304"/>
        <v>106393.93333333333</v>
      </c>
      <c r="H1481">
        <f t="shared" ca="1" si="305"/>
        <v>-1</v>
      </c>
      <c r="I1481">
        <f t="shared" si="300"/>
        <v>-12.75</v>
      </c>
      <c r="J1481">
        <f t="shared" ca="1" si="301"/>
        <v>12.75</v>
      </c>
      <c r="K1481">
        <f t="shared" ca="1" si="302"/>
        <v>30430.329999999994</v>
      </c>
      <c r="L1481">
        <f t="shared" ca="1" si="298"/>
        <v>-5</v>
      </c>
      <c r="M1481">
        <f t="shared" ca="1" si="303"/>
        <v>0</v>
      </c>
      <c r="N1481">
        <f>COUNTIF(工作表2!$A$2:$A$248,A1481)</f>
        <v>0</v>
      </c>
      <c r="P1481" s="7">
        <f t="shared" si="306"/>
        <v>75</v>
      </c>
      <c r="Q1481" s="8">
        <f t="shared" ca="1" si="307"/>
        <v>-75</v>
      </c>
      <c r="R1481" s="8">
        <f t="shared" ca="1" si="308"/>
        <v>24401</v>
      </c>
      <c r="S1481" s="8">
        <f t="shared" ca="1" si="309"/>
        <v>-4</v>
      </c>
      <c r="T1481" s="9">
        <f t="shared" ca="1" si="310"/>
        <v>0</v>
      </c>
    </row>
    <row r="1482" spans="1:20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2">
        <f t="shared" si="299"/>
        <v>6156.2174999999988</v>
      </c>
      <c r="G1482" s="2">
        <f t="shared" ca="1" si="304"/>
        <v>105418.71666666666</v>
      </c>
      <c r="H1482">
        <f t="shared" ca="1" si="305"/>
        <v>-1</v>
      </c>
      <c r="I1482">
        <f t="shared" si="300"/>
        <v>172.76000000000022</v>
      </c>
      <c r="J1482">
        <f t="shared" ca="1" si="301"/>
        <v>-172.76000000000022</v>
      </c>
      <c r="K1482">
        <f t="shared" ca="1" si="302"/>
        <v>29566.529999999992</v>
      </c>
      <c r="L1482">
        <f t="shared" ca="1" si="298"/>
        <v>-5</v>
      </c>
      <c r="M1482">
        <f t="shared" ca="1" si="303"/>
        <v>0</v>
      </c>
      <c r="N1482">
        <f>COUNTIF(工作表2!$A$2:$A$248,A1482)</f>
        <v>0</v>
      </c>
      <c r="P1482" s="7">
        <f t="shared" si="306"/>
        <v>122</v>
      </c>
      <c r="Q1482" s="8">
        <f t="shared" ca="1" si="307"/>
        <v>-122</v>
      </c>
      <c r="R1482" s="8">
        <f t="shared" ca="1" si="308"/>
        <v>23913</v>
      </c>
      <c r="S1482" s="8">
        <f t="shared" ca="1" si="309"/>
        <v>-4</v>
      </c>
      <c r="T1482" s="9">
        <f t="shared" ca="1" si="310"/>
        <v>0</v>
      </c>
    </row>
    <row r="1483" spans="1:20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2">
        <f t="shared" si="299"/>
        <v>6143.8324999999995</v>
      </c>
      <c r="G1483" s="2">
        <f t="shared" ca="1" si="304"/>
        <v>104367.56666666667</v>
      </c>
      <c r="H1483">
        <f t="shared" ca="1" si="305"/>
        <v>-1</v>
      </c>
      <c r="I1483">
        <f t="shared" si="300"/>
        <v>49.789999999999964</v>
      </c>
      <c r="J1483">
        <f t="shared" ca="1" si="301"/>
        <v>-49.789999999999964</v>
      </c>
      <c r="K1483">
        <f t="shared" ca="1" si="302"/>
        <v>29317.579999999991</v>
      </c>
      <c r="L1483">
        <f t="shared" ca="1" si="298"/>
        <v>-5</v>
      </c>
      <c r="M1483">
        <f t="shared" ca="1" si="303"/>
        <v>0</v>
      </c>
      <c r="N1483">
        <f>COUNTIF(工作表2!$A$2:$A$248,A1483)</f>
        <v>0</v>
      </c>
      <c r="P1483" s="7">
        <f t="shared" si="306"/>
        <v>52</v>
      </c>
      <c r="Q1483" s="8">
        <f t="shared" ca="1" si="307"/>
        <v>-52</v>
      </c>
      <c r="R1483" s="8">
        <f t="shared" ca="1" si="308"/>
        <v>23705</v>
      </c>
      <c r="S1483" s="8">
        <f t="shared" ca="1" si="309"/>
        <v>-4</v>
      </c>
      <c r="T1483" s="9">
        <f t="shared" ca="1" si="310"/>
        <v>0</v>
      </c>
    </row>
    <row r="1484" spans="1:20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2">
        <f t="shared" si="299"/>
        <v>6131.8168333333324</v>
      </c>
      <c r="G1484" s="2">
        <f t="shared" ca="1" si="304"/>
        <v>103485.63333333333</v>
      </c>
      <c r="H1484">
        <f t="shared" ca="1" si="305"/>
        <v>-1</v>
      </c>
      <c r="I1484">
        <f t="shared" si="300"/>
        <v>23.460000000000036</v>
      </c>
      <c r="J1484">
        <f t="shared" ca="1" si="301"/>
        <v>-23.460000000000036</v>
      </c>
      <c r="K1484">
        <f t="shared" ca="1" si="302"/>
        <v>29200.279999999992</v>
      </c>
      <c r="L1484">
        <f t="shared" ca="1" si="298"/>
        <v>-5</v>
      </c>
      <c r="M1484">
        <f t="shared" ca="1" si="303"/>
        <v>0</v>
      </c>
      <c r="N1484">
        <f>COUNTIF(工作表2!$A$2:$A$248,A1484)</f>
        <v>0</v>
      </c>
      <c r="P1484" s="7">
        <f t="shared" si="306"/>
        <v>23</v>
      </c>
      <c r="Q1484" s="8">
        <f t="shared" ca="1" si="307"/>
        <v>-23</v>
      </c>
      <c r="R1484" s="8">
        <f t="shared" ca="1" si="308"/>
        <v>23613</v>
      </c>
      <c r="S1484" s="8">
        <f t="shared" ca="1" si="309"/>
        <v>-4</v>
      </c>
      <c r="T1484" s="9">
        <f t="shared" ca="1" si="310"/>
        <v>0</v>
      </c>
    </row>
    <row r="1485" spans="1:20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2">
        <f t="shared" si="299"/>
        <v>6117.8884999999991</v>
      </c>
      <c r="G1485" s="2">
        <f t="shared" ca="1" si="304"/>
        <v>102415.15</v>
      </c>
      <c r="H1485">
        <f t="shared" ca="1" si="305"/>
        <v>-1</v>
      </c>
      <c r="I1485">
        <f t="shared" si="300"/>
        <v>-92.710000000000036</v>
      </c>
      <c r="J1485">
        <f t="shared" ca="1" si="301"/>
        <v>92.710000000000036</v>
      </c>
      <c r="K1485">
        <f t="shared" ca="1" si="302"/>
        <v>29663.829999999991</v>
      </c>
      <c r="L1485">
        <f t="shared" ca="1" si="298"/>
        <v>-5</v>
      </c>
      <c r="M1485">
        <f t="shared" ca="1" si="303"/>
        <v>0</v>
      </c>
      <c r="N1485">
        <f>COUNTIF(工作表2!$A$2:$A$248,A1485)</f>
        <v>0</v>
      </c>
      <c r="P1485" s="7">
        <f t="shared" si="306"/>
        <v>-120</v>
      </c>
      <c r="Q1485" s="8">
        <f t="shared" ca="1" si="307"/>
        <v>120</v>
      </c>
      <c r="R1485" s="8">
        <f t="shared" ca="1" si="308"/>
        <v>24093</v>
      </c>
      <c r="S1485" s="8">
        <f t="shared" ca="1" si="309"/>
        <v>-4</v>
      </c>
      <c r="T1485" s="9">
        <f t="shared" ca="1" si="310"/>
        <v>0</v>
      </c>
    </row>
    <row r="1486" spans="1:20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2">
        <f t="shared" si="299"/>
        <v>6102.2016666666659</v>
      </c>
      <c r="G1486" s="2">
        <f t="shared" ca="1" si="304"/>
        <v>100707.06666666667</v>
      </c>
      <c r="H1486">
        <f t="shared" ca="1" si="305"/>
        <v>-1</v>
      </c>
      <c r="I1486">
        <f t="shared" si="300"/>
        <v>31.680000000000291</v>
      </c>
      <c r="J1486">
        <f t="shared" ca="1" si="301"/>
        <v>-31.680000000000291</v>
      </c>
      <c r="K1486">
        <f t="shared" ca="1" si="302"/>
        <v>29505.429999999989</v>
      </c>
      <c r="L1486">
        <f t="shared" ca="1" si="298"/>
        <v>-5</v>
      </c>
      <c r="M1486">
        <f t="shared" ca="1" si="303"/>
        <v>0</v>
      </c>
      <c r="N1486">
        <f>COUNTIF(工作表2!$A$2:$A$248,A1486)</f>
        <v>0</v>
      </c>
      <c r="P1486" s="7">
        <f t="shared" si="306"/>
        <v>29</v>
      </c>
      <c r="Q1486" s="8">
        <f t="shared" ca="1" si="307"/>
        <v>-29</v>
      </c>
      <c r="R1486" s="8">
        <f t="shared" ca="1" si="308"/>
        <v>23977</v>
      </c>
      <c r="S1486" s="8">
        <f t="shared" ca="1" si="309"/>
        <v>-4</v>
      </c>
      <c r="T1486" s="9">
        <f t="shared" ca="1" si="310"/>
        <v>0</v>
      </c>
    </row>
    <row r="1487" spans="1:20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2">
        <f t="shared" si="299"/>
        <v>6088.9333333333334</v>
      </c>
      <c r="G1487" s="2">
        <f t="shared" ca="1" si="304"/>
        <v>99320.6</v>
      </c>
      <c r="H1487">
        <f t="shared" ca="1" si="305"/>
        <v>-1</v>
      </c>
      <c r="I1487">
        <f t="shared" si="300"/>
        <v>97.919999999999163</v>
      </c>
      <c r="J1487">
        <f t="shared" ca="1" si="301"/>
        <v>-97.919999999999163</v>
      </c>
      <c r="K1487">
        <f t="shared" ca="1" si="302"/>
        <v>29015.829999999994</v>
      </c>
      <c r="L1487">
        <f t="shared" ca="1" si="298"/>
        <v>-4</v>
      </c>
      <c r="M1487">
        <f t="shared" ca="1" si="303"/>
        <v>1</v>
      </c>
      <c r="N1487">
        <f>COUNTIF(工作表2!$A$2:$A$248,A1487)</f>
        <v>0</v>
      </c>
      <c r="P1487" s="7">
        <f t="shared" si="306"/>
        <v>106</v>
      </c>
      <c r="Q1487" s="8">
        <f t="shared" ca="1" si="307"/>
        <v>-106</v>
      </c>
      <c r="R1487" s="8">
        <f t="shared" ca="1" si="308"/>
        <v>23553</v>
      </c>
      <c r="S1487" s="8">
        <f t="shared" ca="1" si="309"/>
        <v>-4</v>
      </c>
      <c r="T1487" s="9">
        <f t="shared" ca="1" si="310"/>
        <v>0</v>
      </c>
    </row>
    <row r="1488" spans="1:20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2">
        <f t="shared" si="299"/>
        <v>6075.4361666666664</v>
      </c>
      <c r="G1488" s="2">
        <f t="shared" ca="1" si="304"/>
        <v>98811.96666666666</v>
      </c>
      <c r="H1488">
        <f t="shared" ca="1" si="305"/>
        <v>-1</v>
      </c>
      <c r="I1488">
        <f t="shared" si="300"/>
        <v>-2.5299999999997453</v>
      </c>
      <c r="J1488">
        <f t="shared" ca="1" si="301"/>
        <v>2.5299999999997453</v>
      </c>
      <c r="K1488">
        <f t="shared" ca="1" si="302"/>
        <v>29025.949999999993</v>
      </c>
      <c r="L1488">
        <f t="shared" ca="1" si="298"/>
        <v>-4</v>
      </c>
      <c r="M1488">
        <f t="shared" ca="1" si="303"/>
        <v>0</v>
      </c>
      <c r="N1488">
        <f>COUNTIF(工作表2!$A$2:$A$248,A1488)</f>
        <v>0</v>
      </c>
      <c r="P1488" s="7">
        <f t="shared" si="306"/>
        <v>15</v>
      </c>
      <c r="Q1488" s="8">
        <f t="shared" ca="1" si="307"/>
        <v>-15</v>
      </c>
      <c r="R1488" s="8">
        <f t="shared" ca="1" si="308"/>
        <v>23493</v>
      </c>
      <c r="S1488" s="8">
        <f t="shared" ca="1" si="309"/>
        <v>-4</v>
      </c>
      <c r="T1488" s="9">
        <f t="shared" ca="1" si="310"/>
        <v>0</v>
      </c>
    </row>
    <row r="1489" spans="1:20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2">
        <f t="shared" si="299"/>
        <v>6060.0001666666658</v>
      </c>
      <c r="G1489" s="2">
        <f t="shared" ca="1" si="304"/>
        <v>97891.366666666669</v>
      </c>
      <c r="H1489">
        <f t="shared" ca="1" si="305"/>
        <v>-1</v>
      </c>
      <c r="I1489">
        <f t="shared" si="300"/>
        <v>-90.210000000000036</v>
      </c>
      <c r="J1489">
        <f t="shared" ca="1" si="301"/>
        <v>90.210000000000036</v>
      </c>
      <c r="K1489">
        <f t="shared" ca="1" si="302"/>
        <v>29386.789999999994</v>
      </c>
      <c r="L1489">
        <f t="shared" ca="1" si="298"/>
        <v>-5</v>
      </c>
      <c r="M1489">
        <f t="shared" ca="1" si="303"/>
        <v>1</v>
      </c>
      <c r="N1489">
        <f>COUNTIF(工作表2!$A$2:$A$248,A1489)</f>
        <v>0</v>
      </c>
      <c r="P1489" s="7">
        <f t="shared" si="306"/>
        <v>-110</v>
      </c>
      <c r="Q1489" s="8">
        <f t="shared" ca="1" si="307"/>
        <v>110</v>
      </c>
      <c r="R1489" s="8">
        <f t="shared" ca="1" si="308"/>
        <v>23933</v>
      </c>
      <c r="S1489" s="8">
        <f t="shared" ca="1" si="309"/>
        <v>-4</v>
      </c>
      <c r="T1489" s="9">
        <f t="shared" ca="1" si="310"/>
        <v>0</v>
      </c>
    </row>
    <row r="1490" spans="1:20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2">
        <f t="shared" si="299"/>
        <v>6043.9904999999999</v>
      </c>
      <c r="G1490" s="2">
        <f t="shared" ca="1" si="304"/>
        <v>96800.666666666672</v>
      </c>
      <c r="H1490">
        <f t="shared" ca="1" si="305"/>
        <v>-1</v>
      </c>
      <c r="I1490">
        <f t="shared" si="300"/>
        <v>-86.920000000000073</v>
      </c>
      <c r="J1490">
        <f t="shared" ca="1" si="301"/>
        <v>86.920000000000073</v>
      </c>
      <c r="K1490">
        <f t="shared" ca="1" si="302"/>
        <v>29821.389999999992</v>
      </c>
      <c r="L1490">
        <f t="shared" ca="1" si="298"/>
        <v>-5</v>
      </c>
      <c r="M1490">
        <f t="shared" ca="1" si="303"/>
        <v>0</v>
      </c>
      <c r="N1490">
        <f>COUNTIF(工作表2!$A$2:$A$248,A1490)</f>
        <v>0</v>
      </c>
      <c r="P1490" s="7">
        <f t="shared" si="306"/>
        <v>-58</v>
      </c>
      <c r="Q1490" s="8">
        <f t="shared" ca="1" si="307"/>
        <v>58</v>
      </c>
      <c r="R1490" s="8">
        <f t="shared" ca="1" si="308"/>
        <v>24165</v>
      </c>
      <c r="S1490" s="8">
        <f t="shared" ca="1" si="309"/>
        <v>-4</v>
      </c>
      <c r="T1490" s="9">
        <f t="shared" ca="1" si="310"/>
        <v>0</v>
      </c>
    </row>
    <row r="1491" spans="1:20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2">
        <f t="shared" si="299"/>
        <v>6026.5870000000004</v>
      </c>
      <c r="G1491" s="2">
        <f t="shared" ca="1" si="304"/>
        <v>94877.683333333334</v>
      </c>
      <c r="H1491">
        <f t="shared" ca="1" si="305"/>
        <v>-1</v>
      </c>
      <c r="I1491">
        <f t="shared" si="300"/>
        <v>73.789999999999964</v>
      </c>
      <c r="J1491">
        <f t="shared" ca="1" si="301"/>
        <v>-73.789999999999964</v>
      </c>
      <c r="K1491">
        <f t="shared" ca="1" si="302"/>
        <v>29452.439999999991</v>
      </c>
      <c r="L1491">
        <f t="shared" ca="1" si="298"/>
        <v>-5</v>
      </c>
      <c r="M1491">
        <f t="shared" ca="1" si="303"/>
        <v>0</v>
      </c>
      <c r="N1491">
        <f>COUNTIF(工作表2!$A$2:$A$248,A1491)</f>
        <v>0</v>
      </c>
      <c r="P1491" s="7">
        <f t="shared" si="306"/>
        <v>70</v>
      </c>
      <c r="Q1491" s="8">
        <f t="shared" ca="1" si="307"/>
        <v>-70</v>
      </c>
      <c r="R1491" s="8">
        <f t="shared" ca="1" si="308"/>
        <v>23885</v>
      </c>
      <c r="S1491" s="8">
        <f t="shared" ca="1" si="309"/>
        <v>-4</v>
      </c>
      <c r="T1491" s="9">
        <f t="shared" ca="1" si="310"/>
        <v>0</v>
      </c>
    </row>
    <row r="1492" spans="1:20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2">
        <f t="shared" si="299"/>
        <v>6008.8111666666673</v>
      </c>
      <c r="G1492" s="2">
        <f t="shared" ca="1" si="304"/>
        <v>92640.383333333331</v>
      </c>
      <c r="H1492">
        <f t="shared" ca="1" si="305"/>
        <v>-1</v>
      </c>
      <c r="I1492">
        <f t="shared" si="300"/>
        <v>-5.7899999999999636</v>
      </c>
      <c r="J1492">
        <f t="shared" ca="1" si="301"/>
        <v>5.7899999999999636</v>
      </c>
      <c r="K1492">
        <f t="shared" ca="1" si="302"/>
        <v>29481.389999999992</v>
      </c>
      <c r="L1492">
        <f t="shared" ca="1" si="298"/>
        <v>-5</v>
      </c>
      <c r="M1492">
        <f t="shared" ca="1" si="303"/>
        <v>0</v>
      </c>
      <c r="N1492">
        <f>COUNTIF(工作表2!$A$2:$A$248,A1492)</f>
        <v>0</v>
      </c>
      <c r="P1492" s="7">
        <f t="shared" si="306"/>
        <v>-17</v>
      </c>
      <c r="Q1492" s="8">
        <f t="shared" ca="1" si="307"/>
        <v>17</v>
      </c>
      <c r="R1492" s="8">
        <f t="shared" ca="1" si="308"/>
        <v>23953</v>
      </c>
      <c r="S1492" s="8">
        <f t="shared" ca="1" si="309"/>
        <v>-4</v>
      </c>
      <c r="T1492" s="9">
        <f t="shared" ca="1" si="310"/>
        <v>0</v>
      </c>
    </row>
    <row r="1493" spans="1:20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2">
        <f t="shared" si="299"/>
        <v>5989.3646666666664</v>
      </c>
      <c r="G1493" s="2">
        <f t="shared" ca="1" si="304"/>
        <v>90526.733333333337</v>
      </c>
      <c r="H1493">
        <f t="shared" ca="1" si="305"/>
        <v>-1</v>
      </c>
      <c r="I1493">
        <f t="shared" si="300"/>
        <v>-14.389999999999418</v>
      </c>
      <c r="J1493">
        <f t="shared" ca="1" si="301"/>
        <v>14.389999999999418</v>
      </c>
      <c r="K1493">
        <f t="shared" ca="1" si="302"/>
        <v>29553.339999999989</v>
      </c>
      <c r="L1493">
        <f t="shared" ca="1" si="298"/>
        <v>-5</v>
      </c>
      <c r="M1493">
        <f t="shared" ca="1" si="303"/>
        <v>0</v>
      </c>
      <c r="N1493">
        <f>COUNTIF(工作表2!$A$2:$A$248,A1493)</f>
        <v>0</v>
      </c>
      <c r="P1493" s="7">
        <f t="shared" si="306"/>
        <v>-16</v>
      </c>
      <c r="Q1493" s="8">
        <f t="shared" ca="1" si="307"/>
        <v>16</v>
      </c>
      <c r="R1493" s="8">
        <f t="shared" ca="1" si="308"/>
        <v>24017</v>
      </c>
      <c r="S1493" s="8">
        <f t="shared" ca="1" si="309"/>
        <v>-4</v>
      </c>
      <c r="T1493" s="9">
        <f t="shared" ca="1" si="310"/>
        <v>0</v>
      </c>
    </row>
    <row r="1494" spans="1:20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2">
        <f t="shared" si="299"/>
        <v>5973.3801666666668</v>
      </c>
      <c r="G1494" s="2">
        <f t="shared" ca="1" si="304"/>
        <v>88117.916666666672</v>
      </c>
      <c r="H1494">
        <f t="shared" ca="1" si="305"/>
        <v>-1</v>
      </c>
      <c r="I1494">
        <f t="shared" si="300"/>
        <v>64.329999999999927</v>
      </c>
      <c r="J1494">
        <f t="shared" ca="1" si="301"/>
        <v>-64.329999999999927</v>
      </c>
      <c r="K1494">
        <f t="shared" ca="1" si="302"/>
        <v>29231.689999999988</v>
      </c>
      <c r="L1494">
        <f t="shared" ca="1" si="298"/>
        <v>-5</v>
      </c>
      <c r="M1494">
        <f t="shared" ca="1" si="303"/>
        <v>0</v>
      </c>
      <c r="N1494">
        <f>COUNTIF(工作表2!$A$2:$A$248,A1494)</f>
        <v>0</v>
      </c>
      <c r="P1494" s="7">
        <f t="shared" si="306"/>
        <v>73</v>
      </c>
      <c r="Q1494" s="8">
        <f t="shared" ca="1" si="307"/>
        <v>-73</v>
      </c>
      <c r="R1494" s="8">
        <f t="shared" ca="1" si="308"/>
        <v>23725</v>
      </c>
      <c r="S1494" s="8">
        <f t="shared" ca="1" si="309"/>
        <v>-4</v>
      </c>
      <c r="T1494" s="9">
        <f t="shared" ca="1" si="310"/>
        <v>0</v>
      </c>
    </row>
    <row r="1495" spans="1:20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2">
        <f t="shared" si="299"/>
        <v>5955.7225000000008</v>
      </c>
      <c r="G1495" s="2">
        <f t="shared" ca="1" si="304"/>
        <v>86020.083333333328</v>
      </c>
      <c r="H1495">
        <f t="shared" ca="1" si="305"/>
        <v>-1</v>
      </c>
      <c r="I1495">
        <f t="shared" si="300"/>
        <v>-18.980000000000473</v>
      </c>
      <c r="J1495">
        <f t="shared" ca="1" si="301"/>
        <v>18.980000000000473</v>
      </c>
      <c r="K1495">
        <f t="shared" ca="1" si="302"/>
        <v>29326.589999999989</v>
      </c>
      <c r="L1495">
        <f t="shared" ca="1" si="298"/>
        <v>-5</v>
      </c>
      <c r="M1495">
        <f t="shared" ca="1" si="303"/>
        <v>0</v>
      </c>
      <c r="N1495">
        <f>COUNTIF(工作表2!$A$2:$A$248,A1495)</f>
        <v>0</v>
      </c>
      <c r="P1495" s="7">
        <f t="shared" si="306"/>
        <v>0</v>
      </c>
      <c r="Q1495" s="8">
        <f t="shared" ca="1" si="307"/>
        <v>0</v>
      </c>
      <c r="R1495" s="8">
        <f t="shared" ca="1" si="308"/>
        <v>23725</v>
      </c>
      <c r="S1495" s="8">
        <f t="shared" ca="1" si="309"/>
        <v>-4</v>
      </c>
      <c r="T1495" s="9">
        <f t="shared" ca="1" si="310"/>
        <v>0</v>
      </c>
    </row>
    <row r="1496" spans="1:20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2">
        <f t="shared" si="299"/>
        <v>5937.4956666666676</v>
      </c>
      <c r="G1496" s="2">
        <f t="shared" ca="1" si="304"/>
        <v>84101.2</v>
      </c>
      <c r="H1496">
        <f t="shared" ca="1" si="305"/>
        <v>-1</v>
      </c>
      <c r="I1496">
        <f t="shared" si="300"/>
        <v>-73.170000000000073</v>
      </c>
      <c r="J1496">
        <f t="shared" ca="1" si="301"/>
        <v>73.170000000000073</v>
      </c>
      <c r="K1496">
        <f t="shared" ca="1" si="302"/>
        <v>29692.439999999988</v>
      </c>
      <c r="L1496">
        <f t="shared" ca="1" si="298"/>
        <v>-5</v>
      </c>
      <c r="M1496">
        <f t="shared" ca="1" si="303"/>
        <v>0</v>
      </c>
      <c r="N1496">
        <f>COUNTIF(工作表2!$A$2:$A$248,A1496)</f>
        <v>0</v>
      </c>
      <c r="P1496" s="7">
        <f t="shared" si="306"/>
        <v>-46</v>
      </c>
      <c r="Q1496" s="8">
        <f t="shared" ca="1" si="307"/>
        <v>46</v>
      </c>
      <c r="R1496" s="8">
        <f t="shared" ca="1" si="308"/>
        <v>23909</v>
      </c>
      <c r="S1496" s="8">
        <f t="shared" ca="1" si="309"/>
        <v>-4</v>
      </c>
      <c r="T1496" s="9">
        <f t="shared" ca="1" si="310"/>
        <v>0</v>
      </c>
    </row>
    <row r="1497" spans="1:20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2">
        <f t="shared" si="299"/>
        <v>5917.8903333333355</v>
      </c>
      <c r="G1497" s="2">
        <f t="shared" ca="1" si="304"/>
        <v>82465.8</v>
      </c>
      <c r="H1497">
        <f t="shared" ca="1" si="305"/>
        <v>-1</v>
      </c>
      <c r="I1497">
        <f t="shared" si="300"/>
        <v>-61.920000000000073</v>
      </c>
      <c r="J1497">
        <f t="shared" ca="1" si="301"/>
        <v>61.920000000000073</v>
      </c>
      <c r="K1497">
        <f t="shared" ca="1" si="302"/>
        <v>30002.039999999986</v>
      </c>
      <c r="L1497">
        <f t="shared" ca="1" si="298"/>
        <v>-5</v>
      </c>
      <c r="M1497">
        <f t="shared" ca="1" si="303"/>
        <v>0</v>
      </c>
      <c r="N1497">
        <f>COUNTIF(工作表2!$A$2:$A$248,A1497)</f>
        <v>0</v>
      </c>
      <c r="P1497" s="7">
        <f t="shared" si="306"/>
        <v>-53</v>
      </c>
      <c r="Q1497" s="8">
        <f t="shared" ca="1" si="307"/>
        <v>53</v>
      </c>
      <c r="R1497" s="8">
        <f t="shared" ca="1" si="308"/>
        <v>24121</v>
      </c>
      <c r="S1497" s="8">
        <f t="shared" ca="1" si="309"/>
        <v>-4</v>
      </c>
      <c r="T1497" s="9">
        <f t="shared" ca="1" si="310"/>
        <v>0</v>
      </c>
    </row>
    <row r="1498" spans="1:20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2">
        <f t="shared" si="299"/>
        <v>5896.7661666666691</v>
      </c>
      <c r="G1498" s="2">
        <f t="shared" ca="1" si="304"/>
        <v>81199.666666666672</v>
      </c>
      <c r="H1498">
        <f t="shared" ca="1" si="305"/>
        <v>-1</v>
      </c>
      <c r="I1498">
        <f t="shared" si="300"/>
        <v>-80.849999999999454</v>
      </c>
      <c r="J1498">
        <f t="shared" ca="1" si="301"/>
        <v>80.849999999999454</v>
      </c>
      <c r="K1498">
        <f t="shared" ca="1" si="302"/>
        <v>30406.289999999983</v>
      </c>
      <c r="L1498">
        <f t="shared" ca="1" si="298"/>
        <v>-5</v>
      </c>
      <c r="M1498">
        <f t="shared" ca="1" si="303"/>
        <v>0</v>
      </c>
      <c r="N1498">
        <f>COUNTIF(工作表2!$A$2:$A$248,A1498)</f>
        <v>0</v>
      </c>
      <c r="P1498" s="7">
        <f t="shared" si="306"/>
        <v>-58</v>
      </c>
      <c r="Q1498" s="8">
        <f t="shared" ca="1" si="307"/>
        <v>58</v>
      </c>
      <c r="R1498" s="8">
        <f t="shared" ca="1" si="308"/>
        <v>24353</v>
      </c>
      <c r="S1498" s="8">
        <f t="shared" ca="1" si="309"/>
        <v>-4</v>
      </c>
      <c r="T1498" s="9">
        <f t="shared" ca="1" si="310"/>
        <v>0</v>
      </c>
    </row>
    <row r="1499" spans="1:20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2">
        <f t="shared" si="299"/>
        <v>5876.2670000000035</v>
      </c>
      <c r="G1499" s="2">
        <f t="shared" ca="1" si="304"/>
        <v>78666.333333333328</v>
      </c>
      <c r="H1499">
        <f t="shared" ca="1" si="305"/>
        <v>-1</v>
      </c>
      <c r="I1499">
        <f t="shared" si="300"/>
        <v>-40.659999999999854</v>
      </c>
      <c r="J1499">
        <f t="shared" ca="1" si="301"/>
        <v>40.659999999999854</v>
      </c>
      <c r="K1499">
        <f t="shared" ca="1" si="302"/>
        <v>30609.589999999982</v>
      </c>
      <c r="L1499">
        <f t="shared" ca="1" si="298"/>
        <v>-5</v>
      </c>
      <c r="M1499">
        <f t="shared" ca="1" si="303"/>
        <v>0</v>
      </c>
      <c r="N1499">
        <f>COUNTIF(工作表2!$A$2:$A$248,A1499)</f>
        <v>0</v>
      </c>
      <c r="P1499" s="7">
        <f t="shared" si="306"/>
        <v>-45</v>
      </c>
      <c r="Q1499" s="8">
        <f t="shared" ca="1" si="307"/>
        <v>45</v>
      </c>
      <c r="R1499" s="8">
        <f t="shared" ca="1" si="308"/>
        <v>24533</v>
      </c>
      <c r="S1499" s="8">
        <f t="shared" ca="1" si="309"/>
        <v>-4</v>
      </c>
      <c r="T1499" s="9">
        <f t="shared" ca="1" si="310"/>
        <v>0</v>
      </c>
    </row>
    <row r="1500" spans="1:20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2">
        <f t="shared" si="299"/>
        <v>5855.283666666669</v>
      </c>
      <c r="G1500" s="2">
        <f t="shared" ca="1" si="304"/>
        <v>77360.46666666666</v>
      </c>
      <c r="H1500">
        <f t="shared" ca="1" si="305"/>
        <v>-1</v>
      </c>
      <c r="I1500">
        <f t="shared" si="300"/>
        <v>-13.039999999999964</v>
      </c>
      <c r="J1500">
        <f t="shared" ca="1" si="301"/>
        <v>13.039999999999964</v>
      </c>
      <c r="K1500">
        <f t="shared" ca="1" si="302"/>
        <v>30674.789999999983</v>
      </c>
      <c r="L1500">
        <f t="shared" ca="1" si="298"/>
        <v>-5</v>
      </c>
      <c r="M1500">
        <f t="shared" ca="1" si="303"/>
        <v>0</v>
      </c>
      <c r="N1500">
        <f>COUNTIF(工作表2!$A$2:$A$248,A1500)</f>
        <v>0</v>
      </c>
      <c r="P1500" s="7">
        <f t="shared" si="306"/>
        <v>6</v>
      </c>
      <c r="Q1500" s="8">
        <f t="shared" ca="1" si="307"/>
        <v>-6</v>
      </c>
      <c r="R1500" s="8">
        <f t="shared" ca="1" si="308"/>
        <v>24509</v>
      </c>
      <c r="S1500" s="8">
        <f t="shared" ca="1" si="309"/>
        <v>-4</v>
      </c>
      <c r="T1500" s="9">
        <f t="shared" ca="1" si="310"/>
        <v>0</v>
      </c>
    </row>
    <row r="1501" spans="1:20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2">
        <f t="shared" si="299"/>
        <v>5832.2000000000016</v>
      </c>
      <c r="G1501" s="2">
        <f t="shared" ca="1" si="304"/>
        <v>76615.816666666666</v>
      </c>
      <c r="H1501">
        <f t="shared" ca="1" si="305"/>
        <v>-1</v>
      </c>
      <c r="I1501">
        <f t="shared" si="300"/>
        <v>-163.42000000000007</v>
      </c>
      <c r="J1501">
        <f t="shared" ca="1" si="301"/>
        <v>163.42000000000007</v>
      </c>
      <c r="K1501">
        <f t="shared" ca="1" si="302"/>
        <v>31491.889999999985</v>
      </c>
      <c r="L1501">
        <f t="shared" ca="1" si="298"/>
        <v>-5</v>
      </c>
      <c r="M1501">
        <f t="shared" ca="1" si="303"/>
        <v>0</v>
      </c>
      <c r="N1501">
        <f>COUNTIF(工作表2!$A$2:$A$248,A1501)</f>
        <v>0</v>
      </c>
      <c r="P1501" s="7">
        <f t="shared" si="306"/>
        <v>-211</v>
      </c>
      <c r="Q1501" s="8">
        <f t="shared" ca="1" si="307"/>
        <v>211</v>
      </c>
      <c r="R1501" s="8">
        <f t="shared" ca="1" si="308"/>
        <v>25353</v>
      </c>
      <c r="S1501" s="8">
        <f t="shared" ca="1" si="309"/>
        <v>-4</v>
      </c>
      <c r="T1501" s="9">
        <f t="shared" ca="1" si="310"/>
        <v>0</v>
      </c>
    </row>
    <row r="1502" spans="1:20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2">
        <f t="shared" si="299"/>
        <v>5811.5721666666677</v>
      </c>
      <c r="G1502" s="2">
        <f t="shared" ca="1" si="304"/>
        <v>75891.46666666666</v>
      </c>
      <c r="H1502">
        <f t="shared" ca="1" si="305"/>
        <v>-1</v>
      </c>
      <c r="I1502">
        <f t="shared" si="300"/>
        <v>83.449999999999818</v>
      </c>
      <c r="J1502">
        <f t="shared" ca="1" si="301"/>
        <v>-83.449999999999818</v>
      </c>
      <c r="K1502">
        <f t="shared" ca="1" si="302"/>
        <v>31074.639999999985</v>
      </c>
      <c r="L1502">
        <f t="shared" ca="1" si="298"/>
        <v>-5</v>
      </c>
      <c r="M1502">
        <f t="shared" ca="1" si="303"/>
        <v>0</v>
      </c>
      <c r="N1502">
        <f>COUNTIF(工作表2!$A$2:$A$248,A1502)</f>
        <v>1</v>
      </c>
      <c r="P1502" s="7">
        <f t="shared" si="306"/>
        <v>118</v>
      </c>
      <c r="Q1502" s="8">
        <f t="shared" ca="1" si="307"/>
        <v>-118</v>
      </c>
      <c r="R1502" s="8">
        <f t="shared" ca="1" si="308"/>
        <v>24881</v>
      </c>
      <c r="S1502" s="8">
        <f t="shared" ca="1" si="309"/>
        <v>-4</v>
      </c>
      <c r="T1502" s="9">
        <f t="shared" ca="1" si="310"/>
        <v>8</v>
      </c>
    </row>
    <row r="1503" spans="1:20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2">
        <f t="shared" si="299"/>
        <v>5791.7923333333356</v>
      </c>
      <c r="G1503" s="2">
        <f t="shared" ca="1" si="304"/>
        <v>75108.149999999994</v>
      </c>
      <c r="H1503">
        <f t="shared" ca="1" si="305"/>
        <v>-1</v>
      </c>
      <c r="I1503">
        <f t="shared" si="300"/>
        <v>-21.170000000000073</v>
      </c>
      <c r="J1503">
        <f t="shared" ca="1" si="301"/>
        <v>21.170000000000073</v>
      </c>
      <c r="K1503">
        <f t="shared" ca="1" si="302"/>
        <v>31180.489999999983</v>
      </c>
      <c r="L1503">
        <f t="shared" ca="1" si="298"/>
        <v>-5</v>
      </c>
      <c r="M1503">
        <f t="shared" ca="1" si="303"/>
        <v>0</v>
      </c>
      <c r="N1503">
        <f>COUNTIF(工作表2!$A$2:$A$248,A1503)</f>
        <v>0</v>
      </c>
      <c r="P1503" s="7">
        <f t="shared" si="306"/>
        <v>-40</v>
      </c>
      <c r="Q1503" s="8">
        <f t="shared" ca="1" si="307"/>
        <v>40</v>
      </c>
      <c r="R1503" s="8">
        <f t="shared" ca="1" si="308"/>
        <v>25041</v>
      </c>
      <c r="S1503" s="8">
        <f t="shared" ca="1" si="309"/>
        <v>-4</v>
      </c>
      <c r="T1503" s="9">
        <f t="shared" ca="1" si="310"/>
        <v>0</v>
      </c>
    </row>
    <row r="1504" spans="1:20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2">
        <f t="shared" si="299"/>
        <v>5774.6530000000021</v>
      </c>
      <c r="G1504" s="2">
        <f t="shared" ca="1" si="304"/>
        <v>73803.733333333337</v>
      </c>
      <c r="H1504">
        <f t="shared" ca="1" si="305"/>
        <v>-1</v>
      </c>
      <c r="I1504">
        <f t="shared" si="300"/>
        <v>-14.109999999999673</v>
      </c>
      <c r="J1504">
        <f t="shared" ca="1" si="301"/>
        <v>14.109999999999673</v>
      </c>
      <c r="K1504">
        <f t="shared" ca="1" si="302"/>
        <v>31251.039999999983</v>
      </c>
      <c r="L1504">
        <f t="shared" ca="1" si="298"/>
        <v>-5</v>
      </c>
      <c r="M1504">
        <f t="shared" ca="1" si="303"/>
        <v>0</v>
      </c>
      <c r="N1504">
        <f>COUNTIF(工作表2!$A$2:$A$248,A1504)</f>
        <v>0</v>
      </c>
      <c r="P1504" s="7">
        <f t="shared" si="306"/>
        <v>-6</v>
      </c>
      <c r="Q1504" s="8">
        <f t="shared" ca="1" si="307"/>
        <v>6</v>
      </c>
      <c r="R1504" s="8">
        <f t="shared" ca="1" si="308"/>
        <v>25065</v>
      </c>
      <c r="S1504" s="8">
        <f t="shared" ca="1" si="309"/>
        <v>-4</v>
      </c>
      <c r="T1504" s="9">
        <f t="shared" ca="1" si="310"/>
        <v>0</v>
      </c>
    </row>
    <row r="1505" spans="1:20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2">
        <f t="shared" si="299"/>
        <v>5761.5513333333356</v>
      </c>
      <c r="G1505" s="2">
        <f t="shared" ca="1" si="304"/>
        <v>71732.516666666663</v>
      </c>
      <c r="H1505">
        <f t="shared" ca="1" si="305"/>
        <v>-1</v>
      </c>
      <c r="I1505">
        <f t="shared" si="300"/>
        <v>-42.140000000000327</v>
      </c>
      <c r="J1505">
        <f t="shared" ca="1" si="301"/>
        <v>42.140000000000327</v>
      </c>
      <c r="K1505">
        <f t="shared" ca="1" si="302"/>
        <v>31461.739999999983</v>
      </c>
      <c r="L1505">
        <f t="shared" ca="1" si="298"/>
        <v>-5</v>
      </c>
      <c r="M1505">
        <f t="shared" ca="1" si="303"/>
        <v>0</v>
      </c>
      <c r="N1505">
        <f>COUNTIF(工作表2!$A$2:$A$248,A1505)</f>
        <v>0</v>
      </c>
      <c r="P1505" s="7">
        <f t="shared" si="306"/>
        <v>-10</v>
      </c>
      <c r="Q1505" s="8">
        <f t="shared" ca="1" si="307"/>
        <v>10</v>
      </c>
      <c r="R1505" s="8">
        <f t="shared" ca="1" si="308"/>
        <v>25105</v>
      </c>
      <c r="S1505" s="8">
        <f t="shared" ca="1" si="309"/>
        <v>-4</v>
      </c>
      <c r="T1505" s="9">
        <f t="shared" ca="1" si="310"/>
        <v>0</v>
      </c>
    </row>
    <row r="1506" spans="1:20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2">
        <f t="shared" si="299"/>
        <v>5751.0320000000011</v>
      </c>
      <c r="G1506" s="2">
        <f t="shared" ca="1" si="304"/>
        <v>71196.583333333328</v>
      </c>
      <c r="H1506">
        <f t="shared" ca="1" si="305"/>
        <v>-1</v>
      </c>
      <c r="I1506">
        <f t="shared" si="300"/>
        <v>66.899999999999636</v>
      </c>
      <c r="J1506">
        <f t="shared" ca="1" si="301"/>
        <v>-66.899999999999636</v>
      </c>
      <c r="K1506">
        <f t="shared" ca="1" si="302"/>
        <v>31127.239999999983</v>
      </c>
      <c r="L1506">
        <f t="shared" ca="1" si="298"/>
        <v>-5</v>
      </c>
      <c r="M1506">
        <f t="shared" ca="1" si="303"/>
        <v>0</v>
      </c>
      <c r="N1506">
        <f>COUNTIF(工作表2!$A$2:$A$248,A1506)</f>
        <v>0</v>
      </c>
      <c r="P1506" s="7">
        <f t="shared" si="306"/>
        <v>78</v>
      </c>
      <c r="Q1506" s="8">
        <f t="shared" ca="1" si="307"/>
        <v>-78</v>
      </c>
      <c r="R1506" s="8">
        <f t="shared" ca="1" si="308"/>
        <v>24793</v>
      </c>
      <c r="S1506" s="8">
        <f t="shared" ca="1" si="309"/>
        <v>-4</v>
      </c>
      <c r="T1506" s="9">
        <f t="shared" ca="1" si="310"/>
        <v>0</v>
      </c>
    </row>
    <row r="1507" spans="1:20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2">
        <f t="shared" si="299"/>
        <v>5737.6223333333337</v>
      </c>
      <c r="G1507" s="2">
        <f t="shared" ca="1" si="304"/>
        <v>70389.183333333334</v>
      </c>
      <c r="H1507">
        <f t="shared" ca="1" si="305"/>
        <v>-1</v>
      </c>
      <c r="I1507">
        <f t="shared" si="300"/>
        <v>-15.039999999999964</v>
      </c>
      <c r="J1507">
        <f t="shared" ca="1" si="301"/>
        <v>15.039999999999964</v>
      </c>
      <c r="K1507">
        <f t="shared" ca="1" si="302"/>
        <v>31202.439999999984</v>
      </c>
      <c r="L1507">
        <f t="shared" ca="1" si="298"/>
        <v>-5</v>
      </c>
      <c r="M1507">
        <f t="shared" ca="1" si="303"/>
        <v>0</v>
      </c>
      <c r="N1507">
        <f>COUNTIF(工作表2!$A$2:$A$248,A1507)</f>
        <v>0</v>
      </c>
      <c r="P1507" s="7">
        <f t="shared" si="306"/>
        <v>7</v>
      </c>
      <c r="Q1507" s="8">
        <f t="shared" ca="1" si="307"/>
        <v>-7</v>
      </c>
      <c r="R1507" s="8">
        <f t="shared" ca="1" si="308"/>
        <v>24765</v>
      </c>
      <c r="S1507" s="8">
        <f t="shared" ca="1" si="309"/>
        <v>-4</v>
      </c>
      <c r="T1507" s="9">
        <f t="shared" ca="1" si="310"/>
        <v>0</v>
      </c>
    </row>
    <row r="1508" spans="1:20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2">
        <f t="shared" si="299"/>
        <v>5729.2128333333339</v>
      </c>
      <c r="G1508" s="2">
        <f t="shared" ca="1" si="304"/>
        <v>69138.883333333331</v>
      </c>
      <c r="H1508">
        <f t="shared" ca="1" si="305"/>
        <v>-1</v>
      </c>
      <c r="I1508">
        <f t="shared" si="300"/>
        <v>-33.909999999999854</v>
      </c>
      <c r="J1508">
        <f t="shared" ca="1" si="301"/>
        <v>33.909999999999854</v>
      </c>
      <c r="K1508">
        <f t="shared" ca="1" si="302"/>
        <v>31371.989999999983</v>
      </c>
      <c r="L1508">
        <f t="shared" ca="1" si="298"/>
        <v>-5</v>
      </c>
      <c r="M1508">
        <f t="shared" ca="1" si="303"/>
        <v>0</v>
      </c>
      <c r="N1508">
        <f>COUNTIF(工作表2!$A$2:$A$248,A1508)</f>
        <v>0</v>
      </c>
      <c r="P1508" s="7">
        <f t="shared" si="306"/>
        <v>-63</v>
      </c>
      <c r="Q1508" s="8">
        <f t="shared" ca="1" si="307"/>
        <v>63</v>
      </c>
      <c r="R1508" s="8">
        <f t="shared" ca="1" si="308"/>
        <v>25017</v>
      </c>
      <c r="S1508" s="8">
        <f t="shared" ca="1" si="309"/>
        <v>-4</v>
      </c>
      <c r="T1508" s="9">
        <f t="shared" ca="1" si="310"/>
        <v>0</v>
      </c>
    </row>
    <row r="1509" spans="1:20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2">
        <f t="shared" si="299"/>
        <v>5721.0591666666678</v>
      </c>
      <c r="G1509" s="2">
        <f t="shared" ca="1" si="304"/>
        <v>68190.5</v>
      </c>
      <c r="H1509">
        <f t="shared" ca="1" si="305"/>
        <v>-1</v>
      </c>
      <c r="I1509">
        <f t="shared" si="300"/>
        <v>70.909999999999854</v>
      </c>
      <c r="J1509">
        <f t="shared" ca="1" si="301"/>
        <v>-70.909999999999854</v>
      </c>
      <c r="K1509">
        <f t="shared" ca="1" si="302"/>
        <v>31017.439999999984</v>
      </c>
      <c r="L1509">
        <f t="shared" ca="1" si="298"/>
        <v>-5</v>
      </c>
      <c r="M1509">
        <f t="shared" ca="1" si="303"/>
        <v>0</v>
      </c>
      <c r="N1509">
        <f>COUNTIF(工作表2!$A$2:$A$248,A1509)</f>
        <v>0</v>
      </c>
      <c r="P1509" s="7">
        <f t="shared" si="306"/>
        <v>59</v>
      </c>
      <c r="Q1509" s="8">
        <f t="shared" ca="1" si="307"/>
        <v>-59</v>
      </c>
      <c r="R1509" s="8">
        <f t="shared" ca="1" si="308"/>
        <v>24781</v>
      </c>
      <c r="S1509" s="8">
        <f t="shared" ca="1" si="309"/>
        <v>-4</v>
      </c>
      <c r="T1509" s="9">
        <f t="shared" ca="1" si="310"/>
        <v>0</v>
      </c>
    </row>
    <row r="1510" spans="1:20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2">
        <f t="shared" si="299"/>
        <v>5709.5614999999998</v>
      </c>
      <c r="G1510" s="2">
        <f t="shared" ca="1" si="304"/>
        <v>67361.53333333334</v>
      </c>
      <c r="H1510">
        <f t="shared" ca="1" si="305"/>
        <v>-1</v>
      </c>
      <c r="I1510">
        <f t="shared" si="300"/>
        <v>-70.170000000000073</v>
      </c>
      <c r="J1510">
        <f t="shared" ca="1" si="301"/>
        <v>70.170000000000073</v>
      </c>
      <c r="K1510">
        <f t="shared" ca="1" si="302"/>
        <v>31368.289999999986</v>
      </c>
      <c r="L1510">
        <f t="shared" ca="1" si="298"/>
        <v>-5</v>
      </c>
      <c r="M1510">
        <f t="shared" ca="1" si="303"/>
        <v>0</v>
      </c>
      <c r="N1510">
        <f>COUNTIF(工作表2!$A$2:$A$248,A1510)</f>
        <v>0</v>
      </c>
      <c r="P1510" s="7">
        <f t="shared" si="306"/>
        <v>-76</v>
      </c>
      <c r="Q1510" s="8">
        <f t="shared" ca="1" si="307"/>
        <v>76</v>
      </c>
      <c r="R1510" s="8">
        <f t="shared" ca="1" si="308"/>
        <v>25085</v>
      </c>
      <c r="S1510" s="8">
        <f t="shared" ca="1" si="309"/>
        <v>-4</v>
      </c>
      <c r="T1510" s="9">
        <f t="shared" ca="1" si="310"/>
        <v>0</v>
      </c>
    </row>
    <row r="1511" spans="1:20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2">
        <f t="shared" si="299"/>
        <v>5701.9309999999996</v>
      </c>
      <c r="G1511" s="2">
        <f t="shared" ca="1" si="304"/>
        <v>67003.366666666669</v>
      </c>
      <c r="H1511">
        <f t="shared" ca="1" si="305"/>
        <v>-1</v>
      </c>
      <c r="I1511">
        <f t="shared" si="300"/>
        <v>16.820000000000618</v>
      </c>
      <c r="J1511">
        <f t="shared" ca="1" si="301"/>
        <v>-16.820000000000618</v>
      </c>
      <c r="K1511">
        <f t="shared" ca="1" si="302"/>
        <v>31284.189999999984</v>
      </c>
      <c r="L1511">
        <f t="shared" ca="1" si="298"/>
        <v>-5</v>
      </c>
      <c r="M1511">
        <f t="shared" ca="1" si="303"/>
        <v>0</v>
      </c>
      <c r="N1511">
        <f>COUNTIF(工作表2!$A$2:$A$248,A1511)</f>
        <v>0</v>
      </c>
      <c r="P1511" s="7">
        <f t="shared" si="306"/>
        <v>2</v>
      </c>
      <c r="Q1511" s="8">
        <f t="shared" ca="1" si="307"/>
        <v>-2</v>
      </c>
      <c r="R1511" s="8">
        <f t="shared" ca="1" si="308"/>
        <v>25077</v>
      </c>
      <c r="S1511" s="8">
        <f t="shared" ca="1" si="309"/>
        <v>-4</v>
      </c>
      <c r="T1511" s="9">
        <f t="shared" ca="1" si="310"/>
        <v>0</v>
      </c>
    </row>
    <row r="1512" spans="1:20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2">
        <f t="shared" si="299"/>
        <v>5692.4394999999986</v>
      </c>
      <c r="G1512" s="2">
        <f t="shared" ca="1" si="304"/>
        <v>66177.28333333334</v>
      </c>
      <c r="H1512">
        <f t="shared" ca="1" si="305"/>
        <v>-1</v>
      </c>
      <c r="I1512">
        <f t="shared" si="300"/>
        <v>-50.350000000000364</v>
      </c>
      <c r="J1512">
        <f t="shared" ca="1" si="301"/>
        <v>50.350000000000364</v>
      </c>
      <c r="K1512">
        <f t="shared" ca="1" si="302"/>
        <v>31535.939999999988</v>
      </c>
      <c r="L1512">
        <f t="shared" ca="1" si="298"/>
        <v>-5</v>
      </c>
      <c r="M1512">
        <f t="shared" ca="1" si="303"/>
        <v>0</v>
      </c>
      <c r="N1512">
        <f>COUNTIF(工作表2!$A$2:$A$248,A1512)</f>
        <v>0</v>
      </c>
      <c r="P1512" s="7">
        <f t="shared" si="306"/>
        <v>-28</v>
      </c>
      <c r="Q1512" s="8">
        <f t="shared" ca="1" si="307"/>
        <v>28</v>
      </c>
      <c r="R1512" s="8">
        <f t="shared" ca="1" si="308"/>
        <v>25189</v>
      </c>
      <c r="S1512" s="8">
        <f t="shared" ca="1" si="309"/>
        <v>-4</v>
      </c>
      <c r="T1512" s="9">
        <f t="shared" ca="1" si="310"/>
        <v>0</v>
      </c>
    </row>
    <row r="1513" spans="1:20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2">
        <f t="shared" si="299"/>
        <v>5683.5864999999985</v>
      </c>
      <c r="G1513" s="2">
        <f t="shared" ca="1" si="304"/>
        <v>65818.383333333331</v>
      </c>
      <c r="H1513">
        <f t="shared" ca="1" si="305"/>
        <v>1</v>
      </c>
      <c r="I1513">
        <f t="shared" si="300"/>
        <v>110.73999999999978</v>
      </c>
      <c r="J1513">
        <f t="shared" ca="1" si="301"/>
        <v>-110.73999999999978</v>
      </c>
      <c r="K1513">
        <f t="shared" ca="1" si="302"/>
        <v>30982.239999999991</v>
      </c>
      <c r="L1513">
        <f t="shared" ca="1" si="298"/>
        <v>5</v>
      </c>
      <c r="M1513">
        <f t="shared" ca="1" si="303"/>
        <v>10</v>
      </c>
      <c r="N1513">
        <f>COUNTIF(工作表2!$A$2:$A$248,A1513)</f>
        <v>0</v>
      </c>
      <c r="P1513" s="7">
        <f t="shared" si="306"/>
        <v>145</v>
      </c>
      <c r="Q1513" s="8">
        <f t="shared" ca="1" si="307"/>
        <v>-145</v>
      </c>
      <c r="R1513" s="8">
        <f t="shared" ca="1" si="308"/>
        <v>24609</v>
      </c>
      <c r="S1513" s="8">
        <f t="shared" ca="1" si="309"/>
        <v>4</v>
      </c>
      <c r="T1513" s="9">
        <f t="shared" ca="1" si="310"/>
        <v>8</v>
      </c>
    </row>
    <row r="1514" spans="1:20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2">
        <f t="shared" si="299"/>
        <v>5674.9376666666658</v>
      </c>
      <c r="G1514" s="2">
        <f t="shared" ca="1" si="304"/>
        <v>65943.616666666669</v>
      </c>
      <c r="H1514">
        <f t="shared" ca="1" si="305"/>
        <v>1</v>
      </c>
      <c r="I1514">
        <f t="shared" si="300"/>
        <v>-28.449999999999818</v>
      </c>
      <c r="J1514">
        <f t="shared" ca="1" si="301"/>
        <v>-28.449999999999818</v>
      </c>
      <c r="K1514">
        <f t="shared" ca="1" si="302"/>
        <v>30839.989999999991</v>
      </c>
      <c r="L1514">
        <f t="shared" ca="1" si="298"/>
        <v>5</v>
      </c>
      <c r="M1514">
        <f t="shared" ca="1" si="303"/>
        <v>0</v>
      </c>
      <c r="N1514">
        <f>COUNTIF(工作表2!$A$2:$A$248,A1514)</f>
        <v>0</v>
      </c>
      <c r="P1514" s="7">
        <f t="shared" si="306"/>
        <v>-30</v>
      </c>
      <c r="Q1514" s="8">
        <f t="shared" ca="1" si="307"/>
        <v>-30</v>
      </c>
      <c r="R1514" s="8">
        <f t="shared" ca="1" si="308"/>
        <v>24489</v>
      </c>
      <c r="S1514" s="8">
        <f t="shared" ca="1" si="309"/>
        <v>4</v>
      </c>
      <c r="T1514" s="9">
        <f t="shared" ca="1" si="310"/>
        <v>0</v>
      </c>
    </row>
    <row r="1515" spans="1:20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2">
        <f t="shared" si="299"/>
        <v>5668.6398333333327</v>
      </c>
      <c r="G1515" s="2">
        <f t="shared" ca="1" si="304"/>
        <v>65403.283333333333</v>
      </c>
      <c r="H1515">
        <f t="shared" ca="1" si="305"/>
        <v>-1</v>
      </c>
      <c r="I1515">
        <f t="shared" si="300"/>
        <v>0.28999999999996362</v>
      </c>
      <c r="J1515">
        <f t="shared" ca="1" si="301"/>
        <v>0.28999999999996362</v>
      </c>
      <c r="K1515">
        <f t="shared" ca="1" si="302"/>
        <v>30841.439999999991</v>
      </c>
      <c r="L1515">
        <f t="shared" ca="1" si="298"/>
        <v>-5</v>
      </c>
      <c r="M1515">
        <f t="shared" ca="1" si="303"/>
        <v>10</v>
      </c>
      <c r="N1515">
        <f>COUNTIF(工作表2!$A$2:$A$248,A1515)</f>
        <v>0</v>
      </c>
      <c r="P1515" s="7">
        <f t="shared" si="306"/>
        <v>11</v>
      </c>
      <c r="Q1515" s="8">
        <f t="shared" ca="1" si="307"/>
        <v>11</v>
      </c>
      <c r="R1515" s="8">
        <f t="shared" ca="1" si="308"/>
        <v>24533</v>
      </c>
      <c r="S1515" s="8">
        <f t="shared" ca="1" si="309"/>
        <v>-4</v>
      </c>
      <c r="T1515" s="9">
        <f t="shared" ca="1" si="310"/>
        <v>8</v>
      </c>
    </row>
    <row r="1516" spans="1:20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2">
        <f t="shared" si="299"/>
        <v>5667.152666666665</v>
      </c>
      <c r="G1516" s="2">
        <f t="shared" ca="1" si="304"/>
        <v>64902.783333333333</v>
      </c>
      <c r="H1516">
        <f t="shared" ca="1" si="305"/>
        <v>-1</v>
      </c>
      <c r="I1516">
        <f t="shared" si="300"/>
        <v>-5.7200000000002547</v>
      </c>
      <c r="J1516">
        <f t="shared" ca="1" si="301"/>
        <v>5.7200000000002547</v>
      </c>
      <c r="K1516">
        <f t="shared" ca="1" si="302"/>
        <v>30870.039999999994</v>
      </c>
      <c r="L1516">
        <f t="shared" ca="1" si="298"/>
        <v>-5</v>
      </c>
      <c r="M1516">
        <f t="shared" ca="1" si="303"/>
        <v>0</v>
      </c>
      <c r="N1516">
        <f>COUNTIF(工作表2!$A$2:$A$248,A1516)</f>
        <v>0</v>
      </c>
      <c r="P1516" s="7">
        <f t="shared" si="306"/>
        <v>-16</v>
      </c>
      <c r="Q1516" s="8">
        <f t="shared" ca="1" si="307"/>
        <v>16</v>
      </c>
      <c r="R1516" s="8">
        <f t="shared" ca="1" si="308"/>
        <v>24597</v>
      </c>
      <c r="S1516" s="8">
        <f t="shared" ca="1" si="309"/>
        <v>-4</v>
      </c>
      <c r="T1516" s="9">
        <f t="shared" ca="1" si="310"/>
        <v>0</v>
      </c>
    </row>
    <row r="1517" spans="1:20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2">
        <f t="shared" si="299"/>
        <v>5663.9803333333321</v>
      </c>
      <c r="G1517" s="2">
        <f t="shared" ca="1" si="304"/>
        <v>64405.366666666669</v>
      </c>
      <c r="H1517">
        <f t="shared" ca="1" si="305"/>
        <v>-1</v>
      </c>
      <c r="I1517">
        <f t="shared" si="300"/>
        <v>-26.389999999999418</v>
      </c>
      <c r="J1517">
        <f t="shared" ca="1" si="301"/>
        <v>26.389999999999418</v>
      </c>
      <c r="K1517">
        <f t="shared" ca="1" si="302"/>
        <v>31001.989999999991</v>
      </c>
      <c r="L1517">
        <f t="shared" ca="1" si="298"/>
        <v>-5</v>
      </c>
      <c r="M1517">
        <f t="shared" ca="1" si="303"/>
        <v>0</v>
      </c>
      <c r="N1517">
        <f>COUNTIF(工作表2!$A$2:$A$248,A1517)</f>
        <v>0</v>
      </c>
      <c r="P1517" s="7">
        <f t="shared" si="306"/>
        <v>-39</v>
      </c>
      <c r="Q1517" s="8">
        <f t="shared" ca="1" si="307"/>
        <v>39</v>
      </c>
      <c r="R1517" s="8">
        <f t="shared" ca="1" si="308"/>
        <v>24753</v>
      </c>
      <c r="S1517" s="8">
        <f t="shared" ca="1" si="309"/>
        <v>-4</v>
      </c>
      <c r="T1517" s="9">
        <f t="shared" ca="1" si="310"/>
        <v>0</v>
      </c>
    </row>
    <row r="1518" spans="1:20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2">
        <f t="shared" si="299"/>
        <v>5655.7709999999988</v>
      </c>
      <c r="G1518" s="2">
        <f t="shared" ca="1" si="304"/>
        <v>63447.45</v>
      </c>
      <c r="H1518">
        <f t="shared" ca="1" si="305"/>
        <v>-1</v>
      </c>
      <c r="I1518">
        <f t="shared" si="300"/>
        <v>0.68000000000029104</v>
      </c>
      <c r="J1518">
        <f t="shared" ca="1" si="301"/>
        <v>-0.68000000000029104</v>
      </c>
      <c r="K1518">
        <f t="shared" ca="1" si="302"/>
        <v>30998.589999999989</v>
      </c>
      <c r="L1518">
        <f t="shared" ca="1" si="298"/>
        <v>-5</v>
      </c>
      <c r="M1518">
        <f t="shared" ca="1" si="303"/>
        <v>0</v>
      </c>
      <c r="N1518">
        <f>COUNTIF(工作表2!$A$2:$A$248,A1518)</f>
        <v>0</v>
      </c>
      <c r="P1518" s="7">
        <f t="shared" si="306"/>
        <v>23</v>
      </c>
      <c r="Q1518" s="8">
        <f t="shared" ca="1" si="307"/>
        <v>-23</v>
      </c>
      <c r="R1518" s="8">
        <f t="shared" ca="1" si="308"/>
        <v>24661</v>
      </c>
      <c r="S1518" s="8">
        <f t="shared" ca="1" si="309"/>
        <v>-4</v>
      </c>
      <c r="T1518" s="9">
        <f t="shared" ca="1" si="310"/>
        <v>0</v>
      </c>
    </row>
    <row r="1519" spans="1:20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2">
        <f t="shared" si="299"/>
        <v>5648.6809999999987</v>
      </c>
      <c r="G1519" s="2">
        <f t="shared" ca="1" si="304"/>
        <v>62383.833333333336</v>
      </c>
      <c r="H1519">
        <f t="shared" ca="1" si="305"/>
        <v>-1</v>
      </c>
      <c r="I1519">
        <f t="shared" si="300"/>
        <v>21.909999999999854</v>
      </c>
      <c r="J1519">
        <f t="shared" ca="1" si="301"/>
        <v>-21.909999999999854</v>
      </c>
      <c r="K1519">
        <f t="shared" ca="1" si="302"/>
        <v>30889.03999999999</v>
      </c>
      <c r="L1519">
        <f t="shared" ca="1" si="298"/>
        <v>-5</v>
      </c>
      <c r="M1519">
        <f t="shared" ca="1" si="303"/>
        <v>0</v>
      </c>
      <c r="N1519">
        <f>COUNTIF(工作表2!$A$2:$A$248,A1519)</f>
        <v>0</v>
      </c>
      <c r="P1519" s="7">
        <f t="shared" si="306"/>
        <v>8</v>
      </c>
      <c r="Q1519" s="8">
        <f t="shared" ca="1" si="307"/>
        <v>-8</v>
      </c>
      <c r="R1519" s="8">
        <f t="shared" ca="1" si="308"/>
        <v>24629</v>
      </c>
      <c r="S1519" s="8">
        <f t="shared" ca="1" si="309"/>
        <v>-4</v>
      </c>
      <c r="T1519" s="9">
        <f t="shared" ca="1" si="310"/>
        <v>0</v>
      </c>
    </row>
    <row r="1520" spans="1:20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2">
        <f t="shared" si="299"/>
        <v>5638.4655000000002</v>
      </c>
      <c r="G1520" s="2">
        <f t="shared" ca="1" si="304"/>
        <v>61028.066666666666</v>
      </c>
      <c r="H1520">
        <f t="shared" ca="1" si="305"/>
        <v>-1</v>
      </c>
      <c r="I1520">
        <f t="shared" si="300"/>
        <v>-37.920000000000073</v>
      </c>
      <c r="J1520">
        <f t="shared" ca="1" si="301"/>
        <v>37.920000000000073</v>
      </c>
      <c r="K1520">
        <f t="shared" ca="1" si="302"/>
        <v>31078.639999999992</v>
      </c>
      <c r="L1520">
        <f t="shared" ca="1" si="298"/>
        <v>-5</v>
      </c>
      <c r="M1520">
        <f t="shared" ca="1" si="303"/>
        <v>0</v>
      </c>
      <c r="N1520">
        <f>COUNTIF(工作表2!$A$2:$A$248,A1520)</f>
        <v>0</v>
      </c>
      <c r="P1520" s="7">
        <f t="shared" si="306"/>
        <v>-25</v>
      </c>
      <c r="Q1520" s="8">
        <f t="shared" ca="1" si="307"/>
        <v>25</v>
      </c>
      <c r="R1520" s="8">
        <f t="shared" ca="1" si="308"/>
        <v>24729</v>
      </c>
      <c r="S1520" s="8">
        <f t="shared" ca="1" si="309"/>
        <v>-4</v>
      </c>
      <c r="T1520" s="9">
        <f t="shared" ca="1" si="310"/>
        <v>0</v>
      </c>
    </row>
    <row r="1521" spans="1:20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2">
        <f t="shared" si="299"/>
        <v>5628.4723333333332</v>
      </c>
      <c r="G1521" s="2">
        <f t="shared" ca="1" si="304"/>
        <v>60201.666666666664</v>
      </c>
      <c r="H1521">
        <f t="shared" ca="1" si="305"/>
        <v>-1</v>
      </c>
      <c r="I1521">
        <f t="shared" si="300"/>
        <v>-9.5200000000004366</v>
      </c>
      <c r="J1521">
        <f t="shared" ca="1" si="301"/>
        <v>9.5200000000004366</v>
      </c>
      <c r="K1521">
        <f t="shared" ca="1" si="302"/>
        <v>31126.239999999994</v>
      </c>
      <c r="L1521">
        <f t="shared" ca="1" si="298"/>
        <v>-5</v>
      </c>
      <c r="M1521">
        <f t="shared" ca="1" si="303"/>
        <v>0</v>
      </c>
      <c r="N1521">
        <f>COUNTIF(工作表2!$A$2:$A$248,A1521)</f>
        <v>0</v>
      </c>
      <c r="P1521" s="7">
        <f t="shared" si="306"/>
        <v>8</v>
      </c>
      <c r="Q1521" s="8">
        <f t="shared" ca="1" si="307"/>
        <v>-8</v>
      </c>
      <c r="R1521" s="8">
        <f t="shared" ca="1" si="308"/>
        <v>24697</v>
      </c>
      <c r="S1521" s="8">
        <f t="shared" ca="1" si="309"/>
        <v>-4</v>
      </c>
      <c r="T1521" s="9">
        <f t="shared" ca="1" si="310"/>
        <v>0</v>
      </c>
    </row>
    <row r="1522" spans="1:20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2">
        <f t="shared" si="299"/>
        <v>5619.6284999999998</v>
      </c>
      <c r="G1522" s="2">
        <f t="shared" ca="1" si="304"/>
        <v>59989.083333333336</v>
      </c>
      <c r="H1522">
        <f t="shared" ca="1" si="305"/>
        <v>1</v>
      </c>
      <c r="I1522">
        <f t="shared" si="300"/>
        <v>85.260000000000218</v>
      </c>
      <c r="J1522">
        <f t="shared" ca="1" si="301"/>
        <v>-85.260000000000218</v>
      </c>
      <c r="K1522">
        <f t="shared" ca="1" si="302"/>
        <v>30699.939999999995</v>
      </c>
      <c r="L1522">
        <f t="shared" ca="1" si="298"/>
        <v>5</v>
      </c>
      <c r="M1522">
        <f t="shared" ca="1" si="303"/>
        <v>10</v>
      </c>
      <c r="N1522">
        <f>COUNTIF(工作表2!$A$2:$A$248,A1522)</f>
        <v>1</v>
      </c>
      <c r="P1522" s="7">
        <f t="shared" si="306"/>
        <v>84</v>
      </c>
      <c r="Q1522" s="8">
        <f t="shared" ca="1" si="307"/>
        <v>-84</v>
      </c>
      <c r="R1522" s="8">
        <f t="shared" ca="1" si="308"/>
        <v>24361</v>
      </c>
      <c r="S1522" s="8">
        <f t="shared" ca="1" si="309"/>
        <v>4</v>
      </c>
      <c r="T1522" s="9">
        <f t="shared" ca="1" si="310"/>
        <v>8</v>
      </c>
    </row>
    <row r="1523" spans="1:20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2">
        <f t="shared" si="299"/>
        <v>5612.5571666666665</v>
      </c>
      <c r="G1523" s="2">
        <f t="shared" ca="1" si="304"/>
        <v>59872.55</v>
      </c>
      <c r="H1523">
        <f t="shared" ca="1" si="305"/>
        <v>1</v>
      </c>
      <c r="I1523">
        <f t="shared" si="300"/>
        <v>175.23999999999978</v>
      </c>
      <c r="J1523">
        <f t="shared" ca="1" si="301"/>
        <v>175.23999999999978</v>
      </c>
      <c r="K1523">
        <f t="shared" ca="1" si="302"/>
        <v>31576.139999999992</v>
      </c>
      <c r="L1523">
        <f t="shared" ca="1" si="298"/>
        <v>5</v>
      </c>
      <c r="M1523">
        <f t="shared" ca="1" si="303"/>
        <v>0</v>
      </c>
      <c r="N1523">
        <f>COUNTIF(工作表2!$A$2:$A$248,A1523)</f>
        <v>0</v>
      </c>
      <c r="P1523" s="7">
        <f t="shared" si="306"/>
        <v>148</v>
      </c>
      <c r="Q1523" s="8">
        <f t="shared" ca="1" si="307"/>
        <v>148</v>
      </c>
      <c r="R1523" s="8">
        <f t="shared" ca="1" si="308"/>
        <v>24953</v>
      </c>
      <c r="S1523" s="8">
        <f t="shared" ca="1" si="309"/>
        <v>4</v>
      </c>
      <c r="T1523" s="9">
        <f t="shared" ca="1" si="310"/>
        <v>0</v>
      </c>
    </row>
    <row r="1524" spans="1:20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2">
        <f t="shared" si="299"/>
        <v>5605.7206666666661</v>
      </c>
      <c r="G1524" s="2">
        <f t="shared" ca="1" si="304"/>
        <v>60143.26666666667</v>
      </c>
      <c r="H1524">
        <f t="shared" ca="1" si="305"/>
        <v>1</v>
      </c>
      <c r="I1524">
        <f t="shared" si="300"/>
        <v>19.869999999999891</v>
      </c>
      <c r="J1524">
        <f t="shared" ca="1" si="301"/>
        <v>19.869999999999891</v>
      </c>
      <c r="K1524">
        <f t="shared" ca="1" si="302"/>
        <v>31675.489999999991</v>
      </c>
      <c r="L1524">
        <f t="shared" ca="1" si="298"/>
        <v>5</v>
      </c>
      <c r="M1524">
        <f t="shared" ca="1" si="303"/>
        <v>0</v>
      </c>
      <c r="N1524">
        <f>COUNTIF(工作表2!$A$2:$A$248,A1524)</f>
        <v>0</v>
      </c>
      <c r="P1524" s="7">
        <f t="shared" si="306"/>
        <v>55</v>
      </c>
      <c r="Q1524" s="8">
        <f t="shared" ca="1" si="307"/>
        <v>55</v>
      </c>
      <c r="R1524" s="8">
        <f t="shared" ca="1" si="308"/>
        <v>25173</v>
      </c>
      <c r="S1524" s="8">
        <f t="shared" ca="1" si="309"/>
        <v>4</v>
      </c>
      <c r="T1524" s="9">
        <f t="shared" ca="1" si="310"/>
        <v>0</v>
      </c>
    </row>
    <row r="1525" spans="1:20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2">
        <f t="shared" si="299"/>
        <v>5597.7824999999993</v>
      </c>
      <c r="G1525" s="2">
        <f t="shared" ca="1" si="304"/>
        <v>59815.616666666669</v>
      </c>
      <c r="H1525">
        <f t="shared" ca="1" si="305"/>
        <v>1</v>
      </c>
      <c r="I1525">
        <f t="shared" si="300"/>
        <v>38.110000000000582</v>
      </c>
      <c r="J1525">
        <f t="shared" ca="1" si="301"/>
        <v>38.110000000000582</v>
      </c>
      <c r="K1525">
        <f t="shared" ca="1" si="302"/>
        <v>31866.039999999994</v>
      </c>
      <c r="L1525">
        <f t="shared" ca="1" si="298"/>
        <v>5</v>
      </c>
      <c r="M1525">
        <f t="shared" ca="1" si="303"/>
        <v>0</v>
      </c>
      <c r="N1525">
        <f>COUNTIF(工作表2!$A$2:$A$248,A1525)</f>
        <v>0</v>
      </c>
      <c r="P1525" s="7">
        <f t="shared" si="306"/>
        <v>23</v>
      </c>
      <c r="Q1525" s="8">
        <f t="shared" ca="1" si="307"/>
        <v>23</v>
      </c>
      <c r="R1525" s="8">
        <f t="shared" ca="1" si="308"/>
        <v>25265</v>
      </c>
      <c r="S1525" s="8">
        <f t="shared" ca="1" si="309"/>
        <v>4</v>
      </c>
      <c r="T1525" s="9">
        <f t="shared" ca="1" si="310"/>
        <v>0</v>
      </c>
    </row>
    <row r="1526" spans="1:20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2">
        <f t="shared" si="299"/>
        <v>5595.041666666667</v>
      </c>
      <c r="G1526" s="2">
        <f t="shared" ca="1" si="304"/>
        <v>60552.133333333331</v>
      </c>
      <c r="H1526">
        <f t="shared" ca="1" si="305"/>
        <v>1</v>
      </c>
      <c r="I1526">
        <f t="shared" si="300"/>
        <v>152.42000000000007</v>
      </c>
      <c r="J1526">
        <f t="shared" ca="1" si="301"/>
        <v>152.42000000000007</v>
      </c>
      <c r="K1526">
        <f t="shared" ca="1" si="302"/>
        <v>32628.139999999992</v>
      </c>
      <c r="L1526">
        <f t="shared" ca="1" si="298"/>
        <v>5</v>
      </c>
      <c r="M1526">
        <f t="shared" ca="1" si="303"/>
        <v>0</v>
      </c>
      <c r="N1526">
        <f>COUNTIF(工作表2!$A$2:$A$248,A1526)</f>
        <v>0</v>
      </c>
      <c r="P1526" s="7">
        <f t="shared" si="306"/>
        <v>177</v>
      </c>
      <c r="Q1526" s="8">
        <f t="shared" ca="1" si="307"/>
        <v>177</v>
      </c>
      <c r="R1526" s="8">
        <f t="shared" ca="1" si="308"/>
        <v>25973</v>
      </c>
      <c r="S1526" s="8">
        <f t="shared" ca="1" si="309"/>
        <v>4</v>
      </c>
      <c r="T1526" s="9">
        <f t="shared" ca="1" si="310"/>
        <v>0</v>
      </c>
    </row>
    <row r="1527" spans="1:20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2">
        <f t="shared" si="299"/>
        <v>5591.9001666666672</v>
      </c>
      <c r="G1527" s="2">
        <f t="shared" ca="1" si="304"/>
        <v>60819.133333333331</v>
      </c>
      <c r="H1527">
        <f t="shared" ca="1" si="305"/>
        <v>1</v>
      </c>
      <c r="I1527">
        <f t="shared" si="300"/>
        <v>-15.680000000000291</v>
      </c>
      <c r="J1527">
        <f t="shared" ca="1" si="301"/>
        <v>-15.680000000000291</v>
      </c>
      <c r="K1527">
        <f t="shared" ca="1" si="302"/>
        <v>32549.739999999991</v>
      </c>
      <c r="L1527">
        <f t="shared" ca="1" si="298"/>
        <v>5</v>
      </c>
      <c r="M1527">
        <f t="shared" ca="1" si="303"/>
        <v>0</v>
      </c>
      <c r="N1527">
        <f>COUNTIF(工作表2!$A$2:$A$248,A1527)</f>
        <v>0</v>
      </c>
      <c r="P1527" s="7">
        <f t="shared" si="306"/>
        <v>27</v>
      </c>
      <c r="Q1527" s="8">
        <f t="shared" ca="1" si="307"/>
        <v>27</v>
      </c>
      <c r="R1527" s="8">
        <f t="shared" ca="1" si="308"/>
        <v>26081</v>
      </c>
      <c r="S1527" s="8">
        <f t="shared" ca="1" si="309"/>
        <v>4</v>
      </c>
      <c r="T1527" s="9">
        <f t="shared" ca="1" si="310"/>
        <v>0</v>
      </c>
    </row>
    <row r="1528" spans="1:20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2">
        <f t="shared" si="299"/>
        <v>5590.4546666666665</v>
      </c>
      <c r="G1528" s="2">
        <f t="shared" ca="1" si="304"/>
        <v>60994.98333333333</v>
      </c>
      <c r="H1528">
        <f t="shared" ca="1" si="305"/>
        <v>1</v>
      </c>
      <c r="I1528">
        <f t="shared" si="300"/>
        <v>-8.7700000000004366</v>
      </c>
      <c r="J1528">
        <f t="shared" ca="1" si="301"/>
        <v>-8.7700000000004366</v>
      </c>
      <c r="K1528">
        <f t="shared" ca="1" si="302"/>
        <v>32505.889999999989</v>
      </c>
      <c r="L1528">
        <f t="shared" ca="1" si="298"/>
        <v>5</v>
      </c>
      <c r="M1528">
        <f t="shared" ca="1" si="303"/>
        <v>0</v>
      </c>
      <c r="N1528">
        <f>COUNTIF(工作表2!$A$2:$A$248,A1528)</f>
        <v>0</v>
      </c>
      <c r="P1528" s="7">
        <f t="shared" si="306"/>
        <v>-25</v>
      </c>
      <c r="Q1528" s="8">
        <f t="shared" ca="1" si="307"/>
        <v>-25</v>
      </c>
      <c r="R1528" s="8">
        <f t="shared" ca="1" si="308"/>
        <v>25981</v>
      </c>
      <c r="S1528" s="8">
        <f t="shared" ca="1" si="309"/>
        <v>4</v>
      </c>
      <c r="T1528" s="9">
        <f t="shared" ca="1" si="310"/>
        <v>0</v>
      </c>
    </row>
    <row r="1529" spans="1:20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2">
        <f t="shared" si="299"/>
        <v>5592.0228333333334</v>
      </c>
      <c r="G1529" s="2">
        <f t="shared" ca="1" si="304"/>
        <v>61242.98333333333</v>
      </c>
      <c r="H1529">
        <f t="shared" ca="1" si="305"/>
        <v>1</v>
      </c>
      <c r="I1529">
        <f t="shared" si="300"/>
        <v>-23.399999999999636</v>
      </c>
      <c r="J1529">
        <f t="shared" ca="1" si="301"/>
        <v>-23.399999999999636</v>
      </c>
      <c r="K1529">
        <f t="shared" ca="1" si="302"/>
        <v>32388.889999999992</v>
      </c>
      <c r="L1529">
        <f t="shared" ca="1" si="298"/>
        <v>5</v>
      </c>
      <c r="M1529">
        <f t="shared" ca="1" si="303"/>
        <v>0</v>
      </c>
      <c r="N1529">
        <f>COUNTIF(工作表2!$A$2:$A$248,A1529)</f>
        <v>0</v>
      </c>
      <c r="P1529" s="7">
        <f t="shared" si="306"/>
        <v>-22</v>
      </c>
      <c r="Q1529" s="8">
        <f t="shared" ca="1" si="307"/>
        <v>-22</v>
      </c>
      <c r="R1529" s="8">
        <f t="shared" ca="1" si="308"/>
        <v>25893</v>
      </c>
      <c r="S1529" s="8">
        <f t="shared" ca="1" si="309"/>
        <v>4</v>
      </c>
      <c r="T1529" s="9">
        <f t="shared" ca="1" si="310"/>
        <v>0</v>
      </c>
    </row>
    <row r="1530" spans="1:20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2">
        <f t="shared" si="299"/>
        <v>5594.2436666666663</v>
      </c>
      <c r="G1530" s="2">
        <f t="shared" ca="1" si="304"/>
        <v>61608.033333333333</v>
      </c>
      <c r="H1530">
        <f t="shared" ca="1" si="305"/>
        <v>1</v>
      </c>
      <c r="I1530">
        <f t="shared" si="300"/>
        <v>92.600000000000364</v>
      </c>
      <c r="J1530">
        <f t="shared" ca="1" si="301"/>
        <v>92.600000000000364</v>
      </c>
      <c r="K1530">
        <f t="shared" ca="1" si="302"/>
        <v>32851.889999999992</v>
      </c>
      <c r="L1530">
        <f t="shared" ca="1" si="298"/>
        <v>5</v>
      </c>
      <c r="M1530">
        <f t="shared" ca="1" si="303"/>
        <v>0</v>
      </c>
      <c r="N1530">
        <f>COUNTIF(工作表2!$A$2:$A$248,A1530)</f>
        <v>0</v>
      </c>
      <c r="P1530" s="7">
        <f t="shared" si="306"/>
        <v>93</v>
      </c>
      <c r="Q1530" s="8">
        <f t="shared" ca="1" si="307"/>
        <v>93</v>
      </c>
      <c r="R1530" s="8">
        <f t="shared" ca="1" si="308"/>
        <v>26265</v>
      </c>
      <c r="S1530" s="8">
        <f t="shared" ca="1" si="309"/>
        <v>4</v>
      </c>
      <c r="T1530" s="9">
        <f t="shared" ca="1" si="310"/>
        <v>0</v>
      </c>
    </row>
    <row r="1531" spans="1:20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2">
        <f t="shared" si="299"/>
        <v>5592.8608333333332</v>
      </c>
      <c r="G1531" s="2">
        <f t="shared" ca="1" si="304"/>
        <v>61812.85</v>
      </c>
      <c r="H1531">
        <f t="shared" ca="1" si="305"/>
        <v>1</v>
      </c>
      <c r="I1531">
        <f t="shared" si="300"/>
        <v>-5.2899999999999636</v>
      </c>
      <c r="J1531">
        <f t="shared" ca="1" si="301"/>
        <v>-5.2899999999999636</v>
      </c>
      <c r="K1531">
        <f t="shared" ca="1" si="302"/>
        <v>32825.439999999995</v>
      </c>
      <c r="L1531">
        <f t="shared" ca="1" si="298"/>
        <v>5</v>
      </c>
      <c r="M1531">
        <f t="shared" ca="1" si="303"/>
        <v>0</v>
      </c>
      <c r="N1531">
        <f>COUNTIF(工作表2!$A$2:$A$248,A1531)</f>
        <v>0</v>
      </c>
      <c r="P1531" s="7">
        <f t="shared" si="306"/>
        <v>-16</v>
      </c>
      <c r="Q1531" s="8">
        <f t="shared" ca="1" si="307"/>
        <v>-16</v>
      </c>
      <c r="R1531" s="8">
        <f t="shared" ca="1" si="308"/>
        <v>26201</v>
      </c>
      <c r="S1531" s="8">
        <f t="shared" ca="1" si="309"/>
        <v>4</v>
      </c>
      <c r="T1531" s="9">
        <f t="shared" ca="1" si="310"/>
        <v>0</v>
      </c>
    </row>
    <row r="1532" spans="1:20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2">
        <f t="shared" si="299"/>
        <v>5589.1004999999996</v>
      </c>
      <c r="G1532" s="2">
        <f t="shared" ca="1" si="304"/>
        <v>62033.066666666666</v>
      </c>
      <c r="H1532">
        <f t="shared" ca="1" si="305"/>
        <v>1</v>
      </c>
      <c r="I1532">
        <f t="shared" si="300"/>
        <v>-91.710000000000036</v>
      </c>
      <c r="J1532">
        <f t="shared" ca="1" si="301"/>
        <v>-91.710000000000036</v>
      </c>
      <c r="K1532">
        <f t="shared" ca="1" si="302"/>
        <v>32366.889999999996</v>
      </c>
      <c r="L1532">
        <f t="shared" ca="1" si="298"/>
        <v>5</v>
      </c>
      <c r="M1532">
        <f t="shared" ca="1" si="303"/>
        <v>0</v>
      </c>
      <c r="N1532">
        <f>COUNTIF(工作表2!$A$2:$A$248,A1532)</f>
        <v>0</v>
      </c>
      <c r="P1532" s="7">
        <f t="shared" si="306"/>
        <v>-78</v>
      </c>
      <c r="Q1532" s="8">
        <f t="shared" ca="1" si="307"/>
        <v>-78</v>
      </c>
      <c r="R1532" s="8">
        <f t="shared" ca="1" si="308"/>
        <v>25889</v>
      </c>
      <c r="S1532" s="8">
        <f t="shared" ca="1" si="309"/>
        <v>4</v>
      </c>
      <c r="T1532" s="9">
        <f t="shared" ca="1" si="310"/>
        <v>0</v>
      </c>
    </row>
    <row r="1533" spans="1:20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2">
        <f t="shared" si="299"/>
        <v>5585.938666666666</v>
      </c>
      <c r="G1533" s="2">
        <f t="shared" ca="1" si="304"/>
        <v>62165.783333333333</v>
      </c>
      <c r="H1533">
        <f t="shared" ca="1" si="305"/>
        <v>1</v>
      </c>
      <c r="I1533">
        <f t="shared" si="300"/>
        <v>14.849999999999454</v>
      </c>
      <c r="J1533">
        <f t="shared" ca="1" si="301"/>
        <v>14.849999999999454</v>
      </c>
      <c r="K1533">
        <f t="shared" ca="1" si="302"/>
        <v>32441.139999999992</v>
      </c>
      <c r="L1533">
        <f t="shared" ref="L1533:L1596" ca="1" si="311">INT(K1533*$O$1/B1533)*H1533</f>
        <v>5</v>
      </c>
      <c r="M1533">
        <f t="shared" ca="1" si="303"/>
        <v>0</v>
      </c>
      <c r="N1533">
        <f>COUNTIF(工作表2!$A$2:$A$248,A1533)</f>
        <v>0</v>
      </c>
      <c r="P1533" s="7">
        <f t="shared" si="306"/>
        <v>18</v>
      </c>
      <c r="Q1533" s="8">
        <f t="shared" ca="1" si="307"/>
        <v>18</v>
      </c>
      <c r="R1533" s="8">
        <f t="shared" ca="1" si="308"/>
        <v>25961</v>
      </c>
      <c r="S1533" s="8">
        <f t="shared" ca="1" si="309"/>
        <v>4</v>
      </c>
      <c r="T1533" s="9">
        <f t="shared" ca="1" si="310"/>
        <v>0</v>
      </c>
    </row>
    <row r="1534" spans="1:20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2">
        <f t="shared" ref="F1534:F1597" si="312">AVERAGE(B1475:B1534)</f>
        <v>5585.5940000000001</v>
      </c>
      <c r="G1534" s="2">
        <f t="shared" ca="1" si="304"/>
        <v>62341.966666666667</v>
      </c>
      <c r="H1534">
        <f t="shared" ca="1" si="305"/>
        <v>1</v>
      </c>
      <c r="I1534">
        <f t="shared" ref="I1534:I1597" si="313">B1534-B1533</f>
        <v>70.840000000000146</v>
      </c>
      <c r="J1534">
        <f t="shared" ref="J1534:J1597" ca="1" si="314">H1533*I1534</f>
        <v>70.840000000000146</v>
      </c>
      <c r="K1534">
        <f t="shared" ref="K1534:K1597" ca="1" si="315">K1533+I1534*L1533</f>
        <v>32795.339999999997</v>
      </c>
      <c r="L1534">
        <f t="shared" ca="1" si="311"/>
        <v>5</v>
      </c>
      <c r="M1534">
        <f t="shared" ref="M1534:M1597" ca="1" si="316">ABS(L1534-L1533)</f>
        <v>0</v>
      </c>
      <c r="N1534">
        <f>COUNTIF(工作表2!$A$2:$A$248,A1534)</f>
        <v>0</v>
      </c>
      <c r="P1534" s="7">
        <f t="shared" si="306"/>
        <v>60</v>
      </c>
      <c r="Q1534" s="8">
        <f t="shared" ca="1" si="307"/>
        <v>60</v>
      </c>
      <c r="R1534" s="8">
        <f t="shared" ca="1" si="308"/>
        <v>26201</v>
      </c>
      <c r="S1534" s="8">
        <f t="shared" ca="1" si="309"/>
        <v>4</v>
      </c>
      <c r="T1534" s="9">
        <f t="shared" ca="1" si="310"/>
        <v>0</v>
      </c>
    </row>
    <row r="1535" spans="1:20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2">
        <f t="shared" si="312"/>
        <v>5587.4431666666669</v>
      </c>
      <c r="G1535" s="2">
        <f t="shared" ca="1" si="304"/>
        <v>62803.199999999997</v>
      </c>
      <c r="H1535">
        <f t="shared" ca="1" si="305"/>
        <v>1</v>
      </c>
      <c r="I1535">
        <f t="shared" si="313"/>
        <v>-0.80999999999949068</v>
      </c>
      <c r="J1535">
        <f t="shared" ca="1" si="314"/>
        <v>-0.80999999999949068</v>
      </c>
      <c r="K1535">
        <f t="shared" ca="1" si="315"/>
        <v>32791.29</v>
      </c>
      <c r="L1535">
        <f t="shared" ca="1" si="311"/>
        <v>5</v>
      </c>
      <c r="M1535">
        <f t="shared" ca="1" si="316"/>
        <v>0</v>
      </c>
      <c r="N1535">
        <f>COUNTIF(工作表2!$A$2:$A$248,A1535)</f>
        <v>0</v>
      </c>
      <c r="P1535" s="7">
        <f t="shared" si="306"/>
        <v>-12</v>
      </c>
      <c r="Q1535" s="8">
        <f t="shared" ca="1" si="307"/>
        <v>-12</v>
      </c>
      <c r="R1535" s="8">
        <f t="shared" ca="1" si="308"/>
        <v>26153</v>
      </c>
      <c r="S1535" s="8">
        <f t="shared" ca="1" si="309"/>
        <v>4</v>
      </c>
      <c r="T1535" s="9">
        <f t="shared" ca="1" si="310"/>
        <v>0</v>
      </c>
    </row>
    <row r="1536" spans="1:20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2">
        <f t="shared" si="312"/>
        <v>5591.924</v>
      </c>
      <c r="G1536" s="2">
        <f t="shared" ca="1" si="304"/>
        <v>62945.783333333333</v>
      </c>
      <c r="H1536">
        <f t="shared" ca="1" si="305"/>
        <v>1</v>
      </c>
      <c r="I1536">
        <f t="shared" si="313"/>
        <v>-3.0900000000001455</v>
      </c>
      <c r="J1536">
        <f t="shared" ca="1" si="314"/>
        <v>-3.0900000000001455</v>
      </c>
      <c r="K1536">
        <f t="shared" ca="1" si="315"/>
        <v>32775.839999999997</v>
      </c>
      <c r="L1536">
        <f t="shared" ca="1" si="311"/>
        <v>5</v>
      </c>
      <c r="M1536">
        <f t="shared" ca="1" si="316"/>
        <v>0</v>
      </c>
      <c r="N1536">
        <f>COUNTIF(工作表2!$A$2:$A$248,A1536)</f>
        <v>0</v>
      </c>
      <c r="P1536" s="7">
        <f t="shared" si="306"/>
        <v>15</v>
      </c>
      <c r="Q1536" s="8">
        <f t="shared" ca="1" si="307"/>
        <v>15</v>
      </c>
      <c r="R1536" s="8">
        <f t="shared" ca="1" si="308"/>
        <v>26213</v>
      </c>
      <c r="S1536" s="8">
        <f t="shared" ca="1" si="309"/>
        <v>4</v>
      </c>
      <c r="T1536" s="9">
        <f t="shared" ca="1" si="310"/>
        <v>0</v>
      </c>
    </row>
    <row r="1537" spans="1:20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2">
        <f t="shared" si="312"/>
        <v>5595.2523333333338</v>
      </c>
      <c r="G1537" s="2">
        <f t="shared" ca="1" si="304"/>
        <v>63225.783333333333</v>
      </c>
      <c r="H1537">
        <f t="shared" ca="1" si="305"/>
        <v>1</v>
      </c>
      <c r="I1537">
        <f t="shared" si="313"/>
        <v>3.2599999999993088</v>
      </c>
      <c r="J1537">
        <f t="shared" ca="1" si="314"/>
        <v>3.2599999999993088</v>
      </c>
      <c r="K1537">
        <f t="shared" ca="1" si="315"/>
        <v>32792.139999999992</v>
      </c>
      <c r="L1537">
        <f t="shared" ca="1" si="311"/>
        <v>5</v>
      </c>
      <c r="M1537">
        <f t="shared" ca="1" si="316"/>
        <v>0</v>
      </c>
      <c r="N1537">
        <f>COUNTIF(工作表2!$A$2:$A$248,A1537)</f>
        <v>0</v>
      </c>
      <c r="P1537" s="7">
        <f t="shared" si="306"/>
        <v>-2</v>
      </c>
      <c r="Q1537" s="8">
        <f t="shared" ca="1" si="307"/>
        <v>-2</v>
      </c>
      <c r="R1537" s="8">
        <f t="shared" ca="1" si="308"/>
        <v>26205</v>
      </c>
      <c r="S1537" s="8">
        <f t="shared" ca="1" si="309"/>
        <v>4</v>
      </c>
      <c r="T1537" s="9">
        <f t="shared" ca="1" si="310"/>
        <v>0</v>
      </c>
    </row>
    <row r="1538" spans="1:20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2">
        <f t="shared" si="312"/>
        <v>5601.3866666666663</v>
      </c>
      <c r="G1538" s="2">
        <f t="shared" ca="1" si="304"/>
        <v>63762.816666666666</v>
      </c>
      <c r="H1538">
        <f t="shared" ca="1" si="305"/>
        <v>1</v>
      </c>
      <c r="I1538">
        <f t="shared" si="313"/>
        <v>82.030000000000655</v>
      </c>
      <c r="J1538">
        <f t="shared" ca="1" si="314"/>
        <v>82.030000000000655</v>
      </c>
      <c r="K1538">
        <f t="shared" ca="1" si="315"/>
        <v>33202.289999999994</v>
      </c>
      <c r="L1538">
        <f t="shared" ca="1" si="311"/>
        <v>5</v>
      </c>
      <c r="M1538">
        <f t="shared" ca="1" si="316"/>
        <v>0</v>
      </c>
      <c r="N1538">
        <f>COUNTIF(工作表2!$A$2:$A$248,A1538)</f>
        <v>0</v>
      </c>
      <c r="P1538" s="7">
        <f t="shared" si="306"/>
        <v>89</v>
      </c>
      <c r="Q1538" s="8">
        <f t="shared" ca="1" si="307"/>
        <v>89</v>
      </c>
      <c r="R1538" s="8">
        <f t="shared" ca="1" si="308"/>
        <v>26561</v>
      </c>
      <c r="S1538" s="8">
        <f t="shared" ca="1" si="309"/>
        <v>4</v>
      </c>
      <c r="T1538" s="9">
        <f t="shared" ca="1" si="310"/>
        <v>0</v>
      </c>
    </row>
    <row r="1539" spans="1:20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2">
        <f t="shared" si="312"/>
        <v>5605.6436666666668</v>
      </c>
      <c r="G1539" s="2">
        <f t="shared" ref="G1539:G1602" ca="1" si="317">IF(ROW()&gt;$G$1,AVERAGE(OFFSET(C1539,-$G$1+1,,$G$1)),"")</f>
        <v>64068.45</v>
      </c>
      <c r="H1539">
        <f t="shared" ref="H1539:H1602" ca="1" si="318">IF(G1539="",0,SIGN(C1539-G1539))</f>
        <v>1</v>
      </c>
      <c r="I1539">
        <f t="shared" si="313"/>
        <v>-8.4499999999998181</v>
      </c>
      <c r="J1539">
        <f t="shared" ca="1" si="314"/>
        <v>-8.4499999999998181</v>
      </c>
      <c r="K1539">
        <f t="shared" ca="1" si="315"/>
        <v>33160.039999999994</v>
      </c>
      <c r="L1539">
        <f t="shared" ca="1" si="311"/>
        <v>5</v>
      </c>
      <c r="M1539">
        <f t="shared" ca="1" si="316"/>
        <v>0</v>
      </c>
      <c r="N1539">
        <f>COUNTIF(工作表2!$A$2:$A$248,A1539)</f>
        <v>0</v>
      </c>
      <c r="P1539" s="7">
        <f t="shared" si="306"/>
        <v>5</v>
      </c>
      <c r="Q1539" s="8">
        <f t="shared" ca="1" si="307"/>
        <v>5</v>
      </c>
      <c r="R1539" s="8">
        <f t="shared" ca="1" si="308"/>
        <v>26581</v>
      </c>
      <c r="S1539" s="8">
        <f t="shared" ca="1" si="309"/>
        <v>4</v>
      </c>
      <c r="T1539" s="9">
        <f t="shared" ca="1" si="310"/>
        <v>0</v>
      </c>
    </row>
    <row r="1540" spans="1:20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2">
        <f t="shared" si="312"/>
        <v>5610.6733333333332</v>
      </c>
      <c r="G1540" s="2">
        <f t="shared" ca="1" si="317"/>
        <v>64216.85</v>
      </c>
      <c r="H1540">
        <f t="shared" ca="1" si="318"/>
        <v>1</v>
      </c>
      <c r="I1540">
        <f t="shared" si="313"/>
        <v>-48.700000000000728</v>
      </c>
      <c r="J1540">
        <f t="shared" ca="1" si="314"/>
        <v>-48.700000000000728</v>
      </c>
      <c r="K1540">
        <f t="shared" ca="1" si="315"/>
        <v>32916.539999999994</v>
      </c>
      <c r="L1540">
        <f t="shared" ca="1" si="311"/>
        <v>5</v>
      </c>
      <c r="M1540">
        <f t="shared" ca="1" si="316"/>
        <v>0</v>
      </c>
      <c r="N1540">
        <f>COUNTIF(工作表2!$A$2:$A$248,A1540)</f>
        <v>1</v>
      </c>
      <c r="P1540" s="7">
        <f t="shared" ref="P1540:P1603" si="319">D1540-IF(N1539=1,E1539,D1539)</f>
        <v>-56</v>
      </c>
      <c r="Q1540" s="8">
        <f t="shared" ref="Q1540:Q1603" ca="1" si="320">H1539*P1540</f>
        <v>-56</v>
      </c>
      <c r="R1540" s="8">
        <f t="shared" ref="R1540:R1603" ca="1" si="321">R1539+P1540*S1539</f>
        <v>26357</v>
      </c>
      <c r="S1540" s="8">
        <f t="shared" ref="S1540:S1603" ca="1" si="322">INT(R1540*$O$1/IF(N1540=1,E1540,D1540))*H1540</f>
        <v>4</v>
      </c>
      <c r="T1540" s="9">
        <f t="shared" ref="T1540:T1603" ca="1" si="323">IF(N1540=1,ABS(S1540)+ABS(S1539),ABS(S1540-S1539))</f>
        <v>8</v>
      </c>
    </row>
    <row r="1541" spans="1:20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2">
        <f t="shared" si="312"/>
        <v>5616.2484999999997</v>
      </c>
      <c r="G1541" s="2">
        <f t="shared" ca="1" si="317"/>
        <v>64493.65</v>
      </c>
      <c r="H1541">
        <f t="shared" ca="1" si="318"/>
        <v>1</v>
      </c>
      <c r="I1541">
        <f t="shared" si="313"/>
        <v>19.980000000000473</v>
      </c>
      <c r="J1541">
        <f t="shared" ca="1" si="314"/>
        <v>19.980000000000473</v>
      </c>
      <c r="K1541">
        <f t="shared" ca="1" si="315"/>
        <v>33016.439999999995</v>
      </c>
      <c r="L1541">
        <f t="shared" ca="1" si="311"/>
        <v>5</v>
      </c>
      <c r="M1541">
        <f t="shared" ca="1" si="316"/>
        <v>0</v>
      </c>
      <c r="N1541">
        <f>COUNTIF(工作表2!$A$2:$A$248,A1541)</f>
        <v>0</v>
      </c>
      <c r="P1541" s="7">
        <f t="shared" si="319"/>
        <v>-3</v>
      </c>
      <c r="Q1541" s="8">
        <f t="shared" ca="1" si="320"/>
        <v>-3</v>
      </c>
      <c r="R1541" s="8">
        <f t="shared" ca="1" si="321"/>
        <v>26345</v>
      </c>
      <c r="S1541" s="8">
        <f t="shared" ca="1" si="322"/>
        <v>4</v>
      </c>
      <c r="T1541" s="9">
        <f t="shared" ca="1" si="323"/>
        <v>0</v>
      </c>
    </row>
    <row r="1542" spans="1:20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2">
        <f t="shared" si="312"/>
        <v>5617.7333333333336</v>
      </c>
      <c r="G1542" s="2">
        <f t="shared" ca="1" si="317"/>
        <v>64315.183333333334</v>
      </c>
      <c r="H1542">
        <f t="shared" ca="1" si="318"/>
        <v>1</v>
      </c>
      <c r="I1542">
        <f t="shared" si="313"/>
        <v>-72.659999999999854</v>
      </c>
      <c r="J1542">
        <f t="shared" ca="1" si="314"/>
        <v>-72.659999999999854</v>
      </c>
      <c r="K1542">
        <f t="shared" ca="1" si="315"/>
        <v>32653.139999999996</v>
      </c>
      <c r="L1542">
        <f t="shared" ca="1" si="311"/>
        <v>5</v>
      </c>
      <c r="M1542">
        <f t="shared" ca="1" si="316"/>
        <v>0</v>
      </c>
      <c r="N1542">
        <f>COUNTIF(工作表2!$A$2:$A$248,A1542)</f>
        <v>0</v>
      </c>
      <c r="P1542" s="7">
        <f t="shared" si="319"/>
        <v>-71</v>
      </c>
      <c r="Q1542" s="8">
        <f t="shared" ca="1" si="320"/>
        <v>-71</v>
      </c>
      <c r="R1542" s="8">
        <f t="shared" ca="1" si="321"/>
        <v>26061</v>
      </c>
      <c r="S1542" s="8">
        <f t="shared" ca="1" si="322"/>
        <v>4</v>
      </c>
      <c r="T1542" s="9">
        <f t="shared" ca="1" si="323"/>
        <v>0</v>
      </c>
    </row>
    <row r="1543" spans="1:20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2">
        <f t="shared" si="312"/>
        <v>5619.1575000000003</v>
      </c>
      <c r="G1543" s="2">
        <f t="shared" ca="1" si="317"/>
        <v>64487.933333333334</v>
      </c>
      <c r="H1543">
        <f t="shared" ca="1" si="318"/>
        <v>1</v>
      </c>
      <c r="I1543">
        <f t="shared" si="313"/>
        <v>46.149999999999636</v>
      </c>
      <c r="J1543">
        <f t="shared" ca="1" si="314"/>
        <v>46.149999999999636</v>
      </c>
      <c r="K1543">
        <f t="shared" ca="1" si="315"/>
        <v>32883.889999999992</v>
      </c>
      <c r="L1543">
        <f t="shared" ca="1" si="311"/>
        <v>5</v>
      </c>
      <c r="M1543">
        <f t="shared" ca="1" si="316"/>
        <v>0</v>
      </c>
      <c r="N1543">
        <f>COUNTIF(工作表2!$A$2:$A$248,A1543)</f>
        <v>0</v>
      </c>
      <c r="P1543" s="7">
        <f t="shared" si="319"/>
        <v>43</v>
      </c>
      <c r="Q1543" s="8">
        <f t="shared" ca="1" si="320"/>
        <v>43</v>
      </c>
      <c r="R1543" s="8">
        <f t="shared" ca="1" si="321"/>
        <v>26233</v>
      </c>
      <c r="S1543" s="8">
        <f t="shared" ca="1" si="322"/>
        <v>4</v>
      </c>
      <c r="T1543" s="9">
        <f t="shared" ca="1" si="323"/>
        <v>0</v>
      </c>
    </row>
    <row r="1544" spans="1:20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2">
        <f t="shared" si="312"/>
        <v>5621.6026666666676</v>
      </c>
      <c r="G1544" s="2">
        <f t="shared" ca="1" si="317"/>
        <v>64806.116666666669</v>
      </c>
      <c r="H1544">
        <f t="shared" ca="1" si="318"/>
        <v>1</v>
      </c>
      <c r="I1544">
        <f t="shared" si="313"/>
        <v>84.720000000000255</v>
      </c>
      <c r="J1544">
        <f t="shared" ca="1" si="314"/>
        <v>84.720000000000255</v>
      </c>
      <c r="K1544">
        <f t="shared" ca="1" si="315"/>
        <v>33307.489999999991</v>
      </c>
      <c r="L1544">
        <f t="shared" ca="1" si="311"/>
        <v>5</v>
      </c>
      <c r="M1544">
        <f t="shared" ca="1" si="316"/>
        <v>0</v>
      </c>
      <c r="N1544">
        <f>COUNTIF(工作表2!$A$2:$A$248,A1544)</f>
        <v>0</v>
      </c>
      <c r="P1544" s="7">
        <f t="shared" si="319"/>
        <v>105</v>
      </c>
      <c r="Q1544" s="8">
        <f t="shared" ca="1" si="320"/>
        <v>105</v>
      </c>
      <c r="R1544" s="8">
        <f t="shared" ca="1" si="321"/>
        <v>26653</v>
      </c>
      <c r="S1544" s="8">
        <f t="shared" ca="1" si="322"/>
        <v>4</v>
      </c>
      <c r="T1544" s="9">
        <f t="shared" ca="1" si="323"/>
        <v>0</v>
      </c>
    </row>
    <row r="1545" spans="1:20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2">
        <f t="shared" si="312"/>
        <v>5625.9416666666675</v>
      </c>
      <c r="G1545" s="2">
        <f t="shared" ca="1" si="317"/>
        <v>65292.76666666667</v>
      </c>
      <c r="H1545">
        <f t="shared" ca="1" si="318"/>
        <v>1</v>
      </c>
      <c r="I1545">
        <f t="shared" si="313"/>
        <v>20.920000000000073</v>
      </c>
      <c r="J1545">
        <f t="shared" ca="1" si="314"/>
        <v>20.920000000000073</v>
      </c>
      <c r="K1545">
        <f t="shared" ca="1" si="315"/>
        <v>33412.089999999989</v>
      </c>
      <c r="L1545">
        <f t="shared" ca="1" si="311"/>
        <v>5</v>
      </c>
      <c r="M1545">
        <f t="shared" ca="1" si="316"/>
        <v>0</v>
      </c>
      <c r="N1545">
        <f>COUNTIF(工作表2!$A$2:$A$248,A1545)</f>
        <v>0</v>
      </c>
      <c r="P1545" s="7">
        <f t="shared" si="319"/>
        <v>-9</v>
      </c>
      <c r="Q1545" s="8">
        <f t="shared" ca="1" si="320"/>
        <v>-9</v>
      </c>
      <c r="R1545" s="8">
        <f t="shared" ca="1" si="321"/>
        <v>26617</v>
      </c>
      <c r="S1545" s="8">
        <f t="shared" ca="1" si="322"/>
        <v>4</v>
      </c>
      <c r="T1545" s="9">
        <f t="shared" ca="1" si="323"/>
        <v>0</v>
      </c>
    </row>
    <row r="1546" spans="1:20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2">
        <f t="shared" si="312"/>
        <v>5629.2038333333339</v>
      </c>
      <c r="G1546" s="2">
        <f t="shared" ca="1" si="317"/>
        <v>65665.8</v>
      </c>
      <c r="H1546">
        <f t="shared" ca="1" si="318"/>
        <v>1</v>
      </c>
      <c r="I1546">
        <f t="shared" si="313"/>
        <v>-32.930000000000291</v>
      </c>
      <c r="J1546">
        <f t="shared" ca="1" si="314"/>
        <v>-32.930000000000291</v>
      </c>
      <c r="K1546">
        <f t="shared" ca="1" si="315"/>
        <v>33247.439999999988</v>
      </c>
      <c r="L1546">
        <f t="shared" ca="1" si="311"/>
        <v>5</v>
      </c>
      <c r="M1546">
        <f t="shared" ca="1" si="316"/>
        <v>0</v>
      </c>
      <c r="N1546">
        <f>COUNTIF(工作表2!$A$2:$A$248,A1546)</f>
        <v>0</v>
      </c>
      <c r="P1546" s="7">
        <f t="shared" si="319"/>
        <v>-19</v>
      </c>
      <c r="Q1546" s="8">
        <f t="shared" ca="1" si="320"/>
        <v>-19</v>
      </c>
      <c r="R1546" s="8">
        <f t="shared" ca="1" si="321"/>
        <v>26541</v>
      </c>
      <c r="S1546" s="8">
        <f t="shared" ca="1" si="322"/>
        <v>4</v>
      </c>
      <c r="T1546" s="9">
        <f t="shared" ca="1" si="323"/>
        <v>0</v>
      </c>
    </row>
    <row r="1547" spans="1:20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2">
        <f t="shared" si="312"/>
        <v>5630.083333333333</v>
      </c>
      <c r="G1547" s="2">
        <f t="shared" ca="1" si="317"/>
        <v>65734.083333333328</v>
      </c>
      <c r="H1547">
        <f t="shared" ca="1" si="318"/>
        <v>1</v>
      </c>
      <c r="I1547">
        <f t="shared" si="313"/>
        <v>-45.039999999999964</v>
      </c>
      <c r="J1547">
        <f t="shared" ca="1" si="314"/>
        <v>-45.039999999999964</v>
      </c>
      <c r="K1547">
        <f t="shared" ca="1" si="315"/>
        <v>33022.239999999991</v>
      </c>
      <c r="L1547">
        <f t="shared" ca="1" si="311"/>
        <v>5</v>
      </c>
      <c r="M1547">
        <f t="shared" ca="1" si="316"/>
        <v>0</v>
      </c>
      <c r="N1547">
        <f>COUNTIF(工作表2!$A$2:$A$248,A1547)</f>
        <v>0</v>
      </c>
      <c r="P1547" s="7">
        <f t="shared" si="319"/>
        <v>-29</v>
      </c>
      <c r="Q1547" s="8">
        <f t="shared" ca="1" si="320"/>
        <v>-29</v>
      </c>
      <c r="R1547" s="8">
        <f t="shared" ca="1" si="321"/>
        <v>26425</v>
      </c>
      <c r="S1547" s="8">
        <f t="shared" ca="1" si="322"/>
        <v>4</v>
      </c>
      <c r="T1547" s="9">
        <f t="shared" ca="1" si="323"/>
        <v>0</v>
      </c>
    </row>
    <row r="1548" spans="1:20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2">
        <f t="shared" si="312"/>
        <v>5630.2884999999997</v>
      </c>
      <c r="G1548" s="2">
        <f t="shared" ca="1" si="317"/>
        <v>65537.399999999994</v>
      </c>
      <c r="H1548">
        <f t="shared" ca="1" si="318"/>
        <v>-1</v>
      </c>
      <c r="I1548">
        <f t="shared" si="313"/>
        <v>-42.989999999999782</v>
      </c>
      <c r="J1548">
        <f t="shared" ca="1" si="314"/>
        <v>-42.989999999999782</v>
      </c>
      <c r="K1548">
        <f t="shared" ca="1" si="315"/>
        <v>32807.289999999994</v>
      </c>
      <c r="L1548">
        <f t="shared" ca="1" si="311"/>
        <v>-5</v>
      </c>
      <c r="M1548">
        <f t="shared" ca="1" si="316"/>
        <v>10</v>
      </c>
      <c r="N1548">
        <f>COUNTIF(工作表2!$A$2:$A$248,A1548)</f>
        <v>0</v>
      </c>
      <c r="P1548" s="7">
        <f t="shared" si="319"/>
        <v>-18</v>
      </c>
      <c r="Q1548" s="8">
        <f t="shared" ca="1" si="320"/>
        <v>-18</v>
      </c>
      <c r="R1548" s="8">
        <f t="shared" ca="1" si="321"/>
        <v>26353</v>
      </c>
      <c r="S1548" s="8">
        <f t="shared" ca="1" si="322"/>
        <v>-4</v>
      </c>
      <c r="T1548" s="9">
        <f t="shared" ca="1" si="323"/>
        <v>8</v>
      </c>
    </row>
    <row r="1549" spans="1:20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2">
        <f t="shared" si="312"/>
        <v>5631.3393333333333</v>
      </c>
      <c r="G1549" s="2">
        <f t="shared" ca="1" si="317"/>
        <v>65904.78333333334</v>
      </c>
      <c r="H1549">
        <f t="shared" ca="1" si="318"/>
        <v>1</v>
      </c>
      <c r="I1549">
        <f t="shared" si="313"/>
        <v>-39.470000000000255</v>
      </c>
      <c r="J1549">
        <f t="shared" ca="1" si="314"/>
        <v>39.470000000000255</v>
      </c>
      <c r="K1549">
        <f t="shared" ca="1" si="315"/>
        <v>33004.639999999992</v>
      </c>
      <c r="L1549">
        <f t="shared" ca="1" si="311"/>
        <v>5</v>
      </c>
      <c r="M1549">
        <f t="shared" ca="1" si="316"/>
        <v>10</v>
      </c>
      <c r="N1549">
        <f>COUNTIF(工作表2!$A$2:$A$248,A1549)</f>
        <v>0</v>
      </c>
      <c r="P1549" s="7">
        <f t="shared" si="319"/>
        <v>-13</v>
      </c>
      <c r="Q1549" s="8">
        <f t="shared" ca="1" si="320"/>
        <v>13</v>
      </c>
      <c r="R1549" s="8">
        <f t="shared" ca="1" si="321"/>
        <v>26405</v>
      </c>
      <c r="S1549" s="8">
        <f t="shared" ca="1" si="322"/>
        <v>4</v>
      </c>
      <c r="T1549" s="9">
        <f t="shared" ca="1" si="323"/>
        <v>8</v>
      </c>
    </row>
    <row r="1550" spans="1:20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2">
        <f t="shared" si="312"/>
        <v>5634.4378333333334</v>
      </c>
      <c r="G1550" s="2">
        <f t="shared" ca="1" si="317"/>
        <v>66439.816666666666</v>
      </c>
      <c r="H1550">
        <f t="shared" ca="1" si="318"/>
        <v>1</v>
      </c>
      <c r="I1550">
        <f t="shared" si="313"/>
        <v>35.9399999999996</v>
      </c>
      <c r="J1550">
        <f t="shared" ca="1" si="314"/>
        <v>35.9399999999996</v>
      </c>
      <c r="K1550">
        <f t="shared" ca="1" si="315"/>
        <v>33184.339999999989</v>
      </c>
      <c r="L1550">
        <f t="shared" ca="1" si="311"/>
        <v>5</v>
      </c>
      <c r="M1550">
        <f t="shared" ca="1" si="316"/>
        <v>0</v>
      </c>
      <c r="N1550">
        <f>COUNTIF(工作表2!$A$2:$A$248,A1550)</f>
        <v>0</v>
      </c>
      <c r="P1550" s="7">
        <f t="shared" si="319"/>
        <v>32</v>
      </c>
      <c r="Q1550" s="8">
        <f t="shared" ca="1" si="320"/>
        <v>32</v>
      </c>
      <c r="R1550" s="8">
        <f t="shared" ca="1" si="321"/>
        <v>26533</v>
      </c>
      <c r="S1550" s="8">
        <f t="shared" ca="1" si="322"/>
        <v>4</v>
      </c>
      <c r="T1550" s="9">
        <f t="shared" ca="1" si="323"/>
        <v>0</v>
      </c>
    </row>
    <row r="1551" spans="1:20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2">
        <f t="shared" si="312"/>
        <v>5637.9674999999997</v>
      </c>
      <c r="G1551" s="2">
        <f t="shared" ca="1" si="317"/>
        <v>67462.46666666666</v>
      </c>
      <c r="H1551">
        <f t="shared" ca="1" si="318"/>
        <v>1</v>
      </c>
      <c r="I1551">
        <f t="shared" si="313"/>
        <v>99.660000000000764</v>
      </c>
      <c r="J1551">
        <f t="shared" ca="1" si="314"/>
        <v>99.660000000000764</v>
      </c>
      <c r="K1551">
        <f t="shared" ca="1" si="315"/>
        <v>33682.639999999992</v>
      </c>
      <c r="L1551">
        <f t="shared" ca="1" si="311"/>
        <v>5</v>
      </c>
      <c r="M1551">
        <f t="shared" ca="1" si="316"/>
        <v>0</v>
      </c>
      <c r="N1551">
        <f>COUNTIF(工作表2!$A$2:$A$248,A1551)</f>
        <v>0</v>
      </c>
      <c r="P1551" s="7">
        <f t="shared" si="319"/>
        <v>58</v>
      </c>
      <c r="Q1551" s="8">
        <f t="shared" ca="1" si="320"/>
        <v>58</v>
      </c>
      <c r="R1551" s="8">
        <f t="shared" ca="1" si="321"/>
        <v>26765</v>
      </c>
      <c r="S1551" s="8">
        <f t="shared" ca="1" si="322"/>
        <v>4</v>
      </c>
      <c r="T1551" s="9">
        <f t="shared" ca="1" si="323"/>
        <v>0</v>
      </c>
    </row>
    <row r="1552" spans="1:20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2">
        <f t="shared" si="312"/>
        <v>5643.8038333333325</v>
      </c>
      <c r="G1552" s="2">
        <f t="shared" ca="1" si="317"/>
        <v>69083.71666666666</v>
      </c>
      <c r="H1552">
        <f t="shared" ca="1" si="318"/>
        <v>1</v>
      </c>
      <c r="I1552">
        <f t="shared" si="313"/>
        <v>132.60999999999967</v>
      </c>
      <c r="J1552">
        <f t="shared" ca="1" si="314"/>
        <v>132.60999999999967</v>
      </c>
      <c r="K1552">
        <f t="shared" ca="1" si="315"/>
        <v>34345.689999999988</v>
      </c>
      <c r="L1552">
        <f t="shared" ca="1" si="311"/>
        <v>5</v>
      </c>
      <c r="M1552">
        <f t="shared" ca="1" si="316"/>
        <v>0</v>
      </c>
      <c r="N1552">
        <f>COUNTIF(工作表2!$A$2:$A$248,A1552)</f>
        <v>0</v>
      </c>
      <c r="P1552" s="7">
        <f t="shared" si="319"/>
        <v>158</v>
      </c>
      <c r="Q1552" s="8">
        <f t="shared" ca="1" si="320"/>
        <v>158</v>
      </c>
      <c r="R1552" s="8">
        <f t="shared" ca="1" si="321"/>
        <v>27397</v>
      </c>
      <c r="S1552" s="8">
        <f t="shared" ca="1" si="322"/>
        <v>4</v>
      </c>
      <c r="T1552" s="9">
        <f t="shared" ca="1" si="323"/>
        <v>0</v>
      </c>
    </row>
    <row r="1553" spans="1:20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2">
        <f t="shared" si="312"/>
        <v>5649.9308333333329</v>
      </c>
      <c r="G1553" s="2">
        <f t="shared" ca="1" si="317"/>
        <v>69789.083333333328</v>
      </c>
      <c r="H1553">
        <f t="shared" ca="1" si="318"/>
        <v>1</v>
      </c>
      <c r="I1553">
        <f t="shared" si="313"/>
        <v>3.0500000000001819</v>
      </c>
      <c r="J1553">
        <f t="shared" ca="1" si="314"/>
        <v>3.0500000000001819</v>
      </c>
      <c r="K1553">
        <f t="shared" ca="1" si="315"/>
        <v>34360.939999999988</v>
      </c>
      <c r="L1553">
        <f t="shared" ca="1" si="311"/>
        <v>5</v>
      </c>
      <c r="M1553">
        <f t="shared" ca="1" si="316"/>
        <v>0</v>
      </c>
      <c r="N1553">
        <f>COUNTIF(工作表2!$A$2:$A$248,A1553)</f>
        <v>0</v>
      </c>
      <c r="P1553" s="7">
        <f t="shared" si="319"/>
        <v>18</v>
      </c>
      <c r="Q1553" s="8">
        <f t="shared" ca="1" si="320"/>
        <v>18</v>
      </c>
      <c r="R1553" s="8">
        <f t="shared" ca="1" si="321"/>
        <v>27469</v>
      </c>
      <c r="S1553" s="8">
        <f t="shared" ca="1" si="322"/>
        <v>4</v>
      </c>
      <c r="T1553" s="9">
        <f t="shared" ca="1" si="323"/>
        <v>0</v>
      </c>
    </row>
    <row r="1554" spans="1:20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2">
        <f t="shared" si="312"/>
        <v>5654.6456666666654</v>
      </c>
      <c r="G1554" s="2">
        <f t="shared" ca="1" si="317"/>
        <v>71209.350000000006</v>
      </c>
      <c r="H1554">
        <f t="shared" ca="1" si="318"/>
        <v>1</v>
      </c>
      <c r="I1554">
        <f t="shared" si="313"/>
        <v>-20.400000000000546</v>
      </c>
      <c r="J1554">
        <f t="shared" ca="1" si="314"/>
        <v>-20.400000000000546</v>
      </c>
      <c r="K1554">
        <f t="shared" ca="1" si="315"/>
        <v>34258.939999999988</v>
      </c>
      <c r="L1554">
        <f t="shared" ca="1" si="311"/>
        <v>5</v>
      </c>
      <c r="M1554">
        <f t="shared" ca="1" si="316"/>
        <v>0</v>
      </c>
      <c r="N1554">
        <f>COUNTIF(工作表2!$A$2:$A$248,A1554)</f>
        <v>0</v>
      </c>
      <c r="P1554" s="7">
        <f t="shared" si="319"/>
        <v>-35</v>
      </c>
      <c r="Q1554" s="8">
        <f t="shared" ca="1" si="320"/>
        <v>-35</v>
      </c>
      <c r="R1554" s="8">
        <f t="shared" ca="1" si="321"/>
        <v>27329</v>
      </c>
      <c r="S1554" s="8">
        <f t="shared" ca="1" si="322"/>
        <v>4</v>
      </c>
      <c r="T1554" s="9">
        <f t="shared" ca="1" si="323"/>
        <v>0</v>
      </c>
    </row>
    <row r="1555" spans="1:20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2">
        <f t="shared" si="312"/>
        <v>5660.3833333333323</v>
      </c>
      <c r="G1555" s="2">
        <f t="shared" ca="1" si="317"/>
        <v>71794.399999999994</v>
      </c>
      <c r="H1555">
        <f t="shared" ca="1" si="318"/>
        <v>1</v>
      </c>
      <c r="I1555">
        <f t="shared" si="313"/>
        <v>42.390000000000327</v>
      </c>
      <c r="J1555">
        <f t="shared" ca="1" si="314"/>
        <v>42.390000000000327</v>
      </c>
      <c r="K1555">
        <f t="shared" ca="1" si="315"/>
        <v>34470.889999999992</v>
      </c>
      <c r="L1555">
        <f t="shared" ca="1" si="311"/>
        <v>5</v>
      </c>
      <c r="M1555">
        <f t="shared" ca="1" si="316"/>
        <v>0</v>
      </c>
      <c r="N1555">
        <f>COUNTIF(工作表2!$A$2:$A$248,A1555)</f>
        <v>0</v>
      </c>
      <c r="P1555" s="7">
        <f t="shared" si="319"/>
        <v>46</v>
      </c>
      <c r="Q1555" s="8">
        <f t="shared" ca="1" si="320"/>
        <v>46</v>
      </c>
      <c r="R1555" s="8">
        <f t="shared" ca="1" si="321"/>
        <v>27513</v>
      </c>
      <c r="S1555" s="8">
        <f t="shared" ca="1" si="322"/>
        <v>4</v>
      </c>
      <c r="T1555" s="9">
        <f t="shared" ca="1" si="323"/>
        <v>0</v>
      </c>
    </row>
    <row r="1556" spans="1:20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2">
        <f t="shared" si="312"/>
        <v>5667.3264999999983</v>
      </c>
      <c r="G1556" s="2">
        <f t="shared" ca="1" si="317"/>
        <v>72470</v>
      </c>
      <c r="H1556">
        <f t="shared" ca="1" si="318"/>
        <v>1</v>
      </c>
      <c r="I1556">
        <f t="shared" si="313"/>
        <v>-0.84000000000014552</v>
      </c>
      <c r="J1556">
        <f t="shared" ca="1" si="314"/>
        <v>-0.84000000000014552</v>
      </c>
      <c r="K1556">
        <f t="shared" ca="1" si="315"/>
        <v>34466.689999999988</v>
      </c>
      <c r="L1556">
        <f t="shared" ca="1" si="311"/>
        <v>5</v>
      </c>
      <c r="M1556">
        <f t="shared" ca="1" si="316"/>
        <v>0</v>
      </c>
      <c r="N1556">
        <f>COUNTIF(工作表2!$A$2:$A$248,A1556)</f>
        <v>0</v>
      </c>
      <c r="P1556" s="7">
        <f t="shared" si="319"/>
        <v>1</v>
      </c>
      <c r="Q1556" s="8">
        <f t="shared" ca="1" si="320"/>
        <v>1</v>
      </c>
      <c r="R1556" s="8">
        <f t="shared" ca="1" si="321"/>
        <v>27517</v>
      </c>
      <c r="S1556" s="8">
        <f t="shared" ca="1" si="322"/>
        <v>4</v>
      </c>
      <c r="T1556" s="9">
        <f t="shared" ca="1" si="323"/>
        <v>0</v>
      </c>
    </row>
    <row r="1557" spans="1:20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2">
        <f t="shared" si="312"/>
        <v>5675.0869999999995</v>
      </c>
      <c r="G1557" s="2">
        <f t="shared" ca="1" si="317"/>
        <v>73051.78333333334</v>
      </c>
      <c r="H1557">
        <f t="shared" ca="1" si="318"/>
        <v>1</v>
      </c>
      <c r="I1557">
        <f t="shared" si="313"/>
        <v>-12.880000000000109</v>
      </c>
      <c r="J1557">
        <f t="shared" ca="1" si="314"/>
        <v>-12.880000000000109</v>
      </c>
      <c r="K1557">
        <f t="shared" ca="1" si="315"/>
        <v>34402.289999999986</v>
      </c>
      <c r="L1557">
        <f t="shared" ca="1" si="311"/>
        <v>5</v>
      </c>
      <c r="M1557">
        <f t="shared" ca="1" si="316"/>
        <v>0</v>
      </c>
      <c r="N1557">
        <f>COUNTIF(工作表2!$A$2:$A$248,A1557)</f>
        <v>0</v>
      </c>
      <c r="P1557" s="7">
        <f t="shared" si="319"/>
        <v>-17</v>
      </c>
      <c r="Q1557" s="8">
        <f t="shared" ca="1" si="320"/>
        <v>-17</v>
      </c>
      <c r="R1557" s="8">
        <f t="shared" ca="1" si="321"/>
        <v>27449</v>
      </c>
      <c r="S1557" s="8">
        <f t="shared" ca="1" si="322"/>
        <v>4</v>
      </c>
      <c r="T1557" s="9">
        <f t="shared" ca="1" si="323"/>
        <v>0</v>
      </c>
    </row>
    <row r="1558" spans="1:20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2">
        <f t="shared" si="312"/>
        <v>5682.3663333333334</v>
      </c>
      <c r="G1558" s="2">
        <f t="shared" ca="1" si="317"/>
        <v>73688.366666666669</v>
      </c>
      <c r="H1558">
        <f t="shared" ca="1" si="318"/>
        <v>1</v>
      </c>
      <c r="I1558">
        <f t="shared" si="313"/>
        <v>-109.71999999999935</v>
      </c>
      <c r="J1558">
        <f t="shared" ca="1" si="314"/>
        <v>-109.71999999999935</v>
      </c>
      <c r="K1558">
        <f t="shared" ca="1" si="315"/>
        <v>33853.689999999988</v>
      </c>
      <c r="L1558">
        <f t="shared" ca="1" si="311"/>
        <v>5</v>
      </c>
      <c r="M1558">
        <f t="shared" ca="1" si="316"/>
        <v>0</v>
      </c>
      <c r="N1558">
        <f>COUNTIF(工作表2!$A$2:$A$248,A1558)</f>
        <v>0</v>
      </c>
      <c r="P1558" s="7">
        <f t="shared" si="319"/>
        <v>-127</v>
      </c>
      <c r="Q1558" s="8">
        <f t="shared" ca="1" si="320"/>
        <v>-127</v>
      </c>
      <c r="R1558" s="8">
        <f t="shared" ca="1" si="321"/>
        <v>26941</v>
      </c>
      <c r="S1558" s="8">
        <f t="shared" ca="1" si="322"/>
        <v>4</v>
      </c>
      <c r="T1558" s="9">
        <f t="shared" ca="1" si="323"/>
        <v>0</v>
      </c>
    </row>
    <row r="1559" spans="1:20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2">
        <f t="shared" si="312"/>
        <v>5690.0485000000008</v>
      </c>
      <c r="G1559" s="2">
        <f t="shared" ca="1" si="317"/>
        <v>74088.933333333334</v>
      </c>
      <c r="H1559">
        <f t="shared" ca="1" si="318"/>
        <v>-1</v>
      </c>
      <c r="I1559">
        <f t="shared" si="313"/>
        <v>-16.490000000000691</v>
      </c>
      <c r="J1559">
        <f t="shared" ca="1" si="314"/>
        <v>-16.490000000000691</v>
      </c>
      <c r="K1559">
        <f t="shared" ca="1" si="315"/>
        <v>33771.239999999983</v>
      </c>
      <c r="L1559">
        <f t="shared" ca="1" si="311"/>
        <v>-5</v>
      </c>
      <c r="M1559">
        <f t="shared" ca="1" si="316"/>
        <v>10</v>
      </c>
      <c r="N1559">
        <f>COUNTIF(工作表2!$A$2:$A$248,A1559)</f>
        <v>0</v>
      </c>
      <c r="P1559" s="7">
        <f t="shared" si="319"/>
        <v>3</v>
      </c>
      <c r="Q1559" s="8">
        <f t="shared" ca="1" si="320"/>
        <v>3</v>
      </c>
      <c r="R1559" s="8">
        <f t="shared" ca="1" si="321"/>
        <v>26953</v>
      </c>
      <c r="S1559" s="8">
        <f t="shared" ca="1" si="322"/>
        <v>-4</v>
      </c>
      <c r="T1559" s="9">
        <f t="shared" ca="1" si="323"/>
        <v>8</v>
      </c>
    </row>
    <row r="1560" spans="1:20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2">
        <f t="shared" si="312"/>
        <v>5695.7480000000005</v>
      </c>
      <c r="G1560" s="2">
        <f t="shared" ca="1" si="317"/>
        <v>74629.96666666666</v>
      </c>
      <c r="H1560">
        <f t="shared" ca="1" si="318"/>
        <v>1</v>
      </c>
      <c r="I1560">
        <f t="shared" si="313"/>
        <v>-132</v>
      </c>
      <c r="J1560">
        <f t="shared" ca="1" si="314"/>
        <v>132</v>
      </c>
      <c r="K1560">
        <f t="shared" ca="1" si="315"/>
        <v>34431.239999999983</v>
      </c>
      <c r="L1560">
        <f t="shared" ca="1" si="311"/>
        <v>5</v>
      </c>
      <c r="M1560">
        <f t="shared" ca="1" si="316"/>
        <v>10</v>
      </c>
      <c r="N1560">
        <f>COUNTIF(工作表2!$A$2:$A$248,A1560)</f>
        <v>0</v>
      </c>
      <c r="P1560" s="7">
        <f t="shared" si="319"/>
        <v>-144</v>
      </c>
      <c r="Q1560" s="8">
        <f t="shared" ca="1" si="320"/>
        <v>144</v>
      </c>
      <c r="R1560" s="8">
        <f t="shared" ca="1" si="321"/>
        <v>27529</v>
      </c>
      <c r="S1560" s="8">
        <f t="shared" ca="1" si="322"/>
        <v>4</v>
      </c>
      <c r="T1560" s="9">
        <f t="shared" ca="1" si="323"/>
        <v>8</v>
      </c>
    </row>
    <row r="1561" spans="1:20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2">
        <f t="shared" si="312"/>
        <v>5704.0003333333334</v>
      </c>
      <c r="G1561" s="2">
        <f t="shared" ca="1" si="317"/>
        <v>74805.616666666669</v>
      </c>
      <c r="H1561">
        <f t="shared" ca="1" si="318"/>
        <v>-1</v>
      </c>
      <c r="I1561">
        <f t="shared" si="313"/>
        <v>-10.25</v>
      </c>
      <c r="J1561">
        <f t="shared" ca="1" si="314"/>
        <v>-10.25</v>
      </c>
      <c r="K1561">
        <f t="shared" ca="1" si="315"/>
        <v>34379.989999999983</v>
      </c>
      <c r="L1561">
        <f t="shared" ca="1" si="311"/>
        <v>-5</v>
      </c>
      <c r="M1561">
        <f t="shared" ca="1" si="316"/>
        <v>10</v>
      </c>
      <c r="N1561">
        <f>COUNTIF(工作表2!$A$2:$A$248,A1561)</f>
        <v>0</v>
      </c>
      <c r="P1561" s="7">
        <f t="shared" si="319"/>
        <v>-34</v>
      </c>
      <c r="Q1561" s="8">
        <f t="shared" ca="1" si="320"/>
        <v>-34</v>
      </c>
      <c r="R1561" s="8">
        <f t="shared" ca="1" si="321"/>
        <v>27393</v>
      </c>
      <c r="S1561" s="8">
        <f t="shared" ca="1" si="322"/>
        <v>-4</v>
      </c>
      <c r="T1561" s="9">
        <f t="shared" ca="1" si="323"/>
        <v>8</v>
      </c>
    </row>
    <row r="1562" spans="1:20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2">
        <f t="shared" si="312"/>
        <v>5710.0501666666678</v>
      </c>
      <c r="G1562" s="2">
        <f t="shared" ca="1" si="317"/>
        <v>74536.333333333328</v>
      </c>
      <c r="H1562">
        <f t="shared" ca="1" si="318"/>
        <v>-1</v>
      </c>
      <c r="I1562">
        <f t="shared" si="313"/>
        <v>-48.699999999999818</v>
      </c>
      <c r="J1562">
        <f t="shared" ca="1" si="314"/>
        <v>48.699999999999818</v>
      </c>
      <c r="K1562">
        <f t="shared" ca="1" si="315"/>
        <v>34623.489999999983</v>
      </c>
      <c r="L1562">
        <f t="shared" ca="1" si="311"/>
        <v>-5</v>
      </c>
      <c r="M1562">
        <f t="shared" ca="1" si="316"/>
        <v>0</v>
      </c>
      <c r="N1562">
        <f>COUNTIF(工作表2!$A$2:$A$248,A1562)</f>
        <v>0</v>
      </c>
      <c r="P1562" s="7">
        <f t="shared" si="319"/>
        <v>-37</v>
      </c>
      <c r="Q1562" s="8">
        <f t="shared" ca="1" si="320"/>
        <v>37</v>
      </c>
      <c r="R1562" s="8">
        <f t="shared" ca="1" si="321"/>
        <v>27541</v>
      </c>
      <c r="S1562" s="8">
        <f t="shared" ca="1" si="322"/>
        <v>-4</v>
      </c>
      <c r="T1562" s="9">
        <f t="shared" ca="1" si="323"/>
        <v>0</v>
      </c>
    </row>
    <row r="1563" spans="1:20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2">
        <f t="shared" si="312"/>
        <v>5717.0473333333339</v>
      </c>
      <c r="G1563" s="2">
        <f t="shared" ca="1" si="317"/>
        <v>74576.55</v>
      </c>
      <c r="H1563">
        <f t="shared" ca="1" si="318"/>
        <v>-1</v>
      </c>
      <c r="I1563">
        <f t="shared" si="313"/>
        <v>35.670000000000073</v>
      </c>
      <c r="J1563">
        <f t="shared" ca="1" si="314"/>
        <v>-35.670000000000073</v>
      </c>
      <c r="K1563">
        <f t="shared" ca="1" si="315"/>
        <v>34445.139999999985</v>
      </c>
      <c r="L1563">
        <f t="shared" ca="1" si="311"/>
        <v>-5</v>
      </c>
      <c r="M1563">
        <f t="shared" ca="1" si="316"/>
        <v>0</v>
      </c>
      <c r="N1563">
        <f>COUNTIF(工作表2!$A$2:$A$248,A1563)</f>
        <v>0</v>
      </c>
      <c r="P1563" s="7">
        <f t="shared" si="319"/>
        <v>58</v>
      </c>
      <c r="Q1563" s="8">
        <f t="shared" ca="1" si="320"/>
        <v>-58</v>
      </c>
      <c r="R1563" s="8">
        <f t="shared" ca="1" si="321"/>
        <v>27309</v>
      </c>
      <c r="S1563" s="8">
        <f t="shared" ca="1" si="322"/>
        <v>-4</v>
      </c>
      <c r="T1563" s="9">
        <f t="shared" ca="1" si="323"/>
        <v>0</v>
      </c>
    </row>
    <row r="1564" spans="1:20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2">
        <f t="shared" si="312"/>
        <v>5723.9555000000009</v>
      </c>
      <c r="G1564" s="2">
        <f t="shared" ca="1" si="317"/>
        <v>74607.266666666663</v>
      </c>
      <c r="H1564">
        <f t="shared" ca="1" si="318"/>
        <v>-1</v>
      </c>
      <c r="I1564">
        <f t="shared" si="313"/>
        <v>-19.449999999999818</v>
      </c>
      <c r="J1564">
        <f t="shared" ca="1" si="314"/>
        <v>19.449999999999818</v>
      </c>
      <c r="K1564">
        <f t="shared" ca="1" si="315"/>
        <v>34542.389999999985</v>
      </c>
      <c r="L1564">
        <f t="shared" ca="1" si="311"/>
        <v>-5</v>
      </c>
      <c r="M1564">
        <f t="shared" ca="1" si="316"/>
        <v>0</v>
      </c>
      <c r="N1564">
        <f>COUNTIF(工作表2!$A$2:$A$248,A1564)</f>
        <v>1</v>
      </c>
      <c r="P1564" s="7">
        <f t="shared" si="319"/>
        <v>-62</v>
      </c>
      <c r="Q1564" s="8">
        <f t="shared" ca="1" si="320"/>
        <v>62</v>
      </c>
      <c r="R1564" s="8">
        <f t="shared" ca="1" si="321"/>
        <v>27557</v>
      </c>
      <c r="S1564" s="8">
        <f t="shared" ca="1" si="322"/>
        <v>-4</v>
      </c>
      <c r="T1564" s="9">
        <f t="shared" ca="1" si="323"/>
        <v>8</v>
      </c>
    </row>
    <row r="1565" spans="1:20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2">
        <f t="shared" si="312"/>
        <v>5731.7143333333343</v>
      </c>
      <c r="G1565" s="2">
        <f t="shared" ca="1" si="317"/>
        <v>75278.916666666672</v>
      </c>
      <c r="H1565">
        <f t="shared" ca="1" si="318"/>
        <v>1</v>
      </c>
      <c r="I1565">
        <f t="shared" si="313"/>
        <v>8.8999999999996362</v>
      </c>
      <c r="J1565">
        <f t="shared" ca="1" si="314"/>
        <v>-8.8999999999996362</v>
      </c>
      <c r="K1565">
        <f t="shared" ca="1" si="315"/>
        <v>34497.889999999985</v>
      </c>
      <c r="L1565">
        <f t="shared" ca="1" si="311"/>
        <v>5</v>
      </c>
      <c r="M1565">
        <f t="shared" ca="1" si="316"/>
        <v>10</v>
      </c>
      <c r="N1565">
        <f>COUNTIF(工作表2!$A$2:$A$248,A1565)</f>
        <v>0</v>
      </c>
      <c r="P1565" s="7">
        <f t="shared" si="319"/>
        <v>-6</v>
      </c>
      <c r="Q1565" s="8">
        <f t="shared" ca="1" si="320"/>
        <v>6</v>
      </c>
      <c r="R1565" s="8">
        <f t="shared" ca="1" si="321"/>
        <v>27581</v>
      </c>
      <c r="S1565" s="8">
        <f t="shared" ca="1" si="322"/>
        <v>4</v>
      </c>
      <c r="T1565" s="9">
        <f t="shared" ca="1" si="323"/>
        <v>8</v>
      </c>
    </row>
    <row r="1566" spans="1:20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2">
        <f t="shared" si="312"/>
        <v>5737.982</v>
      </c>
      <c r="G1566" s="2">
        <f t="shared" ca="1" si="317"/>
        <v>75332.316666666666</v>
      </c>
      <c r="H1566">
        <f t="shared" ca="1" si="318"/>
        <v>-1</v>
      </c>
      <c r="I1566">
        <f t="shared" si="313"/>
        <v>-22.569999999999709</v>
      </c>
      <c r="J1566">
        <f t="shared" ca="1" si="314"/>
        <v>-22.569999999999709</v>
      </c>
      <c r="K1566">
        <f t="shared" ca="1" si="315"/>
        <v>34385.039999999986</v>
      </c>
      <c r="L1566">
        <f t="shared" ca="1" si="311"/>
        <v>-5</v>
      </c>
      <c r="M1566">
        <f t="shared" ca="1" si="316"/>
        <v>10</v>
      </c>
      <c r="N1566">
        <f>COUNTIF(工作表2!$A$2:$A$248,A1566)</f>
        <v>0</v>
      </c>
      <c r="P1566" s="7">
        <f t="shared" si="319"/>
        <v>17</v>
      </c>
      <c r="Q1566" s="8">
        <f t="shared" ca="1" si="320"/>
        <v>17</v>
      </c>
      <c r="R1566" s="8">
        <f t="shared" ca="1" si="321"/>
        <v>27649</v>
      </c>
      <c r="S1566" s="8">
        <f t="shared" ca="1" si="322"/>
        <v>-4</v>
      </c>
      <c r="T1566" s="9">
        <f t="shared" ca="1" si="323"/>
        <v>8</v>
      </c>
    </row>
    <row r="1567" spans="1:20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2">
        <f t="shared" si="312"/>
        <v>5742.6371666666664</v>
      </c>
      <c r="G1567" s="2">
        <f t="shared" ca="1" si="317"/>
        <v>75449.666666666672</v>
      </c>
      <c r="H1567">
        <f t="shared" ca="1" si="318"/>
        <v>-1</v>
      </c>
      <c r="I1567">
        <f t="shared" si="313"/>
        <v>-111.78999999999996</v>
      </c>
      <c r="J1567">
        <f t="shared" ca="1" si="314"/>
        <v>111.78999999999996</v>
      </c>
      <c r="K1567">
        <f t="shared" ca="1" si="315"/>
        <v>34943.989999999983</v>
      </c>
      <c r="L1567">
        <f t="shared" ca="1" si="311"/>
        <v>-6</v>
      </c>
      <c r="M1567">
        <f t="shared" ca="1" si="316"/>
        <v>1</v>
      </c>
      <c r="N1567">
        <f>COUNTIF(工作表2!$A$2:$A$248,A1567)</f>
        <v>0</v>
      </c>
      <c r="P1567" s="7">
        <f t="shared" si="319"/>
        <v>-136</v>
      </c>
      <c r="Q1567" s="8">
        <f t="shared" ca="1" si="320"/>
        <v>136</v>
      </c>
      <c r="R1567" s="8">
        <f t="shared" ca="1" si="321"/>
        <v>28193</v>
      </c>
      <c r="S1567" s="8">
        <f t="shared" ca="1" si="322"/>
        <v>-4</v>
      </c>
      <c r="T1567" s="9">
        <f t="shared" ca="1" si="323"/>
        <v>0</v>
      </c>
    </row>
    <row r="1568" spans="1:20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2">
        <f t="shared" si="312"/>
        <v>5747.6589999999997</v>
      </c>
      <c r="G1568" s="2">
        <f t="shared" ca="1" si="317"/>
        <v>75661.850000000006</v>
      </c>
      <c r="H1568">
        <f t="shared" ca="1" si="318"/>
        <v>-1</v>
      </c>
      <c r="I1568">
        <f t="shared" si="313"/>
        <v>-11.909999999999854</v>
      </c>
      <c r="J1568">
        <f t="shared" ca="1" si="314"/>
        <v>11.909999999999854</v>
      </c>
      <c r="K1568">
        <f t="shared" ca="1" si="315"/>
        <v>35015.449999999983</v>
      </c>
      <c r="L1568">
        <f t="shared" ca="1" si="311"/>
        <v>-6</v>
      </c>
      <c r="M1568">
        <f t="shared" ca="1" si="316"/>
        <v>0</v>
      </c>
      <c r="N1568">
        <f>COUNTIF(工作表2!$A$2:$A$248,A1568)</f>
        <v>0</v>
      </c>
      <c r="P1568" s="7">
        <f t="shared" si="319"/>
        <v>-44</v>
      </c>
      <c r="Q1568" s="8">
        <f t="shared" ca="1" si="320"/>
        <v>44</v>
      </c>
      <c r="R1568" s="8">
        <f t="shared" ca="1" si="321"/>
        <v>28369</v>
      </c>
      <c r="S1568" s="8">
        <f t="shared" ca="1" si="322"/>
        <v>-5</v>
      </c>
      <c r="T1568" s="9">
        <f t="shared" ca="1" si="323"/>
        <v>1</v>
      </c>
    </row>
    <row r="1569" spans="1:20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2">
        <f t="shared" si="312"/>
        <v>5752.242166666666</v>
      </c>
      <c r="G1569" s="2">
        <f t="shared" ca="1" si="317"/>
        <v>75944.433333333334</v>
      </c>
      <c r="H1569">
        <f t="shared" ca="1" si="318"/>
        <v>-1</v>
      </c>
      <c r="I1569">
        <f t="shared" si="313"/>
        <v>44.590000000000146</v>
      </c>
      <c r="J1569">
        <f t="shared" ca="1" si="314"/>
        <v>-44.590000000000146</v>
      </c>
      <c r="K1569">
        <f t="shared" ca="1" si="315"/>
        <v>34747.909999999982</v>
      </c>
      <c r="L1569">
        <f t="shared" ca="1" si="311"/>
        <v>-6</v>
      </c>
      <c r="M1569">
        <f t="shared" ca="1" si="316"/>
        <v>0</v>
      </c>
      <c r="N1569">
        <f>COUNTIF(工作表2!$A$2:$A$248,A1569)</f>
        <v>0</v>
      </c>
      <c r="P1569" s="7">
        <f t="shared" si="319"/>
        <v>113</v>
      </c>
      <c r="Q1569" s="8">
        <f t="shared" ca="1" si="320"/>
        <v>-113</v>
      </c>
      <c r="R1569" s="8">
        <f t="shared" ca="1" si="321"/>
        <v>27804</v>
      </c>
      <c r="S1569" s="8">
        <f t="shared" ca="1" si="322"/>
        <v>-4</v>
      </c>
      <c r="T1569" s="9">
        <f t="shared" ca="1" si="323"/>
        <v>1</v>
      </c>
    </row>
    <row r="1570" spans="1:20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2">
        <f t="shared" si="312"/>
        <v>5758.1676666666663</v>
      </c>
      <c r="G1570" s="2">
        <f t="shared" ca="1" si="317"/>
        <v>76325.266666666663</v>
      </c>
      <c r="H1570">
        <f t="shared" ca="1" si="318"/>
        <v>-1</v>
      </c>
      <c r="I1570">
        <f t="shared" si="313"/>
        <v>10.369999999999891</v>
      </c>
      <c r="J1570">
        <f t="shared" ca="1" si="314"/>
        <v>-10.369999999999891</v>
      </c>
      <c r="K1570">
        <f t="shared" ca="1" si="315"/>
        <v>34685.689999999981</v>
      </c>
      <c r="L1570">
        <f t="shared" ca="1" si="311"/>
        <v>-6</v>
      </c>
      <c r="M1570">
        <f t="shared" ca="1" si="316"/>
        <v>0</v>
      </c>
      <c r="N1570">
        <f>COUNTIF(工作表2!$A$2:$A$248,A1570)</f>
        <v>0</v>
      </c>
      <c r="P1570" s="7">
        <f t="shared" si="319"/>
        <v>-38</v>
      </c>
      <c r="Q1570" s="8">
        <f t="shared" ca="1" si="320"/>
        <v>38</v>
      </c>
      <c r="R1570" s="8">
        <f t="shared" ca="1" si="321"/>
        <v>27956</v>
      </c>
      <c r="S1570" s="8">
        <f t="shared" ca="1" si="322"/>
        <v>-4</v>
      </c>
      <c r="T1570" s="9">
        <f t="shared" ca="1" si="323"/>
        <v>0</v>
      </c>
    </row>
    <row r="1571" spans="1:20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2">
        <f t="shared" si="312"/>
        <v>5762.9834999999994</v>
      </c>
      <c r="G1571" s="2">
        <f t="shared" ca="1" si="317"/>
        <v>76452.583333333328</v>
      </c>
      <c r="H1571">
        <f t="shared" ca="1" si="318"/>
        <v>-1</v>
      </c>
      <c r="I1571">
        <f t="shared" si="313"/>
        <v>-49.760000000000218</v>
      </c>
      <c r="J1571">
        <f t="shared" ca="1" si="314"/>
        <v>49.760000000000218</v>
      </c>
      <c r="K1571">
        <f t="shared" ca="1" si="315"/>
        <v>34984.249999999985</v>
      </c>
      <c r="L1571">
        <f t="shared" ca="1" si="311"/>
        <v>-6</v>
      </c>
      <c r="M1571">
        <f t="shared" ca="1" si="316"/>
        <v>0</v>
      </c>
      <c r="N1571">
        <f>COUNTIF(工作表2!$A$2:$A$248,A1571)</f>
        <v>0</v>
      </c>
      <c r="P1571" s="7">
        <f t="shared" si="319"/>
        <v>-74</v>
      </c>
      <c r="Q1571" s="8">
        <f t="shared" ca="1" si="320"/>
        <v>74</v>
      </c>
      <c r="R1571" s="8">
        <f t="shared" ca="1" si="321"/>
        <v>28252</v>
      </c>
      <c r="S1571" s="8">
        <f t="shared" ca="1" si="322"/>
        <v>-5</v>
      </c>
      <c r="T1571" s="9">
        <f t="shared" ca="1" si="323"/>
        <v>1</v>
      </c>
    </row>
    <row r="1572" spans="1:20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2">
        <f t="shared" si="312"/>
        <v>5770.3624999999993</v>
      </c>
      <c r="G1572" s="2">
        <f t="shared" ca="1" si="317"/>
        <v>76739.666666666672</v>
      </c>
      <c r="H1572">
        <f t="shared" ca="1" si="318"/>
        <v>-1</v>
      </c>
      <c r="I1572">
        <f t="shared" si="313"/>
        <v>103.4399999999996</v>
      </c>
      <c r="J1572">
        <f t="shared" ca="1" si="314"/>
        <v>-103.4399999999996</v>
      </c>
      <c r="K1572">
        <f t="shared" ca="1" si="315"/>
        <v>34363.609999999986</v>
      </c>
      <c r="L1572">
        <f t="shared" ca="1" si="311"/>
        <v>-5</v>
      </c>
      <c r="M1572">
        <f t="shared" ca="1" si="316"/>
        <v>1</v>
      </c>
      <c r="N1572">
        <f>COUNTIF(工作表2!$A$2:$A$248,A1572)</f>
        <v>0</v>
      </c>
      <c r="P1572" s="7">
        <f t="shared" si="319"/>
        <v>134</v>
      </c>
      <c r="Q1572" s="8">
        <f t="shared" ca="1" si="320"/>
        <v>-134</v>
      </c>
      <c r="R1572" s="8">
        <f t="shared" ca="1" si="321"/>
        <v>27582</v>
      </c>
      <c r="S1572" s="8">
        <f t="shared" ca="1" si="322"/>
        <v>-4</v>
      </c>
      <c r="T1572" s="9">
        <f t="shared" ca="1" si="323"/>
        <v>1</v>
      </c>
    </row>
    <row r="1573" spans="1:20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2">
        <f t="shared" si="312"/>
        <v>5777.6164999999992</v>
      </c>
      <c r="G1573" s="2">
        <f t="shared" ca="1" si="317"/>
        <v>76897.316666666666</v>
      </c>
      <c r="H1573">
        <f t="shared" ca="1" si="318"/>
        <v>1</v>
      </c>
      <c r="I1573">
        <f t="shared" si="313"/>
        <v>103.24000000000069</v>
      </c>
      <c r="J1573">
        <f t="shared" ca="1" si="314"/>
        <v>-103.24000000000069</v>
      </c>
      <c r="K1573">
        <f t="shared" ca="1" si="315"/>
        <v>33847.409999999982</v>
      </c>
      <c r="L1573">
        <f t="shared" ca="1" si="311"/>
        <v>5</v>
      </c>
      <c r="M1573">
        <f t="shared" ca="1" si="316"/>
        <v>10</v>
      </c>
      <c r="N1573">
        <f>COUNTIF(工作表2!$A$2:$A$248,A1573)</f>
        <v>0</v>
      </c>
      <c r="P1573" s="7">
        <f t="shared" si="319"/>
        <v>79</v>
      </c>
      <c r="Q1573" s="8">
        <f t="shared" ca="1" si="320"/>
        <v>-79</v>
      </c>
      <c r="R1573" s="8">
        <f t="shared" ca="1" si="321"/>
        <v>27266</v>
      </c>
      <c r="S1573" s="8">
        <f t="shared" ca="1" si="322"/>
        <v>4</v>
      </c>
      <c r="T1573" s="9">
        <f t="shared" ca="1" si="323"/>
        <v>8</v>
      </c>
    </row>
    <row r="1574" spans="1:20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2">
        <f t="shared" si="312"/>
        <v>5785.3093333333318</v>
      </c>
      <c r="G1574" s="2">
        <f t="shared" ca="1" si="317"/>
        <v>76852.75</v>
      </c>
      <c r="H1574">
        <f t="shared" ca="1" si="318"/>
        <v>-1</v>
      </c>
      <c r="I1574">
        <f t="shared" si="313"/>
        <v>-2.1200000000008004</v>
      </c>
      <c r="J1574">
        <f t="shared" ca="1" si="314"/>
        <v>-2.1200000000008004</v>
      </c>
      <c r="K1574">
        <f t="shared" ca="1" si="315"/>
        <v>33836.809999999976</v>
      </c>
      <c r="L1574">
        <f t="shared" ca="1" si="311"/>
        <v>-5</v>
      </c>
      <c r="M1574">
        <f t="shared" ca="1" si="316"/>
        <v>10</v>
      </c>
      <c r="N1574">
        <f>COUNTIF(工作表2!$A$2:$A$248,A1574)</f>
        <v>0</v>
      </c>
      <c r="P1574" s="7">
        <f t="shared" si="319"/>
        <v>6</v>
      </c>
      <c r="Q1574" s="8">
        <f t="shared" ca="1" si="320"/>
        <v>6</v>
      </c>
      <c r="R1574" s="8">
        <f t="shared" ca="1" si="321"/>
        <v>27290</v>
      </c>
      <c r="S1574" s="8">
        <f t="shared" ca="1" si="322"/>
        <v>-4</v>
      </c>
      <c r="T1574" s="9">
        <f t="shared" ca="1" si="323"/>
        <v>8</v>
      </c>
    </row>
    <row r="1575" spans="1:20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2">
        <f t="shared" si="312"/>
        <v>5794.1736666666648</v>
      </c>
      <c r="G1575" s="2">
        <f t="shared" ca="1" si="317"/>
        <v>77810.016666666663</v>
      </c>
      <c r="H1575">
        <f t="shared" ca="1" si="318"/>
        <v>1</v>
      </c>
      <c r="I1575">
        <f t="shared" si="313"/>
        <v>70.580000000000837</v>
      </c>
      <c r="J1575">
        <f t="shared" ca="1" si="314"/>
        <v>-70.580000000000837</v>
      </c>
      <c r="K1575">
        <f t="shared" ca="1" si="315"/>
        <v>33483.909999999974</v>
      </c>
      <c r="L1575">
        <f t="shared" ca="1" si="311"/>
        <v>5</v>
      </c>
      <c r="M1575">
        <f t="shared" ca="1" si="316"/>
        <v>10</v>
      </c>
      <c r="N1575">
        <f>COUNTIF(工作表2!$A$2:$A$248,A1575)</f>
        <v>0</v>
      </c>
      <c r="P1575" s="7">
        <f t="shared" si="319"/>
        <v>84</v>
      </c>
      <c r="Q1575" s="8">
        <f t="shared" ca="1" si="320"/>
        <v>-84</v>
      </c>
      <c r="R1575" s="8">
        <f t="shared" ca="1" si="321"/>
        <v>26954</v>
      </c>
      <c r="S1575" s="8">
        <f t="shared" ca="1" si="322"/>
        <v>4</v>
      </c>
      <c r="T1575" s="9">
        <f t="shared" ca="1" si="323"/>
        <v>8</v>
      </c>
    </row>
    <row r="1576" spans="1:20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2">
        <f t="shared" si="312"/>
        <v>5803.2358333333314</v>
      </c>
      <c r="G1576" s="2">
        <f t="shared" ca="1" si="317"/>
        <v>78102.75</v>
      </c>
      <c r="H1576">
        <f t="shared" ca="1" si="318"/>
        <v>-1</v>
      </c>
      <c r="I1576">
        <f t="shared" si="313"/>
        <v>6.1499999999996362</v>
      </c>
      <c r="J1576">
        <f t="shared" ca="1" si="314"/>
        <v>6.1499999999996362</v>
      </c>
      <c r="K1576">
        <f t="shared" ca="1" si="315"/>
        <v>33514.659999999974</v>
      </c>
      <c r="L1576">
        <f t="shared" ca="1" si="311"/>
        <v>-5</v>
      </c>
      <c r="M1576">
        <f t="shared" ca="1" si="316"/>
        <v>10</v>
      </c>
      <c r="N1576">
        <f>COUNTIF(工作表2!$A$2:$A$248,A1576)</f>
        <v>0</v>
      </c>
      <c r="P1576" s="7">
        <f t="shared" si="319"/>
        <v>-11</v>
      </c>
      <c r="Q1576" s="8">
        <f t="shared" ca="1" si="320"/>
        <v>-11</v>
      </c>
      <c r="R1576" s="8">
        <f t="shared" ca="1" si="321"/>
        <v>26910</v>
      </c>
      <c r="S1576" s="8">
        <f t="shared" ca="1" si="322"/>
        <v>-4</v>
      </c>
      <c r="T1576" s="9">
        <f t="shared" ca="1" si="323"/>
        <v>8</v>
      </c>
    </row>
    <row r="1577" spans="1:20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2">
        <f t="shared" si="312"/>
        <v>5812.8668333333326</v>
      </c>
      <c r="G1577" s="2">
        <f t="shared" ca="1" si="317"/>
        <v>78222.133333333331</v>
      </c>
      <c r="H1577">
        <f t="shared" ca="1" si="318"/>
        <v>-1</v>
      </c>
      <c r="I1577">
        <f t="shared" si="313"/>
        <v>7.7399999999997817</v>
      </c>
      <c r="J1577">
        <f t="shared" ca="1" si="314"/>
        <v>-7.7399999999997817</v>
      </c>
      <c r="K1577">
        <f t="shared" ca="1" si="315"/>
        <v>33475.959999999977</v>
      </c>
      <c r="L1577">
        <f t="shared" ca="1" si="311"/>
        <v>-5</v>
      </c>
      <c r="M1577">
        <f t="shared" ca="1" si="316"/>
        <v>0</v>
      </c>
      <c r="N1577">
        <f>COUNTIF(工作表2!$A$2:$A$248,A1577)</f>
        <v>0</v>
      </c>
      <c r="P1577" s="7">
        <f t="shared" si="319"/>
        <v>34</v>
      </c>
      <c r="Q1577" s="8">
        <f t="shared" ca="1" si="320"/>
        <v>-34</v>
      </c>
      <c r="R1577" s="8">
        <f t="shared" ca="1" si="321"/>
        <v>26774</v>
      </c>
      <c r="S1577" s="8">
        <f t="shared" ca="1" si="322"/>
        <v>-4</v>
      </c>
      <c r="T1577" s="9">
        <f t="shared" ca="1" si="323"/>
        <v>0</v>
      </c>
    </row>
    <row r="1578" spans="1:20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2">
        <f t="shared" si="312"/>
        <v>5822.5413333333317</v>
      </c>
      <c r="G1578" s="2">
        <f t="shared" ca="1" si="317"/>
        <v>78760.116666666669</v>
      </c>
      <c r="H1578">
        <f t="shared" ca="1" si="318"/>
        <v>-1</v>
      </c>
      <c r="I1578">
        <f t="shared" si="313"/>
        <v>3.2899999999999636</v>
      </c>
      <c r="J1578">
        <f t="shared" ca="1" si="314"/>
        <v>-3.2899999999999636</v>
      </c>
      <c r="K1578">
        <f t="shared" ca="1" si="315"/>
        <v>33459.50999999998</v>
      </c>
      <c r="L1578">
        <f t="shared" ca="1" si="311"/>
        <v>-5</v>
      </c>
      <c r="M1578">
        <f t="shared" ca="1" si="316"/>
        <v>0</v>
      </c>
      <c r="N1578">
        <f>COUNTIF(工作表2!$A$2:$A$248,A1578)</f>
        <v>0</v>
      </c>
      <c r="P1578" s="7">
        <f t="shared" si="319"/>
        <v>17</v>
      </c>
      <c r="Q1578" s="8">
        <f t="shared" ca="1" si="320"/>
        <v>-17</v>
      </c>
      <c r="R1578" s="8">
        <f t="shared" ca="1" si="321"/>
        <v>26706</v>
      </c>
      <c r="S1578" s="8">
        <f t="shared" ca="1" si="322"/>
        <v>-4</v>
      </c>
      <c r="T1578" s="9">
        <f t="shared" ca="1" si="323"/>
        <v>0</v>
      </c>
    </row>
    <row r="1579" spans="1:20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2">
        <f t="shared" si="312"/>
        <v>5830.6178333333328</v>
      </c>
      <c r="G1579" s="2">
        <f t="shared" ca="1" si="317"/>
        <v>78765.399999999994</v>
      </c>
      <c r="H1579">
        <f t="shared" ca="1" si="318"/>
        <v>-1</v>
      </c>
      <c r="I1579">
        <f t="shared" si="313"/>
        <v>-73.969999999999345</v>
      </c>
      <c r="J1579">
        <f t="shared" ca="1" si="314"/>
        <v>73.969999999999345</v>
      </c>
      <c r="K1579">
        <f t="shared" ca="1" si="315"/>
        <v>33829.359999999979</v>
      </c>
      <c r="L1579">
        <f t="shared" ca="1" si="311"/>
        <v>-5</v>
      </c>
      <c r="M1579">
        <f t="shared" ca="1" si="316"/>
        <v>0</v>
      </c>
      <c r="N1579">
        <f>COUNTIF(工作表2!$A$2:$A$248,A1579)</f>
        <v>0</v>
      </c>
      <c r="P1579" s="7">
        <f t="shared" si="319"/>
        <v>-92</v>
      </c>
      <c r="Q1579" s="8">
        <f t="shared" ca="1" si="320"/>
        <v>92</v>
      </c>
      <c r="R1579" s="8">
        <f t="shared" ca="1" si="321"/>
        <v>27074</v>
      </c>
      <c r="S1579" s="8">
        <f t="shared" ca="1" si="322"/>
        <v>-4</v>
      </c>
      <c r="T1579" s="9">
        <f t="shared" ca="1" si="323"/>
        <v>0</v>
      </c>
    </row>
    <row r="1580" spans="1:20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2">
        <f t="shared" si="312"/>
        <v>5840.0369999999984</v>
      </c>
      <c r="G1580" s="2">
        <f t="shared" ca="1" si="317"/>
        <v>79438.933333333334</v>
      </c>
      <c r="H1580">
        <f t="shared" ca="1" si="318"/>
        <v>-1</v>
      </c>
      <c r="I1580">
        <f t="shared" si="313"/>
        <v>42.639999999999418</v>
      </c>
      <c r="J1580">
        <f t="shared" ca="1" si="314"/>
        <v>-42.639999999999418</v>
      </c>
      <c r="K1580">
        <f t="shared" ca="1" si="315"/>
        <v>33616.159999999982</v>
      </c>
      <c r="L1580">
        <f t="shared" ca="1" si="311"/>
        <v>-5</v>
      </c>
      <c r="M1580">
        <f t="shared" ca="1" si="316"/>
        <v>0</v>
      </c>
      <c r="N1580">
        <f>COUNTIF(工作表2!$A$2:$A$248,A1580)</f>
        <v>0</v>
      </c>
      <c r="P1580" s="7">
        <f t="shared" si="319"/>
        <v>67</v>
      </c>
      <c r="Q1580" s="8">
        <f t="shared" ca="1" si="320"/>
        <v>-67</v>
      </c>
      <c r="R1580" s="8">
        <f t="shared" ca="1" si="321"/>
        <v>26806</v>
      </c>
      <c r="S1580" s="8">
        <f t="shared" ca="1" si="322"/>
        <v>-4</v>
      </c>
      <c r="T1580" s="9">
        <f t="shared" ca="1" si="323"/>
        <v>0</v>
      </c>
    </row>
    <row r="1581" spans="1:20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2">
        <f t="shared" si="312"/>
        <v>5849.4403333333321</v>
      </c>
      <c r="G1581" s="2">
        <f t="shared" ca="1" si="317"/>
        <v>79849.483333333337</v>
      </c>
      <c r="H1581">
        <f t="shared" ca="1" si="318"/>
        <v>-1</v>
      </c>
      <c r="I1581">
        <f t="shared" si="313"/>
        <v>-10.470000000000255</v>
      </c>
      <c r="J1581">
        <f t="shared" ca="1" si="314"/>
        <v>10.470000000000255</v>
      </c>
      <c r="K1581">
        <f t="shared" ca="1" si="315"/>
        <v>33668.50999999998</v>
      </c>
      <c r="L1581">
        <f t="shared" ca="1" si="311"/>
        <v>-5</v>
      </c>
      <c r="M1581">
        <f t="shared" ca="1" si="316"/>
        <v>0</v>
      </c>
      <c r="N1581">
        <f>COUNTIF(工作表2!$A$2:$A$248,A1581)</f>
        <v>0</v>
      </c>
      <c r="P1581" s="7">
        <f t="shared" si="319"/>
        <v>6</v>
      </c>
      <c r="Q1581" s="8">
        <f t="shared" ca="1" si="320"/>
        <v>-6</v>
      </c>
      <c r="R1581" s="8">
        <f t="shared" ca="1" si="321"/>
        <v>26782</v>
      </c>
      <c r="S1581" s="8">
        <f t="shared" ca="1" si="322"/>
        <v>-4</v>
      </c>
      <c r="T1581" s="9">
        <f t="shared" ca="1" si="323"/>
        <v>0</v>
      </c>
    </row>
    <row r="1582" spans="1:20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2">
        <f t="shared" si="312"/>
        <v>5857.4919999999975</v>
      </c>
      <c r="G1582" s="2">
        <f t="shared" ca="1" si="317"/>
        <v>79694.399999999994</v>
      </c>
      <c r="H1582">
        <f t="shared" ca="1" si="318"/>
        <v>-1</v>
      </c>
      <c r="I1582">
        <f t="shared" si="313"/>
        <v>4.160000000000764</v>
      </c>
      <c r="J1582">
        <f t="shared" ca="1" si="314"/>
        <v>-4.160000000000764</v>
      </c>
      <c r="K1582">
        <f t="shared" ca="1" si="315"/>
        <v>33647.709999999977</v>
      </c>
      <c r="L1582">
        <f t="shared" ca="1" si="311"/>
        <v>-5</v>
      </c>
      <c r="M1582">
        <f t="shared" ca="1" si="316"/>
        <v>0</v>
      </c>
      <c r="N1582">
        <f>COUNTIF(工作表2!$A$2:$A$248,A1582)</f>
        <v>0</v>
      </c>
      <c r="P1582" s="7">
        <f t="shared" si="319"/>
        <v>-12</v>
      </c>
      <c r="Q1582" s="8">
        <f t="shared" ca="1" si="320"/>
        <v>12</v>
      </c>
      <c r="R1582" s="8">
        <f t="shared" ca="1" si="321"/>
        <v>26830</v>
      </c>
      <c r="S1582" s="8">
        <f t="shared" ca="1" si="322"/>
        <v>-4</v>
      </c>
      <c r="T1582" s="9">
        <f t="shared" ca="1" si="323"/>
        <v>0</v>
      </c>
    </row>
    <row r="1583" spans="1:20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2">
        <f t="shared" si="312"/>
        <v>5864.5868333333319</v>
      </c>
      <c r="G1583" s="2">
        <f t="shared" ca="1" si="317"/>
        <v>79821.399999999994</v>
      </c>
      <c r="H1583">
        <f t="shared" ca="1" si="318"/>
        <v>1</v>
      </c>
      <c r="I1583">
        <f t="shared" si="313"/>
        <v>117.82999999999993</v>
      </c>
      <c r="J1583">
        <f t="shared" ca="1" si="314"/>
        <v>-117.82999999999993</v>
      </c>
      <c r="K1583">
        <f t="shared" ca="1" si="315"/>
        <v>33058.559999999976</v>
      </c>
      <c r="L1583">
        <f t="shared" ca="1" si="311"/>
        <v>5</v>
      </c>
      <c r="M1583">
        <f t="shared" ca="1" si="316"/>
        <v>10</v>
      </c>
      <c r="N1583">
        <f>COUNTIF(工作表2!$A$2:$A$248,A1583)</f>
        <v>1</v>
      </c>
      <c r="P1583" s="7">
        <f t="shared" si="319"/>
        <v>111</v>
      </c>
      <c r="Q1583" s="8">
        <f t="shared" ca="1" si="320"/>
        <v>-111</v>
      </c>
      <c r="R1583" s="8">
        <f t="shared" ca="1" si="321"/>
        <v>26386</v>
      </c>
      <c r="S1583" s="8">
        <f t="shared" ca="1" si="322"/>
        <v>4</v>
      </c>
      <c r="T1583" s="9">
        <f t="shared" ca="1" si="323"/>
        <v>8</v>
      </c>
    </row>
    <row r="1584" spans="1:20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2">
        <f t="shared" si="312"/>
        <v>5871.6973333333317</v>
      </c>
      <c r="G1584" s="2">
        <f t="shared" ca="1" si="317"/>
        <v>80012.46666666666</v>
      </c>
      <c r="H1584">
        <f t="shared" ca="1" si="318"/>
        <v>1</v>
      </c>
      <c r="I1584">
        <f t="shared" si="313"/>
        <v>20.809999999999491</v>
      </c>
      <c r="J1584">
        <f t="shared" ca="1" si="314"/>
        <v>20.809999999999491</v>
      </c>
      <c r="K1584">
        <f t="shared" ca="1" si="315"/>
        <v>33162.609999999971</v>
      </c>
      <c r="L1584">
        <f t="shared" ca="1" si="311"/>
        <v>5</v>
      </c>
      <c r="M1584">
        <f t="shared" ca="1" si="316"/>
        <v>0</v>
      </c>
      <c r="N1584">
        <f>COUNTIF(工作表2!$A$2:$A$248,A1584)</f>
        <v>0</v>
      </c>
      <c r="P1584" s="7">
        <f t="shared" si="319"/>
        <v>9</v>
      </c>
      <c r="Q1584" s="8">
        <f t="shared" ca="1" si="320"/>
        <v>9</v>
      </c>
      <c r="R1584" s="8">
        <f t="shared" ca="1" si="321"/>
        <v>26422</v>
      </c>
      <c r="S1584" s="8">
        <f t="shared" ca="1" si="322"/>
        <v>4</v>
      </c>
      <c r="T1584" s="9">
        <f t="shared" ca="1" si="323"/>
        <v>0</v>
      </c>
    </row>
    <row r="1585" spans="1:20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2">
        <f t="shared" si="312"/>
        <v>5877.7903333333325</v>
      </c>
      <c r="G1585" s="2">
        <f t="shared" ca="1" si="317"/>
        <v>80058.416666666672</v>
      </c>
      <c r="H1585">
        <f t="shared" ca="1" si="318"/>
        <v>-1</v>
      </c>
      <c r="I1585">
        <f t="shared" si="313"/>
        <v>-22.9399999999996</v>
      </c>
      <c r="J1585">
        <f t="shared" ca="1" si="314"/>
        <v>-22.9399999999996</v>
      </c>
      <c r="K1585">
        <f t="shared" ca="1" si="315"/>
        <v>33047.909999999974</v>
      </c>
      <c r="L1585">
        <f t="shared" ca="1" si="311"/>
        <v>-5</v>
      </c>
      <c r="M1585">
        <f t="shared" ca="1" si="316"/>
        <v>10</v>
      </c>
      <c r="N1585">
        <f>COUNTIF(工作表2!$A$2:$A$248,A1585)</f>
        <v>0</v>
      </c>
      <c r="P1585" s="7">
        <f t="shared" si="319"/>
        <v>-16</v>
      </c>
      <c r="Q1585" s="8">
        <f t="shared" ca="1" si="320"/>
        <v>-16</v>
      </c>
      <c r="R1585" s="8">
        <f t="shared" ca="1" si="321"/>
        <v>26358</v>
      </c>
      <c r="S1585" s="8">
        <f t="shared" ca="1" si="322"/>
        <v>-4</v>
      </c>
      <c r="T1585" s="9">
        <f t="shared" ca="1" si="323"/>
        <v>8</v>
      </c>
    </row>
    <row r="1586" spans="1:20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2">
        <f t="shared" si="312"/>
        <v>5878.2074999999986</v>
      </c>
      <c r="G1586" s="2">
        <f t="shared" ca="1" si="317"/>
        <v>79213.266666666663</v>
      </c>
      <c r="H1586">
        <f t="shared" ca="1" si="318"/>
        <v>-1</v>
      </c>
      <c r="I1586">
        <f t="shared" si="313"/>
        <v>-188.13000000000011</v>
      </c>
      <c r="J1586">
        <f t="shared" ca="1" si="314"/>
        <v>188.13000000000011</v>
      </c>
      <c r="K1586">
        <f t="shared" ca="1" si="315"/>
        <v>33988.559999999976</v>
      </c>
      <c r="L1586">
        <f t="shared" ca="1" si="311"/>
        <v>-5</v>
      </c>
      <c r="M1586">
        <f t="shared" ca="1" si="316"/>
        <v>0</v>
      </c>
      <c r="N1586">
        <f>COUNTIF(工作表2!$A$2:$A$248,A1586)</f>
        <v>0</v>
      </c>
      <c r="P1586" s="7">
        <f t="shared" si="319"/>
        <v>-221</v>
      </c>
      <c r="Q1586" s="8">
        <f t="shared" ca="1" si="320"/>
        <v>221</v>
      </c>
      <c r="R1586" s="8">
        <f t="shared" ca="1" si="321"/>
        <v>27242</v>
      </c>
      <c r="S1586" s="8">
        <f t="shared" ca="1" si="322"/>
        <v>-4</v>
      </c>
      <c r="T1586" s="9">
        <f t="shared" ca="1" si="323"/>
        <v>0</v>
      </c>
    </row>
    <row r="1587" spans="1:20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2">
        <f t="shared" si="312"/>
        <v>5879.0973333333322</v>
      </c>
      <c r="G1587" s="2">
        <f t="shared" ca="1" si="317"/>
        <v>78836.850000000006</v>
      </c>
      <c r="H1587">
        <f t="shared" ca="1" si="318"/>
        <v>-1</v>
      </c>
      <c r="I1587">
        <f t="shared" si="313"/>
        <v>12.680000000000291</v>
      </c>
      <c r="J1587">
        <f t="shared" ca="1" si="314"/>
        <v>-12.680000000000291</v>
      </c>
      <c r="K1587">
        <f t="shared" ca="1" si="315"/>
        <v>33925.159999999974</v>
      </c>
      <c r="L1587">
        <f t="shared" ca="1" si="311"/>
        <v>-5</v>
      </c>
      <c r="M1587">
        <f t="shared" ca="1" si="316"/>
        <v>0</v>
      </c>
      <c r="N1587">
        <f>COUNTIF(工作表2!$A$2:$A$248,A1587)</f>
        <v>0</v>
      </c>
      <c r="P1587" s="7">
        <f t="shared" si="319"/>
        <v>7</v>
      </c>
      <c r="Q1587" s="8">
        <f t="shared" ca="1" si="320"/>
        <v>-7</v>
      </c>
      <c r="R1587" s="8">
        <f t="shared" ca="1" si="321"/>
        <v>27214</v>
      </c>
      <c r="S1587" s="8">
        <f t="shared" ca="1" si="322"/>
        <v>-4</v>
      </c>
      <c r="T1587" s="9">
        <f t="shared" ca="1" si="323"/>
        <v>0</v>
      </c>
    </row>
    <row r="1588" spans="1:20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2">
        <f t="shared" si="312"/>
        <v>5881.1368333333321</v>
      </c>
      <c r="G1588" s="2">
        <f t="shared" ca="1" si="317"/>
        <v>78920.916666666672</v>
      </c>
      <c r="H1588">
        <f t="shared" ca="1" si="318"/>
        <v>-1</v>
      </c>
      <c r="I1588">
        <f t="shared" si="313"/>
        <v>60.210000000000036</v>
      </c>
      <c r="J1588">
        <f t="shared" ca="1" si="314"/>
        <v>-60.210000000000036</v>
      </c>
      <c r="K1588">
        <f t="shared" ca="1" si="315"/>
        <v>33624.109999999971</v>
      </c>
      <c r="L1588">
        <f t="shared" ca="1" si="311"/>
        <v>-5</v>
      </c>
      <c r="M1588">
        <f t="shared" ca="1" si="316"/>
        <v>0</v>
      </c>
      <c r="N1588">
        <f>COUNTIF(工作表2!$A$2:$A$248,A1588)</f>
        <v>0</v>
      </c>
      <c r="P1588" s="7">
        <f t="shared" si="319"/>
        <v>63</v>
      </c>
      <c r="Q1588" s="8">
        <f t="shared" ca="1" si="320"/>
        <v>-63</v>
      </c>
      <c r="R1588" s="8">
        <f t="shared" ca="1" si="321"/>
        <v>26962</v>
      </c>
      <c r="S1588" s="8">
        <f t="shared" ca="1" si="322"/>
        <v>-4</v>
      </c>
      <c r="T1588" s="9">
        <f t="shared" ca="1" si="323"/>
        <v>0</v>
      </c>
    </row>
    <row r="1589" spans="1:20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2">
        <f t="shared" si="312"/>
        <v>5882.631833333332</v>
      </c>
      <c r="G1589" s="2">
        <f t="shared" ca="1" si="317"/>
        <v>78211.71666666666</v>
      </c>
      <c r="H1589">
        <f t="shared" ca="1" si="318"/>
        <v>-1</v>
      </c>
      <c r="I1589">
        <f t="shared" si="313"/>
        <v>-56.070000000000618</v>
      </c>
      <c r="J1589">
        <f t="shared" ca="1" si="314"/>
        <v>56.070000000000618</v>
      </c>
      <c r="K1589">
        <f t="shared" ca="1" si="315"/>
        <v>33904.459999999977</v>
      </c>
      <c r="L1589">
        <f t="shared" ca="1" si="311"/>
        <v>-5</v>
      </c>
      <c r="M1589">
        <f t="shared" ca="1" si="316"/>
        <v>0</v>
      </c>
      <c r="N1589">
        <f>COUNTIF(工作表2!$A$2:$A$248,A1589)</f>
        <v>0</v>
      </c>
      <c r="P1589" s="7">
        <f t="shared" si="319"/>
        <v>-35</v>
      </c>
      <c r="Q1589" s="8">
        <f t="shared" ca="1" si="320"/>
        <v>35</v>
      </c>
      <c r="R1589" s="8">
        <f t="shared" ca="1" si="321"/>
        <v>27102</v>
      </c>
      <c r="S1589" s="8">
        <f t="shared" ca="1" si="322"/>
        <v>-4</v>
      </c>
      <c r="T1589" s="9">
        <f t="shared" ca="1" si="323"/>
        <v>0</v>
      </c>
    </row>
    <row r="1590" spans="1:20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2">
        <f t="shared" si="312"/>
        <v>5881.3070000000007</v>
      </c>
      <c r="G1590" s="2">
        <f t="shared" ca="1" si="317"/>
        <v>78123.433333333334</v>
      </c>
      <c r="H1590">
        <f t="shared" ca="1" si="318"/>
        <v>1</v>
      </c>
      <c r="I1590">
        <f t="shared" si="313"/>
        <v>-76.590000000000146</v>
      </c>
      <c r="J1590">
        <f t="shared" ca="1" si="314"/>
        <v>76.590000000000146</v>
      </c>
      <c r="K1590">
        <f t="shared" ca="1" si="315"/>
        <v>34287.409999999974</v>
      </c>
      <c r="L1590">
        <f t="shared" ca="1" si="311"/>
        <v>5</v>
      </c>
      <c r="M1590">
        <f t="shared" ca="1" si="316"/>
        <v>10</v>
      </c>
      <c r="N1590">
        <f>COUNTIF(工作表2!$A$2:$A$248,A1590)</f>
        <v>0</v>
      </c>
      <c r="P1590" s="7">
        <f t="shared" si="319"/>
        <v>-130</v>
      </c>
      <c r="Q1590" s="8">
        <f t="shared" ca="1" si="320"/>
        <v>130</v>
      </c>
      <c r="R1590" s="8">
        <f t="shared" ca="1" si="321"/>
        <v>27622</v>
      </c>
      <c r="S1590" s="8">
        <f t="shared" ca="1" si="322"/>
        <v>4</v>
      </c>
      <c r="T1590" s="9">
        <f t="shared" ca="1" si="323"/>
        <v>8</v>
      </c>
    </row>
    <row r="1591" spans="1:20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2">
        <f t="shared" si="312"/>
        <v>5880.1804999999995</v>
      </c>
      <c r="G1591" s="2">
        <f t="shared" ca="1" si="317"/>
        <v>77611.733333333337</v>
      </c>
      <c r="H1591">
        <f t="shared" ca="1" si="318"/>
        <v>-1</v>
      </c>
      <c r="I1591">
        <f t="shared" si="313"/>
        <v>6.6100000000005821</v>
      </c>
      <c r="J1591">
        <f t="shared" ca="1" si="314"/>
        <v>6.6100000000005821</v>
      </c>
      <c r="K1591">
        <f t="shared" ca="1" si="315"/>
        <v>34320.459999999977</v>
      </c>
      <c r="L1591">
        <f t="shared" ca="1" si="311"/>
        <v>-5</v>
      </c>
      <c r="M1591">
        <f t="shared" ca="1" si="316"/>
        <v>10</v>
      </c>
      <c r="N1591">
        <f>COUNTIF(工作表2!$A$2:$A$248,A1591)</f>
        <v>0</v>
      </c>
      <c r="P1591" s="7">
        <f t="shared" si="319"/>
        <v>70</v>
      </c>
      <c r="Q1591" s="8">
        <f t="shared" ca="1" si="320"/>
        <v>70</v>
      </c>
      <c r="R1591" s="8">
        <f t="shared" ca="1" si="321"/>
        <v>27902</v>
      </c>
      <c r="S1591" s="8">
        <f t="shared" ca="1" si="322"/>
        <v>-4</v>
      </c>
      <c r="T1591" s="9">
        <f t="shared" ca="1" si="323"/>
        <v>8</v>
      </c>
    </row>
    <row r="1592" spans="1:20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2">
        <f t="shared" si="312"/>
        <v>5881.5741666666663</v>
      </c>
      <c r="G1592" s="2">
        <f t="shared" ca="1" si="317"/>
        <v>76857</v>
      </c>
      <c r="H1592">
        <f t="shared" ca="1" si="318"/>
        <v>-1</v>
      </c>
      <c r="I1592">
        <f t="shared" si="313"/>
        <v>59.5</v>
      </c>
      <c r="J1592">
        <f t="shared" ca="1" si="314"/>
        <v>-59.5</v>
      </c>
      <c r="K1592">
        <f t="shared" ca="1" si="315"/>
        <v>34022.959999999977</v>
      </c>
      <c r="L1592">
        <f t="shared" ca="1" si="311"/>
        <v>-5</v>
      </c>
      <c r="M1592">
        <f t="shared" ca="1" si="316"/>
        <v>0</v>
      </c>
      <c r="N1592">
        <f>COUNTIF(工作表2!$A$2:$A$248,A1592)</f>
        <v>0</v>
      </c>
      <c r="P1592" s="7">
        <f t="shared" si="319"/>
        <v>-1</v>
      </c>
      <c r="Q1592" s="8">
        <f t="shared" ca="1" si="320"/>
        <v>1</v>
      </c>
      <c r="R1592" s="8">
        <f t="shared" ca="1" si="321"/>
        <v>27906</v>
      </c>
      <c r="S1592" s="8">
        <f t="shared" ca="1" si="322"/>
        <v>-4</v>
      </c>
      <c r="T1592" s="9">
        <f t="shared" ca="1" si="323"/>
        <v>0</v>
      </c>
    </row>
    <row r="1593" spans="1:20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2">
        <f t="shared" si="312"/>
        <v>5881.9513333333334</v>
      </c>
      <c r="G1593" s="2">
        <f t="shared" ca="1" si="317"/>
        <v>76518.433333333334</v>
      </c>
      <c r="H1593">
        <f t="shared" ca="1" si="318"/>
        <v>-1</v>
      </c>
      <c r="I1593">
        <f t="shared" si="313"/>
        <v>-46.140000000000327</v>
      </c>
      <c r="J1593">
        <f t="shared" ca="1" si="314"/>
        <v>46.140000000000327</v>
      </c>
      <c r="K1593">
        <f t="shared" ca="1" si="315"/>
        <v>34253.659999999982</v>
      </c>
      <c r="L1593">
        <f t="shared" ca="1" si="311"/>
        <v>-5</v>
      </c>
      <c r="M1593">
        <f t="shared" ca="1" si="316"/>
        <v>0</v>
      </c>
      <c r="N1593">
        <f>COUNTIF(工作表2!$A$2:$A$248,A1593)</f>
        <v>0</v>
      </c>
      <c r="P1593" s="7">
        <f t="shared" si="319"/>
        <v>-39</v>
      </c>
      <c r="Q1593" s="8">
        <f t="shared" ca="1" si="320"/>
        <v>39</v>
      </c>
      <c r="R1593" s="8">
        <f t="shared" ca="1" si="321"/>
        <v>28062</v>
      </c>
      <c r="S1593" s="8">
        <f t="shared" ca="1" si="322"/>
        <v>-4</v>
      </c>
      <c r="T1593" s="9">
        <f t="shared" ca="1" si="323"/>
        <v>0</v>
      </c>
    </row>
    <row r="1594" spans="1:20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2">
        <f t="shared" si="312"/>
        <v>5882.3033333333324</v>
      </c>
      <c r="G1594" s="2">
        <f t="shared" ca="1" si="317"/>
        <v>76203.116666666669</v>
      </c>
      <c r="H1594">
        <f t="shared" ca="1" si="318"/>
        <v>-1</v>
      </c>
      <c r="I1594">
        <f t="shared" si="313"/>
        <v>69.329999999999927</v>
      </c>
      <c r="J1594">
        <f t="shared" ca="1" si="314"/>
        <v>-69.329999999999927</v>
      </c>
      <c r="K1594">
        <f t="shared" ca="1" si="315"/>
        <v>33907.00999999998</v>
      </c>
      <c r="L1594">
        <f t="shared" ca="1" si="311"/>
        <v>-5</v>
      </c>
      <c r="M1594">
        <f t="shared" ca="1" si="316"/>
        <v>0</v>
      </c>
      <c r="N1594">
        <f>COUNTIF(工作表2!$A$2:$A$248,A1594)</f>
        <v>0</v>
      </c>
      <c r="P1594" s="7">
        <f t="shared" si="319"/>
        <v>85</v>
      </c>
      <c r="Q1594" s="8">
        <f t="shared" ca="1" si="320"/>
        <v>-85</v>
      </c>
      <c r="R1594" s="8">
        <f t="shared" ca="1" si="321"/>
        <v>27722</v>
      </c>
      <c r="S1594" s="8">
        <f t="shared" ca="1" si="322"/>
        <v>-4</v>
      </c>
      <c r="T1594" s="9">
        <f t="shared" ca="1" si="323"/>
        <v>0</v>
      </c>
    </row>
    <row r="1595" spans="1:20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2">
        <f t="shared" si="312"/>
        <v>5883.0908333333336</v>
      </c>
      <c r="G1595" s="2">
        <f t="shared" ca="1" si="317"/>
        <v>75355.649999999994</v>
      </c>
      <c r="H1595">
        <f t="shared" ca="1" si="318"/>
        <v>-1</v>
      </c>
      <c r="I1595">
        <f t="shared" si="313"/>
        <v>25.320000000000618</v>
      </c>
      <c r="J1595">
        <f t="shared" ca="1" si="314"/>
        <v>-25.320000000000618</v>
      </c>
      <c r="K1595">
        <f t="shared" ca="1" si="315"/>
        <v>33780.409999999974</v>
      </c>
      <c r="L1595">
        <f t="shared" ca="1" si="311"/>
        <v>-5</v>
      </c>
      <c r="M1595">
        <f t="shared" ca="1" si="316"/>
        <v>0</v>
      </c>
      <c r="N1595">
        <f>COUNTIF(工作表2!$A$2:$A$248,A1595)</f>
        <v>0</v>
      </c>
      <c r="P1595" s="7">
        <f t="shared" si="319"/>
        <v>25</v>
      </c>
      <c r="Q1595" s="8">
        <f t="shared" ca="1" si="320"/>
        <v>-25</v>
      </c>
      <c r="R1595" s="8">
        <f t="shared" ca="1" si="321"/>
        <v>27622</v>
      </c>
      <c r="S1595" s="8">
        <f t="shared" ca="1" si="322"/>
        <v>-4</v>
      </c>
      <c r="T1595" s="9">
        <f t="shared" ca="1" si="323"/>
        <v>0</v>
      </c>
    </row>
    <row r="1596" spans="1:20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2">
        <f t="shared" si="312"/>
        <v>5884.3614999999991</v>
      </c>
      <c r="G1596" s="2">
        <f t="shared" ca="1" si="317"/>
        <v>75036.166666666672</v>
      </c>
      <c r="H1596">
        <f t="shared" ca="1" si="318"/>
        <v>-1</v>
      </c>
      <c r="I1596">
        <f t="shared" si="313"/>
        <v>25.899999999999636</v>
      </c>
      <c r="J1596">
        <f t="shared" ca="1" si="314"/>
        <v>-25.899999999999636</v>
      </c>
      <c r="K1596">
        <f t="shared" ca="1" si="315"/>
        <v>33650.909999999974</v>
      </c>
      <c r="L1596">
        <f t="shared" ca="1" si="311"/>
        <v>-5</v>
      </c>
      <c r="M1596">
        <f t="shared" ca="1" si="316"/>
        <v>0</v>
      </c>
      <c r="N1596">
        <f>COUNTIF(工作表2!$A$2:$A$248,A1596)</f>
        <v>0</v>
      </c>
      <c r="P1596" s="7">
        <f t="shared" si="319"/>
        <v>3</v>
      </c>
      <c r="Q1596" s="8">
        <f t="shared" ca="1" si="320"/>
        <v>-3</v>
      </c>
      <c r="R1596" s="8">
        <f t="shared" ca="1" si="321"/>
        <v>27610</v>
      </c>
      <c r="S1596" s="8">
        <f t="shared" ca="1" si="322"/>
        <v>-4</v>
      </c>
      <c r="T1596" s="9">
        <f t="shared" ca="1" si="323"/>
        <v>0</v>
      </c>
    </row>
    <row r="1597" spans="1:20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2">
        <f t="shared" si="312"/>
        <v>5885.6796666666669</v>
      </c>
      <c r="G1597" s="2">
        <f t="shared" ca="1" si="317"/>
        <v>74522.149999999994</v>
      </c>
      <c r="H1597">
        <f t="shared" ca="1" si="318"/>
        <v>-1</v>
      </c>
      <c r="I1597">
        <f t="shared" si="313"/>
        <v>6.1099999999996726</v>
      </c>
      <c r="J1597">
        <f t="shared" ca="1" si="314"/>
        <v>-6.1099999999996726</v>
      </c>
      <c r="K1597">
        <f t="shared" ca="1" si="315"/>
        <v>33620.359999999979</v>
      </c>
      <c r="L1597">
        <f t="shared" ref="L1597:L1660" ca="1" si="324">INT(K1597*$O$1/B1597)*H1597</f>
        <v>-5</v>
      </c>
      <c r="M1597">
        <f t="shared" ca="1" si="316"/>
        <v>0</v>
      </c>
      <c r="N1597">
        <f>COUNTIF(工作表2!$A$2:$A$248,A1597)</f>
        <v>0</v>
      </c>
      <c r="P1597" s="7">
        <f t="shared" si="319"/>
        <v>7</v>
      </c>
      <c r="Q1597" s="8">
        <f t="shared" ca="1" si="320"/>
        <v>-7</v>
      </c>
      <c r="R1597" s="8">
        <f t="shared" ca="1" si="321"/>
        <v>27582</v>
      </c>
      <c r="S1597" s="8">
        <f t="shared" ca="1" si="322"/>
        <v>-4</v>
      </c>
      <c r="T1597" s="9">
        <f t="shared" ca="1" si="323"/>
        <v>0</v>
      </c>
    </row>
    <row r="1598" spans="1:20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2">
        <f t="shared" ref="F1598:F1661" si="325">AVERAGE(B1539:B1598)</f>
        <v>5885.0845000000008</v>
      </c>
      <c r="G1598" s="2">
        <f t="shared" ca="1" si="317"/>
        <v>73732.3</v>
      </c>
      <c r="H1598">
        <f t="shared" ca="1" si="318"/>
        <v>-1</v>
      </c>
      <c r="I1598">
        <f t="shared" ref="I1598:I1661" si="326">B1598-B1597</f>
        <v>-32.769999999999527</v>
      </c>
      <c r="J1598">
        <f t="shared" ref="J1598:J1661" ca="1" si="327">H1597*I1598</f>
        <v>32.769999999999527</v>
      </c>
      <c r="K1598">
        <f t="shared" ref="K1598:K1661" ca="1" si="328">K1597+I1598*L1597</f>
        <v>33784.209999999977</v>
      </c>
      <c r="L1598">
        <f t="shared" ca="1" si="324"/>
        <v>-5</v>
      </c>
      <c r="M1598">
        <f t="shared" ref="M1598:M1661" ca="1" si="329">ABS(L1598-L1597)</f>
        <v>0</v>
      </c>
      <c r="N1598">
        <f>COUNTIF(工作表2!$A$2:$A$248,A1598)</f>
        <v>0</v>
      </c>
      <c r="P1598" s="7">
        <f t="shared" si="319"/>
        <v>-10</v>
      </c>
      <c r="Q1598" s="8">
        <f t="shared" ca="1" si="320"/>
        <v>10</v>
      </c>
      <c r="R1598" s="8">
        <f t="shared" ca="1" si="321"/>
        <v>27622</v>
      </c>
      <c r="S1598" s="8">
        <f t="shared" ca="1" si="322"/>
        <v>-4</v>
      </c>
      <c r="T1598" s="9">
        <f t="shared" ca="1" si="323"/>
        <v>0</v>
      </c>
    </row>
    <row r="1599" spans="1:20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2">
        <f t="shared" si="325"/>
        <v>5884.9878333333336</v>
      </c>
      <c r="G1599" s="2">
        <f t="shared" ca="1" si="317"/>
        <v>73145.149999999994</v>
      </c>
      <c r="H1599">
        <f t="shared" ca="1" si="318"/>
        <v>-1</v>
      </c>
      <c r="I1599">
        <f t="shared" si="326"/>
        <v>21.460000000000036</v>
      </c>
      <c r="J1599">
        <f t="shared" ca="1" si="327"/>
        <v>-21.460000000000036</v>
      </c>
      <c r="K1599">
        <f t="shared" ca="1" si="328"/>
        <v>33676.909999999974</v>
      </c>
      <c r="L1599">
        <f t="shared" ca="1" si="324"/>
        <v>-5</v>
      </c>
      <c r="M1599">
        <f t="shared" ca="1" si="329"/>
        <v>0</v>
      </c>
      <c r="N1599">
        <f>COUNTIF(工作表2!$A$2:$A$248,A1599)</f>
        <v>0</v>
      </c>
      <c r="P1599" s="7">
        <f t="shared" si="319"/>
        <v>0</v>
      </c>
      <c r="Q1599" s="8">
        <f t="shared" ca="1" si="320"/>
        <v>0</v>
      </c>
      <c r="R1599" s="8">
        <f t="shared" ca="1" si="321"/>
        <v>27622</v>
      </c>
      <c r="S1599" s="8">
        <f t="shared" ca="1" si="322"/>
        <v>-4</v>
      </c>
      <c r="T1599" s="9">
        <f t="shared" ca="1" si="323"/>
        <v>0</v>
      </c>
    </row>
    <row r="1600" spans="1:20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2">
        <f t="shared" si="325"/>
        <v>5885.663833333334</v>
      </c>
      <c r="G1600" s="2">
        <f t="shared" ca="1" si="317"/>
        <v>73058.666666666672</v>
      </c>
      <c r="H1600">
        <f t="shared" ca="1" si="318"/>
        <v>-1</v>
      </c>
      <c r="I1600">
        <f t="shared" si="326"/>
        <v>-2.3400000000001455</v>
      </c>
      <c r="J1600">
        <f t="shared" ca="1" si="327"/>
        <v>2.3400000000001455</v>
      </c>
      <c r="K1600">
        <f t="shared" ca="1" si="328"/>
        <v>33688.609999999971</v>
      </c>
      <c r="L1600">
        <f t="shared" ca="1" si="324"/>
        <v>-5</v>
      </c>
      <c r="M1600">
        <f t="shared" ca="1" si="329"/>
        <v>0</v>
      </c>
      <c r="N1600">
        <f>COUNTIF(工作表2!$A$2:$A$248,A1600)</f>
        <v>0</v>
      </c>
      <c r="P1600" s="7">
        <f t="shared" si="319"/>
        <v>-30</v>
      </c>
      <c r="Q1600" s="8">
        <f t="shared" ca="1" si="320"/>
        <v>30</v>
      </c>
      <c r="R1600" s="8">
        <f t="shared" ca="1" si="321"/>
        <v>27742</v>
      </c>
      <c r="S1600" s="8">
        <f t="shared" ca="1" si="322"/>
        <v>-4</v>
      </c>
      <c r="T1600" s="9">
        <f t="shared" ca="1" si="323"/>
        <v>0</v>
      </c>
    </row>
    <row r="1601" spans="1:20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2">
        <f t="shared" si="325"/>
        <v>5885.4611666666669</v>
      </c>
      <c r="G1601" s="2">
        <f t="shared" ca="1" si="317"/>
        <v>73326.516666666663</v>
      </c>
      <c r="H1601">
        <f t="shared" ca="1" si="318"/>
        <v>1</v>
      </c>
      <c r="I1601">
        <f t="shared" si="326"/>
        <v>-32.739999999999782</v>
      </c>
      <c r="J1601">
        <f t="shared" ca="1" si="327"/>
        <v>32.739999999999782</v>
      </c>
      <c r="K1601">
        <f t="shared" ca="1" si="328"/>
        <v>33852.309999999969</v>
      </c>
      <c r="L1601">
        <f t="shared" ca="1" si="324"/>
        <v>5</v>
      </c>
      <c r="M1601">
        <f t="shared" ca="1" si="329"/>
        <v>10</v>
      </c>
      <c r="N1601">
        <f>COUNTIF(工作表2!$A$2:$A$248,A1601)</f>
        <v>0</v>
      </c>
      <c r="P1601" s="7">
        <f t="shared" si="319"/>
        <v>21</v>
      </c>
      <c r="Q1601" s="8">
        <f t="shared" ca="1" si="320"/>
        <v>-21</v>
      </c>
      <c r="R1601" s="8">
        <f t="shared" ca="1" si="321"/>
        <v>27658</v>
      </c>
      <c r="S1601" s="8">
        <f t="shared" ca="1" si="322"/>
        <v>4</v>
      </c>
      <c r="T1601" s="9">
        <f t="shared" ca="1" si="323"/>
        <v>8</v>
      </c>
    </row>
    <row r="1602" spans="1:20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2">
        <f t="shared" si="325"/>
        <v>5886.9821666666685</v>
      </c>
      <c r="G1602" s="2">
        <f t="shared" ca="1" si="317"/>
        <v>72869.149999999994</v>
      </c>
      <c r="H1602">
        <f t="shared" ca="1" si="318"/>
        <v>-1</v>
      </c>
      <c r="I1602">
        <f t="shared" si="326"/>
        <v>30.759999999999309</v>
      </c>
      <c r="J1602">
        <f t="shared" ca="1" si="327"/>
        <v>30.759999999999309</v>
      </c>
      <c r="K1602">
        <f t="shared" ca="1" si="328"/>
        <v>34006.109999999964</v>
      </c>
      <c r="L1602">
        <f t="shared" ca="1" si="324"/>
        <v>-5</v>
      </c>
      <c r="M1602">
        <f t="shared" ca="1" si="329"/>
        <v>10</v>
      </c>
      <c r="N1602">
        <f>COUNTIF(工作表2!$A$2:$A$248,A1602)</f>
        <v>0</v>
      </c>
      <c r="P1602" s="7">
        <f t="shared" si="319"/>
        <v>30</v>
      </c>
      <c r="Q1602" s="8">
        <f t="shared" ca="1" si="320"/>
        <v>30</v>
      </c>
      <c r="R1602" s="8">
        <f t="shared" ca="1" si="321"/>
        <v>27778</v>
      </c>
      <c r="S1602" s="8">
        <f t="shared" ca="1" si="322"/>
        <v>-4</v>
      </c>
      <c r="T1602" s="9">
        <f t="shared" ca="1" si="323"/>
        <v>8</v>
      </c>
    </row>
    <row r="1603" spans="1:20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2">
        <f t="shared" si="325"/>
        <v>5889.2828333333355</v>
      </c>
      <c r="G1603" s="2">
        <f t="shared" ref="G1603:G1666" ca="1" si="330">IF(ROW()&gt;$G$1,AVERAGE(OFFSET(C1603,-$G$1+1,,$G$1)),"")</f>
        <v>73175.53333333334</v>
      </c>
      <c r="H1603">
        <f t="shared" ref="H1603:H1666" ca="1" si="331">IF(G1603="",0,SIGN(C1603-G1603))</f>
        <v>1</v>
      </c>
      <c r="I1603">
        <f t="shared" si="326"/>
        <v>92.930000000000291</v>
      </c>
      <c r="J1603">
        <f t="shared" ca="1" si="327"/>
        <v>-92.930000000000291</v>
      </c>
      <c r="K1603">
        <f t="shared" ca="1" si="328"/>
        <v>33541.459999999963</v>
      </c>
      <c r="L1603">
        <f t="shared" ca="1" si="324"/>
        <v>5</v>
      </c>
      <c r="M1603">
        <f t="shared" ca="1" si="329"/>
        <v>10</v>
      </c>
      <c r="N1603">
        <f>COUNTIF(工作表2!$A$2:$A$248,A1603)</f>
        <v>1</v>
      </c>
      <c r="P1603" s="7">
        <f t="shared" si="319"/>
        <v>116</v>
      </c>
      <c r="Q1603" s="8">
        <f t="shared" ca="1" si="320"/>
        <v>-116</v>
      </c>
      <c r="R1603" s="8">
        <f t="shared" ca="1" si="321"/>
        <v>27314</v>
      </c>
      <c r="S1603" s="8">
        <f t="shared" ca="1" si="322"/>
        <v>4</v>
      </c>
      <c r="T1603" s="9">
        <f t="shared" ca="1" si="323"/>
        <v>8</v>
      </c>
    </row>
    <row r="1604" spans="1:20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2">
        <f t="shared" si="325"/>
        <v>5890.4490000000023</v>
      </c>
      <c r="G1604" s="2">
        <f t="shared" ca="1" si="330"/>
        <v>73007.883333333331</v>
      </c>
      <c r="H1604">
        <f t="shared" ca="1" si="331"/>
        <v>1</v>
      </c>
      <c r="I1604">
        <f t="shared" si="326"/>
        <v>16.649999999999636</v>
      </c>
      <c r="J1604">
        <f t="shared" ca="1" si="327"/>
        <v>16.649999999999636</v>
      </c>
      <c r="K1604">
        <f t="shared" ca="1" si="328"/>
        <v>33624.709999999963</v>
      </c>
      <c r="L1604">
        <f t="shared" ca="1" si="324"/>
        <v>5</v>
      </c>
      <c r="M1604">
        <f t="shared" ca="1" si="329"/>
        <v>0</v>
      </c>
      <c r="N1604">
        <f>COUNTIF(工作表2!$A$2:$A$248,A1604)</f>
        <v>0</v>
      </c>
      <c r="P1604" s="7">
        <f t="shared" ref="P1604:P1667" si="332">D1604-IF(N1603=1,E1603,D1603)</f>
        <v>5</v>
      </c>
      <c r="Q1604" s="8">
        <f t="shared" ref="Q1604:Q1667" ca="1" si="333">H1603*P1604</f>
        <v>5</v>
      </c>
      <c r="R1604" s="8">
        <f t="shared" ref="R1604:R1667" ca="1" si="334">R1603+P1604*S1603</f>
        <v>27334</v>
      </c>
      <c r="S1604" s="8">
        <f t="shared" ref="S1604:S1667" ca="1" si="335">INT(R1604*$O$1/IF(N1604=1,E1604,D1604))*H1604</f>
        <v>4</v>
      </c>
      <c r="T1604" s="9">
        <f t="shared" ref="T1604:T1667" ca="1" si="336">IF(N1604=1,ABS(S1604)+ABS(S1603),ABS(S1604-S1603))</f>
        <v>0</v>
      </c>
    </row>
    <row r="1605" spans="1:20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2">
        <f t="shared" si="325"/>
        <v>5891.1013333333349</v>
      </c>
      <c r="G1605" s="2">
        <f t="shared" ca="1" si="330"/>
        <v>72587.7</v>
      </c>
      <c r="H1605">
        <f t="shared" ca="1" si="331"/>
        <v>-1</v>
      </c>
      <c r="I1605">
        <f t="shared" si="326"/>
        <v>-9.9099999999998545</v>
      </c>
      <c r="J1605">
        <f t="shared" ca="1" si="327"/>
        <v>-9.9099999999998545</v>
      </c>
      <c r="K1605">
        <f t="shared" ca="1" si="328"/>
        <v>33575.15999999996</v>
      </c>
      <c r="L1605">
        <f t="shared" ca="1" si="324"/>
        <v>-5</v>
      </c>
      <c r="M1605">
        <f t="shared" ca="1" si="329"/>
        <v>10</v>
      </c>
      <c r="N1605">
        <f>COUNTIF(工作表2!$A$2:$A$248,A1605)</f>
        <v>0</v>
      </c>
      <c r="P1605" s="7">
        <f t="shared" si="332"/>
        <v>-1</v>
      </c>
      <c r="Q1605" s="8">
        <f t="shared" ca="1" si="333"/>
        <v>-1</v>
      </c>
      <c r="R1605" s="8">
        <f t="shared" ca="1" si="334"/>
        <v>27330</v>
      </c>
      <c r="S1605" s="8">
        <f t="shared" ca="1" si="335"/>
        <v>-4</v>
      </c>
      <c r="T1605" s="9">
        <f t="shared" ca="1" si="336"/>
        <v>8</v>
      </c>
    </row>
    <row r="1606" spans="1:20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2">
        <f t="shared" si="325"/>
        <v>5891.9128333333347</v>
      </c>
      <c r="G1606" s="2">
        <f t="shared" ca="1" si="330"/>
        <v>72355.833333333328</v>
      </c>
      <c r="H1606">
        <f t="shared" ca="1" si="331"/>
        <v>-1</v>
      </c>
      <c r="I1606">
        <f t="shared" si="326"/>
        <v>-23.380000000000109</v>
      </c>
      <c r="J1606">
        <f t="shared" ca="1" si="327"/>
        <v>23.380000000000109</v>
      </c>
      <c r="K1606">
        <f t="shared" ca="1" si="328"/>
        <v>33692.059999999961</v>
      </c>
      <c r="L1606">
        <f t="shared" ca="1" si="324"/>
        <v>-5</v>
      </c>
      <c r="M1606">
        <f t="shared" ca="1" si="329"/>
        <v>0</v>
      </c>
      <c r="N1606">
        <f>COUNTIF(工作表2!$A$2:$A$248,A1606)</f>
        <v>0</v>
      </c>
      <c r="P1606" s="7">
        <f t="shared" si="332"/>
        <v>-57</v>
      </c>
      <c r="Q1606" s="8">
        <f t="shared" ca="1" si="333"/>
        <v>57</v>
      </c>
      <c r="R1606" s="8">
        <f t="shared" ca="1" si="334"/>
        <v>27558</v>
      </c>
      <c r="S1606" s="8">
        <f t="shared" ca="1" si="335"/>
        <v>-4</v>
      </c>
      <c r="T1606" s="9">
        <f t="shared" ca="1" si="336"/>
        <v>0</v>
      </c>
    </row>
    <row r="1607" spans="1:20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2">
        <f t="shared" si="325"/>
        <v>5893.5068333333338</v>
      </c>
      <c r="G1607" s="2">
        <f t="shared" ca="1" si="330"/>
        <v>71904.666666666672</v>
      </c>
      <c r="H1607">
        <f t="shared" ca="1" si="331"/>
        <v>-1</v>
      </c>
      <c r="I1607">
        <f t="shared" si="326"/>
        <v>1.910000000000764</v>
      </c>
      <c r="J1607">
        <f t="shared" ca="1" si="327"/>
        <v>-1.910000000000764</v>
      </c>
      <c r="K1607">
        <f t="shared" ca="1" si="328"/>
        <v>33682.509999999958</v>
      </c>
      <c r="L1607">
        <f t="shared" ca="1" si="324"/>
        <v>-5</v>
      </c>
      <c r="M1607">
        <f t="shared" ca="1" si="329"/>
        <v>0</v>
      </c>
      <c r="N1607">
        <f>COUNTIF(工作表2!$A$2:$A$248,A1607)</f>
        <v>0</v>
      </c>
      <c r="P1607" s="7">
        <f t="shared" si="332"/>
        <v>16</v>
      </c>
      <c r="Q1607" s="8">
        <f t="shared" ca="1" si="333"/>
        <v>-16</v>
      </c>
      <c r="R1607" s="8">
        <f t="shared" ca="1" si="334"/>
        <v>27494</v>
      </c>
      <c r="S1607" s="8">
        <f t="shared" ca="1" si="335"/>
        <v>-4</v>
      </c>
      <c r="T1607" s="9">
        <f t="shared" ca="1" si="336"/>
        <v>0</v>
      </c>
    </row>
    <row r="1608" spans="1:20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2">
        <f t="shared" si="325"/>
        <v>5896.0451666666677</v>
      </c>
      <c r="G1608" s="2">
        <f t="shared" ca="1" si="330"/>
        <v>72099.583333333328</v>
      </c>
      <c r="H1608">
        <f t="shared" ca="1" si="331"/>
        <v>-1</v>
      </c>
      <c r="I1608">
        <f t="shared" si="326"/>
        <v>13.670000000000073</v>
      </c>
      <c r="J1608">
        <f t="shared" ca="1" si="327"/>
        <v>-13.670000000000073</v>
      </c>
      <c r="K1608">
        <f t="shared" ca="1" si="328"/>
        <v>33614.15999999996</v>
      </c>
      <c r="L1608">
        <f t="shared" ca="1" si="324"/>
        <v>-5</v>
      </c>
      <c r="M1608">
        <f t="shared" ca="1" si="329"/>
        <v>0</v>
      </c>
      <c r="N1608">
        <f>COUNTIF(工作表2!$A$2:$A$248,A1608)</f>
        <v>0</v>
      </c>
      <c r="P1608" s="7">
        <f t="shared" si="332"/>
        <v>47</v>
      </c>
      <c r="Q1608" s="8">
        <f t="shared" ca="1" si="333"/>
        <v>-47</v>
      </c>
      <c r="R1608" s="8">
        <f t="shared" ca="1" si="334"/>
        <v>27306</v>
      </c>
      <c r="S1608" s="8">
        <f t="shared" ca="1" si="335"/>
        <v>-4</v>
      </c>
      <c r="T1608" s="9">
        <f t="shared" ca="1" si="336"/>
        <v>0</v>
      </c>
    </row>
    <row r="1609" spans="1:20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2">
        <f t="shared" si="325"/>
        <v>5899.1771666666664</v>
      </c>
      <c r="G1609" s="2">
        <f t="shared" ca="1" si="330"/>
        <v>71593.383333333331</v>
      </c>
      <c r="H1609">
        <f t="shared" ca="1" si="331"/>
        <v>-1</v>
      </c>
      <c r="I1609">
        <f t="shared" si="326"/>
        <v>-3.8500000000003638</v>
      </c>
      <c r="J1609">
        <f t="shared" ca="1" si="327"/>
        <v>3.8500000000003638</v>
      </c>
      <c r="K1609">
        <f t="shared" ca="1" si="328"/>
        <v>33633.40999999996</v>
      </c>
      <c r="L1609">
        <f t="shared" ca="1" si="324"/>
        <v>-5</v>
      </c>
      <c r="M1609">
        <f t="shared" ca="1" si="329"/>
        <v>0</v>
      </c>
      <c r="N1609">
        <f>COUNTIF(工作表2!$A$2:$A$248,A1609)</f>
        <v>0</v>
      </c>
      <c r="P1609" s="7">
        <f t="shared" si="332"/>
        <v>-23</v>
      </c>
      <c r="Q1609" s="8">
        <f t="shared" ca="1" si="333"/>
        <v>23</v>
      </c>
      <c r="R1609" s="8">
        <f t="shared" ca="1" si="334"/>
        <v>27398</v>
      </c>
      <c r="S1609" s="8">
        <f t="shared" ca="1" si="335"/>
        <v>-4</v>
      </c>
      <c r="T1609" s="9">
        <f t="shared" ca="1" si="336"/>
        <v>0</v>
      </c>
    </row>
    <row r="1610" spans="1:20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2">
        <f t="shared" si="325"/>
        <v>5902.072666666666</v>
      </c>
      <c r="G1610" s="2">
        <f t="shared" ca="1" si="330"/>
        <v>71116.55</v>
      </c>
      <c r="H1610">
        <f t="shared" ca="1" si="331"/>
        <v>-1</v>
      </c>
      <c r="I1610">
        <f t="shared" si="326"/>
        <v>21.75</v>
      </c>
      <c r="J1610">
        <f t="shared" ca="1" si="327"/>
        <v>-21.75</v>
      </c>
      <c r="K1610">
        <f t="shared" ca="1" si="328"/>
        <v>33524.65999999996</v>
      </c>
      <c r="L1610">
        <f t="shared" ca="1" si="324"/>
        <v>-5</v>
      </c>
      <c r="M1610">
        <f t="shared" ca="1" si="329"/>
        <v>0</v>
      </c>
      <c r="N1610">
        <f>COUNTIF(工作表2!$A$2:$A$248,A1610)</f>
        <v>0</v>
      </c>
      <c r="P1610" s="7">
        <f t="shared" si="332"/>
        <v>30</v>
      </c>
      <c r="Q1610" s="8">
        <f t="shared" ca="1" si="333"/>
        <v>-30</v>
      </c>
      <c r="R1610" s="8">
        <f t="shared" ca="1" si="334"/>
        <v>27278</v>
      </c>
      <c r="S1610" s="8">
        <f t="shared" ca="1" si="335"/>
        <v>-4</v>
      </c>
      <c r="T1610" s="9">
        <f t="shared" ca="1" si="336"/>
        <v>0</v>
      </c>
    </row>
    <row r="1611" spans="1:20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2">
        <f t="shared" si="325"/>
        <v>5902.7491666666665</v>
      </c>
      <c r="G1611" s="2">
        <f t="shared" ca="1" si="330"/>
        <v>70036.800000000003</v>
      </c>
      <c r="H1611">
        <f t="shared" ca="1" si="331"/>
        <v>-1</v>
      </c>
      <c r="I1611">
        <f t="shared" si="326"/>
        <v>-33.480000000000473</v>
      </c>
      <c r="J1611">
        <f t="shared" ca="1" si="327"/>
        <v>33.480000000000473</v>
      </c>
      <c r="K1611">
        <f t="shared" ca="1" si="328"/>
        <v>33692.059999999961</v>
      </c>
      <c r="L1611">
        <f t="shared" ca="1" si="324"/>
        <v>-5</v>
      </c>
      <c r="M1611">
        <f t="shared" ca="1" si="329"/>
        <v>0</v>
      </c>
      <c r="N1611">
        <f>COUNTIF(工作表2!$A$2:$A$248,A1611)</f>
        <v>0</v>
      </c>
      <c r="P1611" s="7">
        <f t="shared" si="332"/>
        <v>-16</v>
      </c>
      <c r="Q1611" s="8">
        <f t="shared" ca="1" si="333"/>
        <v>16</v>
      </c>
      <c r="R1611" s="8">
        <f t="shared" ca="1" si="334"/>
        <v>27342</v>
      </c>
      <c r="S1611" s="8">
        <f t="shared" ca="1" si="335"/>
        <v>-4</v>
      </c>
      <c r="T1611" s="9">
        <f t="shared" ca="1" si="336"/>
        <v>0</v>
      </c>
    </row>
    <row r="1612" spans="1:20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2">
        <f t="shared" si="325"/>
        <v>5901.4593333333332</v>
      </c>
      <c r="G1612" s="2">
        <f t="shared" ca="1" si="330"/>
        <v>68198.5</v>
      </c>
      <c r="H1612">
        <f t="shared" ca="1" si="331"/>
        <v>-1</v>
      </c>
      <c r="I1612">
        <f t="shared" si="326"/>
        <v>14.630000000000109</v>
      </c>
      <c r="J1612">
        <f t="shared" ca="1" si="327"/>
        <v>-14.630000000000109</v>
      </c>
      <c r="K1612">
        <f t="shared" ca="1" si="328"/>
        <v>33618.90999999996</v>
      </c>
      <c r="L1612">
        <f t="shared" ca="1" si="324"/>
        <v>-5</v>
      </c>
      <c r="M1612">
        <f t="shared" ca="1" si="329"/>
        <v>0</v>
      </c>
      <c r="N1612">
        <f>COUNTIF(工作表2!$A$2:$A$248,A1612)</f>
        <v>0</v>
      </c>
      <c r="P1612" s="7">
        <f t="shared" si="332"/>
        <v>4</v>
      </c>
      <c r="Q1612" s="8">
        <f t="shared" ca="1" si="333"/>
        <v>-4</v>
      </c>
      <c r="R1612" s="8">
        <f t="shared" ca="1" si="334"/>
        <v>27326</v>
      </c>
      <c r="S1612" s="8">
        <f t="shared" ca="1" si="335"/>
        <v>-4</v>
      </c>
      <c r="T1612" s="9">
        <f t="shared" ca="1" si="336"/>
        <v>0</v>
      </c>
    </row>
    <row r="1613" spans="1:20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2">
        <f t="shared" si="325"/>
        <v>5901.5839999999998</v>
      </c>
      <c r="G1613" s="2">
        <f t="shared" ca="1" si="330"/>
        <v>68037.683333333334</v>
      </c>
      <c r="H1613">
        <f t="shared" ca="1" si="331"/>
        <v>1</v>
      </c>
      <c r="I1613">
        <f t="shared" si="326"/>
        <v>87.920000000000073</v>
      </c>
      <c r="J1613">
        <f t="shared" ca="1" si="327"/>
        <v>-87.920000000000073</v>
      </c>
      <c r="K1613">
        <f t="shared" ca="1" si="328"/>
        <v>33179.309999999961</v>
      </c>
      <c r="L1613">
        <f t="shared" ca="1" si="324"/>
        <v>5</v>
      </c>
      <c r="M1613">
        <f t="shared" ca="1" si="329"/>
        <v>10</v>
      </c>
      <c r="N1613">
        <f>COUNTIF(工作表2!$A$2:$A$248,A1613)</f>
        <v>0</v>
      </c>
      <c r="P1613" s="7">
        <f t="shared" si="332"/>
        <v>98</v>
      </c>
      <c r="Q1613" s="8">
        <f t="shared" ca="1" si="333"/>
        <v>-98</v>
      </c>
      <c r="R1613" s="8">
        <f t="shared" ca="1" si="334"/>
        <v>26934</v>
      </c>
      <c r="S1613" s="8">
        <f t="shared" ca="1" si="335"/>
        <v>4</v>
      </c>
      <c r="T1613" s="9">
        <f t="shared" ca="1" si="336"/>
        <v>8</v>
      </c>
    </row>
    <row r="1614" spans="1:20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2">
        <f t="shared" si="325"/>
        <v>5902.2548333333343</v>
      </c>
      <c r="G1614" s="2">
        <f t="shared" ca="1" si="330"/>
        <v>66818.96666666666</v>
      </c>
      <c r="H1614">
        <f t="shared" ca="1" si="331"/>
        <v>1</v>
      </c>
      <c r="I1614">
        <f t="shared" si="326"/>
        <v>12.369999999999891</v>
      </c>
      <c r="J1614">
        <f t="shared" ca="1" si="327"/>
        <v>12.369999999999891</v>
      </c>
      <c r="K1614">
        <f t="shared" ca="1" si="328"/>
        <v>33241.15999999996</v>
      </c>
      <c r="L1614">
        <f t="shared" ca="1" si="324"/>
        <v>5</v>
      </c>
      <c r="M1614">
        <f t="shared" ca="1" si="329"/>
        <v>0</v>
      </c>
      <c r="N1614">
        <f>COUNTIF(工作表2!$A$2:$A$248,A1614)</f>
        <v>0</v>
      </c>
      <c r="P1614" s="7">
        <f t="shared" si="332"/>
        <v>-3</v>
      </c>
      <c r="Q1614" s="8">
        <f t="shared" ca="1" si="333"/>
        <v>-3</v>
      </c>
      <c r="R1614" s="8">
        <f t="shared" ca="1" si="334"/>
        <v>26922</v>
      </c>
      <c r="S1614" s="8">
        <f t="shared" ca="1" si="335"/>
        <v>4</v>
      </c>
      <c r="T1614" s="9">
        <f t="shared" ca="1" si="336"/>
        <v>0</v>
      </c>
    </row>
    <row r="1615" spans="1:20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2">
        <f t="shared" si="325"/>
        <v>5902.8663333333334</v>
      </c>
      <c r="G1615" s="2">
        <f t="shared" ca="1" si="330"/>
        <v>66654.916666666672</v>
      </c>
      <c r="H1615">
        <f t="shared" ca="1" si="331"/>
        <v>1</v>
      </c>
      <c r="I1615">
        <f t="shared" si="326"/>
        <v>38.829999999999927</v>
      </c>
      <c r="J1615">
        <f t="shared" ca="1" si="327"/>
        <v>38.829999999999927</v>
      </c>
      <c r="K1615">
        <f t="shared" ca="1" si="328"/>
        <v>33435.309999999961</v>
      </c>
      <c r="L1615">
        <f t="shared" ca="1" si="324"/>
        <v>5</v>
      </c>
      <c r="M1615">
        <f t="shared" ca="1" si="329"/>
        <v>0</v>
      </c>
      <c r="N1615">
        <f>COUNTIF(工作表2!$A$2:$A$248,A1615)</f>
        <v>0</v>
      </c>
      <c r="P1615" s="7">
        <f t="shared" si="332"/>
        <v>73</v>
      </c>
      <c r="Q1615" s="8">
        <f t="shared" ca="1" si="333"/>
        <v>73</v>
      </c>
      <c r="R1615" s="8">
        <f t="shared" ca="1" si="334"/>
        <v>27214</v>
      </c>
      <c r="S1615" s="8">
        <f t="shared" ca="1" si="335"/>
        <v>4</v>
      </c>
      <c r="T1615" s="9">
        <f t="shared" ca="1" si="336"/>
        <v>0</v>
      </c>
    </row>
    <row r="1616" spans="1:20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2">
        <f t="shared" si="325"/>
        <v>5903.549</v>
      </c>
      <c r="G1616" s="2">
        <f t="shared" ca="1" si="330"/>
        <v>66328.366666666669</v>
      </c>
      <c r="H1616">
        <f t="shared" ca="1" si="331"/>
        <v>1</v>
      </c>
      <c r="I1616">
        <f t="shared" si="326"/>
        <v>3.430000000000291</v>
      </c>
      <c r="J1616">
        <f t="shared" ca="1" si="327"/>
        <v>3.430000000000291</v>
      </c>
      <c r="K1616">
        <f t="shared" ca="1" si="328"/>
        <v>33452.459999999963</v>
      </c>
      <c r="L1616">
        <f t="shared" ca="1" si="324"/>
        <v>5</v>
      </c>
      <c r="M1616">
        <f t="shared" ca="1" si="329"/>
        <v>0</v>
      </c>
      <c r="N1616">
        <f>COUNTIF(工作表2!$A$2:$A$248,A1616)</f>
        <v>0</v>
      </c>
      <c r="P1616" s="7">
        <f t="shared" si="332"/>
        <v>-14</v>
      </c>
      <c r="Q1616" s="8">
        <f t="shared" ca="1" si="333"/>
        <v>-14</v>
      </c>
      <c r="R1616" s="8">
        <f t="shared" ca="1" si="334"/>
        <v>27158</v>
      </c>
      <c r="S1616" s="8">
        <f t="shared" ca="1" si="335"/>
        <v>4</v>
      </c>
      <c r="T1616" s="9">
        <f t="shared" ca="1" si="336"/>
        <v>0</v>
      </c>
    </row>
    <row r="1617" spans="1:20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2">
        <f t="shared" si="325"/>
        <v>5903.068666666667</v>
      </c>
      <c r="G1617" s="2">
        <f t="shared" ca="1" si="330"/>
        <v>65863.3</v>
      </c>
      <c r="H1617">
        <f t="shared" ca="1" si="331"/>
        <v>-1</v>
      </c>
      <c r="I1617">
        <f t="shared" si="326"/>
        <v>-82.659999999999854</v>
      </c>
      <c r="J1617">
        <f t="shared" ca="1" si="327"/>
        <v>-82.659999999999854</v>
      </c>
      <c r="K1617">
        <f t="shared" ca="1" si="328"/>
        <v>33039.15999999996</v>
      </c>
      <c r="L1617">
        <f t="shared" ca="1" si="324"/>
        <v>-5</v>
      </c>
      <c r="M1617">
        <f t="shared" ca="1" si="329"/>
        <v>10</v>
      </c>
      <c r="N1617">
        <f>COUNTIF(工作表2!$A$2:$A$248,A1617)</f>
        <v>0</v>
      </c>
      <c r="P1617" s="7">
        <f t="shared" si="332"/>
        <v>-94</v>
      </c>
      <c r="Q1617" s="8">
        <f t="shared" ca="1" si="333"/>
        <v>-94</v>
      </c>
      <c r="R1617" s="8">
        <f t="shared" ca="1" si="334"/>
        <v>26782</v>
      </c>
      <c r="S1617" s="8">
        <f t="shared" ca="1" si="335"/>
        <v>-4</v>
      </c>
      <c r="T1617" s="9">
        <f t="shared" ca="1" si="336"/>
        <v>8</v>
      </c>
    </row>
    <row r="1618" spans="1:20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2">
        <f t="shared" si="325"/>
        <v>5903.2155000000002</v>
      </c>
      <c r="G1618" s="2">
        <f t="shared" ca="1" si="330"/>
        <v>65075.4</v>
      </c>
      <c r="H1618">
        <f t="shared" ca="1" si="331"/>
        <v>-1</v>
      </c>
      <c r="I1618">
        <f t="shared" si="326"/>
        <v>-72.090000000000146</v>
      </c>
      <c r="J1618">
        <f t="shared" ca="1" si="327"/>
        <v>72.090000000000146</v>
      </c>
      <c r="K1618">
        <f t="shared" ca="1" si="328"/>
        <v>33399.609999999957</v>
      </c>
      <c r="L1618">
        <f t="shared" ca="1" si="324"/>
        <v>-5</v>
      </c>
      <c r="M1618">
        <f t="shared" ca="1" si="329"/>
        <v>0</v>
      </c>
      <c r="N1618">
        <f>COUNTIF(工作表2!$A$2:$A$248,A1618)</f>
        <v>0</v>
      </c>
      <c r="P1618" s="7">
        <f t="shared" si="332"/>
        <v>-67</v>
      </c>
      <c r="Q1618" s="8">
        <f t="shared" ca="1" si="333"/>
        <v>67</v>
      </c>
      <c r="R1618" s="8">
        <f t="shared" ca="1" si="334"/>
        <v>27050</v>
      </c>
      <c r="S1618" s="8">
        <f t="shared" ca="1" si="335"/>
        <v>-4</v>
      </c>
      <c r="T1618" s="9">
        <f t="shared" ca="1" si="336"/>
        <v>0</v>
      </c>
    </row>
    <row r="1619" spans="1:20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2">
        <f t="shared" si="325"/>
        <v>5903.5329999999994</v>
      </c>
      <c r="G1619" s="2">
        <f t="shared" ca="1" si="330"/>
        <v>64598.666666666664</v>
      </c>
      <c r="H1619">
        <f t="shared" ca="1" si="331"/>
        <v>-1</v>
      </c>
      <c r="I1619">
        <f t="shared" si="326"/>
        <v>-6.25</v>
      </c>
      <c r="J1619">
        <f t="shared" ca="1" si="327"/>
        <v>6.25</v>
      </c>
      <c r="K1619">
        <f t="shared" ca="1" si="328"/>
        <v>33430.859999999957</v>
      </c>
      <c r="L1619">
        <f t="shared" ca="1" si="324"/>
        <v>-5</v>
      </c>
      <c r="M1619">
        <f t="shared" ca="1" si="329"/>
        <v>0</v>
      </c>
      <c r="N1619">
        <f>COUNTIF(工作表2!$A$2:$A$248,A1619)</f>
        <v>0</v>
      </c>
      <c r="P1619" s="7">
        <f t="shared" si="332"/>
        <v>4</v>
      </c>
      <c r="Q1619" s="8">
        <f t="shared" ca="1" si="333"/>
        <v>-4</v>
      </c>
      <c r="R1619" s="8">
        <f t="shared" ca="1" si="334"/>
        <v>27034</v>
      </c>
      <c r="S1619" s="8">
        <f t="shared" ca="1" si="335"/>
        <v>-4</v>
      </c>
      <c r="T1619" s="9">
        <f t="shared" ca="1" si="336"/>
        <v>0</v>
      </c>
    </row>
    <row r="1620" spans="1:20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2">
        <f t="shared" si="325"/>
        <v>5905.2816666666658</v>
      </c>
      <c r="G1620" s="2">
        <f t="shared" ca="1" si="330"/>
        <v>64191.183333333334</v>
      </c>
      <c r="H1620">
        <f t="shared" ca="1" si="331"/>
        <v>-1</v>
      </c>
      <c r="I1620">
        <f t="shared" si="326"/>
        <v>-46.130000000000109</v>
      </c>
      <c r="J1620">
        <f t="shared" ca="1" si="327"/>
        <v>46.130000000000109</v>
      </c>
      <c r="K1620">
        <f t="shared" ca="1" si="328"/>
        <v>33661.509999999958</v>
      </c>
      <c r="L1620">
        <f t="shared" ca="1" si="324"/>
        <v>-5</v>
      </c>
      <c r="M1620">
        <f t="shared" ca="1" si="329"/>
        <v>0</v>
      </c>
      <c r="N1620">
        <f>COUNTIF(工作表2!$A$2:$A$248,A1620)</f>
        <v>0</v>
      </c>
      <c r="P1620" s="7">
        <f t="shared" si="332"/>
        <v>-52</v>
      </c>
      <c r="Q1620" s="8">
        <f t="shared" ca="1" si="333"/>
        <v>52</v>
      </c>
      <c r="R1620" s="8">
        <f t="shared" ca="1" si="334"/>
        <v>27242</v>
      </c>
      <c r="S1620" s="8">
        <f t="shared" ca="1" si="335"/>
        <v>-4</v>
      </c>
      <c r="T1620" s="9">
        <f t="shared" ca="1" si="336"/>
        <v>0</v>
      </c>
    </row>
    <row r="1621" spans="1:20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2">
        <f t="shared" si="325"/>
        <v>5907.3154999999988</v>
      </c>
      <c r="G1621" s="2">
        <f t="shared" ca="1" si="330"/>
        <v>63699.8</v>
      </c>
      <c r="H1621">
        <f t="shared" ca="1" si="331"/>
        <v>-1</v>
      </c>
      <c r="I1621">
        <f t="shared" si="326"/>
        <v>6.8600000000005821</v>
      </c>
      <c r="J1621">
        <f t="shared" ca="1" si="327"/>
        <v>-6.8600000000005821</v>
      </c>
      <c r="K1621">
        <f t="shared" ca="1" si="328"/>
        <v>33627.209999999955</v>
      </c>
      <c r="L1621">
        <f t="shared" ca="1" si="324"/>
        <v>-5</v>
      </c>
      <c r="M1621">
        <f t="shared" ca="1" si="329"/>
        <v>0</v>
      </c>
      <c r="N1621">
        <f>COUNTIF(工作表2!$A$2:$A$248,A1621)</f>
        <v>0</v>
      </c>
      <c r="P1621" s="7">
        <f t="shared" si="332"/>
        <v>22</v>
      </c>
      <c r="Q1621" s="8">
        <f t="shared" ca="1" si="333"/>
        <v>-22</v>
      </c>
      <c r="R1621" s="8">
        <f t="shared" ca="1" si="334"/>
        <v>27154</v>
      </c>
      <c r="S1621" s="8">
        <f t="shared" ca="1" si="335"/>
        <v>-4</v>
      </c>
      <c r="T1621" s="9">
        <f t="shared" ca="1" si="336"/>
        <v>0</v>
      </c>
    </row>
    <row r="1622" spans="1:20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2">
        <f t="shared" si="325"/>
        <v>5910.7078333333329</v>
      </c>
      <c r="G1622" s="2">
        <f t="shared" ca="1" si="330"/>
        <v>63718.75</v>
      </c>
      <c r="H1622">
        <f t="shared" ca="1" si="331"/>
        <v>-1</v>
      </c>
      <c r="I1622">
        <f t="shared" si="326"/>
        <v>32.809999999999491</v>
      </c>
      <c r="J1622">
        <f t="shared" ca="1" si="327"/>
        <v>-32.809999999999491</v>
      </c>
      <c r="K1622">
        <f t="shared" ca="1" si="328"/>
        <v>33463.15999999996</v>
      </c>
      <c r="L1622">
        <f t="shared" ca="1" si="324"/>
        <v>-5</v>
      </c>
      <c r="M1622">
        <f t="shared" ca="1" si="329"/>
        <v>0</v>
      </c>
      <c r="N1622">
        <f>COUNTIF(工作表2!$A$2:$A$248,A1622)</f>
        <v>0</v>
      </c>
      <c r="P1622" s="7">
        <f t="shared" si="332"/>
        <v>16</v>
      </c>
      <c r="Q1622" s="8">
        <f t="shared" ca="1" si="333"/>
        <v>-16</v>
      </c>
      <c r="R1622" s="8">
        <f t="shared" ca="1" si="334"/>
        <v>27090</v>
      </c>
      <c r="S1622" s="8">
        <f t="shared" ca="1" si="335"/>
        <v>-4</v>
      </c>
      <c r="T1622" s="9">
        <f t="shared" ca="1" si="336"/>
        <v>0</v>
      </c>
    </row>
    <row r="1623" spans="1:20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2">
        <f t="shared" si="325"/>
        <v>5911.8959999999997</v>
      </c>
      <c r="G1623" s="2">
        <f t="shared" ca="1" si="330"/>
        <v>63532.48333333333</v>
      </c>
      <c r="H1623">
        <f t="shared" ca="1" si="331"/>
        <v>-1</v>
      </c>
      <c r="I1623">
        <f t="shared" si="326"/>
        <v>-96.579999999999927</v>
      </c>
      <c r="J1623">
        <f t="shared" ca="1" si="327"/>
        <v>96.579999999999927</v>
      </c>
      <c r="K1623">
        <f t="shared" ca="1" si="328"/>
        <v>33946.059999999961</v>
      </c>
      <c r="L1623">
        <f t="shared" ca="1" si="324"/>
        <v>-5</v>
      </c>
      <c r="M1623">
        <f t="shared" ca="1" si="329"/>
        <v>0</v>
      </c>
      <c r="N1623">
        <f>COUNTIF(工作表2!$A$2:$A$248,A1623)</f>
        <v>0</v>
      </c>
      <c r="P1623" s="7">
        <f t="shared" si="332"/>
        <v>-102</v>
      </c>
      <c r="Q1623" s="8">
        <f t="shared" ca="1" si="333"/>
        <v>102</v>
      </c>
      <c r="R1623" s="8">
        <f t="shared" ca="1" si="334"/>
        <v>27498</v>
      </c>
      <c r="S1623" s="8">
        <f t="shared" ca="1" si="335"/>
        <v>-4</v>
      </c>
      <c r="T1623" s="9">
        <f t="shared" ca="1" si="336"/>
        <v>0</v>
      </c>
    </row>
    <row r="1624" spans="1:20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2">
        <f t="shared" si="325"/>
        <v>5912.989333333333</v>
      </c>
      <c r="G1624" s="2">
        <f t="shared" ca="1" si="330"/>
        <v>63632.416666666664</v>
      </c>
      <c r="H1624">
        <f t="shared" ca="1" si="331"/>
        <v>-1</v>
      </c>
      <c r="I1624">
        <f t="shared" si="326"/>
        <v>-25.140000000000327</v>
      </c>
      <c r="J1624">
        <f t="shared" ca="1" si="327"/>
        <v>25.140000000000327</v>
      </c>
      <c r="K1624">
        <f t="shared" ca="1" si="328"/>
        <v>34071.759999999966</v>
      </c>
      <c r="L1624">
        <f t="shared" ca="1" si="324"/>
        <v>-5</v>
      </c>
      <c r="M1624">
        <f t="shared" ca="1" si="329"/>
        <v>0</v>
      </c>
      <c r="N1624">
        <f>COUNTIF(工作表2!$A$2:$A$248,A1624)</f>
        <v>0</v>
      </c>
      <c r="P1624" s="7">
        <f t="shared" si="332"/>
        <v>-21</v>
      </c>
      <c r="Q1624" s="8">
        <f t="shared" ca="1" si="333"/>
        <v>21</v>
      </c>
      <c r="R1624" s="8">
        <f t="shared" ca="1" si="334"/>
        <v>27582</v>
      </c>
      <c r="S1624" s="8">
        <f t="shared" ca="1" si="335"/>
        <v>-4</v>
      </c>
      <c r="T1624" s="9">
        <f t="shared" ca="1" si="336"/>
        <v>0</v>
      </c>
    </row>
    <row r="1625" spans="1:20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2">
        <f t="shared" si="325"/>
        <v>5914.5273333333344</v>
      </c>
      <c r="G1625" s="2">
        <f t="shared" ca="1" si="330"/>
        <v>63288.416666666664</v>
      </c>
      <c r="H1625">
        <f t="shared" ca="1" si="331"/>
        <v>-1</v>
      </c>
      <c r="I1625">
        <f t="shared" si="326"/>
        <v>35.580000000000837</v>
      </c>
      <c r="J1625">
        <f t="shared" ca="1" si="327"/>
        <v>-35.580000000000837</v>
      </c>
      <c r="K1625">
        <f t="shared" ca="1" si="328"/>
        <v>33893.859999999964</v>
      </c>
      <c r="L1625">
        <f t="shared" ca="1" si="324"/>
        <v>-5</v>
      </c>
      <c r="M1625">
        <f t="shared" ca="1" si="329"/>
        <v>0</v>
      </c>
      <c r="N1625">
        <f>COUNTIF(工作表2!$A$2:$A$248,A1625)</f>
        <v>0</v>
      </c>
      <c r="P1625" s="7">
        <f t="shared" si="332"/>
        <v>13</v>
      </c>
      <c r="Q1625" s="8">
        <f t="shared" ca="1" si="333"/>
        <v>-13</v>
      </c>
      <c r="R1625" s="8">
        <f t="shared" ca="1" si="334"/>
        <v>27530</v>
      </c>
      <c r="S1625" s="8">
        <f t="shared" ca="1" si="335"/>
        <v>-4</v>
      </c>
      <c r="T1625" s="9">
        <f t="shared" ca="1" si="336"/>
        <v>0</v>
      </c>
    </row>
    <row r="1626" spans="1:20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2">
        <f t="shared" si="325"/>
        <v>5917.3706666666676</v>
      </c>
      <c r="G1626" s="2">
        <f t="shared" ca="1" si="330"/>
        <v>63249.3</v>
      </c>
      <c r="H1626">
        <f t="shared" ca="1" si="331"/>
        <v>-1</v>
      </c>
      <c r="I1626">
        <f t="shared" si="326"/>
        <v>55.75</v>
      </c>
      <c r="J1626">
        <f t="shared" ca="1" si="327"/>
        <v>-55.75</v>
      </c>
      <c r="K1626">
        <f t="shared" ca="1" si="328"/>
        <v>33615.109999999964</v>
      </c>
      <c r="L1626">
        <f t="shared" ca="1" si="324"/>
        <v>-5</v>
      </c>
      <c r="M1626">
        <f t="shared" ca="1" si="329"/>
        <v>0</v>
      </c>
      <c r="N1626">
        <f>COUNTIF(工作表2!$A$2:$A$248,A1626)</f>
        <v>0</v>
      </c>
      <c r="P1626" s="7">
        <f t="shared" si="332"/>
        <v>61</v>
      </c>
      <c r="Q1626" s="8">
        <f t="shared" ca="1" si="333"/>
        <v>-61</v>
      </c>
      <c r="R1626" s="8">
        <f t="shared" ca="1" si="334"/>
        <v>27286</v>
      </c>
      <c r="S1626" s="8">
        <f t="shared" ca="1" si="335"/>
        <v>-4</v>
      </c>
      <c r="T1626" s="9">
        <f t="shared" ca="1" si="336"/>
        <v>0</v>
      </c>
    </row>
    <row r="1627" spans="1:20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2">
        <f t="shared" si="325"/>
        <v>5921.8821666666672</v>
      </c>
      <c r="G1627" s="2">
        <f t="shared" ca="1" si="330"/>
        <v>63055.166666666664</v>
      </c>
      <c r="H1627">
        <f t="shared" ca="1" si="331"/>
        <v>-1</v>
      </c>
      <c r="I1627">
        <f t="shared" si="326"/>
        <v>-11.700000000000728</v>
      </c>
      <c r="J1627">
        <f t="shared" ca="1" si="327"/>
        <v>11.700000000000728</v>
      </c>
      <c r="K1627">
        <f t="shared" ca="1" si="328"/>
        <v>33673.609999999971</v>
      </c>
      <c r="L1627">
        <f t="shared" ca="1" si="324"/>
        <v>-5</v>
      </c>
      <c r="M1627">
        <f t="shared" ca="1" si="329"/>
        <v>0</v>
      </c>
      <c r="N1627">
        <f>COUNTIF(工作表2!$A$2:$A$248,A1627)</f>
        <v>0</v>
      </c>
      <c r="P1627" s="7">
        <f t="shared" si="332"/>
        <v>-9</v>
      </c>
      <c r="Q1627" s="8">
        <f t="shared" ca="1" si="333"/>
        <v>9</v>
      </c>
      <c r="R1627" s="8">
        <f t="shared" ca="1" si="334"/>
        <v>27322</v>
      </c>
      <c r="S1627" s="8">
        <f t="shared" ca="1" si="335"/>
        <v>-4</v>
      </c>
      <c r="T1627" s="9">
        <f t="shared" ca="1" si="336"/>
        <v>0</v>
      </c>
    </row>
    <row r="1628" spans="1:20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2">
        <f t="shared" si="325"/>
        <v>5925.9551666666684</v>
      </c>
      <c r="G1628" s="2">
        <f t="shared" ca="1" si="330"/>
        <v>62990.883333333331</v>
      </c>
      <c r="H1628">
        <f t="shared" ca="1" si="331"/>
        <v>-1</v>
      </c>
      <c r="I1628">
        <f t="shared" si="326"/>
        <v>-38.219999999999345</v>
      </c>
      <c r="J1628">
        <f t="shared" ca="1" si="327"/>
        <v>38.219999999999345</v>
      </c>
      <c r="K1628">
        <f t="shared" ca="1" si="328"/>
        <v>33864.70999999997</v>
      </c>
      <c r="L1628">
        <f t="shared" ca="1" si="324"/>
        <v>-5</v>
      </c>
      <c r="M1628">
        <f t="shared" ca="1" si="329"/>
        <v>0</v>
      </c>
      <c r="N1628">
        <f>COUNTIF(工作表2!$A$2:$A$248,A1628)</f>
        <v>1</v>
      </c>
      <c r="P1628" s="7">
        <f t="shared" si="332"/>
        <v>-60</v>
      </c>
      <c r="Q1628" s="8">
        <f t="shared" ca="1" si="333"/>
        <v>60</v>
      </c>
      <c r="R1628" s="8">
        <f t="shared" ca="1" si="334"/>
        <v>27562</v>
      </c>
      <c r="S1628" s="8">
        <f t="shared" ca="1" si="335"/>
        <v>-4</v>
      </c>
      <c r="T1628" s="9">
        <f t="shared" ca="1" si="336"/>
        <v>8</v>
      </c>
    </row>
    <row r="1629" spans="1:20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2">
        <f t="shared" si="325"/>
        <v>5929.1641666666674</v>
      </c>
      <c r="G1629" s="2">
        <f t="shared" ca="1" si="330"/>
        <v>62861.083333333336</v>
      </c>
      <c r="H1629">
        <f t="shared" ca="1" si="331"/>
        <v>1</v>
      </c>
      <c r="I1629">
        <f t="shared" si="326"/>
        <v>-7.25</v>
      </c>
      <c r="J1629">
        <f t="shared" ca="1" si="327"/>
        <v>7.25</v>
      </c>
      <c r="K1629">
        <f t="shared" ca="1" si="328"/>
        <v>33900.95999999997</v>
      </c>
      <c r="L1629">
        <f t="shared" ca="1" si="324"/>
        <v>5</v>
      </c>
      <c r="M1629">
        <f t="shared" ca="1" si="329"/>
        <v>10</v>
      </c>
      <c r="N1629">
        <f>COUNTIF(工作表2!$A$2:$A$248,A1629)</f>
        <v>0</v>
      </c>
      <c r="P1629" s="7">
        <f t="shared" si="332"/>
        <v>-25</v>
      </c>
      <c r="Q1629" s="8">
        <f t="shared" ca="1" si="333"/>
        <v>25</v>
      </c>
      <c r="R1629" s="8">
        <f t="shared" ca="1" si="334"/>
        <v>27662</v>
      </c>
      <c r="S1629" s="8">
        <f t="shared" ca="1" si="335"/>
        <v>4</v>
      </c>
      <c r="T1629" s="9">
        <f t="shared" ca="1" si="336"/>
        <v>8</v>
      </c>
    </row>
    <row r="1630" spans="1:20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2">
        <f t="shared" si="325"/>
        <v>5931.5471666666663</v>
      </c>
      <c r="G1630" s="2">
        <f t="shared" ca="1" si="330"/>
        <v>62552.466666666667</v>
      </c>
      <c r="H1630">
        <f t="shared" ca="1" si="331"/>
        <v>-1</v>
      </c>
      <c r="I1630">
        <f t="shared" si="326"/>
        <v>-39.190000000000509</v>
      </c>
      <c r="J1630">
        <f t="shared" ca="1" si="327"/>
        <v>-39.190000000000509</v>
      </c>
      <c r="K1630">
        <f t="shared" ca="1" si="328"/>
        <v>33705.009999999966</v>
      </c>
      <c r="L1630">
        <f t="shared" ca="1" si="324"/>
        <v>-5</v>
      </c>
      <c r="M1630">
        <f t="shared" ca="1" si="329"/>
        <v>10</v>
      </c>
      <c r="N1630">
        <f>COUNTIF(工作表2!$A$2:$A$248,A1630)</f>
        <v>0</v>
      </c>
      <c r="P1630" s="7">
        <f t="shared" si="332"/>
        <v>-10</v>
      </c>
      <c r="Q1630" s="8">
        <f t="shared" ca="1" si="333"/>
        <v>-10</v>
      </c>
      <c r="R1630" s="8">
        <f t="shared" ca="1" si="334"/>
        <v>27622</v>
      </c>
      <c r="S1630" s="8">
        <f t="shared" ca="1" si="335"/>
        <v>-4</v>
      </c>
      <c r="T1630" s="9">
        <f t="shared" ca="1" si="336"/>
        <v>8</v>
      </c>
    </row>
    <row r="1631" spans="1:20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2">
        <f t="shared" si="325"/>
        <v>5933.4689999999991</v>
      </c>
      <c r="G1631" s="2">
        <f t="shared" ca="1" si="330"/>
        <v>62461.966666666667</v>
      </c>
      <c r="H1631">
        <f t="shared" ca="1" si="331"/>
        <v>-1</v>
      </c>
      <c r="I1631">
        <f t="shared" si="326"/>
        <v>-77.430000000000291</v>
      </c>
      <c r="J1631">
        <f t="shared" ca="1" si="327"/>
        <v>77.430000000000291</v>
      </c>
      <c r="K1631">
        <f t="shared" ca="1" si="328"/>
        <v>34092.159999999967</v>
      </c>
      <c r="L1631">
        <f t="shared" ca="1" si="324"/>
        <v>-5</v>
      </c>
      <c r="M1631">
        <f t="shared" ca="1" si="329"/>
        <v>0</v>
      </c>
      <c r="N1631">
        <f>COUNTIF(工作表2!$A$2:$A$248,A1631)</f>
        <v>0</v>
      </c>
      <c r="P1631" s="7">
        <f t="shared" si="332"/>
        <v>-64</v>
      </c>
      <c r="Q1631" s="8">
        <f t="shared" ca="1" si="333"/>
        <v>64</v>
      </c>
      <c r="R1631" s="8">
        <f t="shared" ca="1" si="334"/>
        <v>27878</v>
      </c>
      <c r="S1631" s="8">
        <f t="shared" ca="1" si="335"/>
        <v>-4</v>
      </c>
      <c r="T1631" s="9">
        <f t="shared" ca="1" si="336"/>
        <v>0</v>
      </c>
    </row>
    <row r="1632" spans="1:20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2">
        <f t="shared" si="325"/>
        <v>5933.8546666666662</v>
      </c>
      <c r="G1632" s="2">
        <f t="shared" ca="1" si="330"/>
        <v>62301.1</v>
      </c>
      <c r="H1632">
        <f t="shared" ca="1" si="331"/>
        <v>-1</v>
      </c>
      <c r="I1632">
        <f t="shared" si="326"/>
        <v>11.270000000000437</v>
      </c>
      <c r="J1632">
        <f t="shared" ca="1" si="327"/>
        <v>-11.270000000000437</v>
      </c>
      <c r="K1632">
        <f t="shared" ca="1" si="328"/>
        <v>34035.809999999969</v>
      </c>
      <c r="L1632">
        <f t="shared" ca="1" si="324"/>
        <v>-5</v>
      </c>
      <c r="M1632">
        <f t="shared" ca="1" si="329"/>
        <v>0</v>
      </c>
      <c r="N1632">
        <f>COUNTIF(工作表2!$A$2:$A$248,A1632)</f>
        <v>0</v>
      </c>
      <c r="P1632" s="7">
        <f t="shared" si="332"/>
        <v>5</v>
      </c>
      <c r="Q1632" s="8">
        <f t="shared" ca="1" si="333"/>
        <v>-5</v>
      </c>
      <c r="R1632" s="8">
        <f t="shared" ca="1" si="334"/>
        <v>27858</v>
      </c>
      <c r="S1632" s="8">
        <f t="shared" ca="1" si="335"/>
        <v>-4</v>
      </c>
      <c r="T1632" s="9">
        <f t="shared" ca="1" si="336"/>
        <v>0</v>
      </c>
    </row>
    <row r="1633" spans="1:20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2">
        <f t="shared" si="325"/>
        <v>5933.3966666666656</v>
      </c>
      <c r="G1633" s="2">
        <f t="shared" ca="1" si="330"/>
        <v>61675.083333333336</v>
      </c>
      <c r="H1633">
        <f t="shared" ca="1" si="331"/>
        <v>-1</v>
      </c>
      <c r="I1633">
        <f t="shared" si="326"/>
        <v>52.619999999999891</v>
      </c>
      <c r="J1633">
        <f t="shared" ca="1" si="327"/>
        <v>-52.619999999999891</v>
      </c>
      <c r="K1633">
        <f t="shared" ca="1" si="328"/>
        <v>33772.70999999997</v>
      </c>
      <c r="L1633">
        <f t="shared" ca="1" si="324"/>
        <v>-5</v>
      </c>
      <c r="M1633">
        <f t="shared" ca="1" si="329"/>
        <v>0</v>
      </c>
      <c r="N1633">
        <f>COUNTIF(工作表2!$A$2:$A$248,A1633)</f>
        <v>0</v>
      </c>
      <c r="P1633" s="7">
        <f t="shared" si="332"/>
        <v>30</v>
      </c>
      <c r="Q1633" s="8">
        <f t="shared" ca="1" si="333"/>
        <v>-30</v>
      </c>
      <c r="R1633" s="8">
        <f t="shared" ca="1" si="334"/>
        <v>27738</v>
      </c>
      <c r="S1633" s="8">
        <f t="shared" ca="1" si="335"/>
        <v>-4</v>
      </c>
      <c r="T1633" s="9">
        <f t="shared" ca="1" si="336"/>
        <v>0</v>
      </c>
    </row>
    <row r="1634" spans="1:20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2">
        <f t="shared" si="325"/>
        <v>5933.0971666666655</v>
      </c>
      <c r="G1634" s="2">
        <f t="shared" ca="1" si="330"/>
        <v>61241.616666666669</v>
      </c>
      <c r="H1634">
        <f t="shared" ca="1" si="331"/>
        <v>-1</v>
      </c>
      <c r="I1634">
        <f t="shared" si="326"/>
        <v>7.3900000000003274</v>
      </c>
      <c r="J1634">
        <f t="shared" ca="1" si="327"/>
        <v>-7.3900000000003274</v>
      </c>
      <c r="K1634">
        <f t="shared" ca="1" si="328"/>
        <v>33735.759999999966</v>
      </c>
      <c r="L1634">
        <f t="shared" ca="1" si="324"/>
        <v>-5</v>
      </c>
      <c r="M1634">
        <f t="shared" ca="1" si="329"/>
        <v>0</v>
      </c>
      <c r="N1634">
        <f>COUNTIF(工作表2!$A$2:$A$248,A1634)</f>
        <v>0</v>
      </c>
      <c r="P1634" s="7">
        <f t="shared" si="332"/>
        <v>-6</v>
      </c>
      <c r="Q1634" s="8">
        <f t="shared" ca="1" si="333"/>
        <v>6</v>
      </c>
      <c r="R1634" s="8">
        <f t="shared" ca="1" si="334"/>
        <v>27762</v>
      </c>
      <c r="S1634" s="8">
        <f t="shared" ca="1" si="335"/>
        <v>-4</v>
      </c>
      <c r="T1634" s="9">
        <f t="shared" ca="1" si="336"/>
        <v>0</v>
      </c>
    </row>
    <row r="1635" spans="1:20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2">
        <f t="shared" si="325"/>
        <v>5932.2408333333315</v>
      </c>
      <c r="G1635" s="2">
        <f t="shared" ca="1" si="330"/>
        <v>60666.75</v>
      </c>
      <c r="H1635">
        <f t="shared" ca="1" si="331"/>
        <v>1</v>
      </c>
      <c r="I1635">
        <f t="shared" si="326"/>
        <v>37.170000000000073</v>
      </c>
      <c r="J1635">
        <f t="shared" ca="1" si="327"/>
        <v>-37.170000000000073</v>
      </c>
      <c r="K1635">
        <f t="shared" ca="1" si="328"/>
        <v>33549.909999999967</v>
      </c>
      <c r="L1635">
        <f t="shared" ca="1" si="324"/>
        <v>5</v>
      </c>
      <c r="M1635">
        <f t="shared" ca="1" si="329"/>
        <v>10</v>
      </c>
      <c r="N1635">
        <f>COUNTIF(工作表2!$A$2:$A$248,A1635)</f>
        <v>0</v>
      </c>
      <c r="P1635" s="7">
        <f t="shared" si="332"/>
        <v>40</v>
      </c>
      <c r="Q1635" s="8">
        <f t="shared" ca="1" si="333"/>
        <v>-40</v>
      </c>
      <c r="R1635" s="8">
        <f t="shared" ca="1" si="334"/>
        <v>27602</v>
      </c>
      <c r="S1635" s="8">
        <f t="shared" ca="1" si="335"/>
        <v>4</v>
      </c>
      <c r="T1635" s="9">
        <f t="shared" ca="1" si="336"/>
        <v>8</v>
      </c>
    </row>
    <row r="1636" spans="1:20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2">
        <f t="shared" si="325"/>
        <v>5933.1869999999972</v>
      </c>
      <c r="G1636" s="2">
        <f t="shared" ca="1" si="330"/>
        <v>61269.416666666664</v>
      </c>
      <c r="H1636">
        <f t="shared" ca="1" si="331"/>
        <v>1</v>
      </c>
      <c r="I1636">
        <f t="shared" si="326"/>
        <v>114.29999999999927</v>
      </c>
      <c r="J1636">
        <f t="shared" ca="1" si="327"/>
        <v>114.29999999999927</v>
      </c>
      <c r="K1636">
        <f t="shared" ca="1" si="328"/>
        <v>34121.40999999996</v>
      </c>
      <c r="L1636">
        <f t="shared" ca="1" si="324"/>
        <v>5</v>
      </c>
      <c r="M1636">
        <f t="shared" ca="1" si="329"/>
        <v>0</v>
      </c>
      <c r="N1636">
        <f>COUNTIF(工作表2!$A$2:$A$248,A1636)</f>
        <v>0</v>
      </c>
      <c r="P1636" s="7">
        <f t="shared" si="332"/>
        <v>108</v>
      </c>
      <c r="Q1636" s="8">
        <f t="shared" ca="1" si="333"/>
        <v>108</v>
      </c>
      <c r="R1636" s="8">
        <f t="shared" ca="1" si="334"/>
        <v>28034</v>
      </c>
      <c r="S1636" s="8">
        <f t="shared" ca="1" si="335"/>
        <v>4</v>
      </c>
      <c r="T1636" s="9">
        <f t="shared" ca="1" si="336"/>
        <v>0</v>
      </c>
    </row>
    <row r="1637" spans="1:20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2">
        <f t="shared" si="325"/>
        <v>5933.7926666666644</v>
      </c>
      <c r="G1637" s="2">
        <f t="shared" ca="1" si="330"/>
        <v>61625.583333333336</v>
      </c>
      <c r="H1637">
        <f t="shared" ca="1" si="331"/>
        <v>1</v>
      </c>
      <c r="I1637">
        <f t="shared" si="326"/>
        <v>-12.6899999999996</v>
      </c>
      <c r="J1637">
        <f t="shared" ca="1" si="327"/>
        <v>-12.6899999999996</v>
      </c>
      <c r="K1637">
        <f t="shared" ca="1" si="328"/>
        <v>34057.959999999963</v>
      </c>
      <c r="L1637">
        <f t="shared" ca="1" si="324"/>
        <v>5</v>
      </c>
      <c r="M1637">
        <f t="shared" ca="1" si="329"/>
        <v>0</v>
      </c>
      <c r="N1637">
        <f>COUNTIF(工作表2!$A$2:$A$248,A1637)</f>
        <v>0</v>
      </c>
      <c r="P1637" s="7">
        <f t="shared" si="332"/>
        <v>-2</v>
      </c>
      <c r="Q1637" s="8">
        <f t="shared" ca="1" si="333"/>
        <v>-2</v>
      </c>
      <c r="R1637" s="8">
        <f t="shared" ca="1" si="334"/>
        <v>28026</v>
      </c>
      <c r="S1637" s="8">
        <f t="shared" ca="1" si="335"/>
        <v>4</v>
      </c>
      <c r="T1637" s="9">
        <f t="shared" ca="1" si="336"/>
        <v>0</v>
      </c>
    </row>
    <row r="1638" spans="1:20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2">
        <f t="shared" si="325"/>
        <v>5934.9626666666645</v>
      </c>
      <c r="G1638" s="2">
        <f t="shared" ca="1" si="330"/>
        <v>62069.5</v>
      </c>
      <c r="H1638">
        <f t="shared" ca="1" si="331"/>
        <v>1</v>
      </c>
      <c r="I1638">
        <f t="shared" si="326"/>
        <v>37.149999999999636</v>
      </c>
      <c r="J1638">
        <f t="shared" ca="1" si="327"/>
        <v>37.149999999999636</v>
      </c>
      <c r="K1638">
        <f t="shared" ca="1" si="328"/>
        <v>34243.709999999963</v>
      </c>
      <c r="L1638">
        <f t="shared" ca="1" si="324"/>
        <v>5</v>
      </c>
      <c r="M1638">
        <f t="shared" ca="1" si="329"/>
        <v>0</v>
      </c>
      <c r="N1638">
        <f>COUNTIF(工作表2!$A$2:$A$248,A1638)</f>
        <v>0</v>
      </c>
      <c r="P1638" s="7">
        <f t="shared" si="332"/>
        <v>43</v>
      </c>
      <c r="Q1638" s="8">
        <f t="shared" ca="1" si="333"/>
        <v>43</v>
      </c>
      <c r="R1638" s="8">
        <f t="shared" ca="1" si="334"/>
        <v>28198</v>
      </c>
      <c r="S1638" s="8">
        <f t="shared" ca="1" si="335"/>
        <v>4</v>
      </c>
      <c r="T1638" s="9">
        <f t="shared" ca="1" si="336"/>
        <v>0</v>
      </c>
    </row>
    <row r="1639" spans="1:20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2">
        <f t="shared" si="325"/>
        <v>5937.6306666666642</v>
      </c>
      <c r="G1639" s="2">
        <f t="shared" ca="1" si="330"/>
        <v>62526.9</v>
      </c>
      <c r="H1639">
        <f t="shared" ca="1" si="331"/>
        <v>1</v>
      </c>
      <c r="I1639">
        <f t="shared" si="326"/>
        <v>15.910000000000764</v>
      </c>
      <c r="J1639">
        <f t="shared" ca="1" si="327"/>
        <v>15.910000000000764</v>
      </c>
      <c r="K1639">
        <f t="shared" ca="1" si="328"/>
        <v>34323.259999999966</v>
      </c>
      <c r="L1639">
        <f t="shared" ca="1" si="324"/>
        <v>5</v>
      </c>
      <c r="M1639">
        <f t="shared" ca="1" si="329"/>
        <v>0</v>
      </c>
      <c r="N1639">
        <f>COUNTIF(工作表2!$A$2:$A$248,A1639)</f>
        <v>0</v>
      </c>
      <c r="P1639" s="7">
        <f t="shared" si="332"/>
        <v>22</v>
      </c>
      <c r="Q1639" s="8">
        <f t="shared" ca="1" si="333"/>
        <v>22</v>
      </c>
      <c r="R1639" s="8">
        <f t="shared" ca="1" si="334"/>
        <v>28286</v>
      </c>
      <c r="S1639" s="8">
        <f t="shared" ca="1" si="335"/>
        <v>4</v>
      </c>
      <c r="T1639" s="9">
        <f t="shared" ca="1" si="336"/>
        <v>0</v>
      </c>
    </row>
    <row r="1640" spans="1:20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2">
        <f t="shared" si="325"/>
        <v>5940.884666666665</v>
      </c>
      <c r="G1640" s="2">
        <f t="shared" ca="1" si="330"/>
        <v>62943.033333333333</v>
      </c>
      <c r="H1640">
        <f t="shared" ca="1" si="331"/>
        <v>1</v>
      </c>
      <c r="I1640">
        <f t="shared" si="326"/>
        <v>77.799999999999272</v>
      </c>
      <c r="J1640">
        <f t="shared" ca="1" si="327"/>
        <v>77.799999999999272</v>
      </c>
      <c r="K1640">
        <f t="shared" ca="1" si="328"/>
        <v>34712.259999999966</v>
      </c>
      <c r="L1640">
        <f t="shared" ca="1" si="324"/>
        <v>5</v>
      </c>
      <c r="M1640">
        <f t="shared" ca="1" si="329"/>
        <v>0</v>
      </c>
      <c r="N1640">
        <f>COUNTIF(工作表2!$A$2:$A$248,A1640)</f>
        <v>0</v>
      </c>
      <c r="P1640" s="7">
        <f t="shared" si="332"/>
        <v>84</v>
      </c>
      <c r="Q1640" s="8">
        <f t="shared" ca="1" si="333"/>
        <v>84</v>
      </c>
      <c r="R1640" s="8">
        <f t="shared" ca="1" si="334"/>
        <v>28622</v>
      </c>
      <c r="S1640" s="8">
        <f t="shared" ca="1" si="335"/>
        <v>4</v>
      </c>
      <c r="T1640" s="9">
        <f t="shared" ca="1" si="336"/>
        <v>0</v>
      </c>
    </row>
    <row r="1641" spans="1:20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2">
        <f t="shared" si="325"/>
        <v>5944.4796666666643</v>
      </c>
      <c r="G1641" s="2">
        <f t="shared" ca="1" si="330"/>
        <v>63137.716666666667</v>
      </c>
      <c r="H1641">
        <f t="shared" ca="1" si="331"/>
        <v>1</v>
      </c>
      <c r="I1641">
        <f t="shared" si="326"/>
        <v>9.9900000000006912</v>
      </c>
      <c r="J1641">
        <f t="shared" ca="1" si="327"/>
        <v>9.9900000000006912</v>
      </c>
      <c r="K1641">
        <f t="shared" ca="1" si="328"/>
        <v>34762.20999999997</v>
      </c>
      <c r="L1641">
        <f t="shared" ca="1" si="324"/>
        <v>5</v>
      </c>
      <c r="M1641">
        <f t="shared" ca="1" si="329"/>
        <v>0</v>
      </c>
      <c r="N1641">
        <f>COUNTIF(工作表2!$A$2:$A$248,A1641)</f>
        <v>0</v>
      </c>
      <c r="P1641" s="7">
        <f t="shared" si="332"/>
        <v>-6</v>
      </c>
      <c r="Q1641" s="8">
        <f t="shared" ca="1" si="333"/>
        <v>-6</v>
      </c>
      <c r="R1641" s="8">
        <f t="shared" ca="1" si="334"/>
        <v>28598</v>
      </c>
      <c r="S1641" s="8">
        <f t="shared" ca="1" si="335"/>
        <v>4</v>
      </c>
      <c r="T1641" s="9">
        <f t="shared" ca="1" si="336"/>
        <v>0</v>
      </c>
    </row>
    <row r="1642" spans="1:20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2">
        <f t="shared" si="325"/>
        <v>5948.3569999999972</v>
      </c>
      <c r="G1642" s="2">
        <f t="shared" ca="1" si="330"/>
        <v>63626.583333333336</v>
      </c>
      <c r="H1642">
        <f t="shared" ca="1" si="331"/>
        <v>1</v>
      </c>
      <c r="I1642">
        <f t="shared" si="326"/>
        <v>21.099999999999454</v>
      </c>
      <c r="J1642">
        <f t="shared" ca="1" si="327"/>
        <v>21.099999999999454</v>
      </c>
      <c r="K1642">
        <f t="shared" ca="1" si="328"/>
        <v>34867.70999999997</v>
      </c>
      <c r="L1642">
        <f t="shared" ca="1" si="324"/>
        <v>5</v>
      </c>
      <c r="M1642">
        <f t="shared" ca="1" si="329"/>
        <v>0</v>
      </c>
      <c r="N1642">
        <f>COUNTIF(工作表2!$A$2:$A$248,A1642)</f>
        <v>1</v>
      </c>
      <c r="P1642" s="7">
        <f t="shared" si="332"/>
        <v>5</v>
      </c>
      <c r="Q1642" s="8">
        <f t="shared" ca="1" si="333"/>
        <v>5</v>
      </c>
      <c r="R1642" s="8">
        <f t="shared" ca="1" si="334"/>
        <v>28618</v>
      </c>
      <c r="S1642" s="8">
        <f t="shared" ca="1" si="335"/>
        <v>4</v>
      </c>
      <c r="T1642" s="9">
        <f t="shared" ca="1" si="336"/>
        <v>8</v>
      </c>
    </row>
    <row r="1643" spans="1:20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2">
        <f t="shared" si="325"/>
        <v>5949.0816666666642</v>
      </c>
      <c r="G1643" s="2">
        <f t="shared" ca="1" si="330"/>
        <v>63264.833333333336</v>
      </c>
      <c r="H1643">
        <f t="shared" ca="1" si="331"/>
        <v>1</v>
      </c>
      <c r="I1643">
        <f t="shared" si="326"/>
        <v>-71.329999999999927</v>
      </c>
      <c r="J1643">
        <f t="shared" ca="1" si="327"/>
        <v>-71.329999999999927</v>
      </c>
      <c r="K1643">
        <f t="shared" ca="1" si="328"/>
        <v>34511.059999999969</v>
      </c>
      <c r="L1643">
        <f t="shared" ca="1" si="324"/>
        <v>5</v>
      </c>
      <c r="M1643">
        <f t="shared" ca="1" si="329"/>
        <v>0</v>
      </c>
      <c r="N1643">
        <f>COUNTIF(工作表2!$A$2:$A$248,A1643)</f>
        <v>0</v>
      </c>
      <c r="P1643" s="7">
        <f t="shared" si="332"/>
        <v>-50</v>
      </c>
      <c r="Q1643" s="8">
        <f t="shared" ca="1" si="333"/>
        <v>-50</v>
      </c>
      <c r="R1643" s="8">
        <f t="shared" ca="1" si="334"/>
        <v>28418</v>
      </c>
      <c r="S1643" s="8">
        <f t="shared" ca="1" si="335"/>
        <v>4</v>
      </c>
      <c r="T1643" s="9">
        <f t="shared" ca="1" si="336"/>
        <v>0</v>
      </c>
    </row>
    <row r="1644" spans="1:20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2">
        <f t="shared" si="325"/>
        <v>5950.1806666666644</v>
      </c>
      <c r="G1644" s="2">
        <f t="shared" ca="1" si="330"/>
        <v>62989.15</v>
      </c>
      <c r="H1644">
        <f t="shared" ca="1" si="331"/>
        <v>1</v>
      </c>
      <c r="I1644">
        <f t="shared" si="326"/>
        <v>43.270000000000437</v>
      </c>
      <c r="J1644">
        <f t="shared" ca="1" si="327"/>
        <v>43.270000000000437</v>
      </c>
      <c r="K1644">
        <f t="shared" ca="1" si="328"/>
        <v>34727.409999999974</v>
      </c>
      <c r="L1644">
        <f t="shared" ca="1" si="324"/>
        <v>5</v>
      </c>
      <c r="M1644">
        <f t="shared" ca="1" si="329"/>
        <v>0</v>
      </c>
      <c r="N1644">
        <f>COUNTIF(工作表2!$A$2:$A$248,A1644)</f>
        <v>0</v>
      </c>
      <c r="P1644" s="7">
        <f t="shared" si="332"/>
        <v>42</v>
      </c>
      <c r="Q1644" s="8">
        <f t="shared" ca="1" si="333"/>
        <v>42</v>
      </c>
      <c r="R1644" s="8">
        <f t="shared" ca="1" si="334"/>
        <v>28586</v>
      </c>
      <c r="S1644" s="8">
        <f t="shared" ca="1" si="335"/>
        <v>4</v>
      </c>
      <c r="T1644" s="9">
        <f t="shared" ca="1" si="336"/>
        <v>0</v>
      </c>
    </row>
    <row r="1645" spans="1:20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2">
        <f t="shared" si="325"/>
        <v>5952.1178333333319</v>
      </c>
      <c r="G1645" s="2">
        <f t="shared" ca="1" si="330"/>
        <v>63430.85</v>
      </c>
      <c r="H1645">
        <f t="shared" ca="1" si="331"/>
        <v>1</v>
      </c>
      <c r="I1645">
        <f t="shared" si="326"/>
        <v>27.349999999999454</v>
      </c>
      <c r="J1645">
        <f t="shared" ca="1" si="327"/>
        <v>27.349999999999454</v>
      </c>
      <c r="K1645">
        <f t="shared" ca="1" si="328"/>
        <v>34864.159999999974</v>
      </c>
      <c r="L1645">
        <f t="shared" ca="1" si="324"/>
        <v>5</v>
      </c>
      <c r="M1645">
        <f t="shared" ca="1" si="329"/>
        <v>0</v>
      </c>
      <c r="N1645">
        <f>COUNTIF(工作表2!$A$2:$A$248,A1645)</f>
        <v>0</v>
      </c>
      <c r="P1645" s="7">
        <f t="shared" si="332"/>
        <v>24</v>
      </c>
      <c r="Q1645" s="8">
        <f t="shared" ca="1" si="333"/>
        <v>24</v>
      </c>
      <c r="R1645" s="8">
        <f t="shared" ca="1" si="334"/>
        <v>28682</v>
      </c>
      <c r="S1645" s="8">
        <f t="shared" ca="1" si="335"/>
        <v>4</v>
      </c>
      <c r="T1645" s="9">
        <f t="shared" ca="1" si="336"/>
        <v>0</v>
      </c>
    </row>
    <row r="1646" spans="1:20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2">
        <f t="shared" si="325"/>
        <v>5956.5969999999979</v>
      </c>
      <c r="G1646" s="2">
        <f t="shared" ca="1" si="330"/>
        <v>63477.51666666667</v>
      </c>
      <c r="H1646">
        <f t="shared" ca="1" si="331"/>
        <v>1</v>
      </c>
      <c r="I1646">
        <f t="shared" si="326"/>
        <v>-35.609999999999673</v>
      </c>
      <c r="J1646">
        <f t="shared" ca="1" si="327"/>
        <v>-35.609999999999673</v>
      </c>
      <c r="K1646">
        <f t="shared" ca="1" si="328"/>
        <v>34686.109999999979</v>
      </c>
      <c r="L1646">
        <f t="shared" ca="1" si="324"/>
        <v>5</v>
      </c>
      <c r="M1646">
        <f t="shared" ca="1" si="329"/>
        <v>0</v>
      </c>
      <c r="N1646">
        <f>COUNTIF(工作表2!$A$2:$A$248,A1646)</f>
        <v>0</v>
      </c>
      <c r="P1646" s="7">
        <f t="shared" si="332"/>
        <v>-47</v>
      </c>
      <c r="Q1646" s="8">
        <f t="shared" ca="1" si="333"/>
        <v>-47</v>
      </c>
      <c r="R1646" s="8">
        <f t="shared" ca="1" si="334"/>
        <v>28494</v>
      </c>
      <c r="S1646" s="8">
        <f t="shared" ca="1" si="335"/>
        <v>4</v>
      </c>
      <c r="T1646" s="9">
        <f t="shared" ca="1" si="336"/>
        <v>0</v>
      </c>
    </row>
    <row r="1647" spans="1:20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2">
        <f t="shared" si="325"/>
        <v>5961.1039999999985</v>
      </c>
      <c r="G1647" s="2">
        <f t="shared" ca="1" si="330"/>
        <v>63761.23333333333</v>
      </c>
      <c r="H1647">
        <f t="shared" ca="1" si="331"/>
        <v>1</v>
      </c>
      <c r="I1647">
        <f t="shared" si="326"/>
        <v>14.350000000000364</v>
      </c>
      <c r="J1647">
        <f t="shared" ca="1" si="327"/>
        <v>14.350000000000364</v>
      </c>
      <c r="K1647">
        <f t="shared" ca="1" si="328"/>
        <v>34757.859999999979</v>
      </c>
      <c r="L1647">
        <f t="shared" ca="1" si="324"/>
        <v>5</v>
      </c>
      <c r="M1647">
        <f t="shared" ca="1" si="329"/>
        <v>0</v>
      </c>
      <c r="N1647">
        <f>COUNTIF(工作表2!$A$2:$A$248,A1647)</f>
        <v>0</v>
      </c>
      <c r="P1647" s="7">
        <f t="shared" si="332"/>
        <v>17</v>
      </c>
      <c r="Q1647" s="8">
        <f t="shared" ca="1" si="333"/>
        <v>17</v>
      </c>
      <c r="R1647" s="8">
        <f t="shared" ca="1" si="334"/>
        <v>28562</v>
      </c>
      <c r="S1647" s="8">
        <f t="shared" ca="1" si="335"/>
        <v>4</v>
      </c>
      <c r="T1647" s="9">
        <f t="shared" ca="1" si="336"/>
        <v>0</v>
      </c>
    </row>
    <row r="1648" spans="1:20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2">
        <f t="shared" si="325"/>
        <v>5964.7211666666662</v>
      </c>
      <c r="G1648" s="2">
        <f t="shared" ca="1" si="330"/>
        <v>64216.1</v>
      </c>
      <c r="H1648">
        <f t="shared" ca="1" si="331"/>
        <v>1</v>
      </c>
      <c r="I1648">
        <f t="shared" si="326"/>
        <v>6.819999999999709</v>
      </c>
      <c r="J1648">
        <f t="shared" ca="1" si="327"/>
        <v>6.819999999999709</v>
      </c>
      <c r="K1648">
        <f t="shared" ca="1" si="328"/>
        <v>34791.959999999977</v>
      </c>
      <c r="L1648">
        <f t="shared" ca="1" si="324"/>
        <v>5</v>
      </c>
      <c r="M1648">
        <f t="shared" ca="1" si="329"/>
        <v>0</v>
      </c>
      <c r="N1648">
        <f>COUNTIF(工作表2!$A$2:$A$248,A1648)</f>
        <v>0</v>
      </c>
      <c r="P1648" s="7">
        <f t="shared" si="332"/>
        <v>6</v>
      </c>
      <c r="Q1648" s="8">
        <f t="shared" ca="1" si="333"/>
        <v>6</v>
      </c>
      <c r="R1648" s="8">
        <f t="shared" ca="1" si="334"/>
        <v>28586</v>
      </c>
      <c r="S1648" s="8">
        <f t="shared" ca="1" si="335"/>
        <v>4</v>
      </c>
      <c r="T1648" s="9">
        <f t="shared" ca="1" si="336"/>
        <v>0</v>
      </c>
    </row>
    <row r="1649" spans="1:20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2">
        <f t="shared" si="325"/>
        <v>5970.5976666666656</v>
      </c>
      <c r="G1649" s="2">
        <f t="shared" ca="1" si="330"/>
        <v>65274.05</v>
      </c>
      <c r="H1649">
        <f t="shared" ca="1" si="331"/>
        <v>1</v>
      </c>
      <c r="I1649">
        <f t="shared" si="326"/>
        <v>79.489999999999782</v>
      </c>
      <c r="J1649">
        <f t="shared" ca="1" si="327"/>
        <v>79.489999999999782</v>
      </c>
      <c r="K1649">
        <f t="shared" ca="1" si="328"/>
        <v>35189.409999999974</v>
      </c>
      <c r="L1649">
        <f t="shared" ca="1" si="324"/>
        <v>5</v>
      </c>
      <c r="M1649">
        <f t="shared" ca="1" si="329"/>
        <v>0</v>
      </c>
      <c r="N1649">
        <f>COUNTIF(工作表2!$A$2:$A$248,A1649)</f>
        <v>0</v>
      </c>
      <c r="P1649" s="7">
        <f t="shared" si="332"/>
        <v>99</v>
      </c>
      <c r="Q1649" s="8">
        <f t="shared" ca="1" si="333"/>
        <v>99</v>
      </c>
      <c r="R1649" s="8">
        <f t="shared" ca="1" si="334"/>
        <v>28982</v>
      </c>
      <c r="S1649" s="8">
        <f t="shared" ca="1" si="335"/>
        <v>4</v>
      </c>
      <c r="T1649" s="9">
        <f t="shared" ca="1" si="336"/>
        <v>0</v>
      </c>
    </row>
    <row r="1650" spans="1:20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2">
        <f t="shared" si="325"/>
        <v>5978.6149999999998</v>
      </c>
      <c r="G1650" s="2">
        <f t="shared" ca="1" si="330"/>
        <v>65546.983333333337</v>
      </c>
      <c r="H1650">
        <f t="shared" ca="1" si="331"/>
        <v>1</v>
      </c>
      <c r="I1650">
        <f t="shared" si="326"/>
        <v>51.859999999999673</v>
      </c>
      <c r="J1650">
        <f t="shared" ca="1" si="327"/>
        <v>51.859999999999673</v>
      </c>
      <c r="K1650">
        <f t="shared" ca="1" si="328"/>
        <v>35448.70999999997</v>
      </c>
      <c r="L1650">
        <f t="shared" ca="1" si="324"/>
        <v>5</v>
      </c>
      <c r="M1650">
        <f t="shared" ca="1" si="329"/>
        <v>0</v>
      </c>
      <c r="N1650">
        <f>COUNTIF(工作表2!$A$2:$A$248,A1650)</f>
        <v>0</v>
      </c>
      <c r="P1650" s="7">
        <f t="shared" si="332"/>
        <v>31</v>
      </c>
      <c r="Q1650" s="8">
        <f t="shared" ca="1" si="333"/>
        <v>31</v>
      </c>
      <c r="R1650" s="8">
        <f t="shared" ca="1" si="334"/>
        <v>29106</v>
      </c>
      <c r="S1650" s="8">
        <f t="shared" ca="1" si="335"/>
        <v>4</v>
      </c>
      <c r="T1650" s="9">
        <f t="shared" ca="1" si="336"/>
        <v>0</v>
      </c>
    </row>
    <row r="1651" spans="1:20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2">
        <f t="shared" si="325"/>
        <v>5985.948166666667</v>
      </c>
      <c r="G1651" s="2">
        <f t="shared" ca="1" si="330"/>
        <v>65949.28333333334</v>
      </c>
      <c r="H1651">
        <f t="shared" ca="1" si="331"/>
        <v>1</v>
      </c>
      <c r="I1651">
        <f t="shared" si="326"/>
        <v>-34.4399999999996</v>
      </c>
      <c r="J1651">
        <f t="shared" ca="1" si="327"/>
        <v>-34.4399999999996</v>
      </c>
      <c r="K1651">
        <f t="shared" ca="1" si="328"/>
        <v>35276.509999999973</v>
      </c>
      <c r="L1651">
        <f t="shared" ca="1" si="324"/>
        <v>5</v>
      </c>
      <c r="M1651">
        <f t="shared" ca="1" si="329"/>
        <v>0</v>
      </c>
      <c r="N1651">
        <f>COUNTIF(工作表2!$A$2:$A$248,A1651)</f>
        <v>0</v>
      </c>
      <c r="P1651" s="7">
        <f t="shared" si="332"/>
        <v>-50</v>
      </c>
      <c r="Q1651" s="8">
        <f t="shared" ca="1" si="333"/>
        <v>-50</v>
      </c>
      <c r="R1651" s="8">
        <f t="shared" ca="1" si="334"/>
        <v>28906</v>
      </c>
      <c r="S1651" s="8">
        <f t="shared" ca="1" si="335"/>
        <v>4</v>
      </c>
      <c r="T1651" s="9">
        <f t="shared" ca="1" si="336"/>
        <v>0</v>
      </c>
    </row>
    <row r="1652" spans="1:20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2">
        <f t="shared" si="325"/>
        <v>5991.9085000000014</v>
      </c>
      <c r="G1652" s="2">
        <f t="shared" ca="1" si="330"/>
        <v>66158.616666666669</v>
      </c>
      <c r="H1652">
        <f t="shared" ca="1" si="331"/>
        <v>1</v>
      </c>
      <c r="I1652">
        <f t="shared" si="326"/>
        <v>-22.869999999999891</v>
      </c>
      <c r="J1652">
        <f t="shared" ca="1" si="327"/>
        <v>-22.869999999999891</v>
      </c>
      <c r="K1652">
        <f t="shared" ca="1" si="328"/>
        <v>35162.159999999974</v>
      </c>
      <c r="L1652">
        <f t="shared" ca="1" si="324"/>
        <v>5</v>
      </c>
      <c r="M1652">
        <f t="shared" ca="1" si="329"/>
        <v>0</v>
      </c>
      <c r="N1652">
        <f>COUNTIF(工作表2!$A$2:$A$248,A1652)</f>
        <v>0</v>
      </c>
      <c r="P1652" s="7">
        <f t="shared" si="332"/>
        <v>4</v>
      </c>
      <c r="Q1652" s="8">
        <f t="shared" ca="1" si="333"/>
        <v>4</v>
      </c>
      <c r="R1652" s="8">
        <f t="shared" ca="1" si="334"/>
        <v>28922</v>
      </c>
      <c r="S1652" s="8">
        <f t="shared" ca="1" si="335"/>
        <v>4</v>
      </c>
      <c r="T1652" s="9">
        <f t="shared" ca="1" si="336"/>
        <v>0</v>
      </c>
    </row>
    <row r="1653" spans="1:20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2">
        <f t="shared" si="325"/>
        <v>5998.4918333333344</v>
      </c>
      <c r="G1653" s="2">
        <f t="shared" ca="1" si="330"/>
        <v>66632.03333333334</v>
      </c>
      <c r="H1653">
        <f t="shared" ca="1" si="331"/>
        <v>1</v>
      </c>
      <c r="I1653">
        <f t="shared" si="326"/>
        <v>-8.7600000000002183</v>
      </c>
      <c r="J1653">
        <f t="shared" ca="1" si="327"/>
        <v>-8.7600000000002183</v>
      </c>
      <c r="K1653">
        <f t="shared" ca="1" si="328"/>
        <v>35118.359999999971</v>
      </c>
      <c r="L1653">
        <f t="shared" ca="1" si="324"/>
        <v>5</v>
      </c>
      <c r="M1653">
        <f t="shared" ca="1" si="329"/>
        <v>0</v>
      </c>
      <c r="N1653">
        <f>COUNTIF(工作表2!$A$2:$A$248,A1653)</f>
        <v>0</v>
      </c>
      <c r="P1653" s="7">
        <f t="shared" si="332"/>
        <v>-6</v>
      </c>
      <c r="Q1653" s="8">
        <f t="shared" ca="1" si="333"/>
        <v>-6</v>
      </c>
      <c r="R1653" s="8">
        <f t="shared" ca="1" si="334"/>
        <v>28898</v>
      </c>
      <c r="S1653" s="8">
        <f t="shared" ca="1" si="335"/>
        <v>4</v>
      </c>
      <c r="T1653" s="9">
        <f t="shared" ca="1" si="336"/>
        <v>0</v>
      </c>
    </row>
    <row r="1654" spans="1:20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2">
        <f t="shared" si="325"/>
        <v>6004.3680000000013</v>
      </c>
      <c r="G1654" s="2">
        <f t="shared" ca="1" si="330"/>
        <v>67069.516666666663</v>
      </c>
      <c r="H1654">
        <f t="shared" ca="1" si="331"/>
        <v>1</v>
      </c>
      <c r="I1654">
        <f t="shared" si="326"/>
        <v>26.900000000000546</v>
      </c>
      <c r="J1654">
        <f t="shared" ca="1" si="327"/>
        <v>26.900000000000546</v>
      </c>
      <c r="K1654">
        <f t="shared" ca="1" si="328"/>
        <v>35252.859999999971</v>
      </c>
      <c r="L1654">
        <f t="shared" ca="1" si="324"/>
        <v>5</v>
      </c>
      <c r="M1654">
        <f t="shared" ca="1" si="329"/>
        <v>0</v>
      </c>
      <c r="N1654">
        <f>COUNTIF(工作表2!$A$2:$A$248,A1654)</f>
        <v>0</v>
      </c>
      <c r="P1654" s="7">
        <f t="shared" si="332"/>
        <v>33</v>
      </c>
      <c r="Q1654" s="8">
        <f t="shared" ca="1" si="333"/>
        <v>33</v>
      </c>
      <c r="R1654" s="8">
        <f t="shared" ca="1" si="334"/>
        <v>29030</v>
      </c>
      <c r="S1654" s="8">
        <f t="shared" ca="1" si="335"/>
        <v>4</v>
      </c>
      <c r="T1654" s="9">
        <f t="shared" ca="1" si="336"/>
        <v>0</v>
      </c>
    </row>
    <row r="1655" spans="1:20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2">
        <f t="shared" si="325"/>
        <v>6009.0358333333361</v>
      </c>
      <c r="G1655" s="2">
        <f t="shared" ca="1" si="330"/>
        <v>67754.100000000006</v>
      </c>
      <c r="H1655">
        <f t="shared" ca="1" si="331"/>
        <v>1</v>
      </c>
      <c r="I1655">
        <f t="shared" si="326"/>
        <v>-47.180000000000291</v>
      </c>
      <c r="J1655">
        <f t="shared" ca="1" si="327"/>
        <v>-47.180000000000291</v>
      </c>
      <c r="K1655">
        <f t="shared" ca="1" si="328"/>
        <v>35016.95999999997</v>
      </c>
      <c r="L1655">
        <f t="shared" ca="1" si="324"/>
        <v>5</v>
      </c>
      <c r="M1655">
        <f t="shared" ca="1" si="329"/>
        <v>0</v>
      </c>
      <c r="N1655">
        <f>COUNTIF(工作表2!$A$2:$A$248,A1655)</f>
        <v>0</v>
      </c>
      <c r="P1655" s="7">
        <f t="shared" si="332"/>
        <v>-76</v>
      </c>
      <c r="Q1655" s="8">
        <f t="shared" ca="1" si="333"/>
        <v>-76</v>
      </c>
      <c r="R1655" s="8">
        <f t="shared" ca="1" si="334"/>
        <v>28726</v>
      </c>
      <c r="S1655" s="8">
        <f t="shared" ca="1" si="335"/>
        <v>4</v>
      </c>
      <c r="T1655" s="9">
        <f t="shared" ca="1" si="336"/>
        <v>0</v>
      </c>
    </row>
    <row r="1656" spans="1:20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2">
        <f t="shared" si="325"/>
        <v>6013.9376666666694</v>
      </c>
      <c r="G1656" s="2">
        <f t="shared" ca="1" si="330"/>
        <v>68217.633333333331</v>
      </c>
      <c r="H1656">
        <f t="shared" ca="1" si="331"/>
        <v>1</v>
      </c>
      <c r="I1656">
        <f t="shared" si="326"/>
        <v>39.9399999999996</v>
      </c>
      <c r="J1656">
        <f t="shared" ca="1" si="327"/>
        <v>39.9399999999996</v>
      </c>
      <c r="K1656">
        <f t="shared" ca="1" si="328"/>
        <v>35216.659999999967</v>
      </c>
      <c r="L1656">
        <f t="shared" ca="1" si="324"/>
        <v>5</v>
      </c>
      <c r="M1656">
        <f t="shared" ca="1" si="329"/>
        <v>0</v>
      </c>
      <c r="N1656">
        <f>COUNTIF(工作表2!$A$2:$A$248,A1656)</f>
        <v>0</v>
      </c>
      <c r="P1656" s="7">
        <f t="shared" si="332"/>
        <v>43</v>
      </c>
      <c r="Q1656" s="8">
        <f t="shared" ca="1" si="333"/>
        <v>43</v>
      </c>
      <c r="R1656" s="8">
        <f t="shared" ca="1" si="334"/>
        <v>28898</v>
      </c>
      <c r="S1656" s="8">
        <f t="shared" ca="1" si="335"/>
        <v>4</v>
      </c>
      <c r="T1656" s="9">
        <f t="shared" ca="1" si="336"/>
        <v>0</v>
      </c>
    </row>
    <row r="1657" spans="1:20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2">
        <f t="shared" si="325"/>
        <v>6018.3918333333368</v>
      </c>
      <c r="G1657" s="2">
        <f t="shared" ca="1" si="330"/>
        <v>68833.516666666663</v>
      </c>
      <c r="H1657">
        <f t="shared" ca="1" si="331"/>
        <v>1</v>
      </c>
      <c r="I1657">
        <f t="shared" si="326"/>
        <v>-20.75</v>
      </c>
      <c r="J1657">
        <f t="shared" ca="1" si="327"/>
        <v>-20.75</v>
      </c>
      <c r="K1657">
        <f t="shared" ca="1" si="328"/>
        <v>35112.909999999967</v>
      </c>
      <c r="L1657">
        <f t="shared" ca="1" si="324"/>
        <v>5</v>
      </c>
      <c r="M1657">
        <f t="shared" ca="1" si="329"/>
        <v>0</v>
      </c>
      <c r="N1657">
        <f>COUNTIF(工作表2!$A$2:$A$248,A1657)</f>
        <v>0</v>
      </c>
      <c r="P1657" s="7">
        <f t="shared" si="332"/>
        <v>-31</v>
      </c>
      <c r="Q1657" s="8">
        <f t="shared" ca="1" si="333"/>
        <v>-31</v>
      </c>
      <c r="R1657" s="8">
        <f t="shared" ca="1" si="334"/>
        <v>28774</v>
      </c>
      <c r="S1657" s="8">
        <f t="shared" ca="1" si="335"/>
        <v>4</v>
      </c>
      <c r="T1657" s="9">
        <f t="shared" ca="1" si="336"/>
        <v>0</v>
      </c>
    </row>
    <row r="1658" spans="1:20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2">
        <f t="shared" si="325"/>
        <v>6023.587166666669</v>
      </c>
      <c r="G1658" s="2">
        <f t="shared" ca="1" si="330"/>
        <v>69351.083333333328</v>
      </c>
      <c r="H1658">
        <f t="shared" ca="1" si="331"/>
        <v>1</v>
      </c>
      <c r="I1658">
        <f t="shared" si="326"/>
        <v>11.699999999999818</v>
      </c>
      <c r="J1658">
        <f t="shared" ca="1" si="327"/>
        <v>11.699999999999818</v>
      </c>
      <c r="K1658">
        <f t="shared" ca="1" si="328"/>
        <v>35171.409999999967</v>
      </c>
      <c r="L1658">
        <f t="shared" ca="1" si="324"/>
        <v>5</v>
      </c>
      <c r="M1658">
        <f t="shared" ca="1" si="329"/>
        <v>0</v>
      </c>
      <c r="N1658">
        <f>COUNTIF(工作表2!$A$2:$A$248,A1658)</f>
        <v>0</v>
      </c>
      <c r="P1658" s="7">
        <f t="shared" si="332"/>
        <v>40</v>
      </c>
      <c r="Q1658" s="8">
        <f t="shared" ca="1" si="333"/>
        <v>40</v>
      </c>
      <c r="R1658" s="8">
        <f t="shared" ca="1" si="334"/>
        <v>28934</v>
      </c>
      <c r="S1658" s="8">
        <f t="shared" ca="1" si="335"/>
        <v>4</v>
      </c>
      <c r="T1658" s="9">
        <f t="shared" ca="1" si="336"/>
        <v>0</v>
      </c>
    </row>
    <row r="1659" spans="1:20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2">
        <f t="shared" si="325"/>
        <v>6027.6128333333363</v>
      </c>
      <c r="G1659" s="2">
        <f t="shared" ca="1" si="330"/>
        <v>69612.28333333334</v>
      </c>
      <c r="H1659">
        <f t="shared" ca="1" si="331"/>
        <v>1</v>
      </c>
      <c r="I1659">
        <f t="shared" si="326"/>
        <v>-48.719999999999345</v>
      </c>
      <c r="J1659">
        <f t="shared" ca="1" si="327"/>
        <v>-48.719999999999345</v>
      </c>
      <c r="K1659">
        <f t="shared" ca="1" si="328"/>
        <v>34927.809999999969</v>
      </c>
      <c r="L1659">
        <f t="shared" ca="1" si="324"/>
        <v>5</v>
      </c>
      <c r="M1659">
        <f t="shared" ca="1" si="329"/>
        <v>0</v>
      </c>
      <c r="N1659">
        <f>COUNTIF(工作表2!$A$2:$A$248,A1659)</f>
        <v>0</v>
      </c>
      <c r="P1659" s="7">
        <f t="shared" si="332"/>
        <v>-47</v>
      </c>
      <c r="Q1659" s="8">
        <f t="shared" ca="1" si="333"/>
        <v>-47</v>
      </c>
      <c r="R1659" s="8">
        <f t="shared" ca="1" si="334"/>
        <v>28746</v>
      </c>
      <c r="S1659" s="8">
        <f t="shared" ca="1" si="335"/>
        <v>4</v>
      </c>
      <c r="T1659" s="9">
        <f t="shared" ca="1" si="336"/>
        <v>0</v>
      </c>
    </row>
    <row r="1660" spans="1:20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2">
        <f t="shared" si="325"/>
        <v>6030.1436666666696</v>
      </c>
      <c r="G1660" s="2">
        <f t="shared" ca="1" si="330"/>
        <v>70032.71666666666</v>
      </c>
      <c r="H1660">
        <f t="shared" ca="1" si="331"/>
        <v>1</v>
      </c>
      <c r="I1660">
        <f t="shared" si="326"/>
        <v>-92.030000000000655</v>
      </c>
      <c r="J1660">
        <f t="shared" ca="1" si="327"/>
        <v>-92.030000000000655</v>
      </c>
      <c r="K1660">
        <f t="shared" ca="1" si="328"/>
        <v>34467.659999999967</v>
      </c>
      <c r="L1660">
        <f t="shared" ca="1" si="324"/>
        <v>5</v>
      </c>
      <c r="M1660">
        <f t="shared" ca="1" si="329"/>
        <v>0</v>
      </c>
      <c r="N1660">
        <f>COUNTIF(工作表2!$A$2:$A$248,A1660)</f>
        <v>0</v>
      </c>
      <c r="P1660" s="7">
        <f t="shared" si="332"/>
        <v>-84</v>
      </c>
      <c r="Q1660" s="8">
        <f t="shared" ca="1" si="333"/>
        <v>-84</v>
      </c>
      <c r="R1660" s="8">
        <f t="shared" ca="1" si="334"/>
        <v>28410</v>
      </c>
      <c r="S1660" s="8">
        <f t="shared" ca="1" si="335"/>
        <v>4</v>
      </c>
      <c r="T1660" s="9">
        <f t="shared" ca="1" si="336"/>
        <v>0</v>
      </c>
    </row>
    <row r="1661" spans="1:20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2">
        <f t="shared" si="325"/>
        <v>6033.3681666666689</v>
      </c>
      <c r="G1661" s="2">
        <f t="shared" ca="1" si="330"/>
        <v>69601.133333333331</v>
      </c>
      <c r="H1661">
        <f t="shared" ca="1" si="331"/>
        <v>-1</v>
      </c>
      <c r="I1661">
        <f t="shared" si="326"/>
        <v>8.8800000000001091</v>
      </c>
      <c r="J1661">
        <f t="shared" ca="1" si="327"/>
        <v>8.8800000000001091</v>
      </c>
      <c r="K1661">
        <f t="shared" ca="1" si="328"/>
        <v>34512.059999999969</v>
      </c>
      <c r="L1661">
        <f t="shared" ref="L1661:L1724" ca="1" si="337">INT(K1661*$O$1/B1661)*H1661</f>
        <v>-5</v>
      </c>
      <c r="M1661">
        <f t="shared" ca="1" si="329"/>
        <v>10</v>
      </c>
      <c r="N1661">
        <f>COUNTIF(工作表2!$A$2:$A$248,A1661)</f>
        <v>1</v>
      </c>
      <c r="P1661" s="7">
        <f t="shared" si="332"/>
        <v>-8</v>
      </c>
      <c r="Q1661" s="8">
        <f t="shared" ca="1" si="333"/>
        <v>-8</v>
      </c>
      <c r="R1661" s="8">
        <f t="shared" ca="1" si="334"/>
        <v>28378</v>
      </c>
      <c r="S1661" s="8">
        <f t="shared" ca="1" si="335"/>
        <v>-4</v>
      </c>
      <c r="T1661" s="9">
        <f t="shared" ca="1" si="336"/>
        <v>8</v>
      </c>
    </row>
    <row r="1662" spans="1:20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2">
        <f t="shared" ref="F1662:F1725" si="338">AVERAGE(B1603:B1662)</f>
        <v>6035.4151666666694</v>
      </c>
      <c r="G1662" s="2">
        <f t="shared" ca="1" si="330"/>
        <v>69796.183333333334</v>
      </c>
      <c r="H1662">
        <f t="shared" ca="1" si="331"/>
        <v>-1</v>
      </c>
      <c r="I1662">
        <f t="shared" ref="I1662:I1725" si="339">B1662-B1661</f>
        <v>-39.889999999999418</v>
      </c>
      <c r="J1662">
        <f t="shared" ref="J1662:J1725" ca="1" si="340">H1661*I1662</f>
        <v>39.889999999999418</v>
      </c>
      <c r="K1662">
        <f t="shared" ref="K1662:K1725" ca="1" si="341">K1661+I1662*L1661</f>
        <v>34711.509999999966</v>
      </c>
      <c r="L1662">
        <f t="shared" ca="1" si="337"/>
        <v>-5</v>
      </c>
      <c r="M1662">
        <f t="shared" ref="M1662:M1725" ca="1" si="342">ABS(L1662-L1661)</f>
        <v>0</v>
      </c>
      <c r="N1662">
        <f>COUNTIF(工作表2!$A$2:$A$248,A1662)</f>
        <v>0</v>
      </c>
      <c r="P1662" s="7">
        <f t="shared" si="332"/>
        <v>-50</v>
      </c>
      <c r="Q1662" s="8">
        <f t="shared" ca="1" si="333"/>
        <v>50</v>
      </c>
      <c r="R1662" s="8">
        <f t="shared" ca="1" si="334"/>
        <v>28578</v>
      </c>
      <c r="S1662" s="8">
        <f t="shared" ca="1" si="335"/>
        <v>-4</v>
      </c>
      <c r="T1662" s="9">
        <f t="shared" ca="1" si="336"/>
        <v>0</v>
      </c>
    </row>
    <row r="1663" spans="1:20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2">
        <f t="shared" si="338"/>
        <v>6036.1046666666689</v>
      </c>
      <c r="G1663" s="2">
        <f t="shared" ca="1" si="330"/>
        <v>69045.149999999994</v>
      </c>
      <c r="H1663">
        <f t="shared" ca="1" si="331"/>
        <v>-1</v>
      </c>
      <c r="I1663">
        <f t="shared" si="339"/>
        <v>11.479999999999563</v>
      </c>
      <c r="J1663">
        <f t="shared" ca="1" si="340"/>
        <v>-11.479999999999563</v>
      </c>
      <c r="K1663">
        <f t="shared" ca="1" si="341"/>
        <v>34654.109999999971</v>
      </c>
      <c r="L1663">
        <f t="shared" ca="1" si="337"/>
        <v>-5</v>
      </c>
      <c r="M1663">
        <f t="shared" ca="1" si="342"/>
        <v>0</v>
      </c>
      <c r="N1663">
        <f>COUNTIF(工作表2!$A$2:$A$248,A1663)</f>
        <v>0</v>
      </c>
      <c r="P1663" s="7">
        <f t="shared" si="332"/>
        <v>12</v>
      </c>
      <c r="Q1663" s="8">
        <f t="shared" ca="1" si="333"/>
        <v>-12</v>
      </c>
      <c r="R1663" s="8">
        <f t="shared" ca="1" si="334"/>
        <v>28530</v>
      </c>
      <c r="S1663" s="8">
        <f t="shared" ca="1" si="335"/>
        <v>-4</v>
      </c>
      <c r="T1663" s="9">
        <f t="shared" ca="1" si="336"/>
        <v>0</v>
      </c>
    </row>
    <row r="1664" spans="1:20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2">
        <f t="shared" si="338"/>
        <v>6036.7668333333368</v>
      </c>
      <c r="G1664" s="2">
        <f t="shared" ca="1" si="330"/>
        <v>68700.333333333328</v>
      </c>
      <c r="H1664">
        <f t="shared" ca="1" si="331"/>
        <v>-1</v>
      </c>
      <c r="I1664">
        <f t="shared" si="339"/>
        <v>15.010000000000218</v>
      </c>
      <c r="J1664">
        <f t="shared" ca="1" si="340"/>
        <v>-15.010000000000218</v>
      </c>
      <c r="K1664">
        <f t="shared" ca="1" si="341"/>
        <v>34579.059999999969</v>
      </c>
      <c r="L1664">
        <f t="shared" ca="1" si="337"/>
        <v>-5</v>
      </c>
      <c r="M1664">
        <f t="shared" ca="1" si="342"/>
        <v>0</v>
      </c>
      <c r="N1664">
        <f>COUNTIF(工作表2!$A$2:$A$248,A1664)</f>
        <v>0</v>
      </c>
      <c r="P1664" s="7">
        <f t="shared" si="332"/>
        <v>13</v>
      </c>
      <c r="Q1664" s="8">
        <f t="shared" ca="1" si="333"/>
        <v>-13</v>
      </c>
      <c r="R1664" s="8">
        <f t="shared" ca="1" si="334"/>
        <v>28478</v>
      </c>
      <c r="S1664" s="8">
        <f t="shared" ca="1" si="335"/>
        <v>-4</v>
      </c>
      <c r="T1664" s="9">
        <f t="shared" ca="1" si="336"/>
        <v>0</v>
      </c>
    </row>
    <row r="1665" spans="1:20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2">
        <f t="shared" si="338"/>
        <v>6036.9246666666686</v>
      </c>
      <c r="G1665" s="2">
        <f t="shared" ca="1" si="330"/>
        <v>68792.233333333337</v>
      </c>
      <c r="H1665">
        <f t="shared" ca="1" si="331"/>
        <v>-1</v>
      </c>
      <c r="I1665">
        <f t="shared" si="339"/>
        <v>-40.170000000000073</v>
      </c>
      <c r="J1665">
        <f t="shared" ca="1" si="340"/>
        <v>40.170000000000073</v>
      </c>
      <c r="K1665">
        <f t="shared" ca="1" si="341"/>
        <v>34779.909999999967</v>
      </c>
      <c r="L1665">
        <f t="shared" ca="1" si="337"/>
        <v>-5</v>
      </c>
      <c r="M1665">
        <f t="shared" ca="1" si="342"/>
        <v>0</v>
      </c>
      <c r="N1665">
        <f>COUNTIF(工作表2!$A$2:$A$248,A1665)</f>
        <v>0</v>
      </c>
      <c r="P1665" s="7">
        <f t="shared" si="332"/>
        <v>-32</v>
      </c>
      <c r="Q1665" s="8">
        <f t="shared" ca="1" si="333"/>
        <v>32</v>
      </c>
      <c r="R1665" s="8">
        <f t="shared" ca="1" si="334"/>
        <v>28606</v>
      </c>
      <c r="S1665" s="8">
        <f t="shared" ca="1" si="335"/>
        <v>-4</v>
      </c>
      <c r="T1665" s="9">
        <f t="shared" ca="1" si="336"/>
        <v>0</v>
      </c>
    </row>
    <row r="1666" spans="1:20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2">
        <f t="shared" si="338"/>
        <v>6037.4838333333346</v>
      </c>
      <c r="G1666" s="2">
        <f t="shared" ca="1" si="330"/>
        <v>68895.483333333337</v>
      </c>
      <c r="H1666">
        <f t="shared" ca="1" si="331"/>
        <v>-1</v>
      </c>
      <c r="I1666">
        <f t="shared" si="339"/>
        <v>0.6999999999998181</v>
      </c>
      <c r="J1666">
        <f t="shared" ca="1" si="340"/>
        <v>-0.6999999999998181</v>
      </c>
      <c r="K1666">
        <f t="shared" ca="1" si="341"/>
        <v>34776.409999999967</v>
      </c>
      <c r="L1666">
        <f t="shared" ca="1" si="337"/>
        <v>-5</v>
      </c>
      <c r="M1666">
        <f t="shared" ca="1" si="342"/>
        <v>0</v>
      </c>
      <c r="N1666">
        <f>COUNTIF(工作表2!$A$2:$A$248,A1666)</f>
        <v>0</v>
      </c>
      <c r="P1666" s="7">
        <f t="shared" si="332"/>
        <v>2</v>
      </c>
      <c r="Q1666" s="8">
        <f t="shared" ca="1" si="333"/>
        <v>-2</v>
      </c>
      <c r="R1666" s="8">
        <f t="shared" ca="1" si="334"/>
        <v>28598</v>
      </c>
      <c r="S1666" s="8">
        <f t="shared" ca="1" si="335"/>
        <v>-4</v>
      </c>
      <c r="T1666" s="9">
        <f t="shared" ca="1" si="336"/>
        <v>0</v>
      </c>
    </row>
    <row r="1667" spans="1:20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2">
        <f t="shared" si="338"/>
        <v>6037.7030000000004</v>
      </c>
      <c r="G1667" s="2">
        <f t="shared" ref="G1667:G1730" ca="1" si="343">IF(ROW()&gt;$G$1,AVERAGE(OFFSET(C1667,-$G$1+1,,$G$1)),"")</f>
        <v>69201.116666666669</v>
      </c>
      <c r="H1667">
        <f t="shared" ref="H1667:H1730" ca="1" si="344">IF(G1667="",0,SIGN(C1667-G1667))</f>
        <v>1</v>
      </c>
      <c r="I1667">
        <f t="shared" si="339"/>
        <v>-18.489999999999782</v>
      </c>
      <c r="J1667">
        <f t="shared" ca="1" si="340"/>
        <v>18.489999999999782</v>
      </c>
      <c r="K1667">
        <f t="shared" ca="1" si="341"/>
        <v>34868.859999999964</v>
      </c>
      <c r="L1667">
        <f t="shared" ca="1" si="337"/>
        <v>5</v>
      </c>
      <c r="M1667">
        <f t="shared" ca="1" si="342"/>
        <v>10</v>
      </c>
      <c r="N1667">
        <f>COUNTIF(工作表2!$A$2:$A$248,A1667)</f>
        <v>0</v>
      </c>
      <c r="P1667" s="7">
        <f t="shared" si="332"/>
        <v>2</v>
      </c>
      <c r="Q1667" s="8">
        <f t="shared" ca="1" si="333"/>
        <v>-2</v>
      </c>
      <c r="R1667" s="8">
        <f t="shared" ca="1" si="334"/>
        <v>28590</v>
      </c>
      <c r="S1667" s="8">
        <f t="shared" ca="1" si="335"/>
        <v>4</v>
      </c>
      <c r="T1667" s="9">
        <f t="shared" ca="1" si="336"/>
        <v>8</v>
      </c>
    </row>
    <row r="1668" spans="1:20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2">
        <f t="shared" si="338"/>
        <v>6038.7761666666675</v>
      </c>
      <c r="G1668" s="2">
        <f t="shared" ca="1" si="343"/>
        <v>69032.633333333331</v>
      </c>
      <c r="H1668">
        <f t="shared" ca="1" si="344"/>
        <v>-1</v>
      </c>
      <c r="I1668">
        <f t="shared" si="339"/>
        <v>64.909999999999854</v>
      </c>
      <c r="J1668">
        <f t="shared" ca="1" si="340"/>
        <v>64.909999999999854</v>
      </c>
      <c r="K1668">
        <f t="shared" ca="1" si="341"/>
        <v>35193.40999999996</v>
      </c>
      <c r="L1668">
        <f t="shared" ca="1" si="337"/>
        <v>-5</v>
      </c>
      <c r="M1668">
        <f t="shared" ca="1" si="342"/>
        <v>10</v>
      </c>
      <c r="N1668">
        <f>COUNTIF(工作表2!$A$2:$A$248,A1668)</f>
        <v>0</v>
      </c>
      <c r="P1668" s="7">
        <f t="shared" ref="P1668:P1731" si="345">D1668-IF(N1667=1,E1667,D1667)</f>
        <v>38</v>
      </c>
      <c r="Q1668" s="8">
        <f t="shared" ref="Q1668:Q1731" ca="1" si="346">H1667*P1668</f>
        <v>38</v>
      </c>
      <c r="R1668" s="8">
        <f t="shared" ref="R1668:R1731" ca="1" si="347">R1667+P1668*S1667</f>
        <v>28742</v>
      </c>
      <c r="S1668" s="8">
        <f t="shared" ref="S1668:S1731" ca="1" si="348">INT(R1668*$O$1/IF(N1668=1,E1668,D1668))*H1668</f>
        <v>-4</v>
      </c>
      <c r="T1668" s="9">
        <f t="shared" ref="T1668:T1731" ca="1" si="349">IF(N1668=1,ABS(S1668)+ABS(S1667),ABS(S1668-S1667))</f>
        <v>8</v>
      </c>
    </row>
    <row r="1669" spans="1:20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2">
        <f t="shared" si="338"/>
        <v>6039.6273333333347</v>
      </c>
      <c r="G1669" s="2">
        <f t="shared" ca="1" si="343"/>
        <v>69211.333333333328</v>
      </c>
      <c r="H1669">
        <f t="shared" ca="1" si="344"/>
        <v>-1</v>
      </c>
      <c r="I1669">
        <f t="shared" si="339"/>
        <v>-17.170000000000073</v>
      </c>
      <c r="J1669">
        <f t="shared" ca="1" si="340"/>
        <v>17.170000000000073</v>
      </c>
      <c r="K1669">
        <f t="shared" ca="1" si="341"/>
        <v>35279.259999999958</v>
      </c>
      <c r="L1669">
        <f t="shared" ca="1" si="337"/>
        <v>-5</v>
      </c>
      <c r="M1669">
        <f t="shared" ca="1" si="342"/>
        <v>0</v>
      </c>
      <c r="N1669">
        <f>COUNTIF(工作表2!$A$2:$A$248,A1669)</f>
        <v>0</v>
      </c>
      <c r="P1669" s="7">
        <f t="shared" si="345"/>
        <v>4</v>
      </c>
      <c r="Q1669" s="8">
        <f t="shared" ca="1" si="346"/>
        <v>-4</v>
      </c>
      <c r="R1669" s="8">
        <f t="shared" ca="1" si="347"/>
        <v>28726</v>
      </c>
      <c r="S1669" s="8">
        <f t="shared" ca="1" si="348"/>
        <v>-4</v>
      </c>
      <c r="T1669" s="9">
        <f t="shared" ca="1" si="349"/>
        <v>0</v>
      </c>
    </row>
    <row r="1670" spans="1:20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2">
        <f t="shared" si="338"/>
        <v>6038.657666666667</v>
      </c>
      <c r="G1670" s="2">
        <f t="shared" ca="1" si="343"/>
        <v>69454.3</v>
      </c>
      <c r="H1670">
        <f t="shared" ca="1" si="344"/>
        <v>-1</v>
      </c>
      <c r="I1670">
        <f t="shared" si="339"/>
        <v>-87.5</v>
      </c>
      <c r="J1670">
        <f t="shared" ca="1" si="340"/>
        <v>87.5</v>
      </c>
      <c r="K1670">
        <f t="shared" ca="1" si="341"/>
        <v>35716.759999999958</v>
      </c>
      <c r="L1670">
        <f t="shared" ca="1" si="337"/>
        <v>-5</v>
      </c>
      <c r="M1670">
        <f t="shared" ca="1" si="342"/>
        <v>0</v>
      </c>
      <c r="N1670">
        <f>COUNTIF(工作表2!$A$2:$A$248,A1670)</f>
        <v>0</v>
      </c>
      <c r="P1670" s="7">
        <f t="shared" si="345"/>
        <v>-81</v>
      </c>
      <c r="Q1670" s="8">
        <f t="shared" ca="1" si="346"/>
        <v>81</v>
      </c>
      <c r="R1670" s="8">
        <f t="shared" ca="1" si="347"/>
        <v>29050</v>
      </c>
      <c r="S1670" s="8">
        <f t="shared" ca="1" si="348"/>
        <v>-4</v>
      </c>
      <c r="T1670" s="9">
        <f t="shared" ca="1" si="349"/>
        <v>0</v>
      </c>
    </row>
    <row r="1671" spans="1:20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2">
        <f t="shared" si="338"/>
        <v>6038.1916666666657</v>
      </c>
      <c r="G1671" s="2">
        <f t="shared" ca="1" si="343"/>
        <v>69768.96666666666</v>
      </c>
      <c r="H1671">
        <f t="shared" ca="1" si="344"/>
        <v>-1</v>
      </c>
      <c r="I1671">
        <f t="shared" si="339"/>
        <v>-3.2600000000002183</v>
      </c>
      <c r="J1671">
        <f t="shared" ca="1" si="340"/>
        <v>3.2600000000002183</v>
      </c>
      <c r="K1671">
        <f t="shared" ca="1" si="341"/>
        <v>35733.059999999961</v>
      </c>
      <c r="L1671">
        <f t="shared" ca="1" si="337"/>
        <v>-5</v>
      </c>
      <c r="M1671">
        <f t="shared" ca="1" si="342"/>
        <v>0</v>
      </c>
      <c r="N1671">
        <f>COUNTIF(工作表2!$A$2:$A$248,A1671)</f>
        <v>0</v>
      </c>
      <c r="P1671" s="7">
        <f t="shared" si="345"/>
        <v>2</v>
      </c>
      <c r="Q1671" s="8">
        <f t="shared" ca="1" si="346"/>
        <v>-2</v>
      </c>
      <c r="R1671" s="8">
        <f t="shared" ca="1" si="347"/>
        <v>29042</v>
      </c>
      <c r="S1671" s="8">
        <f t="shared" ca="1" si="348"/>
        <v>-4</v>
      </c>
      <c r="T1671" s="9">
        <f t="shared" ca="1" si="349"/>
        <v>0</v>
      </c>
    </row>
    <row r="1672" spans="1:20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2">
        <f t="shared" si="338"/>
        <v>6038.2801666666655</v>
      </c>
      <c r="G1672" s="2">
        <f t="shared" ca="1" si="343"/>
        <v>70332.21666666666</v>
      </c>
      <c r="H1672">
        <f t="shared" ca="1" si="344"/>
        <v>1</v>
      </c>
      <c r="I1672">
        <f t="shared" si="339"/>
        <v>47.900000000000546</v>
      </c>
      <c r="J1672">
        <f t="shared" ca="1" si="340"/>
        <v>-47.900000000000546</v>
      </c>
      <c r="K1672">
        <f t="shared" ca="1" si="341"/>
        <v>35493.559999999961</v>
      </c>
      <c r="L1672">
        <f t="shared" ca="1" si="337"/>
        <v>5</v>
      </c>
      <c r="M1672">
        <f t="shared" ca="1" si="342"/>
        <v>10</v>
      </c>
      <c r="N1672">
        <f>COUNTIF(工作表2!$A$2:$A$248,A1672)</f>
        <v>0</v>
      </c>
      <c r="P1672" s="7">
        <f t="shared" si="345"/>
        <v>35</v>
      </c>
      <c r="Q1672" s="8">
        <f t="shared" ca="1" si="346"/>
        <v>-35</v>
      </c>
      <c r="R1672" s="8">
        <f t="shared" ca="1" si="347"/>
        <v>28902</v>
      </c>
      <c r="S1672" s="8">
        <f t="shared" ca="1" si="348"/>
        <v>4</v>
      </c>
      <c r="T1672" s="9">
        <f t="shared" ca="1" si="349"/>
        <v>8</v>
      </c>
    </row>
    <row r="1673" spans="1:20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2">
        <f t="shared" si="338"/>
        <v>6037.2844999999979</v>
      </c>
      <c r="G1673" s="2">
        <f t="shared" ca="1" si="343"/>
        <v>70122.649999999994</v>
      </c>
      <c r="H1673">
        <f t="shared" ca="1" si="344"/>
        <v>1</v>
      </c>
      <c r="I1673">
        <f t="shared" si="339"/>
        <v>22.869999999999891</v>
      </c>
      <c r="J1673">
        <f t="shared" ca="1" si="340"/>
        <v>22.869999999999891</v>
      </c>
      <c r="K1673">
        <f t="shared" ca="1" si="341"/>
        <v>35607.90999999996</v>
      </c>
      <c r="L1673">
        <f t="shared" ca="1" si="337"/>
        <v>5</v>
      </c>
      <c r="M1673">
        <f t="shared" ca="1" si="342"/>
        <v>0</v>
      </c>
      <c r="N1673">
        <f>COUNTIF(工作表2!$A$2:$A$248,A1673)</f>
        <v>0</v>
      </c>
      <c r="P1673" s="7">
        <f t="shared" si="345"/>
        <v>35</v>
      </c>
      <c r="Q1673" s="8">
        <f t="shared" ca="1" si="346"/>
        <v>35</v>
      </c>
      <c r="R1673" s="8">
        <f t="shared" ca="1" si="347"/>
        <v>29042</v>
      </c>
      <c r="S1673" s="8">
        <f t="shared" ca="1" si="348"/>
        <v>4</v>
      </c>
      <c r="T1673" s="9">
        <f t="shared" ca="1" si="349"/>
        <v>0</v>
      </c>
    </row>
    <row r="1674" spans="1:20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2">
        <f t="shared" si="338"/>
        <v>6035.9356666666636</v>
      </c>
      <c r="G1674" s="2">
        <f t="shared" ca="1" si="343"/>
        <v>70278.149999999994</v>
      </c>
      <c r="H1674">
        <f t="shared" ca="1" si="344"/>
        <v>1</v>
      </c>
      <c r="I1674">
        <f t="shared" si="339"/>
        <v>-8.819999999999709</v>
      </c>
      <c r="J1674">
        <f t="shared" ca="1" si="340"/>
        <v>-8.819999999999709</v>
      </c>
      <c r="K1674">
        <f t="shared" ca="1" si="341"/>
        <v>35563.809999999961</v>
      </c>
      <c r="L1674">
        <f t="shared" ca="1" si="337"/>
        <v>5</v>
      </c>
      <c r="M1674">
        <f t="shared" ca="1" si="342"/>
        <v>0</v>
      </c>
      <c r="N1674">
        <f>COUNTIF(工作表2!$A$2:$A$248,A1674)</f>
        <v>0</v>
      </c>
      <c r="P1674" s="7">
        <f t="shared" si="345"/>
        <v>-20</v>
      </c>
      <c r="Q1674" s="8">
        <f t="shared" ca="1" si="346"/>
        <v>-20</v>
      </c>
      <c r="R1674" s="8">
        <f t="shared" ca="1" si="347"/>
        <v>28962</v>
      </c>
      <c r="S1674" s="8">
        <f t="shared" ca="1" si="348"/>
        <v>4</v>
      </c>
      <c r="T1674" s="9">
        <f t="shared" ca="1" si="349"/>
        <v>0</v>
      </c>
    </row>
    <row r="1675" spans="1:20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2">
        <f t="shared" si="338"/>
        <v>6033.8323333333301</v>
      </c>
      <c r="G1675" s="2">
        <f t="shared" ca="1" si="343"/>
        <v>69931.233333333337</v>
      </c>
      <c r="H1675">
        <f t="shared" ca="1" si="344"/>
        <v>-1</v>
      </c>
      <c r="I1675">
        <f t="shared" si="339"/>
        <v>-6.4400000000005093</v>
      </c>
      <c r="J1675">
        <f t="shared" ca="1" si="340"/>
        <v>-6.4400000000005093</v>
      </c>
      <c r="K1675">
        <f t="shared" ca="1" si="341"/>
        <v>35531.609999999957</v>
      </c>
      <c r="L1675">
        <f t="shared" ca="1" si="337"/>
        <v>-5</v>
      </c>
      <c r="M1675">
        <f t="shared" ca="1" si="342"/>
        <v>10</v>
      </c>
      <c r="N1675">
        <f>COUNTIF(工作表2!$A$2:$A$248,A1675)</f>
        <v>0</v>
      </c>
      <c r="P1675" s="7">
        <f t="shared" si="345"/>
        <v>-14</v>
      </c>
      <c r="Q1675" s="8">
        <f t="shared" ca="1" si="346"/>
        <v>-14</v>
      </c>
      <c r="R1675" s="8">
        <f t="shared" ca="1" si="347"/>
        <v>28906</v>
      </c>
      <c r="S1675" s="8">
        <f t="shared" ca="1" si="348"/>
        <v>-4</v>
      </c>
      <c r="T1675" s="9">
        <f t="shared" ca="1" si="349"/>
        <v>8</v>
      </c>
    </row>
    <row r="1676" spans="1:20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2">
        <f t="shared" si="338"/>
        <v>6030.9763333333312</v>
      </c>
      <c r="G1676" s="2">
        <f t="shared" ca="1" si="343"/>
        <v>69990.166666666672</v>
      </c>
      <c r="H1676">
        <f t="shared" ca="1" si="344"/>
        <v>1</v>
      </c>
      <c r="I1676">
        <f t="shared" si="339"/>
        <v>-41.729999999999563</v>
      </c>
      <c r="J1676">
        <f t="shared" ca="1" si="340"/>
        <v>41.729999999999563</v>
      </c>
      <c r="K1676">
        <f t="shared" ca="1" si="341"/>
        <v>35740.259999999951</v>
      </c>
      <c r="L1676">
        <f t="shared" ca="1" si="337"/>
        <v>5</v>
      </c>
      <c r="M1676">
        <f t="shared" ca="1" si="342"/>
        <v>10</v>
      </c>
      <c r="N1676">
        <f>COUNTIF(工作表2!$A$2:$A$248,A1676)</f>
        <v>0</v>
      </c>
      <c r="P1676" s="7">
        <f t="shared" si="345"/>
        <v>-26</v>
      </c>
      <c r="Q1676" s="8">
        <f t="shared" ca="1" si="346"/>
        <v>26</v>
      </c>
      <c r="R1676" s="8">
        <f t="shared" ca="1" si="347"/>
        <v>29010</v>
      </c>
      <c r="S1676" s="8">
        <f t="shared" ca="1" si="348"/>
        <v>4</v>
      </c>
      <c r="T1676" s="9">
        <f t="shared" ca="1" si="349"/>
        <v>8</v>
      </c>
    </row>
    <row r="1677" spans="1:20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2">
        <f t="shared" si="338"/>
        <v>6030.3698333333314</v>
      </c>
      <c r="G1677" s="2">
        <f t="shared" ca="1" si="343"/>
        <v>70051.199999999997</v>
      </c>
      <c r="H1677">
        <f t="shared" ca="1" si="344"/>
        <v>-1</v>
      </c>
      <c r="I1677">
        <f t="shared" si="339"/>
        <v>52.309999999999491</v>
      </c>
      <c r="J1677">
        <f t="shared" ca="1" si="340"/>
        <v>52.309999999999491</v>
      </c>
      <c r="K1677">
        <f t="shared" ca="1" si="341"/>
        <v>36001.809999999947</v>
      </c>
      <c r="L1677">
        <f t="shared" ca="1" si="337"/>
        <v>-5</v>
      </c>
      <c r="M1677">
        <f t="shared" ca="1" si="342"/>
        <v>10</v>
      </c>
      <c r="N1677">
        <f>COUNTIF(工作表2!$A$2:$A$248,A1677)</f>
        <v>0</v>
      </c>
      <c r="P1677" s="7">
        <f t="shared" si="345"/>
        <v>25</v>
      </c>
      <c r="Q1677" s="8">
        <f t="shared" ca="1" si="346"/>
        <v>25</v>
      </c>
      <c r="R1677" s="8">
        <f t="shared" ca="1" si="347"/>
        <v>29110</v>
      </c>
      <c r="S1677" s="8">
        <f t="shared" ca="1" si="348"/>
        <v>-4</v>
      </c>
      <c r="T1677" s="9">
        <f t="shared" ca="1" si="349"/>
        <v>8</v>
      </c>
    </row>
    <row r="1678" spans="1:20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2">
        <f t="shared" si="338"/>
        <v>6030.2206666666643</v>
      </c>
      <c r="G1678" s="2">
        <f t="shared" ca="1" si="343"/>
        <v>70035.083333333328</v>
      </c>
      <c r="H1678">
        <f t="shared" ca="1" si="344"/>
        <v>-1</v>
      </c>
      <c r="I1678">
        <f t="shared" si="339"/>
        <v>-44.649999999999636</v>
      </c>
      <c r="J1678">
        <f t="shared" ca="1" si="340"/>
        <v>44.649999999999636</v>
      </c>
      <c r="K1678">
        <f t="shared" ca="1" si="341"/>
        <v>36225.059999999947</v>
      </c>
      <c r="L1678">
        <f t="shared" ca="1" si="337"/>
        <v>-6</v>
      </c>
      <c r="M1678">
        <f t="shared" ca="1" si="342"/>
        <v>1</v>
      </c>
      <c r="N1678">
        <f>COUNTIF(工作表2!$A$2:$A$248,A1678)</f>
        <v>0</v>
      </c>
      <c r="P1678" s="7">
        <f t="shared" si="345"/>
        <v>-30</v>
      </c>
      <c r="Q1678" s="8">
        <f t="shared" ca="1" si="346"/>
        <v>30</v>
      </c>
      <c r="R1678" s="8">
        <f t="shared" ca="1" si="347"/>
        <v>29230</v>
      </c>
      <c r="S1678" s="8">
        <f t="shared" ca="1" si="348"/>
        <v>-4</v>
      </c>
      <c r="T1678" s="9">
        <f t="shared" ca="1" si="349"/>
        <v>0</v>
      </c>
    </row>
    <row r="1679" spans="1:20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2">
        <f t="shared" si="338"/>
        <v>6030.4168333333319</v>
      </c>
      <c r="G1679" s="2">
        <f t="shared" ca="1" si="343"/>
        <v>70011.016666666663</v>
      </c>
      <c r="H1679">
        <f t="shared" ca="1" si="344"/>
        <v>-1</v>
      </c>
      <c r="I1679">
        <f t="shared" si="339"/>
        <v>14.470000000000255</v>
      </c>
      <c r="J1679">
        <f t="shared" ca="1" si="340"/>
        <v>-14.470000000000255</v>
      </c>
      <c r="K1679">
        <f t="shared" ca="1" si="341"/>
        <v>36138.239999999947</v>
      </c>
      <c r="L1679">
        <f t="shared" ca="1" si="337"/>
        <v>-6</v>
      </c>
      <c r="M1679">
        <f t="shared" ca="1" si="342"/>
        <v>0</v>
      </c>
      <c r="N1679">
        <f>COUNTIF(工作表2!$A$2:$A$248,A1679)</f>
        <v>0</v>
      </c>
      <c r="P1679" s="7">
        <f t="shared" si="345"/>
        <v>10</v>
      </c>
      <c r="Q1679" s="8">
        <f t="shared" ca="1" si="346"/>
        <v>-10</v>
      </c>
      <c r="R1679" s="8">
        <f t="shared" ca="1" si="347"/>
        <v>29190</v>
      </c>
      <c r="S1679" s="8">
        <f t="shared" ca="1" si="348"/>
        <v>-4</v>
      </c>
      <c r="T1679" s="9">
        <f t="shared" ca="1" si="349"/>
        <v>0</v>
      </c>
    </row>
    <row r="1680" spans="1:20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2">
        <f t="shared" si="338"/>
        <v>6031.451666666665</v>
      </c>
      <c r="G1680" s="2">
        <f t="shared" ca="1" si="343"/>
        <v>69850.683333333334</v>
      </c>
      <c r="H1680">
        <f t="shared" ca="1" si="344"/>
        <v>-1</v>
      </c>
      <c r="I1680">
        <f t="shared" si="339"/>
        <v>4.1899999999995998</v>
      </c>
      <c r="J1680">
        <f t="shared" ca="1" si="340"/>
        <v>-4.1899999999995998</v>
      </c>
      <c r="K1680">
        <f t="shared" ca="1" si="341"/>
        <v>36113.099999999948</v>
      </c>
      <c r="L1680">
        <f t="shared" ca="1" si="337"/>
        <v>-6</v>
      </c>
      <c r="M1680">
        <f t="shared" ca="1" si="342"/>
        <v>0</v>
      </c>
      <c r="N1680">
        <f>COUNTIF(工作表2!$A$2:$A$248,A1680)</f>
        <v>0</v>
      </c>
      <c r="P1680" s="7">
        <f t="shared" si="345"/>
        <v>17</v>
      </c>
      <c r="Q1680" s="8">
        <f t="shared" ca="1" si="346"/>
        <v>-17</v>
      </c>
      <c r="R1680" s="8">
        <f t="shared" ca="1" si="347"/>
        <v>29122</v>
      </c>
      <c r="S1680" s="8">
        <f t="shared" ca="1" si="348"/>
        <v>-4</v>
      </c>
      <c r="T1680" s="9">
        <f t="shared" ca="1" si="349"/>
        <v>0</v>
      </c>
    </row>
    <row r="1681" spans="1:20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2">
        <f t="shared" si="338"/>
        <v>6032.0154999999977</v>
      </c>
      <c r="G1681" s="2">
        <f t="shared" ca="1" si="343"/>
        <v>70124.083333333328</v>
      </c>
      <c r="H1681">
        <f t="shared" ca="1" si="344"/>
        <v>-1</v>
      </c>
      <c r="I1681">
        <f t="shared" si="339"/>
        <v>-21.399999999999636</v>
      </c>
      <c r="J1681">
        <f t="shared" ca="1" si="340"/>
        <v>21.399999999999636</v>
      </c>
      <c r="K1681">
        <f t="shared" ca="1" si="341"/>
        <v>36241.499999999942</v>
      </c>
      <c r="L1681">
        <f t="shared" ca="1" si="337"/>
        <v>-6</v>
      </c>
      <c r="M1681">
        <f t="shared" ca="1" si="342"/>
        <v>0</v>
      </c>
      <c r="N1681">
        <f>COUNTIF(工作表2!$A$2:$A$248,A1681)</f>
        <v>0</v>
      </c>
      <c r="P1681" s="7">
        <f t="shared" si="345"/>
        <v>-32</v>
      </c>
      <c r="Q1681" s="8">
        <f t="shared" ca="1" si="346"/>
        <v>32</v>
      </c>
      <c r="R1681" s="8">
        <f t="shared" ca="1" si="347"/>
        <v>29250</v>
      </c>
      <c r="S1681" s="8">
        <f t="shared" ca="1" si="348"/>
        <v>-4</v>
      </c>
      <c r="T1681" s="9">
        <f t="shared" ca="1" si="349"/>
        <v>0</v>
      </c>
    </row>
    <row r="1682" spans="1:20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2">
        <f t="shared" si="338"/>
        <v>6030.5606666666663</v>
      </c>
      <c r="G1682" s="2">
        <f t="shared" ca="1" si="343"/>
        <v>70621.45</v>
      </c>
      <c r="H1682">
        <f t="shared" ca="1" si="344"/>
        <v>1</v>
      </c>
      <c r="I1682">
        <f t="shared" si="339"/>
        <v>-88.3100000000004</v>
      </c>
      <c r="J1682">
        <f t="shared" ca="1" si="340"/>
        <v>88.3100000000004</v>
      </c>
      <c r="K1682">
        <f t="shared" ca="1" si="341"/>
        <v>36771.359999999942</v>
      </c>
      <c r="L1682">
        <f t="shared" ca="1" si="337"/>
        <v>6</v>
      </c>
      <c r="M1682">
        <f t="shared" ca="1" si="342"/>
        <v>12</v>
      </c>
      <c r="N1682">
        <f>COUNTIF(工作表2!$A$2:$A$248,A1682)</f>
        <v>0</v>
      </c>
      <c r="P1682" s="7">
        <f t="shared" si="345"/>
        <v>-83</v>
      </c>
      <c r="Q1682" s="8">
        <f t="shared" ca="1" si="346"/>
        <v>83</v>
      </c>
      <c r="R1682" s="8">
        <f t="shared" ca="1" si="347"/>
        <v>29582</v>
      </c>
      <c r="S1682" s="8">
        <f t="shared" ca="1" si="348"/>
        <v>5</v>
      </c>
      <c r="T1682" s="9">
        <f t="shared" ca="1" si="349"/>
        <v>9</v>
      </c>
    </row>
    <row r="1683" spans="1:20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2">
        <f t="shared" si="338"/>
        <v>6027.8286666666654</v>
      </c>
      <c r="G1683" s="2">
        <f t="shared" ca="1" si="343"/>
        <v>70970.083333333328</v>
      </c>
      <c r="H1683">
        <f t="shared" ca="1" si="344"/>
        <v>1</v>
      </c>
      <c r="I1683">
        <f t="shared" si="339"/>
        <v>-173.21000000000004</v>
      </c>
      <c r="J1683">
        <f t="shared" ca="1" si="340"/>
        <v>-173.21000000000004</v>
      </c>
      <c r="K1683">
        <f t="shared" ca="1" si="341"/>
        <v>35732.09999999994</v>
      </c>
      <c r="L1683">
        <f t="shared" ca="1" si="337"/>
        <v>6</v>
      </c>
      <c r="M1683">
        <f t="shared" ca="1" si="342"/>
        <v>0</v>
      </c>
      <c r="N1683">
        <f>COUNTIF(工作表2!$A$2:$A$248,A1683)</f>
        <v>0</v>
      </c>
      <c r="P1683" s="7">
        <f t="shared" si="345"/>
        <v>-185</v>
      </c>
      <c r="Q1683" s="8">
        <f t="shared" ca="1" si="346"/>
        <v>-185</v>
      </c>
      <c r="R1683" s="8">
        <f t="shared" ca="1" si="347"/>
        <v>28657</v>
      </c>
      <c r="S1683" s="8">
        <f t="shared" ca="1" si="348"/>
        <v>5</v>
      </c>
      <c r="T1683" s="9">
        <f t="shared" ca="1" si="349"/>
        <v>0</v>
      </c>
    </row>
    <row r="1684" spans="1:20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2">
        <f t="shared" si="338"/>
        <v>6026.0688333333319</v>
      </c>
      <c r="G1684" s="2">
        <f t="shared" ca="1" si="343"/>
        <v>70934.3</v>
      </c>
      <c r="H1684">
        <f t="shared" ca="1" si="344"/>
        <v>-1</v>
      </c>
      <c r="I1684">
        <f t="shared" si="339"/>
        <v>33.190000000000509</v>
      </c>
      <c r="J1684">
        <f t="shared" ca="1" si="340"/>
        <v>33.190000000000509</v>
      </c>
      <c r="K1684">
        <f t="shared" ca="1" si="341"/>
        <v>35931.239999999947</v>
      </c>
      <c r="L1684">
        <f t="shared" ca="1" si="337"/>
        <v>-6</v>
      </c>
      <c r="M1684">
        <f t="shared" ca="1" si="342"/>
        <v>12</v>
      </c>
      <c r="N1684">
        <f>COUNTIF(工作表2!$A$2:$A$248,A1684)</f>
        <v>0</v>
      </c>
      <c r="P1684" s="7">
        <f t="shared" si="345"/>
        <v>47</v>
      </c>
      <c r="Q1684" s="8">
        <f t="shared" ca="1" si="346"/>
        <v>47</v>
      </c>
      <c r="R1684" s="8">
        <f t="shared" ca="1" si="347"/>
        <v>28892</v>
      </c>
      <c r="S1684" s="8">
        <f t="shared" ca="1" si="348"/>
        <v>-5</v>
      </c>
      <c r="T1684" s="9">
        <f t="shared" ca="1" si="349"/>
        <v>10</v>
      </c>
    </row>
    <row r="1685" spans="1:20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2">
        <f t="shared" si="338"/>
        <v>6022.7936666666656</v>
      </c>
      <c r="G1685" s="2">
        <f t="shared" ca="1" si="343"/>
        <v>71048.766666666663</v>
      </c>
      <c r="H1685">
        <f t="shared" ca="1" si="344"/>
        <v>-1</v>
      </c>
      <c r="I1685">
        <f t="shared" si="339"/>
        <v>-55.340000000000146</v>
      </c>
      <c r="J1685">
        <f t="shared" ca="1" si="340"/>
        <v>55.340000000000146</v>
      </c>
      <c r="K1685">
        <f t="shared" ca="1" si="341"/>
        <v>36263.279999999948</v>
      </c>
      <c r="L1685">
        <f t="shared" ca="1" si="337"/>
        <v>-6</v>
      </c>
      <c r="M1685">
        <f t="shared" ca="1" si="342"/>
        <v>0</v>
      </c>
      <c r="N1685">
        <f>COUNTIF(工作表2!$A$2:$A$248,A1685)</f>
        <v>1</v>
      </c>
      <c r="P1685" s="7">
        <f t="shared" si="345"/>
        <v>-53</v>
      </c>
      <c r="Q1685" s="8">
        <f t="shared" ca="1" si="346"/>
        <v>53</v>
      </c>
      <c r="R1685" s="8">
        <f t="shared" ca="1" si="347"/>
        <v>29157</v>
      </c>
      <c r="S1685" s="8">
        <f t="shared" ca="1" si="348"/>
        <v>-5</v>
      </c>
      <c r="T1685" s="9">
        <f t="shared" ca="1" si="349"/>
        <v>10</v>
      </c>
    </row>
    <row r="1686" spans="1:20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2">
        <f t="shared" si="338"/>
        <v>6019.0723333333326</v>
      </c>
      <c r="G1686" s="2">
        <f t="shared" ca="1" si="343"/>
        <v>71124</v>
      </c>
      <c r="H1686">
        <f t="shared" ca="1" si="344"/>
        <v>-1</v>
      </c>
      <c r="I1686">
        <f t="shared" si="339"/>
        <v>28.979999999999563</v>
      </c>
      <c r="J1686">
        <f t="shared" ca="1" si="340"/>
        <v>-28.979999999999563</v>
      </c>
      <c r="K1686">
        <f t="shared" ca="1" si="341"/>
        <v>36089.399999999951</v>
      </c>
      <c r="L1686">
        <f t="shared" ca="1" si="337"/>
        <v>-6</v>
      </c>
      <c r="M1686">
        <f t="shared" ca="1" si="342"/>
        <v>0</v>
      </c>
      <c r="N1686">
        <f>COUNTIF(工作表2!$A$2:$A$248,A1686)</f>
        <v>0</v>
      </c>
      <c r="P1686" s="7">
        <f t="shared" si="345"/>
        <v>9</v>
      </c>
      <c r="Q1686" s="8">
        <f t="shared" ca="1" si="346"/>
        <v>-9</v>
      </c>
      <c r="R1686" s="8">
        <f t="shared" ca="1" si="347"/>
        <v>29112</v>
      </c>
      <c r="S1686" s="8">
        <f t="shared" ca="1" si="348"/>
        <v>-5</v>
      </c>
      <c r="T1686" s="9">
        <f t="shared" ca="1" si="349"/>
        <v>0</v>
      </c>
    </row>
    <row r="1687" spans="1:20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2">
        <f t="shared" si="338"/>
        <v>6015.9643333333333</v>
      </c>
      <c r="G1687" s="2">
        <f t="shared" ca="1" si="343"/>
        <v>71456.116666666669</v>
      </c>
      <c r="H1687">
        <f t="shared" ca="1" si="344"/>
        <v>-1</v>
      </c>
      <c r="I1687">
        <f t="shared" si="339"/>
        <v>25.100000000000364</v>
      </c>
      <c r="J1687">
        <f t="shared" ca="1" si="340"/>
        <v>-25.100000000000364</v>
      </c>
      <c r="K1687">
        <f t="shared" ca="1" si="341"/>
        <v>35938.799999999945</v>
      </c>
      <c r="L1687">
        <f t="shared" ca="1" si="337"/>
        <v>-6</v>
      </c>
      <c r="M1687">
        <f t="shared" ca="1" si="342"/>
        <v>0</v>
      </c>
      <c r="N1687">
        <f>COUNTIF(工作表2!$A$2:$A$248,A1687)</f>
        <v>0</v>
      </c>
      <c r="P1687" s="7">
        <f t="shared" si="345"/>
        <v>37</v>
      </c>
      <c r="Q1687" s="8">
        <f t="shared" ca="1" si="346"/>
        <v>-37</v>
      </c>
      <c r="R1687" s="8">
        <f t="shared" ca="1" si="347"/>
        <v>28927</v>
      </c>
      <c r="S1687" s="8">
        <f t="shared" ca="1" si="348"/>
        <v>-5</v>
      </c>
      <c r="T1687" s="9">
        <f t="shared" ca="1" si="349"/>
        <v>0</v>
      </c>
    </row>
    <row r="1688" spans="1:20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2">
        <f t="shared" si="338"/>
        <v>6013.6803333333328</v>
      </c>
      <c r="G1688" s="2">
        <f t="shared" ca="1" si="343"/>
        <v>71296.649999999994</v>
      </c>
      <c r="H1688">
        <f t="shared" ca="1" si="344"/>
        <v>-1</v>
      </c>
      <c r="I1688">
        <f t="shared" si="339"/>
        <v>11.220000000000255</v>
      </c>
      <c r="J1688">
        <f t="shared" ca="1" si="340"/>
        <v>-11.220000000000255</v>
      </c>
      <c r="K1688">
        <f t="shared" ca="1" si="341"/>
        <v>35871.479999999945</v>
      </c>
      <c r="L1688">
        <f t="shared" ca="1" si="337"/>
        <v>-6</v>
      </c>
      <c r="M1688">
        <f t="shared" ca="1" si="342"/>
        <v>0</v>
      </c>
      <c r="N1688">
        <f>COUNTIF(工作表2!$A$2:$A$248,A1688)</f>
        <v>0</v>
      </c>
      <c r="P1688" s="7">
        <f t="shared" si="345"/>
        <v>3</v>
      </c>
      <c r="Q1688" s="8">
        <f t="shared" ca="1" si="346"/>
        <v>-3</v>
      </c>
      <c r="R1688" s="8">
        <f t="shared" ca="1" si="347"/>
        <v>28912</v>
      </c>
      <c r="S1688" s="8">
        <f t="shared" ca="1" si="348"/>
        <v>-5</v>
      </c>
      <c r="T1688" s="9">
        <f t="shared" ca="1" si="349"/>
        <v>0</v>
      </c>
    </row>
    <row r="1689" spans="1:20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2">
        <f t="shared" si="338"/>
        <v>6012.2994999999992</v>
      </c>
      <c r="G1689" s="2">
        <f t="shared" ca="1" si="343"/>
        <v>71110.2</v>
      </c>
      <c r="H1689">
        <f t="shared" ca="1" si="344"/>
        <v>-1</v>
      </c>
      <c r="I1689">
        <f t="shared" si="339"/>
        <v>46.9399999999996</v>
      </c>
      <c r="J1689">
        <f t="shared" ca="1" si="340"/>
        <v>-46.9399999999996</v>
      </c>
      <c r="K1689">
        <f t="shared" ca="1" si="341"/>
        <v>35589.839999999946</v>
      </c>
      <c r="L1689">
        <f t="shared" ca="1" si="337"/>
        <v>-6</v>
      </c>
      <c r="M1689">
        <f t="shared" ca="1" si="342"/>
        <v>0</v>
      </c>
      <c r="N1689">
        <f>COUNTIF(工作表2!$A$2:$A$248,A1689)</f>
        <v>0</v>
      </c>
      <c r="P1689" s="7">
        <f t="shared" si="345"/>
        <v>37</v>
      </c>
      <c r="Q1689" s="8">
        <f t="shared" ca="1" si="346"/>
        <v>-37</v>
      </c>
      <c r="R1689" s="8">
        <f t="shared" ca="1" si="347"/>
        <v>28727</v>
      </c>
      <c r="S1689" s="8">
        <f t="shared" ca="1" si="348"/>
        <v>-4</v>
      </c>
      <c r="T1689" s="9">
        <f t="shared" ca="1" si="349"/>
        <v>1</v>
      </c>
    </row>
    <row r="1690" spans="1:20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2">
        <f t="shared" si="338"/>
        <v>6011.122166666667</v>
      </c>
      <c r="G1690" s="2">
        <f t="shared" ca="1" si="343"/>
        <v>71120.233333333337</v>
      </c>
      <c r="H1690">
        <f t="shared" ca="1" si="344"/>
        <v>-1</v>
      </c>
      <c r="I1690">
        <f t="shared" si="339"/>
        <v>-26.979999999999563</v>
      </c>
      <c r="J1690">
        <f t="shared" ca="1" si="340"/>
        <v>26.979999999999563</v>
      </c>
      <c r="K1690">
        <f t="shared" ca="1" si="341"/>
        <v>35751.719999999943</v>
      </c>
      <c r="L1690">
        <f t="shared" ca="1" si="337"/>
        <v>-6</v>
      </c>
      <c r="M1690">
        <f t="shared" ca="1" si="342"/>
        <v>0</v>
      </c>
      <c r="N1690">
        <f>COUNTIF(工作表2!$A$2:$A$248,A1690)</f>
        <v>0</v>
      </c>
      <c r="P1690" s="7">
        <f t="shared" si="345"/>
        <v>-20</v>
      </c>
      <c r="Q1690" s="8">
        <f t="shared" ca="1" si="346"/>
        <v>20</v>
      </c>
      <c r="R1690" s="8">
        <f t="shared" ca="1" si="347"/>
        <v>28807</v>
      </c>
      <c r="S1690" s="8">
        <f t="shared" ca="1" si="348"/>
        <v>-5</v>
      </c>
      <c r="T1690" s="9">
        <f t="shared" ca="1" si="349"/>
        <v>1</v>
      </c>
    </row>
    <row r="1691" spans="1:20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2">
        <f t="shared" si="338"/>
        <v>6012.3020000000006</v>
      </c>
      <c r="G1691" s="2">
        <f t="shared" ca="1" si="343"/>
        <v>71172.53333333334</v>
      </c>
      <c r="H1691">
        <f t="shared" ca="1" si="344"/>
        <v>-1</v>
      </c>
      <c r="I1691">
        <f t="shared" si="339"/>
        <v>64</v>
      </c>
      <c r="J1691">
        <f t="shared" ca="1" si="340"/>
        <v>-64</v>
      </c>
      <c r="K1691">
        <f t="shared" ca="1" si="341"/>
        <v>35367.719999999943</v>
      </c>
      <c r="L1691">
        <f t="shared" ca="1" si="337"/>
        <v>-6</v>
      </c>
      <c r="M1691">
        <f t="shared" ca="1" si="342"/>
        <v>0</v>
      </c>
      <c r="N1691">
        <f>COUNTIF(工作表2!$A$2:$A$248,A1691)</f>
        <v>0</v>
      </c>
      <c r="P1691" s="7">
        <f t="shared" si="345"/>
        <v>35</v>
      </c>
      <c r="Q1691" s="8">
        <f t="shared" ca="1" si="346"/>
        <v>-35</v>
      </c>
      <c r="R1691" s="8">
        <f t="shared" ca="1" si="347"/>
        <v>28632</v>
      </c>
      <c r="S1691" s="8">
        <f t="shared" ca="1" si="348"/>
        <v>-4</v>
      </c>
      <c r="T1691" s="9">
        <f t="shared" ca="1" si="349"/>
        <v>1</v>
      </c>
    </row>
    <row r="1692" spans="1:20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2">
        <f t="shared" si="338"/>
        <v>6012.8906666666671</v>
      </c>
      <c r="G1692" s="2">
        <f t="shared" ca="1" si="343"/>
        <v>71200.03333333334</v>
      </c>
      <c r="H1692">
        <f t="shared" ca="1" si="344"/>
        <v>-1</v>
      </c>
      <c r="I1692">
        <f t="shared" si="339"/>
        <v>-24.200000000000728</v>
      </c>
      <c r="J1692">
        <f t="shared" ca="1" si="340"/>
        <v>24.200000000000728</v>
      </c>
      <c r="K1692">
        <f t="shared" ca="1" si="341"/>
        <v>35512.919999999947</v>
      </c>
      <c r="L1692">
        <f t="shared" ca="1" si="337"/>
        <v>-6</v>
      </c>
      <c r="M1692">
        <f t="shared" ca="1" si="342"/>
        <v>0</v>
      </c>
      <c r="N1692">
        <f>COUNTIF(工作表2!$A$2:$A$248,A1692)</f>
        <v>0</v>
      </c>
      <c r="P1692" s="7">
        <f t="shared" si="345"/>
        <v>-10</v>
      </c>
      <c r="Q1692" s="8">
        <f t="shared" ca="1" si="346"/>
        <v>10</v>
      </c>
      <c r="R1692" s="8">
        <f t="shared" ca="1" si="347"/>
        <v>28672</v>
      </c>
      <c r="S1692" s="8">
        <f t="shared" ca="1" si="348"/>
        <v>-4</v>
      </c>
      <c r="T1692" s="9">
        <f t="shared" ca="1" si="349"/>
        <v>0</v>
      </c>
    </row>
    <row r="1693" spans="1:20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2">
        <f t="shared" si="338"/>
        <v>6012.6048333333329</v>
      </c>
      <c r="G1693" s="2">
        <f t="shared" ca="1" si="343"/>
        <v>71420.2</v>
      </c>
      <c r="H1693">
        <f t="shared" ca="1" si="344"/>
        <v>-1</v>
      </c>
      <c r="I1693">
        <f t="shared" si="339"/>
        <v>0.1500000000005457</v>
      </c>
      <c r="J1693">
        <f t="shared" ca="1" si="340"/>
        <v>-0.1500000000005457</v>
      </c>
      <c r="K1693">
        <f t="shared" ca="1" si="341"/>
        <v>35512.019999999946</v>
      </c>
      <c r="L1693">
        <f t="shared" ca="1" si="337"/>
        <v>-6</v>
      </c>
      <c r="M1693">
        <f t="shared" ca="1" si="342"/>
        <v>0</v>
      </c>
      <c r="N1693">
        <f>COUNTIF(工作表2!$A$2:$A$248,A1693)</f>
        <v>0</v>
      </c>
      <c r="P1693" s="7">
        <f t="shared" si="345"/>
        <v>30</v>
      </c>
      <c r="Q1693" s="8">
        <f t="shared" ca="1" si="346"/>
        <v>-30</v>
      </c>
      <c r="R1693" s="8">
        <f t="shared" ca="1" si="347"/>
        <v>28552</v>
      </c>
      <c r="S1693" s="8">
        <f t="shared" ca="1" si="348"/>
        <v>-4</v>
      </c>
      <c r="T1693" s="9">
        <f t="shared" ca="1" si="349"/>
        <v>0</v>
      </c>
    </row>
    <row r="1694" spans="1:20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2">
        <f t="shared" si="338"/>
        <v>6011.9535000000005</v>
      </c>
      <c r="G1694" s="2">
        <f t="shared" ca="1" si="343"/>
        <v>71496.616666666669</v>
      </c>
      <c r="H1694">
        <f t="shared" ca="1" si="344"/>
        <v>-1</v>
      </c>
      <c r="I1694">
        <f t="shared" si="339"/>
        <v>-14.539999999999964</v>
      </c>
      <c r="J1694">
        <f t="shared" ca="1" si="340"/>
        <v>14.539999999999964</v>
      </c>
      <c r="K1694">
        <f t="shared" ca="1" si="341"/>
        <v>35599.259999999944</v>
      </c>
      <c r="L1694">
        <f t="shared" ca="1" si="337"/>
        <v>-6</v>
      </c>
      <c r="M1694">
        <f t="shared" ca="1" si="342"/>
        <v>0</v>
      </c>
      <c r="N1694">
        <f>COUNTIF(工作表2!$A$2:$A$248,A1694)</f>
        <v>0</v>
      </c>
      <c r="P1694" s="7">
        <f t="shared" si="345"/>
        <v>6</v>
      </c>
      <c r="Q1694" s="8">
        <f t="shared" ca="1" si="346"/>
        <v>-6</v>
      </c>
      <c r="R1694" s="8">
        <f t="shared" ca="1" si="347"/>
        <v>28528</v>
      </c>
      <c r="S1694" s="8">
        <f t="shared" ca="1" si="348"/>
        <v>-4</v>
      </c>
      <c r="T1694" s="9">
        <f t="shared" ca="1" si="349"/>
        <v>0</v>
      </c>
    </row>
    <row r="1695" spans="1:20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2">
        <f t="shared" si="338"/>
        <v>6012.7463333333335</v>
      </c>
      <c r="G1695" s="2">
        <f t="shared" ca="1" si="343"/>
        <v>71947.78333333334</v>
      </c>
      <c r="H1695">
        <f t="shared" ca="1" si="344"/>
        <v>1</v>
      </c>
      <c r="I1695">
        <f t="shared" si="339"/>
        <v>123.81999999999971</v>
      </c>
      <c r="J1695">
        <f t="shared" ca="1" si="340"/>
        <v>-123.81999999999971</v>
      </c>
      <c r="K1695">
        <f t="shared" ca="1" si="341"/>
        <v>34856.339999999946</v>
      </c>
      <c r="L1695">
        <f t="shared" ca="1" si="337"/>
        <v>5</v>
      </c>
      <c r="M1695">
        <f t="shared" ca="1" si="342"/>
        <v>11</v>
      </c>
      <c r="N1695">
        <f>COUNTIF(工作表2!$A$2:$A$248,A1695)</f>
        <v>0</v>
      </c>
      <c r="P1695" s="7">
        <f t="shared" si="345"/>
        <v>96</v>
      </c>
      <c r="Q1695" s="8">
        <f t="shared" ca="1" si="346"/>
        <v>-96</v>
      </c>
      <c r="R1695" s="8">
        <f t="shared" ca="1" si="347"/>
        <v>28144</v>
      </c>
      <c r="S1695" s="8">
        <f t="shared" ca="1" si="348"/>
        <v>4</v>
      </c>
      <c r="T1695" s="9">
        <f t="shared" ca="1" si="349"/>
        <v>8</v>
      </c>
    </row>
    <row r="1696" spans="1:20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2">
        <f t="shared" si="338"/>
        <v>6012.3085000000001</v>
      </c>
      <c r="G1696" s="2">
        <f t="shared" ca="1" si="343"/>
        <v>71623.45</v>
      </c>
      <c r="H1696">
        <f t="shared" ca="1" si="344"/>
        <v>1</v>
      </c>
      <c r="I1696">
        <f t="shared" si="339"/>
        <v>40.460000000000036</v>
      </c>
      <c r="J1696">
        <f t="shared" ca="1" si="340"/>
        <v>40.460000000000036</v>
      </c>
      <c r="K1696">
        <f t="shared" ca="1" si="341"/>
        <v>35058.639999999948</v>
      </c>
      <c r="L1696">
        <f t="shared" ca="1" si="337"/>
        <v>5</v>
      </c>
      <c r="M1696">
        <f t="shared" ca="1" si="342"/>
        <v>0</v>
      </c>
      <c r="N1696">
        <f>COUNTIF(工作表2!$A$2:$A$248,A1696)</f>
        <v>0</v>
      </c>
      <c r="P1696" s="7">
        <f t="shared" si="345"/>
        <v>46</v>
      </c>
      <c r="Q1696" s="8">
        <f t="shared" ca="1" si="346"/>
        <v>46</v>
      </c>
      <c r="R1696" s="8">
        <f t="shared" ca="1" si="347"/>
        <v>28328</v>
      </c>
      <c r="S1696" s="8">
        <f t="shared" ca="1" si="348"/>
        <v>4</v>
      </c>
      <c r="T1696" s="9">
        <f t="shared" ca="1" si="349"/>
        <v>0</v>
      </c>
    </row>
    <row r="1697" spans="1:20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2">
        <f t="shared" si="338"/>
        <v>6012.0636666666669</v>
      </c>
      <c r="G1697" s="2">
        <f t="shared" ca="1" si="343"/>
        <v>71447.350000000006</v>
      </c>
      <c r="H1697">
        <f t="shared" ca="1" si="344"/>
        <v>-1</v>
      </c>
      <c r="I1697">
        <f t="shared" si="339"/>
        <v>-1.1099999999996726</v>
      </c>
      <c r="J1697">
        <f t="shared" ca="1" si="340"/>
        <v>-1.1099999999996726</v>
      </c>
      <c r="K1697">
        <f t="shared" ca="1" si="341"/>
        <v>35053.089999999953</v>
      </c>
      <c r="L1697">
        <f t="shared" ca="1" si="337"/>
        <v>-5</v>
      </c>
      <c r="M1697">
        <f t="shared" ca="1" si="342"/>
        <v>10</v>
      </c>
      <c r="N1697">
        <f>COUNTIF(工作表2!$A$2:$A$248,A1697)</f>
        <v>0</v>
      </c>
      <c r="P1697" s="7">
        <f t="shared" si="345"/>
        <v>-1</v>
      </c>
      <c r="Q1697" s="8">
        <f t="shared" ca="1" si="346"/>
        <v>-1</v>
      </c>
      <c r="R1697" s="8">
        <f t="shared" ca="1" si="347"/>
        <v>28324</v>
      </c>
      <c r="S1697" s="8">
        <f t="shared" ca="1" si="348"/>
        <v>-4</v>
      </c>
      <c r="T1697" s="9">
        <f t="shared" ca="1" si="349"/>
        <v>8</v>
      </c>
    </row>
    <row r="1698" spans="1:20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2">
        <f t="shared" si="338"/>
        <v>6010.9155000000001</v>
      </c>
      <c r="G1698" s="2">
        <f t="shared" ca="1" si="343"/>
        <v>70855.96666666666</v>
      </c>
      <c r="H1698">
        <f t="shared" ca="1" si="344"/>
        <v>-1</v>
      </c>
      <c r="I1698">
        <f t="shared" si="339"/>
        <v>-17.050000000000182</v>
      </c>
      <c r="J1698">
        <f t="shared" ca="1" si="340"/>
        <v>17.050000000000182</v>
      </c>
      <c r="K1698">
        <f t="shared" ca="1" si="341"/>
        <v>35138.339999999953</v>
      </c>
      <c r="L1698">
        <f t="shared" ca="1" si="337"/>
        <v>-5</v>
      </c>
      <c r="M1698">
        <f t="shared" ca="1" si="342"/>
        <v>0</v>
      </c>
      <c r="N1698">
        <f>COUNTIF(工作表2!$A$2:$A$248,A1698)</f>
        <v>0</v>
      </c>
      <c r="P1698" s="7">
        <f t="shared" si="345"/>
        <v>-22</v>
      </c>
      <c r="Q1698" s="8">
        <f t="shared" ca="1" si="346"/>
        <v>22</v>
      </c>
      <c r="R1698" s="8">
        <f t="shared" ca="1" si="347"/>
        <v>28412</v>
      </c>
      <c r="S1698" s="8">
        <f t="shared" ca="1" si="348"/>
        <v>-4</v>
      </c>
      <c r="T1698" s="9">
        <f t="shared" ca="1" si="349"/>
        <v>0</v>
      </c>
    </row>
    <row r="1699" spans="1:20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2">
        <f t="shared" si="338"/>
        <v>6008.9576666666662</v>
      </c>
      <c r="G1699" s="2">
        <f t="shared" ca="1" si="343"/>
        <v>70543.433333333334</v>
      </c>
      <c r="H1699">
        <f t="shared" ca="1" si="344"/>
        <v>-1</v>
      </c>
      <c r="I1699">
        <f t="shared" si="339"/>
        <v>-32.670000000000073</v>
      </c>
      <c r="J1699">
        <f t="shared" ca="1" si="340"/>
        <v>32.670000000000073</v>
      </c>
      <c r="K1699">
        <f t="shared" ca="1" si="341"/>
        <v>35301.689999999951</v>
      </c>
      <c r="L1699">
        <f t="shared" ca="1" si="337"/>
        <v>-5</v>
      </c>
      <c r="M1699">
        <f t="shared" ca="1" si="342"/>
        <v>0</v>
      </c>
      <c r="N1699">
        <f>COUNTIF(工作表2!$A$2:$A$248,A1699)</f>
        <v>0</v>
      </c>
      <c r="P1699" s="7">
        <f t="shared" si="345"/>
        <v>-27</v>
      </c>
      <c r="Q1699" s="8">
        <f t="shared" ca="1" si="346"/>
        <v>27</v>
      </c>
      <c r="R1699" s="8">
        <f t="shared" ca="1" si="347"/>
        <v>28520</v>
      </c>
      <c r="S1699" s="8">
        <f t="shared" ca="1" si="348"/>
        <v>-4</v>
      </c>
      <c r="T1699" s="9">
        <f t="shared" ca="1" si="349"/>
        <v>0</v>
      </c>
    </row>
    <row r="1700" spans="1:20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2">
        <f t="shared" si="338"/>
        <v>6005.9943333333331</v>
      </c>
      <c r="G1700" s="2">
        <f t="shared" ca="1" si="343"/>
        <v>69933.316666666666</v>
      </c>
      <c r="H1700">
        <f t="shared" ca="1" si="344"/>
        <v>-1</v>
      </c>
      <c r="I1700">
        <f t="shared" si="339"/>
        <v>17.470000000000255</v>
      </c>
      <c r="J1700">
        <f t="shared" ca="1" si="340"/>
        <v>-17.470000000000255</v>
      </c>
      <c r="K1700">
        <f t="shared" ca="1" si="341"/>
        <v>35214.339999999953</v>
      </c>
      <c r="L1700">
        <f t="shared" ca="1" si="337"/>
        <v>-5</v>
      </c>
      <c r="M1700">
        <f t="shared" ca="1" si="342"/>
        <v>0</v>
      </c>
      <c r="N1700">
        <f>COUNTIF(工作表2!$A$2:$A$248,A1700)</f>
        <v>0</v>
      </c>
      <c r="P1700" s="7">
        <f t="shared" si="345"/>
        <v>31</v>
      </c>
      <c r="Q1700" s="8">
        <f t="shared" ca="1" si="346"/>
        <v>-31</v>
      </c>
      <c r="R1700" s="8">
        <f t="shared" ca="1" si="347"/>
        <v>28396</v>
      </c>
      <c r="S1700" s="8">
        <f t="shared" ca="1" si="348"/>
        <v>-4</v>
      </c>
      <c r="T1700" s="9">
        <f t="shared" ca="1" si="349"/>
        <v>0</v>
      </c>
    </row>
    <row r="1701" spans="1:20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2">
        <f t="shared" si="338"/>
        <v>6003.6458333333321</v>
      </c>
      <c r="G1701" s="2">
        <f t="shared" ca="1" si="343"/>
        <v>70022.616666666669</v>
      </c>
      <c r="H1701">
        <f t="shared" ca="1" si="344"/>
        <v>1</v>
      </c>
      <c r="I1701">
        <f t="shared" si="339"/>
        <v>46.8799999999992</v>
      </c>
      <c r="J1701">
        <f t="shared" ca="1" si="340"/>
        <v>-46.8799999999992</v>
      </c>
      <c r="K1701">
        <f t="shared" ca="1" si="341"/>
        <v>34979.939999999959</v>
      </c>
      <c r="L1701">
        <f t="shared" ca="1" si="337"/>
        <v>5</v>
      </c>
      <c r="M1701">
        <f t="shared" ca="1" si="342"/>
        <v>10</v>
      </c>
      <c r="N1701">
        <f>COUNTIF(工作表2!$A$2:$A$248,A1701)</f>
        <v>0</v>
      </c>
      <c r="P1701" s="7">
        <f t="shared" si="345"/>
        <v>57</v>
      </c>
      <c r="Q1701" s="8">
        <f t="shared" ca="1" si="346"/>
        <v>-57</v>
      </c>
      <c r="R1701" s="8">
        <f t="shared" ca="1" si="347"/>
        <v>28168</v>
      </c>
      <c r="S1701" s="8">
        <f t="shared" ca="1" si="348"/>
        <v>4</v>
      </c>
      <c r="T1701" s="9">
        <f t="shared" ca="1" si="349"/>
        <v>8</v>
      </c>
    </row>
    <row r="1702" spans="1:20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2">
        <f t="shared" si="338"/>
        <v>6000.0190000000002</v>
      </c>
      <c r="G1702" s="2">
        <f t="shared" ca="1" si="343"/>
        <v>69700.833333333328</v>
      </c>
      <c r="H1702">
        <f t="shared" ca="1" si="344"/>
        <v>-1</v>
      </c>
      <c r="I1702">
        <f t="shared" si="339"/>
        <v>-55.599999999999454</v>
      </c>
      <c r="J1702">
        <f t="shared" ca="1" si="340"/>
        <v>-55.599999999999454</v>
      </c>
      <c r="K1702">
        <f t="shared" ca="1" si="341"/>
        <v>34701.939999999959</v>
      </c>
      <c r="L1702">
        <f t="shared" ca="1" si="337"/>
        <v>-5</v>
      </c>
      <c r="M1702">
        <f t="shared" ca="1" si="342"/>
        <v>10</v>
      </c>
      <c r="N1702">
        <f>COUNTIF(工作表2!$A$2:$A$248,A1702)</f>
        <v>0</v>
      </c>
      <c r="P1702" s="7">
        <f t="shared" si="345"/>
        <v>-55</v>
      </c>
      <c r="Q1702" s="8">
        <f t="shared" ca="1" si="346"/>
        <v>-55</v>
      </c>
      <c r="R1702" s="8">
        <f t="shared" ca="1" si="347"/>
        <v>27948</v>
      </c>
      <c r="S1702" s="8">
        <f t="shared" ca="1" si="348"/>
        <v>-4</v>
      </c>
      <c r="T1702" s="9">
        <f t="shared" ca="1" si="349"/>
        <v>8</v>
      </c>
    </row>
    <row r="1703" spans="1:20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2">
        <f t="shared" si="338"/>
        <v>5997.0498333333335</v>
      </c>
      <c r="G1703" s="2">
        <f t="shared" ca="1" si="343"/>
        <v>69221.316666666666</v>
      </c>
      <c r="H1703">
        <f t="shared" ca="1" si="344"/>
        <v>-1</v>
      </c>
      <c r="I1703">
        <f t="shared" si="339"/>
        <v>-31.869999999999891</v>
      </c>
      <c r="J1703">
        <f t="shared" ca="1" si="340"/>
        <v>31.869999999999891</v>
      </c>
      <c r="K1703">
        <f t="shared" ca="1" si="341"/>
        <v>34861.289999999957</v>
      </c>
      <c r="L1703">
        <f t="shared" ca="1" si="337"/>
        <v>-5</v>
      </c>
      <c r="M1703">
        <f t="shared" ca="1" si="342"/>
        <v>0</v>
      </c>
      <c r="N1703">
        <f>COUNTIF(工作表2!$A$2:$A$248,A1703)</f>
        <v>0</v>
      </c>
      <c r="P1703" s="7">
        <f t="shared" si="345"/>
        <v>-54</v>
      </c>
      <c r="Q1703" s="8">
        <f t="shared" ca="1" si="346"/>
        <v>54</v>
      </c>
      <c r="R1703" s="8">
        <f t="shared" ca="1" si="347"/>
        <v>28164</v>
      </c>
      <c r="S1703" s="8">
        <f t="shared" ca="1" si="348"/>
        <v>-4</v>
      </c>
      <c r="T1703" s="9">
        <f t="shared" ca="1" si="349"/>
        <v>0</v>
      </c>
    </row>
    <row r="1704" spans="1:20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2">
        <f t="shared" si="338"/>
        <v>5993.3065000000006</v>
      </c>
      <c r="G1704" s="2">
        <f t="shared" ca="1" si="343"/>
        <v>68665.649999999994</v>
      </c>
      <c r="H1704">
        <f t="shared" ca="1" si="344"/>
        <v>-1</v>
      </c>
      <c r="I1704">
        <f t="shared" si="339"/>
        <v>-3.180000000000291</v>
      </c>
      <c r="J1704">
        <f t="shared" ca="1" si="340"/>
        <v>3.180000000000291</v>
      </c>
      <c r="K1704">
        <f t="shared" ca="1" si="341"/>
        <v>34877.189999999959</v>
      </c>
      <c r="L1704">
        <f t="shared" ca="1" si="337"/>
        <v>-5</v>
      </c>
      <c r="M1704">
        <f t="shared" ca="1" si="342"/>
        <v>0</v>
      </c>
      <c r="N1704">
        <f>COUNTIF(工作表2!$A$2:$A$248,A1704)</f>
        <v>1</v>
      </c>
      <c r="P1704" s="7">
        <f t="shared" si="345"/>
        <v>3</v>
      </c>
      <c r="Q1704" s="8">
        <f t="shared" ca="1" si="346"/>
        <v>-3</v>
      </c>
      <c r="R1704" s="8">
        <f t="shared" ca="1" si="347"/>
        <v>28152</v>
      </c>
      <c r="S1704" s="8">
        <f t="shared" ca="1" si="348"/>
        <v>-4</v>
      </c>
      <c r="T1704" s="9">
        <f t="shared" ca="1" si="349"/>
        <v>8</v>
      </c>
    </row>
    <row r="1705" spans="1:20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2">
        <f t="shared" si="338"/>
        <v>5990.4386666666669</v>
      </c>
      <c r="G1705" s="2">
        <f t="shared" ca="1" si="343"/>
        <v>68259.183333333334</v>
      </c>
      <c r="H1705">
        <f t="shared" ca="1" si="344"/>
        <v>1</v>
      </c>
      <c r="I1705">
        <f t="shared" si="339"/>
        <v>79.880000000000109</v>
      </c>
      <c r="J1705">
        <f t="shared" ca="1" si="340"/>
        <v>-79.880000000000109</v>
      </c>
      <c r="K1705">
        <f t="shared" ca="1" si="341"/>
        <v>34477.789999999957</v>
      </c>
      <c r="L1705">
        <f t="shared" ca="1" si="337"/>
        <v>5</v>
      </c>
      <c r="M1705">
        <f t="shared" ca="1" si="342"/>
        <v>10</v>
      </c>
      <c r="N1705">
        <f>COUNTIF(工作表2!$A$2:$A$248,A1705)</f>
        <v>0</v>
      </c>
      <c r="P1705" s="7">
        <f t="shared" si="345"/>
        <v>77</v>
      </c>
      <c r="Q1705" s="8">
        <f t="shared" ca="1" si="346"/>
        <v>-77</v>
      </c>
      <c r="R1705" s="8">
        <f t="shared" ca="1" si="347"/>
        <v>27844</v>
      </c>
      <c r="S1705" s="8">
        <f t="shared" ca="1" si="348"/>
        <v>4</v>
      </c>
      <c r="T1705" s="9">
        <f t="shared" ca="1" si="349"/>
        <v>8</v>
      </c>
    </row>
    <row r="1706" spans="1:20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2">
        <f t="shared" si="338"/>
        <v>5987.8973333333324</v>
      </c>
      <c r="G1706" s="2">
        <f t="shared" ca="1" si="343"/>
        <v>68080.866666666669</v>
      </c>
      <c r="H1706">
        <f t="shared" ca="1" si="344"/>
        <v>-1</v>
      </c>
      <c r="I1706">
        <f t="shared" si="339"/>
        <v>-16.020000000000437</v>
      </c>
      <c r="J1706">
        <f t="shared" ca="1" si="340"/>
        <v>-16.020000000000437</v>
      </c>
      <c r="K1706">
        <f t="shared" ca="1" si="341"/>
        <v>34397.689999999959</v>
      </c>
      <c r="L1706">
        <f t="shared" ca="1" si="337"/>
        <v>-5</v>
      </c>
      <c r="M1706">
        <f t="shared" ca="1" si="342"/>
        <v>10</v>
      </c>
      <c r="N1706">
        <f>COUNTIF(工作表2!$A$2:$A$248,A1706)</f>
        <v>0</v>
      </c>
      <c r="P1706" s="7">
        <f t="shared" si="345"/>
        <v>-27</v>
      </c>
      <c r="Q1706" s="8">
        <f t="shared" ca="1" si="346"/>
        <v>-27</v>
      </c>
      <c r="R1706" s="8">
        <f t="shared" ca="1" si="347"/>
        <v>27736</v>
      </c>
      <c r="S1706" s="8">
        <f t="shared" ca="1" si="348"/>
        <v>-4</v>
      </c>
      <c r="T1706" s="9">
        <f t="shared" ca="1" si="349"/>
        <v>8</v>
      </c>
    </row>
    <row r="1707" spans="1:20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2">
        <f t="shared" si="338"/>
        <v>5983.962833333333</v>
      </c>
      <c r="G1707" s="2">
        <f t="shared" ca="1" si="343"/>
        <v>67514.03333333334</v>
      </c>
      <c r="H1707">
        <f t="shared" ca="1" si="344"/>
        <v>-1</v>
      </c>
      <c r="I1707">
        <f t="shared" si="339"/>
        <v>-69.239999999999782</v>
      </c>
      <c r="J1707">
        <f t="shared" ca="1" si="340"/>
        <v>69.239999999999782</v>
      </c>
      <c r="K1707">
        <f t="shared" ca="1" si="341"/>
        <v>34743.889999999956</v>
      </c>
      <c r="L1707">
        <f t="shared" ca="1" si="337"/>
        <v>-5</v>
      </c>
      <c r="M1707">
        <f t="shared" ca="1" si="342"/>
        <v>0</v>
      </c>
      <c r="N1707">
        <f>COUNTIF(工作表2!$A$2:$A$248,A1707)</f>
        <v>0</v>
      </c>
      <c r="P1707" s="7">
        <f t="shared" si="345"/>
        <v>-42</v>
      </c>
      <c r="Q1707" s="8">
        <f t="shared" ca="1" si="346"/>
        <v>42</v>
      </c>
      <c r="R1707" s="8">
        <f t="shared" ca="1" si="347"/>
        <v>27904</v>
      </c>
      <c r="S1707" s="8">
        <f t="shared" ca="1" si="348"/>
        <v>-4</v>
      </c>
      <c r="T1707" s="9">
        <f t="shared" ca="1" si="349"/>
        <v>0</v>
      </c>
    </row>
    <row r="1708" spans="1:20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2">
        <f t="shared" si="338"/>
        <v>5980.3088333333326</v>
      </c>
      <c r="G1708" s="2">
        <f t="shared" ca="1" si="343"/>
        <v>66690.25</v>
      </c>
      <c r="H1708">
        <f t="shared" ca="1" si="344"/>
        <v>-1</v>
      </c>
      <c r="I1708">
        <f t="shared" si="339"/>
        <v>23.650000000000546</v>
      </c>
      <c r="J1708">
        <f t="shared" ca="1" si="340"/>
        <v>-23.650000000000546</v>
      </c>
      <c r="K1708">
        <f t="shared" ca="1" si="341"/>
        <v>34625.639999999956</v>
      </c>
      <c r="L1708">
        <f t="shared" ca="1" si="337"/>
        <v>-5</v>
      </c>
      <c r="M1708">
        <f t="shared" ca="1" si="342"/>
        <v>0</v>
      </c>
      <c r="N1708">
        <f>COUNTIF(工作表2!$A$2:$A$248,A1708)</f>
        <v>0</v>
      </c>
      <c r="P1708" s="7">
        <f t="shared" si="345"/>
        <v>-3</v>
      </c>
      <c r="Q1708" s="8">
        <f t="shared" ca="1" si="346"/>
        <v>3</v>
      </c>
      <c r="R1708" s="8">
        <f t="shared" ca="1" si="347"/>
        <v>27916</v>
      </c>
      <c r="S1708" s="8">
        <f t="shared" ca="1" si="348"/>
        <v>-4</v>
      </c>
      <c r="T1708" s="9">
        <f t="shared" ca="1" si="349"/>
        <v>0</v>
      </c>
    </row>
    <row r="1709" spans="1:20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2">
        <f t="shared" si="338"/>
        <v>5974.9871666666677</v>
      </c>
      <c r="G1709" s="2">
        <f t="shared" ca="1" si="343"/>
        <v>65737.46666666666</v>
      </c>
      <c r="H1709">
        <f t="shared" ca="1" si="344"/>
        <v>-1</v>
      </c>
      <c r="I1709">
        <f t="shared" si="339"/>
        <v>-20.570000000000618</v>
      </c>
      <c r="J1709">
        <f t="shared" ca="1" si="340"/>
        <v>20.570000000000618</v>
      </c>
      <c r="K1709">
        <f t="shared" ca="1" si="341"/>
        <v>34728.489999999962</v>
      </c>
      <c r="L1709">
        <f t="shared" ca="1" si="337"/>
        <v>-5</v>
      </c>
      <c r="M1709">
        <f t="shared" ca="1" si="342"/>
        <v>0</v>
      </c>
      <c r="N1709">
        <f>COUNTIF(工作表2!$A$2:$A$248,A1709)</f>
        <v>0</v>
      </c>
      <c r="P1709" s="7">
        <f t="shared" si="345"/>
        <v>-26</v>
      </c>
      <c r="Q1709" s="8">
        <f t="shared" ca="1" si="346"/>
        <v>26</v>
      </c>
      <c r="R1709" s="8">
        <f t="shared" ca="1" si="347"/>
        <v>28020</v>
      </c>
      <c r="S1709" s="8">
        <f t="shared" ca="1" si="348"/>
        <v>-4</v>
      </c>
      <c r="T1709" s="9">
        <f t="shared" ca="1" si="349"/>
        <v>0</v>
      </c>
    </row>
    <row r="1710" spans="1:20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2">
        <f t="shared" si="338"/>
        <v>5969.6493333333337</v>
      </c>
      <c r="G1710" s="2">
        <f t="shared" ca="1" si="343"/>
        <v>64883.7</v>
      </c>
      <c r="H1710">
        <f t="shared" ca="1" si="344"/>
        <v>-1</v>
      </c>
      <c r="I1710">
        <f t="shared" si="339"/>
        <v>50.890000000000327</v>
      </c>
      <c r="J1710">
        <f t="shared" ca="1" si="340"/>
        <v>-50.890000000000327</v>
      </c>
      <c r="K1710">
        <f t="shared" ca="1" si="341"/>
        <v>34474.039999999957</v>
      </c>
      <c r="L1710">
        <f t="shared" ca="1" si="337"/>
        <v>-5</v>
      </c>
      <c r="M1710">
        <f t="shared" ca="1" si="342"/>
        <v>0</v>
      </c>
      <c r="N1710">
        <f>COUNTIF(工作表2!$A$2:$A$248,A1710)</f>
        <v>0</v>
      </c>
      <c r="P1710" s="7">
        <f t="shared" si="345"/>
        <v>50</v>
      </c>
      <c r="Q1710" s="8">
        <f t="shared" ca="1" si="346"/>
        <v>-50</v>
      </c>
      <c r="R1710" s="8">
        <f t="shared" ca="1" si="347"/>
        <v>27820</v>
      </c>
      <c r="S1710" s="8">
        <f t="shared" ca="1" si="348"/>
        <v>-4</v>
      </c>
      <c r="T1710" s="9">
        <f t="shared" ca="1" si="349"/>
        <v>0</v>
      </c>
    </row>
    <row r="1711" spans="1:20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2">
        <f t="shared" si="338"/>
        <v>5965.7543333333333</v>
      </c>
      <c r="G1711" s="2">
        <f t="shared" ca="1" si="343"/>
        <v>64682.7</v>
      </c>
      <c r="H1711">
        <f t="shared" ca="1" si="344"/>
        <v>1</v>
      </c>
      <c r="I1711">
        <f t="shared" si="339"/>
        <v>52.130000000000109</v>
      </c>
      <c r="J1711">
        <f t="shared" ca="1" si="340"/>
        <v>-52.130000000000109</v>
      </c>
      <c r="K1711">
        <f t="shared" ca="1" si="341"/>
        <v>34213.389999999956</v>
      </c>
      <c r="L1711">
        <f t="shared" ca="1" si="337"/>
        <v>5</v>
      </c>
      <c r="M1711">
        <f t="shared" ca="1" si="342"/>
        <v>10</v>
      </c>
      <c r="N1711">
        <f>COUNTIF(工作表2!$A$2:$A$248,A1711)</f>
        <v>0</v>
      </c>
      <c r="P1711" s="7">
        <f t="shared" si="345"/>
        <v>51</v>
      </c>
      <c r="Q1711" s="8">
        <f t="shared" ca="1" si="346"/>
        <v>-51</v>
      </c>
      <c r="R1711" s="8">
        <f t="shared" ca="1" si="347"/>
        <v>27616</v>
      </c>
      <c r="S1711" s="8">
        <f t="shared" ca="1" si="348"/>
        <v>4</v>
      </c>
      <c r="T1711" s="9">
        <f t="shared" ca="1" si="349"/>
        <v>8</v>
      </c>
    </row>
    <row r="1712" spans="1:20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2">
        <f t="shared" si="338"/>
        <v>5962.54</v>
      </c>
      <c r="G1712" s="2">
        <f t="shared" ca="1" si="343"/>
        <v>64334.133333333331</v>
      </c>
      <c r="H1712">
        <f t="shared" ca="1" si="344"/>
        <v>-1</v>
      </c>
      <c r="I1712">
        <f t="shared" si="339"/>
        <v>17.970000000000255</v>
      </c>
      <c r="J1712">
        <f t="shared" ca="1" si="340"/>
        <v>17.970000000000255</v>
      </c>
      <c r="K1712">
        <f t="shared" ca="1" si="341"/>
        <v>34303.239999999954</v>
      </c>
      <c r="L1712">
        <f t="shared" ca="1" si="337"/>
        <v>-5</v>
      </c>
      <c r="M1712">
        <f t="shared" ca="1" si="342"/>
        <v>10</v>
      </c>
      <c r="N1712">
        <f>COUNTIF(工作表2!$A$2:$A$248,A1712)</f>
        <v>0</v>
      </c>
      <c r="P1712" s="7">
        <f t="shared" si="345"/>
        <v>2</v>
      </c>
      <c r="Q1712" s="8">
        <f t="shared" ca="1" si="346"/>
        <v>2</v>
      </c>
      <c r="R1712" s="8">
        <f t="shared" ca="1" si="347"/>
        <v>27624</v>
      </c>
      <c r="S1712" s="8">
        <f t="shared" ca="1" si="348"/>
        <v>-4</v>
      </c>
      <c r="T1712" s="9">
        <f t="shared" ca="1" si="349"/>
        <v>8</v>
      </c>
    </row>
    <row r="1713" spans="1:20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2">
        <f t="shared" si="338"/>
        <v>5959.5056666666669</v>
      </c>
      <c r="G1713" s="2">
        <f t="shared" ca="1" si="343"/>
        <v>64208.51666666667</v>
      </c>
      <c r="H1713">
        <f t="shared" ca="1" si="344"/>
        <v>1</v>
      </c>
      <c r="I1713">
        <f t="shared" si="339"/>
        <v>2.0399999999999636</v>
      </c>
      <c r="J1713">
        <f t="shared" ca="1" si="340"/>
        <v>-2.0399999999999636</v>
      </c>
      <c r="K1713">
        <f t="shared" ca="1" si="341"/>
        <v>34293.039999999957</v>
      </c>
      <c r="L1713">
        <f t="shared" ca="1" si="337"/>
        <v>5</v>
      </c>
      <c r="M1713">
        <f t="shared" ca="1" si="342"/>
        <v>10</v>
      </c>
      <c r="N1713">
        <f>COUNTIF(工作表2!$A$2:$A$248,A1713)</f>
        <v>0</v>
      </c>
      <c r="P1713" s="7">
        <f t="shared" si="345"/>
        <v>-9</v>
      </c>
      <c r="Q1713" s="8">
        <f t="shared" ca="1" si="346"/>
        <v>9</v>
      </c>
      <c r="R1713" s="8">
        <f t="shared" ca="1" si="347"/>
        <v>27660</v>
      </c>
      <c r="S1713" s="8">
        <f t="shared" ca="1" si="348"/>
        <v>4</v>
      </c>
      <c r="T1713" s="9">
        <f t="shared" ca="1" si="349"/>
        <v>8</v>
      </c>
    </row>
    <row r="1714" spans="1:20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2">
        <f t="shared" si="338"/>
        <v>5955.3573333333334</v>
      </c>
      <c r="G1714" s="2">
        <f t="shared" ca="1" si="343"/>
        <v>64086.01666666667</v>
      </c>
      <c r="H1714">
        <f t="shared" ca="1" si="344"/>
        <v>1</v>
      </c>
      <c r="I1714">
        <f t="shared" si="339"/>
        <v>-39.940000000000509</v>
      </c>
      <c r="J1714">
        <f t="shared" ca="1" si="340"/>
        <v>-39.940000000000509</v>
      </c>
      <c r="K1714">
        <f t="shared" ca="1" si="341"/>
        <v>34093.339999999953</v>
      </c>
      <c r="L1714">
        <f t="shared" ca="1" si="337"/>
        <v>5</v>
      </c>
      <c r="M1714">
        <f t="shared" ca="1" si="342"/>
        <v>0</v>
      </c>
      <c r="N1714">
        <f>COUNTIF(工作表2!$A$2:$A$248,A1714)</f>
        <v>0</v>
      </c>
      <c r="P1714" s="7">
        <f t="shared" si="345"/>
        <v>-8</v>
      </c>
      <c r="Q1714" s="8">
        <f t="shared" ca="1" si="346"/>
        <v>-8</v>
      </c>
      <c r="R1714" s="8">
        <f t="shared" ca="1" si="347"/>
        <v>27628</v>
      </c>
      <c r="S1714" s="8">
        <f t="shared" ca="1" si="348"/>
        <v>4</v>
      </c>
      <c r="T1714" s="9">
        <f t="shared" ca="1" si="349"/>
        <v>0</v>
      </c>
    </row>
    <row r="1715" spans="1:20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2">
        <f t="shared" si="338"/>
        <v>5953.1263333333336</v>
      </c>
      <c r="G1715" s="2">
        <f t="shared" ca="1" si="343"/>
        <v>64071.15</v>
      </c>
      <c r="H1715">
        <f t="shared" ca="1" si="344"/>
        <v>1</v>
      </c>
      <c r="I1715">
        <f t="shared" si="339"/>
        <v>67.859999999999673</v>
      </c>
      <c r="J1715">
        <f t="shared" ca="1" si="340"/>
        <v>67.859999999999673</v>
      </c>
      <c r="K1715">
        <f t="shared" ca="1" si="341"/>
        <v>34432.639999999948</v>
      </c>
      <c r="L1715">
        <f t="shared" ca="1" si="337"/>
        <v>5</v>
      </c>
      <c r="M1715">
        <f t="shared" ca="1" si="342"/>
        <v>0</v>
      </c>
      <c r="N1715">
        <f>COUNTIF(工作表2!$A$2:$A$248,A1715)</f>
        <v>0</v>
      </c>
      <c r="P1715" s="7">
        <f t="shared" si="345"/>
        <v>38</v>
      </c>
      <c r="Q1715" s="8">
        <f t="shared" ca="1" si="346"/>
        <v>38</v>
      </c>
      <c r="R1715" s="8">
        <f t="shared" ca="1" si="347"/>
        <v>27780</v>
      </c>
      <c r="S1715" s="8">
        <f t="shared" ca="1" si="348"/>
        <v>4</v>
      </c>
      <c r="T1715" s="9">
        <f t="shared" ca="1" si="349"/>
        <v>0</v>
      </c>
    </row>
    <row r="1716" spans="1:20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2">
        <f t="shared" si="338"/>
        <v>5951.3708333333343</v>
      </c>
      <c r="G1716" s="2">
        <f t="shared" ca="1" si="343"/>
        <v>64379.75</v>
      </c>
      <c r="H1716">
        <f t="shared" ca="1" si="344"/>
        <v>1</v>
      </c>
      <c r="I1716">
        <f t="shared" si="339"/>
        <v>68.470000000000255</v>
      </c>
      <c r="J1716">
        <f t="shared" ca="1" si="340"/>
        <v>68.470000000000255</v>
      </c>
      <c r="K1716">
        <f t="shared" ca="1" si="341"/>
        <v>34774.989999999947</v>
      </c>
      <c r="L1716">
        <f t="shared" ca="1" si="337"/>
        <v>5</v>
      </c>
      <c r="M1716">
        <f t="shared" ca="1" si="342"/>
        <v>0</v>
      </c>
      <c r="N1716">
        <f>COUNTIF(工作表2!$A$2:$A$248,A1716)</f>
        <v>0</v>
      </c>
      <c r="P1716" s="7">
        <f t="shared" si="345"/>
        <v>65</v>
      </c>
      <c r="Q1716" s="8">
        <f t="shared" ca="1" si="346"/>
        <v>65</v>
      </c>
      <c r="R1716" s="8">
        <f t="shared" ca="1" si="347"/>
        <v>28040</v>
      </c>
      <c r="S1716" s="8">
        <f t="shared" ca="1" si="348"/>
        <v>4</v>
      </c>
      <c r="T1716" s="9">
        <f t="shared" ca="1" si="349"/>
        <v>0</v>
      </c>
    </row>
    <row r="1717" spans="1:20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2">
        <f t="shared" si="338"/>
        <v>5950.4548333333341</v>
      </c>
      <c r="G1717" s="2">
        <f t="shared" ca="1" si="343"/>
        <v>64238.116666666669</v>
      </c>
      <c r="H1717">
        <f t="shared" ca="1" si="344"/>
        <v>1</v>
      </c>
      <c r="I1717">
        <f t="shared" si="339"/>
        <v>29.619999999999891</v>
      </c>
      <c r="J1717">
        <f t="shared" ca="1" si="340"/>
        <v>29.619999999999891</v>
      </c>
      <c r="K1717">
        <f t="shared" ca="1" si="341"/>
        <v>34923.089999999946</v>
      </c>
      <c r="L1717">
        <f t="shared" ca="1" si="337"/>
        <v>5</v>
      </c>
      <c r="M1717">
        <f t="shared" ca="1" si="342"/>
        <v>0</v>
      </c>
      <c r="N1717">
        <f>COUNTIF(工作表2!$A$2:$A$248,A1717)</f>
        <v>0</v>
      </c>
      <c r="P1717" s="7">
        <f t="shared" si="345"/>
        <v>31</v>
      </c>
      <c r="Q1717" s="8">
        <f t="shared" ca="1" si="346"/>
        <v>31</v>
      </c>
      <c r="R1717" s="8">
        <f t="shared" ca="1" si="347"/>
        <v>28164</v>
      </c>
      <c r="S1717" s="8">
        <f t="shared" ca="1" si="348"/>
        <v>4</v>
      </c>
      <c r="T1717" s="9">
        <f t="shared" ca="1" si="349"/>
        <v>0</v>
      </c>
    </row>
    <row r="1718" spans="1:20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2">
        <f t="shared" si="338"/>
        <v>5948.8141666666661</v>
      </c>
      <c r="G1718" s="2">
        <f t="shared" ca="1" si="343"/>
        <v>64175.45</v>
      </c>
      <c r="H1718">
        <f t="shared" ca="1" si="344"/>
        <v>1</v>
      </c>
      <c r="I1718">
        <f t="shared" si="339"/>
        <v>-31.779999999999745</v>
      </c>
      <c r="J1718">
        <f t="shared" ca="1" si="340"/>
        <v>-31.779999999999745</v>
      </c>
      <c r="K1718">
        <f t="shared" ca="1" si="341"/>
        <v>34764.189999999944</v>
      </c>
      <c r="L1718">
        <f t="shared" ca="1" si="337"/>
        <v>5</v>
      </c>
      <c r="M1718">
        <f t="shared" ca="1" si="342"/>
        <v>0</v>
      </c>
      <c r="N1718">
        <f>COUNTIF(工作表2!$A$2:$A$248,A1718)</f>
        <v>0</v>
      </c>
      <c r="P1718" s="7">
        <f t="shared" si="345"/>
        <v>-9</v>
      </c>
      <c r="Q1718" s="8">
        <f t="shared" ca="1" si="346"/>
        <v>-9</v>
      </c>
      <c r="R1718" s="8">
        <f t="shared" ca="1" si="347"/>
        <v>28128</v>
      </c>
      <c r="S1718" s="8">
        <f t="shared" ca="1" si="348"/>
        <v>4</v>
      </c>
      <c r="T1718" s="9">
        <f t="shared" ca="1" si="349"/>
        <v>0</v>
      </c>
    </row>
    <row r="1719" spans="1:20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2">
        <f t="shared" si="338"/>
        <v>5948.916666666667</v>
      </c>
      <c r="G1719" s="2">
        <f t="shared" ca="1" si="343"/>
        <v>64224.966666666667</v>
      </c>
      <c r="H1719">
        <f t="shared" ca="1" si="344"/>
        <v>1</v>
      </c>
      <c r="I1719">
        <f t="shared" si="339"/>
        <v>55.869999999999891</v>
      </c>
      <c r="J1719">
        <f t="shared" ca="1" si="340"/>
        <v>55.869999999999891</v>
      </c>
      <c r="K1719">
        <f t="shared" ca="1" si="341"/>
        <v>35043.539999999943</v>
      </c>
      <c r="L1719">
        <f t="shared" ca="1" si="337"/>
        <v>5</v>
      </c>
      <c r="M1719">
        <f t="shared" ca="1" si="342"/>
        <v>0</v>
      </c>
      <c r="N1719">
        <f>COUNTIF(工作表2!$A$2:$A$248,A1719)</f>
        <v>0</v>
      </c>
      <c r="P1719" s="7">
        <f t="shared" si="345"/>
        <v>71</v>
      </c>
      <c r="Q1719" s="8">
        <f t="shared" ca="1" si="346"/>
        <v>71</v>
      </c>
      <c r="R1719" s="8">
        <f t="shared" ca="1" si="347"/>
        <v>28412</v>
      </c>
      <c r="S1719" s="8">
        <f t="shared" ca="1" si="348"/>
        <v>4</v>
      </c>
      <c r="T1719" s="9">
        <f t="shared" ca="1" si="349"/>
        <v>0</v>
      </c>
    </row>
    <row r="1720" spans="1:20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2">
        <f t="shared" si="338"/>
        <v>5950.2906666666659</v>
      </c>
      <c r="G1720" s="2">
        <f t="shared" ca="1" si="343"/>
        <v>64500.466666666667</v>
      </c>
      <c r="H1720">
        <f t="shared" ca="1" si="344"/>
        <v>1</v>
      </c>
      <c r="I1720">
        <f t="shared" si="339"/>
        <v>-15.739999999999782</v>
      </c>
      <c r="J1720">
        <f t="shared" ca="1" si="340"/>
        <v>-15.739999999999782</v>
      </c>
      <c r="K1720">
        <f t="shared" ca="1" si="341"/>
        <v>34964.839999999946</v>
      </c>
      <c r="L1720">
        <f t="shared" ca="1" si="337"/>
        <v>5</v>
      </c>
      <c r="M1720">
        <f t="shared" ca="1" si="342"/>
        <v>0</v>
      </c>
      <c r="N1720">
        <f>COUNTIF(工作表2!$A$2:$A$248,A1720)</f>
        <v>0</v>
      </c>
      <c r="P1720" s="7">
        <f t="shared" si="345"/>
        <v>-6</v>
      </c>
      <c r="Q1720" s="8">
        <f t="shared" ca="1" si="346"/>
        <v>-6</v>
      </c>
      <c r="R1720" s="8">
        <f t="shared" ca="1" si="347"/>
        <v>28388</v>
      </c>
      <c r="S1720" s="8">
        <f t="shared" ca="1" si="348"/>
        <v>4</v>
      </c>
      <c r="T1720" s="9">
        <f t="shared" ca="1" si="349"/>
        <v>0</v>
      </c>
    </row>
    <row r="1721" spans="1:20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2">
        <f t="shared" si="338"/>
        <v>5952.2904999999982</v>
      </c>
      <c r="G1721" s="2">
        <f t="shared" ca="1" si="343"/>
        <v>64986.48333333333</v>
      </c>
      <c r="H1721">
        <f t="shared" ca="1" si="344"/>
        <v>1</v>
      </c>
      <c r="I1721">
        <f t="shared" si="339"/>
        <v>46.430000000000291</v>
      </c>
      <c r="J1721">
        <f t="shared" ca="1" si="340"/>
        <v>46.430000000000291</v>
      </c>
      <c r="K1721">
        <f t="shared" ca="1" si="341"/>
        <v>35196.989999999947</v>
      </c>
      <c r="L1721">
        <f t="shared" ca="1" si="337"/>
        <v>5</v>
      </c>
      <c r="M1721">
        <f t="shared" ca="1" si="342"/>
        <v>0</v>
      </c>
      <c r="N1721">
        <f>COUNTIF(工作表2!$A$2:$A$248,A1721)</f>
        <v>0</v>
      </c>
      <c r="P1721" s="7">
        <f t="shared" si="345"/>
        <v>50</v>
      </c>
      <c r="Q1721" s="8">
        <f t="shared" ca="1" si="346"/>
        <v>50</v>
      </c>
      <c r="R1721" s="8">
        <f t="shared" ca="1" si="347"/>
        <v>28588</v>
      </c>
      <c r="S1721" s="8">
        <f t="shared" ca="1" si="348"/>
        <v>4</v>
      </c>
      <c r="T1721" s="9">
        <f t="shared" ca="1" si="349"/>
        <v>0</v>
      </c>
    </row>
    <row r="1722" spans="1:20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2">
        <f t="shared" si="338"/>
        <v>5955.6001666666652</v>
      </c>
      <c r="G1722" s="2">
        <f t="shared" ca="1" si="343"/>
        <v>65274.23333333333</v>
      </c>
      <c r="H1722">
        <f t="shared" ca="1" si="344"/>
        <v>1</v>
      </c>
      <c r="I1722">
        <f t="shared" si="339"/>
        <v>38.699999999999818</v>
      </c>
      <c r="J1722">
        <f t="shared" ca="1" si="340"/>
        <v>38.699999999999818</v>
      </c>
      <c r="K1722">
        <f t="shared" ca="1" si="341"/>
        <v>35390.489999999947</v>
      </c>
      <c r="L1722">
        <f t="shared" ca="1" si="337"/>
        <v>5</v>
      </c>
      <c r="M1722">
        <f t="shared" ca="1" si="342"/>
        <v>0</v>
      </c>
      <c r="N1722">
        <f>COUNTIF(工作表2!$A$2:$A$248,A1722)</f>
        <v>0</v>
      </c>
      <c r="P1722" s="7">
        <f t="shared" si="345"/>
        <v>65</v>
      </c>
      <c r="Q1722" s="8">
        <f t="shared" ca="1" si="346"/>
        <v>65</v>
      </c>
      <c r="R1722" s="8">
        <f t="shared" ca="1" si="347"/>
        <v>28848</v>
      </c>
      <c r="S1722" s="8">
        <f t="shared" ca="1" si="348"/>
        <v>4</v>
      </c>
      <c r="T1722" s="9">
        <f t="shared" ca="1" si="349"/>
        <v>0</v>
      </c>
    </row>
    <row r="1723" spans="1:20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2">
        <f t="shared" si="338"/>
        <v>5958.2969999999978</v>
      </c>
      <c r="G1723" s="2">
        <f t="shared" ca="1" si="343"/>
        <v>65848.166666666672</v>
      </c>
      <c r="H1723">
        <f t="shared" ca="1" si="344"/>
        <v>1</v>
      </c>
      <c r="I1723">
        <f t="shared" si="339"/>
        <v>-25.289999999999964</v>
      </c>
      <c r="J1723">
        <f t="shared" ca="1" si="340"/>
        <v>-25.289999999999964</v>
      </c>
      <c r="K1723">
        <f t="shared" ca="1" si="341"/>
        <v>35264.03999999995</v>
      </c>
      <c r="L1723">
        <f t="shared" ca="1" si="337"/>
        <v>5</v>
      </c>
      <c r="M1723">
        <f t="shared" ca="1" si="342"/>
        <v>0</v>
      </c>
      <c r="N1723">
        <f>COUNTIF(工作表2!$A$2:$A$248,A1723)</f>
        <v>0</v>
      </c>
      <c r="P1723" s="7">
        <f t="shared" si="345"/>
        <v>-19</v>
      </c>
      <c r="Q1723" s="8">
        <f t="shared" ca="1" si="346"/>
        <v>-19</v>
      </c>
      <c r="R1723" s="8">
        <f t="shared" ca="1" si="347"/>
        <v>28772</v>
      </c>
      <c r="S1723" s="8">
        <f t="shared" ca="1" si="348"/>
        <v>4</v>
      </c>
      <c r="T1723" s="9">
        <f t="shared" ca="1" si="349"/>
        <v>0</v>
      </c>
    </row>
    <row r="1724" spans="1:20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2">
        <f t="shared" si="338"/>
        <v>5961.5159999999987</v>
      </c>
      <c r="G1724" s="2">
        <f t="shared" ca="1" si="343"/>
        <v>66059.583333333328</v>
      </c>
      <c r="H1724">
        <f t="shared" ca="1" si="344"/>
        <v>1</v>
      </c>
      <c r="I1724">
        <f t="shared" si="339"/>
        <v>46.340000000000146</v>
      </c>
      <c r="J1724">
        <f t="shared" ca="1" si="340"/>
        <v>46.340000000000146</v>
      </c>
      <c r="K1724">
        <f t="shared" ca="1" si="341"/>
        <v>35495.739999999947</v>
      </c>
      <c r="L1724">
        <f t="shared" ca="1" si="337"/>
        <v>5</v>
      </c>
      <c r="M1724">
        <f t="shared" ca="1" si="342"/>
        <v>0</v>
      </c>
      <c r="N1724">
        <f>COUNTIF(工作表2!$A$2:$A$248,A1724)</f>
        <v>1</v>
      </c>
      <c r="P1724" s="7">
        <f t="shared" si="345"/>
        <v>45</v>
      </c>
      <c r="Q1724" s="8">
        <f t="shared" ca="1" si="346"/>
        <v>45</v>
      </c>
      <c r="R1724" s="8">
        <f t="shared" ca="1" si="347"/>
        <v>28952</v>
      </c>
      <c r="S1724" s="8">
        <f t="shared" ca="1" si="348"/>
        <v>4</v>
      </c>
      <c r="T1724" s="9">
        <f t="shared" ca="1" si="349"/>
        <v>8</v>
      </c>
    </row>
    <row r="1725" spans="1:20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2">
        <f t="shared" si="338"/>
        <v>5965.9096666666637</v>
      </c>
      <c r="G1725" s="2">
        <f t="shared" ca="1" si="343"/>
        <v>66333.45</v>
      </c>
      <c r="H1725">
        <f t="shared" ca="1" si="344"/>
        <v>1</v>
      </c>
      <c r="I1725">
        <f t="shared" si="339"/>
        <v>30.309999999999491</v>
      </c>
      <c r="J1725">
        <f t="shared" ca="1" si="340"/>
        <v>30.309999999999491</v>
      </c>
      <c r="K1725">
        <f t="shared" ca="1" si="341"/>
        <v>35647.289999999943</v>
      </c>
      <c r="L1725">
        <f t="shared" ref="L1725:L1788" ca="1" si="350">INT(K1725*$O$1/B1725)*H1725</f>
        <v>5</v>
      </c>
      <c r="M1725">
        <f t="shared" ca="1" si="342"/>
        <v>0</v>
      </c>
      <c r="N1725">
        <f>COUNTIF(工作表2!$A$2:$A$248,A1725)</f>
        <v>0</v>
      </c>
      <c r="P1725" s="7">
        <f t="shared" si="345"/>
        <v>32</v>
      </c>
      <c r="Q1725" s="8">
        <f t="shared" ca="1" si="346"/>
        <v>32</v>
      </c>
      <c r="R1725" s="8">
        <f t="shared" ca="1" si="347"/>
        <v>29080</v>
      </c>
      <c r="S1725" s="8">
        <f t="shared" ca="1" si="348"/>
        <v>4</v>
      </c>
      <c r="T1725" s="9">
        <f t="shared" ca="1" si="349"/>
        <v>0</v>
      </c>
    </row>
    <row r="1726" spans="1:20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2">
        <f t="shared" ref="F1726:F1789" si="351">AVERAGE(B1667:B1726)</f>
        <v>5970.4774999999981</v>
      </c>
      <c r="G1726" s="2">
        <f t="shared" ca="1" si="343"/>
        <v>67136.666666666672</v>
      </c>
      <c r="H1726">
        <f t="shared" ca="1" si="344"/>
        <v>1</v>
      </c>
      <c r="I1726">
        <f t="shared" ref="I1726:I1789" si="352">B1726-B1725</f>
        <v>11.150000000000546</v>
      </c>
      <c r="J1726">
        <f t="shared" ref="J1726:J1789" ca="1" si="353">H1725*I1726</f>
        <v>11.150000000000546</v>
      </c>
      <c r="K1726">
        <f t="shared" ref="K1726:K1789" ca="1" si="354">K1725+I1726*L1725</f>
        <v>35703.039999999943</v>
      </c>
      <c r="L1726">
        <f t="shared" ca="1" si="350"/>
        <v>5</v>
      </c>
      <c r="M1726">
        <f t="shared" ref="M1726:M1789" ca="1" si="355">ABS(L1726-L1725)</f>
        <v>0</v>
      </c>
      <c r="N1726">
        <f>COUNTIF(工作表2!$A$2:$A$248,A1726)</f>
        <v>0</v>
      </c>
      <c r="P1726" s="7">
        <f t="shared" si="345"/>
        <v>9</v>
      </c>
      <c r="Q1726" s="8">
        <f t="shared" ca="1" si="346"/>
        <v>9</v>
      </c>
      <c r="R1726" s="8">
        <f t="shared" ca="1" si="347"/>
        <v>29116</v>
      </c>
      <c r="S1726" s="8">
        <f t="shared" ca="1" si="348"/>
        <v>4</v>
      </c>
      <c r="T1726" s="9">
        <f t="shared" ca="1" si="349"/>
        <v>0</v>
      </c>
    </row>
    <row r="1727" spans="1:20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2">
        <f t="shared" si="351"/>
        <v>5975.4089999999978</v>
      </c>
      <c r="G1727" s="2">
        <f t="shared" ca="1" si="343"/>
        <v>67021.149999999994</v>
      </c>
      <c r="H1727">
        <f t="shared" ca="1" si="344"/>
        <v>-1</v>
      </c>
      <c r="I1727">
        <f t="shared" si="352"/>
        <v>3.3299999999999272</v>
      </c>
      <c r="J1727">
        <f t="shared" ca="1" si="353"/>
        <v>3.3299999999999272</v>
      </c>
      <c r="K1727">
        <f t="shared" ca="1" si="354"/>
        <v>35719.689999999944</v>
      </c>
      <c r="L1727">
        <f t="shared" ca="1" si="350"/>
        <v>-5</v>
      </c>
      <c r="M1727">
        <f t="shared" ca="1" si="355"/>
        <v>10</v>
      </c>
      <c r="N1727">
        <f>COUNTIF(工作表2!$A$2:$A$248,A1727)</f>
        <v>0</v>
      </c>
      <c r="P1727" s="7">
        <f t="shared" si="345"/>
        <v>-1</v>
      </c>
      <c r="Q1727" s="8">
        <f t="shared" ca="1" si="346"/>
        <v>-1</v>
      </c>
      <c r="R1727" s="8">
        <f t="shared" ca="1" si="347"/>
        <v>29112</v>
      </c>
      <c r="S1727" s="8">
        <f t="shared" ca="1" si="348"/>
        <v>-4</v>
      </c>
      <c r="T1727" s="9">
        <f t="shared" ca="1" si="349"/>
        <v>8</v>
      </c>
    </row>
    <row r="1728" spans="1:20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2">
        <f t="shared" si="351"/>
        <v>5978.9514999999983</v>
      </c>
      <c r="G1728" s="2">
        <f t="shared" ca="1" si="343"/>
        <v>67284.03333333334</v>
      </c>
      <c r="H1728">
        <f t="shared" ca="1" si="344"/>
        <v>1</v>
      </c>
      <c r="I1728">
        <f t="shared" si="352"/>
        <v>-18.430000000000291</v>
      </c>
      <c r="J1728">
        <f t="shared" ca="1" si="353"/>
        <v>18.430000000000291</v>
      </c>
      <c r="K1728">
        <f t="shared" ca="1" si="354"/>
        <v>35811.839999999946</v>
      </c>
      <c r="L1728">
        <f t="shared" ca="1" si="350"/>
        <v>5</v>
      </c>
      <c r="M1728">
        <f t="shared" ca="1" si="355"/>
        <v>10</v>
      </c>
      <c r="N1728">
        <f>COUNTIF(工作表2!$A$2:$A$248,A1728)</f>
        <v>0</v>
      </c>
      <c r="P1728" s="7">
        <f t="shared" si="345"/>
        <v>9</v>
      </c>
      <c r="Q1728" s="8">
        <f t="shared" ca="1" si="346"/>
        <v>-9</v>
      </c>
      <c r="R1728" s="8">
        <f t="shared" ca="1" si="347"/>
        <v>29076</v>
      </c>
      <c r="S1728" s="8">
        <f t="shared" ca="1" si="348"/>
        <v>4</v>
      </c>
      <c r="T1728" s="9">
        <f t="shared" ca="1" si="349"/>
        <v>8</v>
      </c>
    </row>
    <row r="1729" spans="1:20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2">
        <f t="shared" si="351"/>
        <v>5984.1029999999992</v>
      </c>
      <c r="G1729" s="2">
        <f t="shared" ca="1" si="343"/>
        <v>67980.5</v>
      </c>
      <c r="H1729">
        <f t="shared" ca="1" si="344"/>
        <v>1</v>
      </c>
      <c r="I1729">
        <f t="shared" si="352"/>
        <v>79.369999999999891</v>
      </c>
      <c r="J1729">
        <f t="shared" ca="1" si="353"/>
        <v>79.369999999999891</v>
      </c>
      <c r="K1729">
        <f t="shared" ca="1" si="354"/>
        <v>36208.689999999944</v>
      </c>
      <c r="L1729">
        <f t="shared" ca="1" si="350"/>
        <v>5</v>
      </c>
      <c r="M1729">
        <f t="shared" ca="1" si="355"/>
        <v>0</v>
      </c>
      <c r="N1729">
        <f>COUNTIF(工作表2!$A$2:$A$248,A1729)</f>
        <v>0</v>
      </c>
      <c r="P1729" s="7">
        <f t="shared" si="345"/>
        <v>133</v>
      </c>
      <c r="Q1729" s="8">
        <f t="shared" ca="1" si="346"/>
        <v>133</v>
      </c>
      <c r="R1729" s="8">
        <f t="shared" ca="1" si="347"/>
        <v>29608</v>
      </c>
      <c r="S1729" s="8">
        <f t="shared" ca="1" si="348"/>
        <v>4</v>
      </c>
      <c r="T1729" s="9">
        <f t="shared" ca="1" si="349"/>
        <v>0</v>
      </c>
    </row>
    <row r="1730" spans="1:20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2">
        <f t="shared" si="351"/>
        <v>5990.9799999999987</v>
      </c>
      <c r="G1730" s="2">
        <f t="shared" ca="1" si="343"/>
        <v>68628.2</v>
      </c>
      <c r="H1730">
        <f t="shared" ca="1" si="344"/>
        <v>1</v>
      </c>
      <c r="I1730">
        <f t="shared" si="352"/>
        <v>16.029999999999745</v>
      </c>
      <c r="J1730">
        <f t="shared" ca="1" si="353"/>
        <v>16.029999999999745</v>
      </c>
      <c r="K1730">
        <f t="shared" ca="1" si="354"/>
        <v>36288.839999999946</v>
      </c>
      <c r="L1730">
        <f t="shared" ca="1" si="350"/>
        <v>5</v>
      </c>
      <c r="M1730">
        <f t="shared" ca="1" si="355"/>
        <v>0</v>
      </c>
      <c r="N1730">
        <f>COUNTIF(工作表2!$A$2:$A$248,A1730)</f>
        <v>0</v>
      </c>
      <c r="P1730" s="7">
        <f t="shared" si="345"/>
        <v>20</v>
      </c>
      <c r="Q1730" s="8">
        <f t="shared" ca="1" si="346"/>
        <v>20</v>
      </c>
      <c r="R1730" s="8">
        <f t="shared" ca="1" si="347"/>
        <v>29688</v>
      </c>
      <c r="S1730" s="8">
        <f t="shared" ca="1" si="348"/>
        <v>4</v>
      </c>
      <c r="T1730" s="9">
        <f t="shared" ca="1" si="349"/>
        <v>0</v>
      </c>
    </row>
    <row r="1731" spans="1:20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2">
        <f t="shared" si="351"/>
        <v>5997.3584999999994</v>
      </c>
      <c r="G1731" s="2">
        <f t="shared" ref="G1731:G1794" ca="1" si="356">IF(ROW()&gt;$G$1,AVERAGE(OFFSET(C1731,-$G$1+1,,$G$1)),"")</f>
        <v>68843.433333333334</v>
      </c>
      <c r="H1731">
        <f t="shared" ref="H1731:H1794" ca="1" si="357">IF(G1731="",0,SIGN(C1731-G1731))</f>
        <v>1</v>
      </c>
      <c r="I1731">
        <f t="shared" si="352"/>
        <v>-33.170000000000073</v>
      </c>
      <c r="J1731">
        <f t="shared" ca="1" si="353"/>
        <v>-33.170000000000073</v>
      </c>
      <c r="K1731">
        <f t="shared" ca="1" si="354"/>
        <v>36122.989999999947</v>
      </c>
      <c r="L1731">
        <f t="shared" ca="1" si="350"/>
        <v>5</v>
      </c>
      <c r="M1731">
        <f t="shared" ca="1" si="355"/>
        <v>0</v>
      </c>
      <c r="N1731">
        <f>COUNTIF(工作表2!$A$2:$A$248,A1731)</f>
        <v>0</v>
      </c>
      <c r="P1731" s="7">
        <f t="shared" si="345"/>
        <v>-53</v>
      </c>
      <c r="Q1731" s="8">
        <f t="shared" ca="1" si="346"/>
        <v>-53</v>
      </c>
      <c r="R1731" s="8">
        <f t="shared" ca="1" si="347"/>
        <v>29476</v>
      </c>
      <c r="S1731" s="8">
        <f t="shared" ca="1" si="348"/>
        <v>4</v>
      </c>
      <c r="T1731" s="9">
        <f t="shared" ca="1" si="349"/>
        <v>0</v>
      </c>
    </row>
    <row r="1732" spans="1:20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2">
        <f t="shared" si="351"/>
        <v>6002.310333333332</v>
      </c>
      <c r="G1732" s="2">
        <f t="shared" ca="1" si="356"/>
        <v>68813.5</v>
      </c>
      <c r="H1732">
        <f t="shared" ca="1" si="357"/>
        <v>1</v>
      </c>
      <c r="I1732">
        <f t="shared" si="352"/>
        <v>-37.699999999999818</v>
      </c>
      <c r="J1732">
        <f t="shared" ca="1" si="353"/>
        <v>-37.699999999999818</v>
      </c>
      <c r="K1732">
        <f t="shared" ca="1" si="354"/>
        <v>35934.489999999947</v>
      </c>
      <c r="L1732">
        <f t="shared" ca="1" si="350"/>
        <v>5</v>
      </c>
      <c r="M1732">
        <f t="shared" ca="1" si="355"/>
        <v>0</v>
      </c>
      <c r="N1732">
        <f>COUNTIF(工作表2!$A$2:$A$248,A1732)</f>
        <v>0</v>
      </c>
      <c r="P1732" s="7">
        <f t="shared" ref="P1732:P1795" si="358">D1732-IF(N1731=1,E1731,D1731)</f>
        <v>-40</v>
      </c>
      <c r="Q1732" s="8">
        <f t="shared" ref="Q1732:Q1795" ca="1" si="359">H1731*P1732</f>
        <v>-40</v>
      </c>
      <c r="R1732" s="8">
        <f t="shared" ref="R1732:R1795" ca="1" si="360">R1731+P1732*S1731</f>
        <v>29316</v>
      </c>
      <c r="S1732" s="8">
        <f t="shared" ref="S1732:S1795" ca="1" si="361">INT(R1732*$O$1/IF(N1732=1,E1732,D1732))*H1732</f>
        <v>4</v>
      </c>
      <c r="T1732" s="9">
        <f t="shared" ref="T1732:T1795" ca="1" si="362">IF(N1732=1,ABS(S1732)+ABS(S1731),ABS(S1732-S1731))</f>
        <v>0</v>
      </c>
    </row>
    <row r="1733" spans="1:20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2">
        <f t="shared" si="351"/>
        <v>6007.1118333333325</v>
      </c>
      <c r="G1733" s="2">
        <f t="shared" ca="1" si="356"/>
        <v>68606.383333333331</v>
      </c>
      <c r="H1733">
        <f t="shared" ca="1" si="357"/>
        <v>-1</v>
      </c>
      <c r="I1733">
        <f t="shared" si="352"/>
        <v>13.850000000000364</v>
      </c>
      <c r="J1733">
        <f t="shared" ca="1" si="353"/>
        <v>13.850000000000364</v>
      </c>
      <c r="K1733">
        <f t="shared" ca="1" si="354"/>
        <v>36003.739999999947</v>
      </c>
      <c r="L1733">
        <f t="shared" ca="1" si="350"/>
        <v>-5</v>
      </c>
      <c r="M1733">
        <f t="shared" ca="1" si="355"/>
        <v>10</v>
      </c>
      <c r="N1733">
        <f>COUNTIF(工作表2!$A$2:$A$248,A1733)</f>
        <v>0</v>
      </c>
      <c r="P1733" s="7">
        <f t="shared" si="358"/>
        <v>27</v>
      </c>
      <c r="Q1733" s="8">
        <f t="shared" ca="1" si="359"/>
        <v>27</v>
      </c>
      <c r="R1733" s="8">
        <f t="shared" ca="1" si="360"/>
        <v>29424</v>
      </c>
      <c r="S1733" s="8">
        <f t="shared" ca="1" si="361"/>
        <v>-4</v>
      </c>
      <c r="T1733" s="9">
        <f t="shared" ca="1" si="362"/>
        <v>8</v>
      </c>
    </row>
    <row r="1734" spans="1:20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2">
        <f t="shared" si="351"/>
        <v>6010.6404999999995</v>
      </c>
      <c r="G1734" s="2">
        <f t="shared" ca="1" si="356"/>
        <v>68850.616666666669</v>
      </c>
      <c r="H1734">
        <f t="shared" ca="1" si="357"/>
        <v>1</v>
      </c>
      <c r="I1734">
        <f t="shared" si="352"/>
        <v>-85.190000000000509</v>
      </c>
      <c r="J1734">
        <f t="shared" ca="1" si="353"/>
        <v>85.190000000000509</v>
      </c>
      <c r="K1734">
        <f t="shared" ca="1" si="354"/>
        <v>36429.689999999951</v>
      </c>
      <c r="L1734">
        <f t="shared" ca="1" si="350"/>
        <v>5</v>
      </c>
      <c r="M1734">
        <f t="shared" ca="1" si="355"/>
        <v>10</v>
      </c>
      <c r="N1734">
        <f>COUNTIF(工作表2!$A$2:$A$248,A1734)</f>
        <v>0</v>
      </c>
      <c r="P1734" s="7">
        <f t="shared" si="358"/>
        <v>-85</v>
      </c>
      <c r="Q1734" s="8">
        <f t="shared" ca="1" si="359"/>
        <v>85</v>
      </c>
      <c r="R1734" s="8">
        <f t="shared" ca="1" si="360"/>
        <v>29764</v>
      </c>
      <c r="S1734" s="8">
        <f t="shared" ca="1" si="361"/>
        <v>4</v>
      </c>
      <c r="T1734" s="9">
        <f t="shared" ca="1" si="362"/>
        <v>8</v>
      </c>
    </row>
    <row r="1735" spans="1:20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2">
        <f t="shared" si="351"/>
        <v>6014.4480000000012</v>
      </c>
      <c r="G1735" s="2">
        <f t="shared" ca="1" si="356"/>
        <v>68733.766666666663</v>
      </c>
      <c r="H1735">
        <f t="shared" ca="1" si="357"/>
        <v>-1</v>
      </c>
      <c r="I1735">
        <f t="shared" si="352"/>
        <v>10.289999999999964</v>
      </c>
      <c r="J1735">
        <f t="shared" ca="1" si="353"/>
        <v>10.289999999999964</v>
      </c>
      <c r="K1735">
        <f t="shared" ca="1" si="354"/>
        <v>36481.139999999948</v>
      </c>
      <c r="L1735">
        <f t="shared" ca="1" si="350"/>
        <v>-5</v>
      </c>
      <c r="M1735">
        <f t="shared" ca="1" si="355"/>
        <v>10</v>
      </c>
      <c r="N1735">
        <f>COUNTIF(工作表2!$A$2:$A$248,A1735)</f>
        <v>0</v>
      </c>
      <c r="P1735" s="7">
        <f t="shared" si="358"/>
        <v>0</v>
      </c>
      <c r="Q1735" s="8">
        <f t="shared" ca="1" si="359"/>
        <v>0</v>
      </c>
      <c r="R1735" s="8">
        <f t="shared" ca="1" si="360"/>
        <v>29764</v>
      </c>
      <c r="S1735" s="8">
        <f t="shared" ca="1" si="361"/>
        <v>-4</v>
      </c>
      <c r="T1735" s="9">
        <f t="shared" ca="1" si="362"/>
        <v>8</v>
      </c>
    </row>
    <row r="1736" spans="1:20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2">
        <f t="shared" si="351"/>
        <v>6019.4543333333359</v>
      </c>
      <c r="G1736" s="2">
        <f t="shared" ca="1" si="356"/>
        <v>68385.983333333337</v>
      </c>
      <c r="H1736">
        <f t="shared" ca="1" si="357"/>
        <v>-1</v>
      </c>
      <c r="I1736">
        <f t="shared" si="352"/>
        <v>30.200000000000728</v>
      </c>
      <c r="J1736">
        <f t="shared" ca="1" si="353"/>
        <v>-30.200000000000728</v>
      </c>
      <c r="K1736">
        <f t="shared" ca="1" si="354"/>
        <v>36330.139999999941</v>
      </c>
      <c r="L1736">
        <f t="shared" ca="1" si="350"/>
        <v>-5</v>
      </c>
      <c r="M1736">
        <f t="shared" ca="1" si="355"/>
        <v>0</v>
      </c>
      <c r="N1736">
        <f>COUNTIF(工作表2!$A$2:$A$248,A1736)</f>
        <v>0</v>
      </c>
      <c r="P1736" s="7">
        <f t="shared" si="358"/>
        <v>28</v>
      </c>
      <c r="Q1736" s="8">
        <f t="shared" ca="1" si="359"/>
        <v>-28</v>
      </c>
      <c r="R1736" s="8">
        <f t="shared" ca="1" si="360"/>
        <v>29652</v>
      </c>
      <c r="S1736" s="8">
        <f t="shared" ca="1" si="361"/>
        <v>-4</v>
      </c>
      <c r="T1736" s="9">
        <f t="shared" ca="1" si="362"/>
        <v>0</v>
      </c>
    </row>
    <row r="1737" spans="1:20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2">
        <f t="shared" si="351"/>
        <v>6023.5731666666688</v>
      </c>
      <c r="G1737" s="2">
        <f t="shared" ca="1" si="356"/>
        <v>68409.016666666663</v>
      </c>
      <c r="H1737">
        <f t="shared" ca="1" si="357"/>
        <v>-1</v>
      </c>
      <c r="I1737">
        <f t="shared" si="352"/>
        <v>-0.94000000000050932</v>
      </c>
      <c r="J1737">
        <f t="shared" ca="1" si="353"/>
        <v>0.94000000000050932</v>
      </c>
      <c r="K1737">
        <f t="shared" ca="1" si="354"/>
        <v>36334.839999999946</v>
      </c>
      <c r="L1737">
        <f t="shared" ca="1" si="350"/>
        <v>-5</v>
      </c>
      <c r="M1737">
        <f t="shared" ca="1" si="355"/>
        <v>0</v>
      </c>
      <c r="N1737">
        <f>COUNTIF(工作表2!$A$2:$A$248,A1737)</f>
        <v>0</v>
      </c>
      <c r="P1737" s="7">
        <f t="shared" si="358"/>
        <v>-16</v>
      </c>
      <c r="Q1737" s="8">
        <f t="shared" ca="1" si="359"/>
        <v>16</v>
      </c>
      <c r="R1737" s="8">
        <f t="shared" ca="1" si="360"/>
        <v>29716</v>
      </c>
      <c r="S1737" s="8">
        <f t="shared" ca="1" si="361"/>
        <v>-4</v>
      </c>
      <c r="T1737" s="9">
        <f t="shared" ca="1" si="362"/>
        <v>0</v>
      </c>
    </row>
    <row r="1738" spans="1:20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2">
        <f t="shared" si="351"/>
        <v>6027.7835000000023</v>
      </c>
      <c r="G1738" s="2">
        <f t="shared" ca="1" si="356"/>
        <v>68695.316666666666</v>
      </c>
      <c r="H1738">
        <f t="shared" ca="1" si="357"/>
        <v>-1</v>
      </c>
      <c r="I1738">
        <f t="shared" si="352"/>
        <v>-39.159999999999854</v>
      </c>
      <c r="J1738">
        <f t="shared" ca="1" si="353"/>
        <v>39.159999999999854</v>
      </c>
      <c r="K1738">
        <f t="shared" ca="1" si="354"/>
        <v>36530.639999999941</v>
      </c>
      <c r="L1738">
        <f t="shared" ca="1" si="350"/>
        <v>-5</v>
      </c>
      <c r="M1738">
        <f t="shared" ca="1" si="355"/>
        <v>0</v>
      </c>
      <c r="N1738">
        <f>COUNTIF(工作表2!$A$2:$A$248,A1738)</f>
        <v>0</v>
      </c>
      <c r="P1738" s="7">
        <f t="shared" si="358"/>
        <v>-48</v>
      </c>
      <c r="Q1738" s="8">
        <f t="shared" ca="1" si="359"/>
        <v>48</v>
      </c>
      <c r="R1738" s="8">
        <f t="shared" ca="1" si="360"/>
        <v>29908</v>
      </c>
      <c r="S1738" s="8">
        <f t="shared" ca="1" si="361"/>
        <v>-4</v>
      </c>
      <c r="T1738" s="9">
        <f t="shared" ca="1" si="362"/>
        <v>0</v>
      </c>
    </row>
    <row r="1739" spans="1:20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2">
        <f t="shared" si="351"/>
        <v>6031.5861666666688</v>
      </c>
      <c r="G1739" s="2">
        <f t="shared" ca="1" si="356"/>
        <v>69310</v>
      </c>
      <c r="H1739">
        <f t="shared" ca="1" si="357"/>
        <v>1</v>
      </c>
      <c r="I1739">
        <f t="shared" si="352"/>
        <v>-9.9899999999997817</v>
      </c>
      <c r="J1739">
        <f t="shared" ca="1" si="353"/>
        <v>9.9899999999997817</v>
      </c>
      <c r="K1739">
        <f t="shared" ca="1" si="354"/>
        <v>36580.589999999938</v>
      </c>
      <c r="L1739">
        <f t="shared" ca="1" si="350"/>
        <v>5</v>
      </c>
      <c r="M1739">
        <f t="shared" ca="1" si="355"/>
        <v>10</v>
      </c>
      <c r="N1739">
        <f>COUNTIF(工作表2!$A$2:$A$248,A1739)</f>
        <v>0</v>
      </c>
      <c r="P1739" s="7">
        <f t="shared" si="358"/>
        <v>19</v>
      </c>
      <c r="Q1739" s="8">
        <f t="shared" ca="1" si="359"/>
        <v>-19</v>
      </c>
      <c r="R1739" s="8">
        <f t="shared" ca="1" si="360"/>
        <v>29832</v>
      </c>
      <c r="S1739" s="8">
        <f t="shared" ca="1" si="361"/>
        <v>4</v>
      </c>
      <c r="T1739" s="9">
        <f t="shared" ca="1" si="362"/>
        <v>8</v>
      </c>
    </row>
    <row r="1740" spans="1:20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2">
        <f t="shared" si="351"/>
        <v>6035.161500000002</v>
      </c>
      <c r="G1740" s="2">
        <f t="shared" ca="1" si="356"/>
        <v>69783.8</v>
      </c>
      <c r="H1740">
        <f t="shared" ca="1" si="357"/>
        <v>1</v>
      </c>
      <c r="I1740">
        <f t="shared" si="352"/>
        <v>-9.4499999999998181</v>
      </c>
      <c r="J1740">
        <f t="shared" ca="1" si="353"/>
        <v>-9.4499999999998181</v>
      </c>
      <c r="K1740">
        <f t="shared" ca="1" si="354"/>
        <v>36533.339999999938</v>
      </c>
      <c r="L1740">
        <f t="shared" ca="1" si="350"/>
        <v>5</v>
      </c>
      <c r="M1740">
        <f t="shared" ca="1" si="355"/>
        <v>0</v>
      </c>
      <c r="N1740">
        <f>COUNTIF(工作表2!$A$2:$A$248,A1740)</f>
        <v>0</v>
      </c>
      <c r="P1740" s="7">
        <f t="shared" si="358"/>
        <v>-16</v>
      </c>
      <c r="Q1740" s="8">
        <f t="shared" ca="1" si="359"/>
        <v>-16</v>
      </c>
      <c r="R1740" s="8">
        <f t="shared" ca="1" si="360"/>
        <v>29768</v>
      </c>
      <c r="S1740" s="8">
        <f t="shared" ca="1" si="361"/>
        <v>4</v>
      </c>
      <c r="T1740" s="9">
        <f t="shared" ca="1" si="362"/>
        <v>0</v>
      </c>
    </row>
    <row r="1741" spans="1:20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2">
        <f t="shared" si="351"/>
        <v>6038.9068333333362</v>
      </c>
      <c r="G1741" s="2">
        <f t="shared" ca="1" si="356"/>
        <v>69984.2</v>
      </c>
      <c r="H1741">
        <f t="shared" ca="1" si="357"/>
        <v>1</v>
      </c>
      <c r="I1741">
        <f t="shared" si="352"/>
        <v>-11.200000000000728</v>
      </c>
      <c r="J1741">
        <f t="shared" ca="1" si="353"/>
        <v>-11.200000000000728</v>
      </c>
      <c r="K1741">
        <f t="shared" ca="1" si="354"/>
        <v>36477.339999999938</v>
      </c>
      <c r="L1741">
        <f t="shared" ca="1" si="350"/>
        <v>5</v>
      </c>
      <c r="M1741">
        <f t="shared" ca="1" si="355"/>
        <v>0</v>
      </c>
      <c r="N1741">
        <f>COUNTIF(工作表2!$A$2:$A$248,A1741)</f>
        <v>0</v>
      </c>
      <c r="P1741" s="7">
        <f t="shared" si="358"/>
        <v>15</v>
      </c>
      <c r="Q1741" s="8">
        <f t="shared" ca="1" si="359"/>
        <v>15</v>
      </c>
      <c r="R1741" s="8">
        <f t="shared" ca="1" si="360"/>
        <v>29828</v>
      </c>
      <c r="S1741" s="8">
        <f t="shared" ca="1" si="361"/>
        <v>4</v>
      </c>
      <c r="T1741" s="9">
        <f t="shared" ca="1" si="362"/>
        <v>0</v>
      </c>
    </row>
    <row r="1742" spans="1:20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2">
        <f t="shared" si="351"/>
        <v>6045.7483333333366</v>
      </c>
      <c r="G1742" s="2">
        <f t="shared" ca="1" si="356"/>
        <v>70231.183333333334</v>
      </c>
      <c r="H1742">
        <f t="shared" ca="1" si="357"/>
        <v>1</v>
      </c>
      <c r="I1742">
        <f t="shared" si="352"/>
        <v>97.460000000000036</v>
      </c>
      <c r="J1742">
        <f t="shared" ca="1" si="353"/>
        <v>97.460000000000036</v>
      </c>
      <c r="K1742">
        <f t="shared" ca="1" si="354"/>
        <v>36964.639999999941</v>
      </c>
      <c r="L1742">
        <f t="shared" ca="1" si="350"/>
        <v>5</v>
      </c>
      <c r="M1742">
        <f t="shared" ca="1" si="355"/>
        <v>0</v>
      </c>
      <c r="N1742">
        <f>COUNTIF(工作表2!$A$2:$A$248,A1742)</f>
        <v>0</v>
      </c>
      <c r="P1742" s="7">
        <f t="shared" si="358"/>
        <v>121</v>
      </c>
      <c r="Q1742" s="8">
        <f t="shared" ca="1" si="359"/>
        <v>121</v>
      </c>
      <c r="R1742" s="8">
        <f t="shared" ca="1" si="360"/>
        <v>30312</v>
      </c>
      <c r="S1742" s="8">
        <f t="shared" ca="1" si="361"/>
        <v>4</v>
      </c>
      <c r="T1742" s="9">
        <f t="shared" ca="1" si="362"/>
        <v>0</v>
      </c>
    </row>
    <row r="1743" spans="1:20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2">
        <f t="shared" si="351"/>
        <v>6056.4758333333357</v>
      </c>
      <c r="G1743" s="2">
        <f t="shared" ca="1" si="356"/>
        <v>70715.183333333334</v>
      </c>
      <c r="H1743">
        <f t="shared" ca="1" si="357"/>
        <v>1</v>
      </c>
      <c r="I1743">
        <f t="shared" si="352"/>
        <v>59.950000000000728</v>
      </c>
      <c r="J1743">
        <f t="shared" ca="1" si="353"/>
        <v>59.950000000000728</v>
      </c>
      <c r="K1743">
        <f t="shared" ca="1" si="354"/>
        <v>37264.389999999941</v>
      </c>
      <c r="L1743">
        <f t="shared" ca="1" si="350"/>
        <v>5</v>
      </c>
      <c r="M1743">
        <f t="shared" ca="1" si="355"/>
        <v>0</v>
      </c>
      <c r="N1743">
        <f>COUNTIF(工作表2!$A$2:$A$248,A1743)</f>
        <v>0</v>
      </c>
      <c r="P1743" s="7">
        <f t="shared" si="358"/>
        <v>38</v>
      </c>
      <c r="Q1743" s="8">
        <f t="shared" ca="1" si="359"/>
        <v>38</v>
      </c>
      <c r="R1743" s="8">
        <f t="shared" ca="1" si="360"/>
        <v>30464</v>
      </c>
      <c r="S1743" s="8">
        <f t="shared" ca="1" si="361"/>
        <v>4</v>
      </c>
      <c r="T1743" s="9">
        <f t="shared" ca="1" si="362"/>
        <v>0</v>
      </c>
    </row>
    <row r="1744" spans="1:20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2">
        <f t="shared" si="351"/>
        <v>6066.954833333336</v>
      </c>
      <c r="G1744" s="2">
        <f t="shared" ca="1" si="356"/>
        <v>71521.850000000006</v>
      </c>
      <c r="H1744">
        <f t="shared" ca="1" si="357"/>
        <v>1</v>
      </c>
      <c r="I1744">
        <f t="shared" si="352"/>
        <v>18.279999999999745</v>
      </c>
      <c r="J1744">
        <f t="shared" ca="1" si="353"/>
        <v>18.279999999999745</v>
      </c>
      <c r="K1744">
        <f t="shared" ca="1" si="354"/>
        <v>37355.789999999943</v>
      </c>
      <c r="L1744">
        <f t="shared" ca="1" si="350"/>
        <v>5</v>
      </c>
      <c r="M1744">
        <f t="shared" ca="1" si="355"/>
        <v>0</v>
      </c>
      <c r="N1744">
        <f>COUNTIF(工作表2!$A$2:$A$248,A1744)</f>
        <v>0</v>
      </c>
      <c r="P1744" s="7">
        <f t="shared" si="358"/>
        <v>36</v>
      </c>
      <c r="Q1744" s="8">
        <f t="shared" ca="1" si="359"/>
        <v>36</v>
      </c>
      <c r="R1744" s="8">
        <f t="shared" ca="1" si="360"/>
        <v>30608</v>
      </c>
      <c r="S1744" s="8">
        <f t="shared" ca="1" si="361"/>
        <v>4</v>
      </c>
      <c r="T1744" s="9">
        <f t="shared" ca="1" si="362"/>
        <v>0</v>
      </c>
    </row>
    <row r="1745" spans="1:20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2">
        <f t="shared" si="351"/>
        <v>6079.0438333333341</v>
      </c>
      <c r="G1745" s="2">
        <f t="shared" ca="1" si="356"/>
        <v>72239.983333333337</v>
      </c>
      <c r="H1745">
        <f t="shared" ca="1" si="357"/>
        <v>1</v>
      </c>
      <c r="I1745">
        <f t="shared" si="352"/>
        <v>41.260000000000218</v>
      </c>
      <c r="J1745">
        <f t="shared" ca="1" si="353"/>
        <v>41.260000000000218</v>
      </c>
      <c r="K1745">
        <f t="shared" ca="1" si="354"/>
        <v>37562.089999999946</v>
      </c>
      <c r="L1745">
        <f t="shared" ca="1" si="350"/>
        <v>5</v>
      </c>
      <c r="M1745">
        <f t="shared" ca="1" si="355"/>
        <v>0</v>
      </c>
      <c r="N1745">
        <f>COUNTIF(工作表2!$A$2:$A$248,A1745)</f>
        <v>0</v>
      </c>
      <c r="P1745" s="7">
        <f t="shared" si="358"/>
        <v>59</v>
      </c>
      <c r="Q1745" s="8">
        <f t="shared" ca="1" si="359"/>
        <v>59</v>
      </c>
      <c r="R1745" s="8">
        <f t="shared" ca="1" si="360"/>
        <v>30844</v>
      </c>
      <c r="S1745" s="8">
        <f t="shared" ca="1" si="361"/>
        <v>4</v>
      </c>
      <c r="T1745" s="9">
        <f t="shared" ca="1" si="362"/>
        <v>0</v>
      </c>
    </row>
    <row r="1746" spans="1:20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2">
        <f t="shared" si="351"/>
        <v>6090.5205000000014</v>
      </c>
      <c r="G1746" s="2">
        <f t="shared" ca="1" si="356"/>
        <v>72958.100000000006</v>
      </c>
      <c r="H1746">
        <f t="shared" ca="1" si="357"/>
        <v>1</v>
      </c>
      <c r="I1746">
        <f t="shared" si="352"/>
        <v>-7.7600000000002183</v>
      </c>
      <c r="J1746">
        <f t="shared" ca="1" si="353"/>
        <v>-7.7600000000002183</v>
      </c>
      <c r="K1746">
        <f t="shared" ca="1" si="354"/>
        <v>37523.289999999943</v>
      </c>
      <c r="L1746">
        <f t="shared" ca="1" si="350"/>
        <v>5</v>
      </c>
      <c r="M1746">
        <f t="shared" ca="1" si="355"/>
        <v>0</v>
      </c>
      <c r="N1746">
        <f>COUNTIF(工作表2!$A$2:$A$248,A1746)</f>
        <v>0</v>
      </c>
      <c r="P1746" s="7">
        <f t="shared" si="358"/>
        <v>-24</v>
      </c>
      <c r="Q1746" s="8">
        <f t="shared" ca="1" si="359"/>
        <v>-24</v>
      </c>
      <c r="R1746" s="8">
        <f t="shared" ca="1" si="360"/>
        <v>30748</v>
      </c>
      <c r="S1746" s="8">
        <f t="shared" ca="1" si="361"/>
        <v>4</v>
      </c>
      <c r="T1746" s="9">
        <f t="shared" ca="1" si="362"/>
        <v>0</v>
      </c>
    </row>
    <row r="1747" spans="1:20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2">
        <f t="shared" si="351"/>
        <v>6101.6746666666686</v>
      </c>
      <c r="G1747" s="2">
        <f t="shared" ca="1" si="356"/>
        <v>73441.433333333334</v>
      </c>
      <c r="H1747">
        <f t="shared" ca="1" si="357"/>
        <v>1</v>
      </c>
      <c r="I1747">
        <f t="shared" si="352"/>
        <v>5.75</v>
      </c>
      <c r="J1747">
        <f t="shared" ca="1" si="353"/>
        <v>5.75</v>
      </c>
      <c r="K1747">
        <f t="shared" ca="1" si="354"/>
        <v>37552.039999999943</v>
      </c>
      <c r="L1747">
        <f t="shared" ca="1" si="350"/>
        <v>5</v>
      </c>
      <c r="M1747">
        <f t="shared" ca="1" si="355"/>
        <v>0</v>
      </c>
      <c r="N1747">
        <f>COUNTIF(工作表2!$A$2:$A$248,A1747)</f>
        <v>0</v>
      </c>
      <c r="P1747" s="7">
        <f t="shared" si="358"/>
        <v>19</v>
      </c>
      <c r="Q1747" s="8">
        <f t="shared" ca="1" si="359"/>
        <v>19</v>
      </c>
      <c r="R1747" s="8">
        <f t="shared" ca="1" si="360"/>
        <v>30824</v>
      </c>
      <c r="S1747" s="8">
        <f t="shared" ca="1" si="361"/>
        <v>4</v>
      </c>
      <c r="T1747" s="9">
        <f t="shared" ca="1" si="362"/>
        <v>0</v>
      </c>
    </row>
    <row r="1748" spans="1:20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2">
        <f t="shared" si="351"/>
        <v>6112.7663333333348</v>
      </c>
      <c r="G1748" s="2">
        <f t="shared" ca="1" si="356"/>
        <v>74822.350000000006</v>
      </c>
      <c r="H1748">
        <f t="shared" ca="1" si="357"/>
        <v>1</v>
      </c>
      <c r="I1748">
        <f t="shared" si="352"/>
        <v>7.4700000000002547</v>
      </c>
      <c r="J1748">
        <f t="shared" ca="1" si="353"/>
        <v>7.4700000000002547</v>
      </c>
      <c r="K1748">
        <f t="shared" ca="1" si="354"/>
        <v>37589.389999999941</v>
      </c>
      <c r="L1748">
        <f t="shared" ca="1" si="350"/>
        <v>5</v>
      </c>
      <c r="M1748">
        <f t="shared" ca="1" si="355"/>
        <v>0</v>
      </c>
      <c r="N1748">
        <f>COUNTIF(工作表2!$A$2:$A$248,A1748)</f>
        <v>1</v>
      </c>
      <c r="P1748" s="7">
        <f t="shared" si="358"/>
        <v>-17</v>
      </c>
      <c r="Q1748" s="8">
        <f t="shared" ca="1" si="359"/>
        <v>-17</v>
      </c>
      <c r="R1748" s="8">
        <f t="shared" ca="1" si="360"/>
        <v>30756</v>
      </c>
      <c r="S1748" s="8">
        <f t="shared" ca="1" si="361"/>
        <v>4</v>
      </c>
      <c r="T1748" s="9">
        <f t="shared" ca="1" si="362"/>
        <v>8</v>
      </c>
    </row>
    <row r="1749" spans="1:20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2">
        <f t="shared" si="351"/>
        <v>6122.5793333333359</v>
      </c>
      <c r="G1749" s="2">
        <f t="shared" ca="1" si="356"/>
        <v>75827.25</v>
      </c>
      <c r="H1749">
        <f t="shared" ca="1" si="357"/>
        <v>1</v>
      </c>
      <c r="I1749">
        <f t="shared" si="352"/>
        <v>-29.780000000000655</v>
      </c>
      <c r="J1749">
        <f t="shared" ca="1" si="353"/>
        <v>-29.780000000000655</v>
      </c>
      <c r="K1749">
        <f t="shared" ca="1" si="354"/>
        <v>37440.48999999994</v>
      </c>
      <c r="L1749">
        <f t="shared" ca="1" si="350"/>
        <v>5</v>
      </c>
      <c r="M1749">
        <f t="shared" ca="1" si="355"/>
        <v>0</v>
      </c>
      <c r="N1749">
        <f>COUNTIF(工作表2!$A$2:$A$248,A1749)</f>
        <v>0</v>
      </c>
      <c r="P1749" s="7">
        <f t="shared" si="358"/>
        <v>-19</v>
      </c>
      <c r="Q1749" s="8">
        <f t="shared" ca="1" si="359"/>
        <v>-19</v>
      </c>
      <c r="R1749" s="8">
        <f t="shared" ca="1" si="360"/>
        <v>30680</v>
      </c>
      <c r="S1749" s="8">
        <f t="shared" ca="1" si="361"/>
        <v>4</v>
      </c>
      <c r="T1749" s="9">
        <f t="shared" ca="1" si="362"/>
        <v>0</v>
      </c>
    </row>
    <row r="1750" spans="1:20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2">
        <f t="shared" si="351"/>
        <v>6132.6203333333351</v>
      </c>
      <c r="G1750" s="2">
        <f t="shared" ca="1" si="356"/>
        <v>76681.683333333334</v>
      </c>
      <c r="H1750">
        <f t="shared" ca="1" si="357"/>
        <v>1</v>
      </c>
      <c r="I1750">
        <f t="shared" si="352"/>
        <v>-13.300000000000182</v>
      </c>
      <c r="J1750">
        <f t="shared" ca="1" si="353"/>
        <v>-13.300000000000182</v>
      </c>
      <c r="K1750">
        <f t="shared" ca="1" si="354"/>
        <v>37373.98999999994</v>
      </c>
      <c r="L1750">
        <f t="shared" ca="1" si="350"/>
        <v>5</v>
      </c>
      <c r="M1750">
        <f t="shared" ca="1" si="355"/>
        <v>0</v>
      </c>
      <c r="N1750">
        <f>COUNTIF(工作表2!$A$2:$A$248,A1750)</f>
        <v>0</v>
      </c>
      <c r="P1750" s="7">
        <f t="shared" si="358"/>
        <v>-23</v>
      </c>
      <c r="Q1750" s="8">
        <f t="shared" ca="1" si="359"/>
        <v>-23</v>
      </c>
      <c r="R1750" s="8">
        <f t="shared" ca="1" si="360"/>
        <v>30588</v>
      </c>
      <c r="S1750" s="8">
        <f t="shared" ca="1" si="361"/>
        <v>4</v>
      </c>
      <c r="T1750" s="9">
        <f t="shared" ca="1" si="362"/>
        <v>0</v>
      </c>
    </row>
    <row r="1751" spans="1:20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2">
        <f t="shared" si="351"/>
        <v>6142.256666666668</v>
      </c>
      <c r="G1751" s="2">
        <f t="shared" ca="1" si="356"/>
        <v>77387.633333333331</v>
      </c>
      <c r="H1751">
        <f t="shared" ca="1" si="357"/>
        <v>1</v>
      </c>
      <c r="I1751">
        <f t="shared" si="352"/>
        <v>39.720000000000255</v>
      </c>
      <c r="J1751">
        <f t="shared" ca="1" si="353"/>
        <v>39.720000000000255</v>
      </c>
      <c r="K1751">
        <f t="shared" ca="1" si="354"/>
        <v>37572.589999999938</v>
      </c>
      <c r="L1751">
        <f t="shared" ca="1" si="350"/>
        <v>5</v>
      </c>
      <c r="M1751">
        <f t="shared" ca="1" si="355"/>
        <v>0</v>
      </c>
      <c r="N1751">
        <f>COUNTIF(工作表2!$A$2:$A$248,A1751)</f>
        <v>0</v>
      </c>
      <c r="P1751" s="7">
        <f t="shared" si="358"/>
        <v>64</v>
      </c>
      <c r="Q1751" s="8">
        <f t="shared" ca="1" si="359"/>
        <v>64</v>
      </c>
      <c r="R1751" s="8">
        <f t="shared" ca="1" si="360"/>
        <v>30844</v>
      </c>
      <c r="S1751" s="8">
        <f t="shared" ca="1" si="361"/>
        <v>4</v>
      </c>
      <c r="T1751" s="9">
        <f t="shared" ca="1" si="362"/>
        <v>0</v>
      </c>
    </row>
    <row r="1752" spans="1:20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2">
        <f t="shared" si="351"/>
        <v>6151.3915000000006</v>
      </c>
      <c r="G1752" s="2">
        <f t="shared" ca="1" si="356"/>
        <v>78300.05</v>
      </c>
      <c r="H1752">
        <f t="shared" ca="1" si="357"/>
        <v>1</v>
      </c>
      <c r="I1752">
        <f t="shared" si="352"/>
        <v>-54.289999999999964</v>
      </c>
      <c r="J1752">
        <f t="shared" ca="1" si="353"/>
        <v>-54.289999999999964</v>
      </c>
      <c r="K1752">
        <f t="shared" ca="1" si="354"/>
        <v>37301.139999999941</v>
      </c>
      <c r="L1752">
        <f t="shared" ca="1" si="350"/>
        <v>5</v>
      </c>
      <c r="M1752">
        <f t="shared" ca="1" si="355"/>
        <v>0</v>
      </c>
      <c r="N1752">
        <f>COUNTIF(工作表2!$A$2:$A$248,A1752)</f>
        <v>0</v>
      </c>
      <c r="P1752" s="7">
        <f t="shared" si="358"/>
        <v>-76</v>
      </c>
      <c r="Q1752" s="8">
        <f t="shared" ca="1" si="359"/>
        <v>-76</v>
      </c>
      <c r="R1752" s="8">
        <f t="shared" ca="1" si="360"/>
        <v>30540</v>
      </c>
      <c r="S1752" s="8">
        <f t="shared" ca="1" si="361"/>
        <v>4</v>
      </c>
      <c r="T1752" s="9">
        <f t="shared" ca="1" si="362"/>
        <v>0</v>
      </c>
    </row>
    <row r="1753" spans="1:20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2">
        <f t="shared" si="351"/>
        <v>6159.8753333333334</v>
      </c>
      <c r="G1753" s="2">
        <f t="shared" ca="1" si="356"/>
        <v>78929.53333333334</v>
      </c>
      <c r="H1753">
        <f t="shared" ca="1" si="357"/>
        <v>1</v>
      </c>
      <c r="I1753">
        <f t="shared" si="352"/>
        <v>-38.909999999999854</v>
      </c>
      <c r="J1753">
        <f t="shared" ca="1" si="353"/>
        <v>-38.909999999999854</v>
      </c>
      <c r="K1753">
        <f t="shared" ca="1" si="354"/>
        <v>37106.589999999938</v>
      </c>
      <c r="L1753">
        <f t="shared" ca="1" si="350"/>
        <v>5</v>
      </c>
      <c r="M1753">
        <f t="shared" ca="1" si="355"/>
        <v>0</v>
      </c>
      <c r="N1753">
        <f>COUNTIF(工作表2!$A$2:$A$248,A1753)</f>
        <v>0</v>
      </c>
      <c r="P1753" s="7">
        <f t="shared" si="358"/>
        <v>-20</v>
      </c>
      <c r="Q1753" s="8">
        <f t="shared" ca="1" si="359"/>
        <v>-20</v>
      </c>
      <c r="R1753" s="8">
        <f t="shared" ca="1" si="360"/>
        <v>30460</v>
      </c>
      <c r="S1753" s="8">
        <f t="shared" ca="1" si="361"/>
        <v>4</v>
      </c>
      <c r="T1753" s="9">
        <f t="shared" ca="1" si="362"/>
        <v>0</v>
      </c>
    </row>
    <row r="1754" spans="1:20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2">
        <f t="shared" si="351"/>
        <v>6169.4079999999994</v>
      </c>
      <c r="G1754" s="2">
        <f t="shared" ca="1" si="356"/>
        <v>79968.116666666669</v>
      </c>
      <c r="H1754">
        <f t="shared" ca="1" si="357"/>
        <v>1</v>
      </c>
      <c r="I1754">
        <f t="shared" si="352"/>
        <v>48.390000000000327</v>
      </c>
      <c r="J1754">
        <f t="shared" ca="1" si="353"/>
        <v>48.390000000000327</v>
      </c>
      <c r="K1754">
        <f t="shared" ca="1" si="354"/>
        <v>37348.539999999943</v>
      </c>
      <c r="L1754">
        <f t="shared" ca="1" si="350"/>
        <v>5</v>
      </c>
      <c r="M1754">
        <f t="shared" ca="1" si="355"/>
        <v>0</v>
      </c>
      <c r="N1754">
        <f>COUNTIF(工作表2!$A$2:$A$248,A1754)</f>
        <v>0</v>
      </c>
      <c r="P1754" s="7">
        <f t="shared" si="358"/>
        <v>40</v>
      </c>
      <c r="Q1754" s="8">
        <f t="shared" ca="1" si="359"/>
        <v>40</v>
      </c>
      <c r="R1754" s="8">
        <f t="shared" ca="1" si="360"/>
        <v>30620</v>
      </c>
      <c r="S1754" s="8">
        <f t="shared" ca="1" si="361"/>
        <v>4</v>
      </c>
      <c r="T1754" s="9">
        <f t="shared" ca="1" si="362"/>
        <v>0</v>
      </c>
    </row>
    <row r="1755" spans="1:20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2">
        <f t="shared" si="351"/>
        <v>6175.8160000000007</v>
      </c>
      <c r="G1755" s="2">
        <f t="shared" ca="1" si="356"/>
        <v>80587.366666666669</v>
      </c>
      <c r="H1755">
        <f t="shared" ca="1" si="357"/>
        <v>1</v>
      </c>
      <c r="I1755">
        <f t="shared" si="352"/>
        <v>-63.660000000000764</v>
      </c>
      <c r="J1755">
        <f t="shared" ca="1" si="353"/>
        <v>-63.660000000000764</v>
      </c>
      <c r="K1755">
        <f t="shared" ca="1" si="354"/>
        <v>37030.23999999994</v>
      </c>
      <c r="L1755">
        <f t="shared" ca="1" si="350"/>
        <v>5</v>
      </c>
      <c r="M1755">
        <f t="shared" ca="1" si="355"/>
        <v>0</v>
      </c>
      <c r="N1755">
        <f>COUNTIF(工作表2!$A$2:$A$248,A1755)</f>
        <v>0</v>
      </c>
      <c r="P1755" s="7">
        <f t="shared" si="358"/>
        <v>-73</v>
      </c>
      <c r="Q1755" s="8">
        <f t="shared" ca="1" si="359"/>
        <v>-73</v>
      </c>
      <c r="R1755" s="8">
        <f t="shared" ca="1" si="360"/>
        <v>30328</v>
      </c>
      <c r="S1755" s="8">
        <f t="shared" ca="1" si="361"/>
        <v>4</v>
      </c>
      <c r="T1755" s="9">
        <f t="shared" ca="1" si="362"/>
        <v>0</v>
      </c>
    </row>
    <row r="1756" spans="1:20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2">
        <f t="shared" si="351"/>
        <v>6181.4821666666676</v>
      </c>
      <c r="G1756" s="2">
        <f t="shared" ca="1" si="356"/>
        <v>80528.183333333334</v>
      </c>
      <c r="H1756">
        <f t="shared" ca="1" si="357"/>
        <v>-1</v>
      </c>
      <c r="I1756">
        <f t="shared" si="352"/>
        <v>-4.0499999999992724</v>
      </c>
      <c r="J1756">
        <f t="shared" ca="1" si="353"/>
        <v>-4.0499999999992724</v>
      </c>
      <c r="K1756">
        <f t="shared" ca="1" si="354"/>
        <v>37009.989999999947</v>
      </c>
      <c r="L1756">
        <f t="shared" ca="1" si="350"/>
        <v>-5</v>
      </c>
      <c r="M1756">
        <f t="shared" ca="1" si="355"/>
        <v>10</v>
      </c>
      <c r="N1756">
        <f>COUNTIF(工作表2!$A$2:$A$248,A1756)</f>
        <v>0</v>
      </c>
      <c r="P1756" s="7">
        <f t="shared" si="358"/>
        <v>20</v>
      </c>
      <c r="Q1756" s="8">
        <f t="shared" ca="1" si="359"/>
        <v>20</v>
      </c>
      <c r="R1756" s="8">
        <f t="shared" ca="1" si="360"/>
        <v>30408</v>
      </c>
      <c r="S1756" s="8">
        <f t="shared" ca="1" si="361"/>
        <v>-4</v>
      </c>
      <c r="T1756" s="9">
        <f t="shared" ca="1" si="362"/>
        <v>8</v>
      </c>
    </row>
    <row r="1757" spans="1:20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2">
        <f t="shared" si="351"/>
        <v>6187.7603333333336</v>
      </c>
      <c r="G1757" s="2">
        <f t="shared" ca="1" si="356"/>
        <v>80953.3</v>
      </c>
      <c r="H1757">
        <f t="shared" ca="1" si="357"/>
        <v>1</v>
      </c>
      <c r="I1757">
        <f t="shared" si="352"/>
        <v>35.609999999999673</v>
      </c>
      <c r="J1757">
        <f t="shared" ca="1" si="353"/>
        <v>-35.609999999999673</v>
      </c>
      <c r="K1757">
        <f t="shared" ca="1" si="354"/>
        <v>36831.939999999951</v>
      </c>
      <c r="L1757">
        <f t="shared" ca="1" si="350"/>
        <v>5</v>
      </c>
      <c r="M1757">
        <f t="shared" ca="1" si="355"/>
        <v>10</v>
      </c>
      <c r="N1757">
        <f>COUNTIF(工作表2!$A$2:$A$248,A1757)</f>
        <v>0</v>
      </c>
      <c r="P1757" s="7">
        <f t="shared" si="358"/>
        <v>43</v>
      </c>
      <c r="Q1757" s="8">
        <f t="shared" ca="1" si="359"/>
        <v>-43</v>
      </c>
      <c r="R1757" s="8">
        <f t="shared" ca="1" si="360"/>
        <v>30236</v>
      </c>
      <c r="S1757" s="8">
        <f t="shared" ca="1" si="361"/>
        <v>4</v>
      </c>
      <c r="T1757" s="9">
        <f t="shared" ca="1" si="362"/>
        <v>8</v>
      </c>
    </row>
    <row r="1758" spans="1:20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2">
        <f t="shared" si="351"/>
        <v>6196.1898333333338</v>
      </c>
      <c r="G1758" s="2">
        <f t="shared" ca="1" si="356"/>
        <v>81767.016666666663</v>
      </c>
      <c r="H1758">
        <f t="shared" ca="1" si="357"/>
        <v>1</v>
      </c>
      <c r="I1758">
        <f t="shared" si="352"/>
        <v>112.02999999999975</v>
      </c>
      <c r="J1758">
        <f t="shared" ca="1" si="353"/>
        <v>112.02999999999975</v>
      </c>
      <c r="K1758">
        <f t="shared" ca="1" si="354"/>
        <v>37392.089999999953</v>
      </c>
      <c r="L1758">
        <f t="shared" ca="1" si="350"/>
        <v>5</v>
      </c>
      <c r="M1758">
        <f t="shared" ca="1" si="355"/>
        <v>0</v>
      </c>
      <c r="N1758">
        <f>COUNTIF(工作表2!$A$2:$A$248,A1758)</f>
        <v>0</v>
      </c>
      <c r="P1758" s="7">
        <f t="shared" si="358"/>
        <v>91</v>
      </c>
      <c r="Q1758" s="8">
        <f t="shared" ca="1" si="359"/>
        <v>91</v>
      </c>
      <c r="R1758" s="8">
        <f t="shared" ca="1" si="360"/>
        <v>30600</v>
      </c>
      <c r="S1758" s="8">
        <f t="shared" ca="1" si="361"/>
        <v>4</v>
      </c>
      <c r="T1758" s="9">
        <f t="shared" ca="1" si="362"/>
        <v>0</v>
      </c>
    </row>
    <row r="1759" spans="1:20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2">
        <f t="shared" si="351"/>
        <v>6205.0045</v>
      </c>
      <c r="G1759" s="2">
        <f t="shared" ca="1" si="356"/>
        <v>82674.633333333331</v>
      </c>
      <c r="H1759">
        <f t="shared" ca="1" si="357"/>
        <v>1</v>
      </c>
      <c r="I1759">
        <f t="shared" si="352"/>
        <v>-9.5599999999994907</v>
      </c>
      <c r="J1759">
        <f t="shared" ca="1" si="353"/>
        <v>-9.5599999999994907</v>
      </c>
      <c r="K1759">
        <f t="shared" ca="1" si="354"/>
        <v>37344.289999999957</v>
      </c>
      <c r="L1759">
        <f t="shared" ca="1" si="350"/>
        <v>5</v>
      </c>
      <c r="M1759">
        <f t="shared" ca="1" si="355"/>
        <v>0</v>
      </c>
      <c r="N1759">
        <f>COUNTIF(工作表2!$A$2:$A$248,A1759)</f>
        <v>0</v>
      </c>
      <c r="P1759" s="7">
        <f t="shared" si="358"/>
        <v>14</v>
      </c>
      <c r="Q1759" s="8">
        <f t="shared" ca="1" si="359"/>
        <v>14</v>
      </c>
      <c r="R1759" s="8">
        <f t="shared" ca="1" si="360"/>
        <v>30656</v>
      </c>
      <c r="S1759" s="8">
        <f t="shared" ca="1" si="361"/>
        <v>4</v>
      </c>
      <c r="T1759" s="9">
        <f t="shared" ca="1" si="362"/>
        <v>0</v>
      </c>
    </row>
    <row r="1760" spans="1:20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2">
        <f t="shared" si="351"/>
        <v>6212.4283333333333</v>
      </c>
      <c r="G1760" s="2">
        <f t="shared" ca="1" si="356"/>
        <v>83284.333333333328</v>
      </c>
      <c r="H1760">
        <f t="shared" ca="1" si="357"/>
        <v>1</v>
      </c>
      <c r="I1760">
        <f t="shared" si="352"/>
        <v>-65.980000000000473</v>
      </c>
      <c r="J1760">
        <f t="shared" ca="1" si="353"/>
        <v>-65.980000000000473</v>
      </c>
      <c r="K1760">
        <f t="shared" ca="1" si="354"/>
        <v>37014.389999999956</v>
      </c>
      <c r="L1760">
        <f t="shared" ca="1" si="350"/>
        <v>5</v>
      </c>
      <c r="M1760">
        <f t="shared" ca="1" si="355"/>
        <v>0</v>
      </c>
      <c r="N1760">
        <f>COUNTIF(工作表2!$A$2:$A$248,A1760)</f>
        <v>0</v>
      </c>
      <c r="P1760" s="7">
        <f t="shared" si="358"/>
        <v>-75</v>
      </c>
      <c r="Q1760" s="8">
        <f t="shared" ca="1" si="359"/>
        <v>-75</v>
      </c>
      <c r="R1760" s="8">
        <f t="shared" ca="1" si="360"/>
        <v>30356</v>
      </c>
      <c r="S1760" s="8">
        <f t="shared" ca="1" si="361"/>
        <v>4</v>
      </c>
      <c r="T1760" s="9">
        <f t="shared" ca="1" si="362"/>
        <v>0</v>
      </c>
    </row>
    <row r="1761" spans="1:20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2">
        <f t="shared" si="351"/>
        <v>6219.070333333334</v>
      </c>
      <c r="G1761" s="2">
        <f t="shared" ca="1" si="356"/>
        <v>83479.666666666672</v>
      </c>
      <c r="H1761">
        <f t="shared" ca="1" si="357"/>
        <v>1</v>
      </c>
      <c r="I1761">
        <f t="shared" si="352"/>
        <v>-2.9999999999745341E-2</v>
      </c>
      <c r="J1761">
        <f t="shared" ca="1" si="353"/>
        <v>-2.9999999999745341E-2</v>
      </c>
      <c r="K1761">
        <f t="shared" ca="1" si="354"/>
        <v>37014.239999999954</v>
      </c>
      <c r="L1761">
        <f t="shared" ca="1" si="350"/>
        <v>5</v>
      </c>
      <c r="M1761">
        <f t="shared" ca="1" si="355"/>
        <v>0</v>
      </c>
      <c r="N1761">
        <f>COUNTIF(工作表2!$A$2:$A$248,A1761)</f>
        <v>0</v>
      </c>
      <c r="P1761" s="7">
        <f t="shared" si="358"/>
        <v>24</v>
      </c>
      <c r="Q1761" s="8">
        <f t="shared" ca="1" si="359"/>
        <v>24</v>
      </c>
      <c r="R1761" s="8">
        <f t="shared" ca="1" si="360"/>
        <v>30452</v>
      </c>
      <c r="S1761" s="8">
        <f t="shared" ca="1" si="361"/>
        <v>4</v>
      </c>
      <c r="T1761" s="9">
        <f t="shared" ca="1" si="362"/>
        <v>0</v>
      </c>
    </row>
    <row r="1762" spans="1:20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2">
        <f t="shared" si="351"/>
        <v>6226.2530000000006</v>
      </c>
      <c r="G1762" s="2">
        <f t="shared" ca="1" si="356"/>
        <v>84156</v>
      </c>
      <c r="H1762">
        <f t="shared" ca="1" si="357"/>
        <v>1</v>
      </c>
      <c r="I1762">
        <f t="shared" si="352"/>
        <v>-23.159999999999854</v>
      </c>
      <c r="J1762">
        <f t="shared" ca="1" si="353"/>
        <v>-23.159999999999854</v>
      </c>
      <c r="K1762">
        <f t="shared" ca="1" si="354"/>
        <v>36898.439999999959</v>
      </c>
      <c r="L1762">
        <f t="shared" ca="1" si="350"/>
        <v>5</v>
      </c>
      <c r="M1762">
        <f t="shared" ca="1" si="355"/>
        <v>0</v>
      </c>
      <c r="N1762">
        <f>COUNTIF(工作表2!$A$2:$A$248,A1762)</f>
        <v>0</v>
      </c>
      <c r="P1762" s="7">
        <f t="shared" si="358"/>
        <v>-49</v>
      </c>
      <c r="Q1762" s="8">
        <f t="shared" ca="1" si="359"/>
        <v>-49</v>
      </c>
      <c r="R1762" s="8">
        <f t="shared" ca="1" si="360"/>
        <v>30256</v>
      </c>
      <c r="S1762" s="8">
        <f t="shared" ca="1" si="361"/>
        <v>4</v>
      </c>
      <c r="T1762" s="9">
        <f t="shared" ca="1" si="362"/>
        <v>0</v>
      </c>
    </row>
    <row r="1763" spans="1:20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2">
        <f t="shared" si="351"/>
        <v>6233.9146666666675</v>
      </c>
      <c r="G1763" s="2">
        <f t="shared" ca="1" si="356"/>
        <v>84770.516666666663</v>
      </c>
      <c r="H1763">
        <f t="shared" ca="1" si="357"/>
        <v>1</v>
      </c>
      <c r="I1763">
        <f t="shared" si="352"/>
        <v>-3.1300000000001091</v>
      </c>
      <c r="J1763">
        <f t="shared" ca="1" si="353"/>
        <v>-3.1300000000001091</v>
      </c>
      <c r="K1763">
        <f t="shared" ca="1" si="354"/>
        <v>36882.789999999957</v>
      </c>
      <c r="L1763">
        <f t="shared" ca="1" si="350"/>
        <v>5</v>
      </c>
      <c r="M1763">
        <f t="shared" ca="1" si="355"/>
        <v>0</v>
      </c>
      <c r="N1763">
        <f>COUNTIF(工作表2!$A$2:$A$248,A1763)</f>
        <v>0</v>
      </c>
      <c r="P1763" s="7">
        <f t="shared" si="358"/>
        <v>44</v>
      </c>
      <c r="Q1763" s="8">
        <f t="shared" ca="1" si="359"/>
        <v>44</v>
      </c>
      <c r="R1763" s="8">
        <f t="shared" ca="1" si="360"/>
        <v>30432</v>
      </c>
      <c r="S1763" s="8">
        <f t="shared" ca="1" si="361"/>
        <v>4</v>
      </c>
      <c r="T1763" s="9">
        <f t="shared" ca="1" si="362"/>
        <v>0</v>
      </c>
    </row>
    <row r="1764" spans="1:20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2">
        <f t="shared" si="351"/>
        <v>6241.5825000000013</v>
      </c>
      <c r="G1764" s="2">
        <f t="shared" ca="1" si="356"/>
        <v>85403.35</v>
      </c>
      <c r="H1764">
        <f t="shared" ca="1" si="357"/>
        <v>1</v>
      </c>
      <c r="I1764">
        <f t="shared" si="352"/>
        <v>-2.8100000000004002</v>
      </c>
      <c r="J1764">
        <f t="shared" ca="1" si="353"/>
        <v>-2.8100000000004002</v>
      </c>
      <c r="K1764">
        <f t="shared" ca="1" si="354"/>
        <v>36868.739999999954</v>
      </c>
      <c r="L1764">
        <f t="shared" ca="1" si="350"/>
        <v>5</v>
      </c>
      <c r="M1764">
        <f t="shared" ca="1" si="355"/>
        <v>0</v>
      </c>
      <c r="N1764">
        <f>COUNTIF(工作表2!$A$2:$A$248,A1764)</f>
        <v>0</v>
      </c>
      <c r="P1764" s="7">
        <f t="shared" si="358"/>
        <v>-37</v>
      </c>
      <c r="Q1764" s="8">
        <f t="shared" ca="1" si="359"/>
        <v>-37</v>
      </c>
      <c r="R1764" s="8">
        <f t="shared" ca="1" si="360"/>
        <v>30284</v>
      </c>
      <c r="S1764" s="8">
        <f t="shared" ca="1" si="361"/>
        <v>4</v>
      </c>
      <c r="T1764" s="9">
        <f t="shared" ca="1" si="362"/>
        <v>0</v>
      </c>
    </row>
    <row r="1765" spans="1:20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2">
        <f t="shared" si="351"/>
        <v>6246.1561666666676</v>
      </c>
      <c r="G1765" s="2">
        <f t="shared" ca="1" si="356"/>
        <v>85433.71666666666</v>
      </c>
      <c r="H1765">
        <f t="shared" ca="1" si="357"/>
        <v>-1</v>
      </c>
      <c r="I1765">
        <f t="shared" si="352"/>
        <v>-105.76999999999953</v>
      </c>
      <c r="J1765">
        <f t="shared" ca="1" si="353"/>
        <v>-105.76999999999953</v>
      </c>
      <c r="K1765">
        <f t="shared" ca="1" si="354"/>
        <v>36339.889999999956</v>
      </c>
      <c r="L1765">
        <f t="shared" ca="1" si="350"/>
        <v>-5</v>
      </c>
      <c r="M1765">
        <f t="shared" ca="1" si="355"/>
        <v>10</v>
      </c>
      <c r="N1765">
        <f>COUNTIF(工作表2!$A$2:$A$248,A1765)</f>
        <v>0</v>
      </c>
      <c r="P1765" s="7">
        <f t="shared" si="358"/>
        <v>-112</v>
      </c>
      <c r="Q1765" s="8">
        <f t="shared" ca="1" si="359"/>
        <v>-112</v>
      </c>
      <c r="R1765" s="8">
        <f t="shared" ca="1" si="360"/>
        <v>29836</v>
      </c>
      <c r="S1765" s="8">
        <f t="shared" ca="1" si="361"/>
        <v>-4</v>
      </c>
      <c r="T1765" s="9">
        <f t="shared" ca="1" si="362"/>
        <v>8</v>
      </c>
    </row>
    <row r="1766" spans="1:20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2">
        <f t="shared" si="351"/>
        <v>6250.9513333333343</v>
      </c>
      <c r="G1766" s="2">
        <f t="shared" ca="1" si="356"/>
        <v>85506.316666666666</v>
      </c>
      <c r="H1766">
        <f t="shared" ca="1" si="357"/>
        <v>-1</v>
      </c>
      <c r="I1766">
        <f t="shared" si="352"/>
        <v>-2.7300000000004729</v>
      </c>
      <c r="J1766">
        <f t="shared" ca="1" si="353"/>
        <v>2.7300000000004729</v>
      </c>
      <c r="K1766">
        <f t="shared" ca="1" si="354"/>
        <v>36353.539999999957</v>
      </c>
      <c r="L1766">
        <f t="shared" ca="1" si="350"/>
        <v>-5</v>
      </c>
      <c r="M1766">
        <f t="shared" ca="1" si="355"/>
        <v>0</v>
      </c>
      <c r="N1766">
        <f>COUNTIF(工作表2!$A$2:$A$248,A1766)</f>
        <v>0</v>
      </c>
      <c r="P1766" s="7">
        <f t="shared" si="358"/>
        <v>-5</v>
      </c>
      <c r="Q1766" s="8">
        <f t="shared" ca="1" si="359"/>
        <v>5</v>
      </c>
      <c r="R1766" s="8">
        <f t="shared" ca="1" si="360"/>
        <v>29856</v>
      </c>
      <c r="S1766" s="8">
        <f t="shared" ca="1" si="361"/>
        <v>-4</v>
      </c>
      <c r="T1766" s="9">
        <f t="shared" ca="1" si="362"/>
        <v>0</v>
      </c>
    </row>
    <row r="1767" spans="1:20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2">
        <f t="shared" si="351"/>
        <v>6256.8925000000008</v>
      </c>
      <c r="G1767" s="2">
        <f t="shared" ca="1" si="356"/>
        <v>85938.9</v>
      </c>
      <c r="H1767">
        <f t="shared" ca="1" si="357"/>
        <v>-1</v>
      </c>
      <c r="I1767">
        <f t="shared" si="352"/>
        <v>-0.47999999999956344</v>
      </c>
      <c r="J1767">
        <f t="shared" ca="1" si="353"/>
        <v>0.47999999999956344</v>
      </c>
      <c r="K1767">
        <f t="shared" ca="1" si="354"/>
        <v>36355.939999999959</v>
      </c>
      <c r="L1767">
        <f t="shared" ca="1" si="350"/>
        <v>-5</v>
      </c>
      <c r="M1767">
        <f t="shared" ca="1" si="355"/>
        <v>0</v>
      </c>
      <c r="N1767">
        <f>COUNTIF(工作表2!$A$2:$A$248,A1767)</f>
        <v>1</v>
      </c>
      <c r="P1767" s="7">
        <f t="shared" si="358"/>
        <v>-15</v>
      </c>
      <c r="Q1767" s="8">
        <f t="shared" ca="1" si="359"/>
        <v>15</v>
      </c>
      <c r="R1767" s="8">
        <f t="shared" ca="1" si="360"/>
        <v>29916</v>
      </c>
      <c r="S1767" s="8">
        <f t="shared" ca="1" si="361"/>
        <v>-4</v>
      </c>
      <c r="T1767" s="9">
        <f t="shared" ca="1" si="362"/>
        <v>8</v>
      </c>
    </row>
    <row r="1768" spans="1:20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2">
        <f t="shared" si="351"/>
        <v>6261.8256666666684</v>
      </c>
      <c r="G1768" s="2">
        <f t="shared" ca="1" si="356"/>
        <v>86342.6</v>
      </c>
      <c r="H1768">
        <f t="shared" ca="1" si="357"/>
        <v>-1</v>
      </c>
      <c r="I1768">
        <f t="shared" si="352"/>
        <v>-36.829999999999927</v>
      </c>
      <c r="J1768">
        <f t="shared" ca="1" si="353"/>
        <v>36.829999999999927</v>
      </c>
      <c r="K1768">
        <f t="shared" ca="1" si="354"/>
        <v>36540.08999999996</v>
      </c>
      <c r="L1768">
        <f t="shared" ca="1" si="350"/>
        <v>-5</v>
      </c>
      <c r="M1768">
        <f t="shared" ca="1" si="355"/>
        <v>0</v>
      </c>
      <c r="N1768">
        <f>COUNTIF(工作表2!$A$2:$A$248,A1768)</f>
        <v>0</v>
      </c>
      <c r="P1768" s="7">
        <f t="shared" si="358"/>
        <v>-28</v>
      </c>
      <c r="Q1768" s="8">
        <f t="shared" ca="1" si="359"/>
        <v>28</v>
      </c>
      <c r="R1768" s="8">
        <f t="shared" ca="1" si="360"/>
        <v>30028</v>
      </c>
      <c r="S1768" s="8">
        <f t="shared" ca="1" si="361"/>
        <v>-4</v>
      </c>
      <c r="T1768" s="9">
        <f t="shared" ca="1" si="362"/>
        <v>0</v>
      </c>
    </row>
    <row r="1769" spans="1:20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2">
        <f t="shared" si="351"/>
        <v>6266.3325000000023</v>
      </c>
      <c r="G1769" s="2">
        <f t="shared" ca="1" si="356"/>
        <v>86336.55</v>
      </c>
      <c r="H1769">
        <f t="shared" ca="1" si="357"/>
        <v>-1</v>
      </c>
      <c r="I1769">
        <f t="shared" si="352"/>
        <v>-46.150000000000546</v>
      </c>
      <c r="J1769">
        <f t="shared" ca="1" si="353"/>
        <v>46.150000000000546</v>
      </c>
      <c r="K1769">
        <f t="shared" ca="1" si="354"/>
        <v>36770.83999999996</v>
      </c>
      <c r="L1769">
        <f t="shared" ca="1" si="350"/>
        <v>-5</v>
      </c>
      <c r="M1769">
        <f t="shared" ca="1" si="355"/>
        <v>0</v>
      </c>
      <c r="N1769">
        <f>COUNTIF(工作表2!$A$2:$A$248,A1769)</f>
        <v>0</v>
      </c>
      <c r="P1769" s="7">
        <f t="shared" si="358"/>
        <v>-26</v>
      </c>
      <c r="Q1769" s="8">
        <f t="shared" ca="1" si="359"/>
        <v>26</v>
      </c>
      <c r="R1769" s="8">
        <f t="shared" ca="1" si="360"/>
        <v>30132</v>
      </c>
      <c r="S1769" s="8">
        <f t="shared" ca="1" si="361"/>
        <v>-4</v>
      </c>
      <c r="T1769" s="9">
        <f t="shared" ca="1" si="362"/>
        <v>0</v>
      </c>
    </row>
    <row r="1770" spans="1:20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2">
        <f t="shared" si="351"/>
        <v>6270.7863333333362</v>
      </c>
      <c r="G1770" s="2">
        <f t="shared" ca="1" si="356"/>
        <v>86303.166666666672</v>
      </c>
      <c r="H1770">
        <f t="shared" ca="1" si="357"/>
        <v>-1</v>
      </c>
      <c r="I1770">
        <f t="shared" si="352"/>
        <v>47.710000000000036</v>
      </c>
      <c r="J1770">
        <f t="shared" ca="1" si="353"/>
        <v>-47.710000000000036</v>
      </c>
      <c r="K1770">
        <f t="shared" ca="1" si="354"/>
        <v>36532.289999999957</v>
      </c>
      <c r="L1770">
        <f t="shared" ca="1" si="350"/>
        <v>-5</v>
      </c>
      <c r="M1770">
        <f t="shared" ca="1" si="355"/>
        <v>0</v>
      </c>
      <c r="N1770">
        <f>COUNTIF(工作表2!$A$2:$A$248,A1770)</f>
        <v>0</v>
      </c>
      <c r="P1770" s="7">
        <f t="shared" si="358"/>
        <v>51</v>
      </c>
      <c r="Q1770" s="8">
        <f t="shared" ca="1" si="359"/>
        <v>-51</v>
      </c>
      <c r="R1770" s="8">
        <f t="shared" ca="1" si="360"/>
        <v>29928</v>
      </c>
      <c r="S1770" s="8">
        <f t="shared" ca="1" si="361"/>
        <v>-4</v>
      </c>
      <c r="T1770" s="9">
        <f t="shared" ca="1" si="362"/>
        <v>0</v>
      </c>
    </row>
    <row r="1771" spans="1:20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2">
        <f t="shared" si="351"/>
        <v>6274.1801666666697</v>
      </c>
      <c r="G1771" s="2">
        <f t="shared" ca="1" si="356"/>
        <v>86217.933333333334</v>
      </c>
      <c r="H1771">
        <f t="shared" ca="1" si="357"/>
        <v>-1</v>
      </c>
      <c r="I1771">
        <f t="shared" si="352"/>
        <v>-11.469999999999345</v>
      </c>
      <c r="J1771">
        <f t="shared" ca="1" si="353"/>
        <v>11.469999999999345</v>
      </c>
      <c r="K1771">
        <f t="shared" ca="1" si="354"/>
        <v>36589.639999999956</v>
      </c>
      <c r="L1771">
        <f t="shared" ca="1" si="350"/>
        <v>-5</v>
      </c>
      <c r="M1771">
        <f t="shared" ca="1" si="355"/>
        <v>0</v>
      </c>
      <c r="N1771">
        <f>COUNTIF(工作表2!$A$2:$A$248,A1771)</f>
        <v>0</v>
      </c>
      <c r="P1771" s="7">
        <f t="shared" si="358"/>
        <v>-30</v>
      </c>
      <c r="Q1771" s="8">
        <f t="shared" ca="1" si="359"/>
        <v>30</v>
      </c>
      <c r="R1771" s="8">
        <f t="shared" ca="1" si="360"/>
        <v>30048</v>
      </c>
      <c r="S1771" s="8">
        <f t="shared" ca="1" si="361"/>
        <v>-4</v>
      </c>
      <c r="T1771" s="9">
        <f t="shared" ca="1" si="362"/>
        <v>0</v>
      </c>
    </row>
    <row r="1772" spans="1:20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2">
        <f t="shared" si="351"/>
        <v>6276.1421666666693</v>
      </c>
      <c r="G1772" s="2">
        <f t="shared" ca="1" si="356"/>
        <v>86390.733333333337</v>
      </c>
      <c r="H1772">
        <f t="shared" ca="1" si="357"/>
        <v>-1</v>
      </c>
      <c r="I1772">
        <f t="shared" si="352"/>
        <v>-67.940000000000509</v>
      </c>
      <c r="J1772">
        <f t="shared" ca="1" si="353"/>
        <v>67.940000000000509</v>
      </c>
      <c r="K1772">
        <f t="shared" ca="1" si="354"/>
        <v>36929.33999999996</v>
      </c>
      <c r="L1772">
        <f t="shared" ca="1" si="350"/>
        <v>-6</v>
      </c>
      <c r="M1772">
        <f t="shared" ca="1" si="355"/>
        <v>1</v>
      </c>
      <c r="N1772">
        <f>COUNTIF(工作表2!$A$2:$A$248,A1772)</f>
        <v>0</v>
      </c>
      <c r="P1772" s="7">
        <f t="shared" si="358"/>
        <v>-38</v>
      </c>
      <c r="Q1772" s="8">
        <f t="shared" ca="1" si="359"/>
        <v>38</v>
      </c>
      <c r="R1772" s="8">
        <f t="shared" ca="1" si="360"/>
        <v>30200</v>
      </c>
      <c r="S1772" s="8">
        <f t="shared" ca="1" si="361"/>
        <v>-4</v>
      </c>
      <c r="T1772" s="9">
        <f t="shared" ca="1" si="362"/>
        <v>0</v>
      </c>
    </row>
    <row r="1773" spans="1:20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2">
        <f t="shared" si="351"/>
        <v>6277.7771666666686</v>
      </c>
      <c r="G1773" s="2">
        <f t="shared" ca="1" si="356"/>
        <v>86407.95</v>
      </c>
      <c r="H1773">
        <f t="shared" ca="1" si="357"/>
        <v>-1</v>
      </c>
      <c r="I1773">
        <f t="shared" si="352"/>
        <v>-17.579999999999927</v>
      </c>
      <c r="J1773">
        <f t="shared" ca="1" si="353"/>
        <v>17.579999999999927</v>
      </c>
      <c r="K1773">
        <f t="shared" ca="1" si="354"/>
        <v>37034.819999999963</v>
      </c>
      <c r="L1773">
        <f t="shared" ca="1" si="350"/>
        <v>-6</v>
      </c>
      <c r="M1773">
        <f t="shared" ca="1" si="355"/>
        <v>0</v>
      </c>
      <c r="N1773">
        <f>COUNTIF(工作表2!$A$2:$A$248,A1773)</f>
        <v>0</v>
      </c>
      <c r="P1773" s="7">
        <f t="shared" si="358"/>
        <v>-21</v>
      </c>
      <c r="Q1773" s="8">
        <f t="shared" ca="1" si="359"/>
        <v>21</v>
      </c>
      <c r="R1773" s="8">
        <f t="shared" ca="1" si="360"/>
        <v>30284</v>
      </c>
      <c r="S1773" s="8">
        <f t="shared" ca="1" si="361"/>
        <v>-4</v>
      </c>
      <c r="T1773" s="9">
        <f t="shared" ca="1" si="362"/>
        <v>0</v>
      </c>
    </row>
    <row r="1774" spans="1:20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2">
        <f t="shared" si="351"/>
        <v>6280.5260000000026</v>
      </c>
      <c r="G1774" s="2">
        <f t="shared" ca="1" si="356"/>
        <v>86136.35</v>
      </c>
      <c r="H1774">
        <f t="shared" ca="1" si="357"/>
        <v>-1</v>
      </c>
      <c r="I1774">
        <f t="shared" si="352"/>
        <v>26.890000000000327</v>
      </c>
      <c r="J1774">
        <f t="shared" ca="1" si="353"/>
        <v>-26.890000000000327</v>
      </c>
      <c r="K1774">
        <f t="shared" ca="1" si="354"/>
        <v>36873.47999999996</v>
      </c>
      <c r="L1774">
        <f t="shared" ca="1" si="350"/>
        <v>-6</v>
      </c>
      <c r="M1774">
        <f t="shared" ca="1" si="355"/>
        <v>0</v>
      </c>
      <c r="N1774">
        <f>COUNTIF(工作表2!$A$2:$A$248,A1774)</f>
        <v>0</v>
      </c>
      <c r="P1774" s="7">
        <f t="shared" si="358"/>
        <v>24</v>
      </c>
      <c r="Q1774" s="8">
        <f t="shared" ca="1" si="359"/>
        <v>-24</v>
      </c>
      <c r="R1774" s="8">
        <f t="shared" ca="1" si="360"/>
        <v>30188</v>
      </c>
      <c r="S1774" s="8">
        <f t="shared" ca="1" si="361"/>
        <v>-4</v>
      </c>
      <c r="T1774" s="9">
        <f t="shared" ca="1" si="362"/>
        <v>0</v>
      </c>
    </row>
    <row r="1775" spans="1:20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2">
        <f t="shared" si="351"/>
        <v>6280.6920000000018</v>
      </c>
      <c r="G1775" s="2">
        <f t="shared" ca="1" si="356"/>
        <v>85598.28333333334</v>
      </c>
      <c r="H1775">
        <f t="shared" ca="1" si="357"/>
        <v>-1</v>
      </c>
      <c r="I1775">
        <f t="shared" si="352"/>
        <v>-87.110000000000582</v>
      </c>
      <c r="J1775">
        <f t="shared" ca="1" si="353"/>
        <v>87.110000000000582</v>
      </c>
      <c r="K1775">
        <f t="shared" ca="1" si="354"/>
        <v>37396.139999999963</v>
      </c>
      <c r="L1775">
        <f t="shared" ca="1" si="350"/>
        <v>-6</v>
      </c>
      <c r="M1775">
        <f t="shared" ca="1" si="355"/>
        <v>0</v>
      </c>
      <c r="N1775">
        <f>COUNTIF(工作表2!$A$2:$A$248,A1775)</f>
        <v>0</v>
      </c>
      <c r="P1775" s="7">
        <f t="shared" si="358"/>
        <v>-104</v>
      </c>
      <c r="Q1775" s="8">
        <f t="shared" ca="1" si="359"/>
        <v>104</v>
      </c>
      <c r="R1775" s="8">
        <f t="shared" ca="1" si="360"/>
        <v>30604</v>
      </c>
      <c r="S1775" s="8">
        <f t="shared" ca="1" si="361"/>
        <v>-5</v>
      </c>
      <c r="T1775" s="9">
        <f t="shared" ca="1" si="362"/>
        <v>1</v>
      </c>
    </row>
    <row r="1776" spans="1:20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2">
        <f t="shared" si="351"/>
        <v>6279.4281666666684</v>
      </c>
      <c r="G1776" s="2">
        <f t="shared" ca="1" si="356"/>
        <v>84987.6</v>
      </c>
      <c r="H1776">
        <f t="shared" ca="1" si="357"/>
        <v>-1</v>
      </c>
      <c r="I1776">
        <f t="shared" si="352"/>
        <v>-17.319999999999709</v>
      </c>
      <c r="J1776">
        <f t="shared" ca="1" si="353"/>
        <v>17.319999999999709</v>
      </c>
      <c r="K1776">
        <f t="shared" ca="1" si="354"/>
        <v>37500.059999999961</v>
      </c>
      <c r="L1776">
        <f t="shared" ca="1" si="350"/>
        <v>-6</v>
      </c>
      <c r="M1776">
        <f t="shared" ca="1" si="355"/>
        <v>0</v>
      </c>
      <c r="N1776">
        <f>COUNTIF(工作表2!$A$2:$A$248,A1776)</f>
        <v>0</v>
      </c>
      <c r="P1776" s="7">
        <f t="shared" si="358"/>
        <v>9</v>
      </c>
      <c r="Q1776" s="8">
        <f t="shared" ca="1" si="359"/>
        <v>-9</v>
      </c>
      <c r="R1776" s="8">
        <f t="shared" ca="1" si="360"/>
        <v>30559</v>
      </c>
      <c r="S1776" s="8">
        <f t="shared" ca="1" si="361"/>
        <v>-5</v>
      </c>
      <c r="T1776" s="9">
        <f t="shared" ca="1" si="362"/>
        <v>0</v>
      </c>
    </row>
    <row r="1777" spans="1:20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2">
        <f t="shared" si="351"/>
        <v>6277.6931666666678</v>
      </c>
      <c r="G1777" s="2">
        <f t="shared" ca="1" si="356"/>
        <v>84873.983333333337</v>
      </c>
      <c r="H1777">
        <f t="shared" ca="1" si="357"/>
        <v>-1</v>
      </c>
      <c r="I1777">
        <f t="shared" si="352"/>
        <v>1.3500000000003638</v>
      </c>
      <c r="J1777">
        <f t="shared" ca="1" si="353"/>
        <v>-1.3500000000003638</v>
      </c>
      <c r="K1777">
        <f t="shared" ca="1" si="354"/>
        <v>37491.959999999963</v>
      </c>
      <c r="L1777">
        <f t="shared" ca="1" si="350"/>
        <v>-6</v>
      </c>
      <c r="M1777">
        <f t="shared" ca="1" si="355"/>
        <v>0</v>
      </c>
      <c r="N1777">
        <f>COUNTIF(工作表2!$A$2:$A$248,A1777)</f>
        <v>0</v>
      </c>
      <c r="P1777" s="7">
        <f t="shared" si="358"/>
        <v>-5</v>
      </c>
      <c r="Q1777" s="8">
        <f t="shared" ca="1" si="359"/>
        <v>5</v>
      </c>
      <c r="R1777" s="8">
        <f t="shared" ca="1" si="360"/>
        <v>30584</v>
      </c>
      <c r="S1777" s="8">
        <f t="shared" ca="1" si="361"/>
        <v>-5</v>
      </c>
      <c r="T1777" s="9">
        <f t="shared" ca="1" si="362"/>
        <v>0</v>
      </c>
    </row>
    <row r="1778" spans="1:20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2">
        <f t="shared" si="351"/>
        <v>6277.8641666666681</v>
      </c>
      <c r="G1778" s="2">
        <f t="shared" ca="1" si="356"/>
        <v>84805.133333333331</v>
      </c>
      <c r="H1778">
        <f t="shared" ca="1" si="357"/>
        <v>-1</v>
      </c>
      <c r="I1778">
        <f t="shared" si="352"/>
        <v>82.579999999999927</v>
      </c>
      <c r="J1778">
        <f t="shared" ca="1" si="353"/>
        <v>-82.579999999999927</v>
      </c>
      <c r="K1778">
        <f t="shared" ca="1" si="354"/>
        <v>36996.479999999967</v>
      </c>
      <c r="L1778">
        <f t="shared" ca="1" si="350"/>
        <v>-6</v>
      </c>
      <c r="M1778">
        <f t="shared" ca="1" si="355"/>
        <v>0</v>
      </c>
      <c r="N1778">
        <f>COUNTIF(工作表2!$A$2:$A$248,A1778)</f>
        <v>0</v>
      </c>
      <c r="P1778" s="7">
        <f t="shared" si="358"/>
        <v>69</v>
      </c>
      <c r="Q1778" s="8">
        <f t="shared" ca="1" si="359"/>
        <v>-69</v>
      </c>
      <c r="R1778" s="8">
        <f t="shared" ca="1" si="360"/>
        <v>30239</v>
      </c>
      <c r="S1778" s="8">
        <f t="shared" ca="1" si="361"/>
        <v>-4</v>
      </c>
      <c r="T1778" s="9">
        <f t="shared" ca="1" si="362"/>
        <v>1</v>
      </c>
    </row>
    <row r="1779" spans="1:20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2">
        <f t="shared" si="351"/>
        <v>6276.8161666666683</v>
      </c>
      <c r="G1779" s="2">
        <f t="shared" ca="1" si="356"/>
        <v>84399.833333333328</v>
      </c>
      <c r="H1779">
        <f t="shared" ca="1" si="357"/>
        <v>-1</v>
      </c>
      <c r="I1779">
        <f t="shared" si="352"/>
        <v>-17.270000000000437</v>
      </c>
      <c r="J1779">
        <f t="shared" ca="1" si="353"/>
        <v>17.270000000000437</v>
      </c>
      <c r="K1779">
        <f t="shared" ca="1" si="354"/>
        <v>37100.099999999969</v>
      </c>
      <c r="L1779">
        <f t="shared" ca="1" si="350"/>
        <v>-6</v>
      </c>
      <c r="M1779">
        <f t="shared" ca="1" si="355"/>
        <v>0</v>
      </c>
      <c r="N1779">
        <f>COUNTIF(工作表2!$A$2:$A$248,A1779)</f>
        <v>0</v>
      </c>
      <c r="P1779" s="7">
        <f t="shared" si="358"/>
        <v>-11</v>
      </c>
      <c r="Q1779" s="8">
        <f t="shared" ca="1" si="359"/>
        <v>11</v>
      </c>
      <c r="R1779" s="8">
        <f t="shared" ca="1" si="360"/>
        <v>30283</v>
      </c>
      <c r="S1779" s="8">
        <f t="shared" ca="1" si="361"/>
        <v>-4</v>
      </c>
      <c r="T1779" s="9">
        <f t="shared" ca="1" si="362"/>
        <v>0</v>
      </c>
    </row>
    <row r="1780" spans="1:20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2">
        <f t="shared" si="351"/>
        <v>6276.7198333333354</v>
      </c>
      <c r="G1780" s="2">
        <f t="shared" ca="1" si="356"/>
        <v>83707.566666666666</v>
      </c>
      <c r="H1780">
        <f t="shared" ca="1" si="357"/>
        <v>-1</v>
      </c>
      <c r="I1780">
        <f t="shared" si="352"/>
        <v>41.360000000000582</v>
      </c>
      <c r="J1780">
        <f t="shared" ca="1" si="353"/>
        <v>-41.360000000000582</v>
      </c>
      <c r="K1780">
        <f t="shared" ca="1" si="354"/>
        <v>36851.939999999966</v>
      </c>
      <c r="L1780">
        <f t="shared" ca="1" si="350"/>
        <v>-6</v>
      </c>
      <c r="M1780">
        <f t="shared" ca="1" si="355"/>
        <v>0</v>
      </c>
      <c r="N1780">
        <f>COUNTIF(工作表2!$A$2:$A$248,A1780)</f>
        <v>0</v>
      </c>
      <c r="P1780" s="7">
        <f t="shared" si="358"/>
        <v>42</v>
      </c>
      <c r="Q1780" s="8">
        <f t="shared" ca="1" si="359"/>
        <v>-42</v>
      </c>
      <c r="R1780" s="8">
        <f t="shared" ca="1" si="360"/>
        <v>30115</v>
      </c>
      <c r="S1780" s="8">
        <f t="shared" ca="1" si="361"/>
        <v>-4</v>
      </c>
      <c r="T1780" s="9">
        <f t="shared" ca="1" si="362"/>
        <v>0</v>
      </c>
    </row>
    <row r="1781" spans="1:20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2">
        <f t="shared" si="351"/>
        <v>6275.8663333333352</v>
      </c>
      <c r="G1781" s="2">
        <f t="shared" ca="1" si="356"/>
        <v>83332.3</v>
      </c>
      <c r="H1781">
        <f t="shared" ca="1" si="357"/>
        <v>-1</v>
      </c>
      <c r="I1781">
        <f t="shared" si="352"/>
        <v>1</v>
      </c>
      <c r="J1781">
        <f t="shared" ca="1" si="353"/>
        <v>-1</v>
      </c>
      <c r="K1781">
        <f t="shared" ca="1" si="354"/>
        <v>36845.939999999966</v>
      </c>
      <c r="L1781">
        <f t="shared" ca="1" si="350"/>
        <v>-5</v>
      </c>
      <c r="M1781">
        <f t="shared" ca="1" si="355"/>
        <v>1</v>
      </c>
      <c r="N1781">
        <f>COUNTIF(工作表2!$A$2:$A$248,A1781)</f>
        <v>0</v>
      </c>
      <c r="P1781" s="7">
        <f t="shared" si="358"/>
        <v>14</v>
      </c>
      <c r="Q1781" s="8">
        <f t="shared" ca="1" si="359"/>
        <v>-14</v>
      </c>
      <c r="R1781" s="8">
        <f t="shared" ca="1" si="360"/>
        <v>30059</v>
      </c>
      <c r="S1781" s="8">
        <f t="shared" ca="1" si="361"/>
        <v>-4</v>
      </c>
      <c r="T1781" s="9">
        <f t="shared" ca="1" si="362"/>
        <v>0</v>
      </c>
    </row>
    <row r="1782" spans="1:20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2">
        <f t="shared" si="351"/>
        <v>6274.5135000000009</v>
      </c>
      <c r="G1782" s="2">
        <f t="shared" ca="1" si="356"/>
        <v>83130.71666666666</v>
      </c>
      <c r="H1782">
        <f t="shared" ca="1" si="357"/>
        <v>-1</v>
      </c>
      <c r="I1782">
        <f t="shared" si="352"/>
        <v>8.7399999999997817</v>
      </c>
      <c r="J1782">
        <f t="shared" ca="1" si="353"/>
        <v>-8.7399999999997817</v>
      </c>
      <c r="K1782">
        <f t="shared" ca="1" si="354"/>
        <v>36802.239999999969</v>
      </c>
      <c r="L1782">
        <f t="shared" ca="1" si="350"/>
        <v>-5</v>
      </c>
      <c r="M1782">
        <f t="shared" ca="1" si="355"/>
        <v>0</v>
      </c>
      <c r="N1782">
        <f>COUNTIF(工作表2!$A$2:$A$248,A1782)</f>
        <v>0</v>
      </c>
      <c r="P1782" s="7">
        <f t="shared" si="358"/>
        <v>-10</v>
      </c>
      <c r="Q1782" s="8">
        <f t="shared" ca="1" si="359"/>
        <v>10</v>
      </c>
      <c r="R1782" s="8">
        <f t="shared" ca="1" si="360"/>
        <v>30099</v>
      </c>
      <c r="S1782" s="8">
        <f t="shared" ca="1" si="361"/>
        <v>-4</v>
      </c>
      <c r="T1782" s="9">
        <f t="shared" ca="1" si="362"/>
        <v>0</v>
      </c>
    </row>
    <row r="1783" spans="1:20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2">
        <f t="shared" si="351"/>
        <v>6273.0685000000003</v>
      </c>
      <c r="G1783" s="2">
        <f t="shared" ca="1" si="356"/>
        <v>82567.383333333331</v>
      </c>
      <c r="H1783">
        <f t="shared" ca="1" si="357"/>
        <v>-1</v>
      </c>
      <c r="I1783">
        <f t="shared" si="352"/>
        <v>-30.819999999999709</v>
      </c>
      <c r="J1783">
        <f t="shared" ca="1" si="353"/>
        <v>30.819999999999709</v>
      </c>
      <c r="K1783">
        <f t="shared" ca="1" si="354"/>
        <v>36956.339999999967</v>
      </c>
      <c r="L1783">
        <f t="shared" ca="1" si="350"/>
        <v>-6</v>
      </c>
      <c r="M1783">
        <f t="shared" ca="1" si="355"/>
        <v>1</v>
      </c>
      <c r="N1783">
        <f>COUNTIF(工作表2!$A$2:$A$248,A1783)</f>
        <v>0</v>
      </c>
      <c r="P1783" s="7">
        <f t="shared" si="358"/>
        <v>-40</v>
      </c>
      <c r="Q1783" s="8">
        <f t="shared" ca="1" si="359"/>
        <v>40</v>
      </c>
      <c r="R1783" s="8">
        <f t="shared" ca="1" si="360"/>
        <v>30259</v>
      </c>
      <c r="S1783" s="8">
        <f t="shared" ca="1" si="361"/>
        <v>-4</v>
      </c>
      <c r="T1783" s="9">
        <f t="shared" ca="1" si="362"/>
        <v>0</v>
      </c>
    </row>
    <row r="1784" spans="1:20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2">
        <f t="shared" si="351"/>
        <v>6271.6165000000001</v>
      </c>
      <c r="G1784" s="2">
        <f t="shared" ca="1" si="356"/>
        <v>82403.55</v>
      </c>
      <c r="H1784">
        <f t="shared" ca="1" si="357"/>
        <v>-1</v>
      </c>
      <c r="I1784">
        <f t="shared" si="352"/>
        <v>45.919999999999163</v>
      </c>
      <c r="J1784">
        <f t="shared" ca="1" si="353"/>
        <v>-45.919999999999163</v>
      </c>
      <c r="K1784">
        <f t="shared" ca="1" si="354"/>
        <v>36680.819999999971</v>
      </c>
      <c r="L1784">
        <f t="shared" ca="1" si="350"/>
        <v>-5</v>
      </c>
      <c r="M1784">
        <f t="shared" ca="1" si="355"/>
        <v>1</v>
      </c>
      <c r="N1784">
        <f>COUNTIF(工作表2!$A$2:$A$248,A1784)</f>
        <v>0</v>
      </c>
      <c r="P1784" s="7">
        <f t="shared" si="358"/>
        <v>51</v>
      </c>
      <c r="Q1784" s="8">
        <f t="shared" ca="1" si="359"/>
        <v>-51</v>
      </c>
      <c r="R1784" s="8">
        <f t="shared" ca="1" si="360"/>
        <v>30055</v>
      </c>
      <c r="S1784" s="8">
        <f t="shared" ca="1" si="361"/>
        <v>-4</v>
      </c>
      <c r="T1784" s="9">
        <f t="shared" ca="1" si="362"/>
        <v>0</v>
      </c>
    </row>
    <row r="1785" spans="1:20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2">
        <f t="shared" si="351"/>
        <v>6269.7276666666676</v>
      </c>
      <c r="G1785" s="2">
        <f t="shared" ca="1" si="356"/>
        <v>82127.733333333337</v>
      </c>
      <c r="H1785">
        <f t="shared" ca="1" si="357"/>
        <v>-1</v>
      </c>
      <c r="I1785">
        <f t="shared" si="352"/>
        <v>4.1000000000003638</v>
      </c>
      <c r="J1785">
        <f t="shared" ca="1" si="353"/>
        <v>-4.1000000000003638</v>
      </c>
      <c r="K1785">
        <f t="shared" ca="1" si="354"/>
        <v>36660.319999999971</v>
      </c>
      <c r="L1785">
        <f t="shared" ca="1" si="350"/>
        <v>-5</v>
      </c>
      <c r="M1785">
        <f t="shared" ca="1" si="355"/>
        <v>0</v>
      </c>
      <c r="N1785">
        <f>COUNTIF(工作表2!$A$2:$A$248,A1785)</f>
        <v>0</v>
      </c>
      <c r="P1785" s="7">
        <f t="shared" si="358"/>
        <v>-1</v>
      </c>
      <c r="Q1785" s="8">
        <f t="shared" ca="1" si="359"/>
        <v>1</v>
      </c>
      <c r="R1785" s="8">
        <f t="shared" ca="1" si="360"/>
        <v>30059</v>
      </c>
      <c r="S1785" s="8">
        <f t="shared" ca="1" si="361"/>
        <v>-4</v>
      </c>
      <c r="T1785" s="9">
        <f t="shared" ca="1" si="362"/>
        <v>0</v>
      </c>
    </row>
    <row r="1786" spans="1:20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2">
        <f t="shared" si="351"/>
        <v>6267.3133333333344</v>
      </c>
      <c r="G1786" s="2">
        <f t="shared" ca="1" si="356"/>
        <v>81167.666666666672</v>
      </c>
      <c r="H1786">
        <f t="shared" ca="1" si="357"/>
        <v>-1</v>
      </c>
      <c r="I1786">
        <f t="shared" si="352"/>
        <v>-20.380000000000109</v>
      </c>
      <c r="J1786">
        <f t="shared" ca="1" si="353"/>
        <v>20.380000000000109</v>
      </c>
      <c r="K1786">
        <f t="shared" ca="1" si="354"/>
        <v>36762.219999999972</v>
      </c>
      <c r="L1786">
        <f t="shared" ca="1" si="350"/>
        <v>-5</v>
      </c>
      <c r="M1786">
        <f t="shared" ca="1" si="355"/>
        <v>0</v>
      </c>
      <c r="N1786">
        <f>COUNTIF(工作表2!$A$2:$A$248,A1786)</f>
        <v>0</v>
      </c>
      <c r="P1786" s="7">
        <f t="shared" si="358"/>
        <v>-9</v>
      </c>
      <c r="Q1786" s="8">
        <f t="shared" ca="1" si="359"/>
        <v>9</v>
      </c>
      <c r="R1786" s="8">
        <f t="shared" ca="1" si="360"/>
        <v>30095</v>
      </c>
      <c r="S1786" s="8">
        <f t="shared" ca="1" si="361"/>
        <v>-4</v>
      </c>
      <c r="T1786" s="9">
        <f t="shared" ca="1" si="362"/>
        <v>0</v>
      </c>
    </row>
    <row r="1787" spans="1:20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2">
        <f t="shared" si="351"/>
        <v>6263.7411666666676</v>
      </c>
      <c r="G1787" s="2">
        <f t="shared" ca="1" si="356"/>
        <v>81058.600000000006</v>
      </c>
      <c r="H1787">
        <f t="shared" ca="1" si="357"/>
        <v>-1</v>
      </c>
      <c r="I1787">
        <f t="shared" si="352"/>
        <v>-66.139999999999418</v>
      </c>
      <c r="J1787">
        <f t="shared" ca="1" si="353"/>
        <v>66.139999999999418</v>
      </c>
      <c r="K1787">
        <f t="shared" ca="1" si="354"/>
        <v>37092.919999999969</v>
      </c>
      <c r="L1787">
        <f t="shared" ca="1" si="350"/>
        <v>-6</v>
      </c>
      <c r="M1787">
        <f t="shared" ca="1" si="355"/>
        <v>1</v>
      </c>
      <c r="N1787">
        <f>COUNTIF(工作表2!$A$2:$A$248,A1787)</f>
        <v>0</v>
      </c>
      <c r="P1787" s="7">
        <f t="shared" si="358"/>
        <v>-75</v>
      </c>
      <c r="Q1787" s="8">
        <f t="shared" ca="1" si="359"/>
        <v>75</v>
      </c>
      <c r="R1787" s="8">
        <f t="shared" ca="1" si="360"/>
        <v>30395</v>
      </c>
      <c r="S1787" s="8">
        <f t="shared" ca="1" si="361"/>
        <v>-4</v>
      </c>
      <c r="T1787" s="9">
        <f t="shared" ca="1" si="362"/>
        <v>0</v>
      </c>
    </row>
    <row r="1788" spans="1:20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2">
        <f t="shared" si="351"/>
        <v>6259.6208333333334</v>
      </c>
      <c r="G1788" s="2">
        <f t="shared" ca="1" si="356"/>
        <v>80828.2</v>
      </c>
      <c r="H1788">
        <f t="shared" ca="1" si="357"/>
        <v>-1</v>
      </c>
      <c r="I1788">
        <f t="shared" si="352"/>
        <v>-51.320000000000618</v>
      </c>
      <c r="J1788">
        <f t="shared" ca="1" si="353"/>
        <v>51.320000000000618</v>
      </c>
      <c r="K1788">
        <f t="shared" ca="1" si="354"/>
        <v>37400.839999999975</v>
      </c>
      <c r="L1788">
        <f t="shared" ca="1" si="350"/>
        <v>-6</v>
      </c>
      <c r="M1788">
        <f t="shared" ca="1" si="355"/>
        <v>0</v>
      </c>
      <c r="N1788">
        <f>COUNTIF(工作表2!$A$2:$A$248,A1788)</f>
        <v>0</v>
      </c>
      <c r="P1788" s="7">
        <f t="shared" si="358"/>
        <v>-35</v>
      </c>
      <c r="Q1788" s="8">
        <f t="shared" ca="1" si="359"/>
        <v>35</v>
      </c>
      <c r="R1788" s="8">
        <f t="shared" ca="1" si="360"/>
        <v>30535</v>
      </c>
      <c r="S1788" s="8">
        <f t="shared" ca="1" si="361"/>
        <v>-5</v>
      </c>
      <c r="T1788" s="9">
        <f t="shared" ca="1" si="362"/>
        <v>1</v>
      </c>
    </row>
    <row r="1789" spans="1:20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2">
        <f t="shared" si="351"/>
        <v>6254.2501666666667</v>
      </c>
      <c r="G1789" s="2">
        <f t="shared" ca="1" si="356"/>
        <v>79981.633333333331</v>
      </c>
      <c r="H1789">
        <f t="shared" ca="1" si="357"/>
        <v>-1</v>
      </c>
      <c r="I1789">
        <f t="shared" si="352"/>
        <v>4.3500000000003638</v>
      </c>
      <c r="J1789">
        <f t="shared" ca="1" si="353"/>
        <v>-4.3500000000003638</v>
      </c>
      <c r="K1789">
        <f t="shared" ca="1" si="354"/>
        <v>37374.739999999976</v>
      </c>
      <c r="L1789">
        <f t="shared" ref="L1789:L1852" ca="1" si="363">INT(K1789*$O$1/B1789)*H1789</f>
        <v>-6</v>
      </c>
      <c r="M1789">
        <f t="shared" ca="1" si="355"/>
        <v>0</v>
      </c>
      <c r="N1789">
        <f>COUNTIF(工作表2!$A$2:$A$248,A1789)</f>
        <v>0</v>
      </c>
      <c r="P1789" s="7">
        <f t="shared" si="358"/>
        <v>-15</v>
      </c>
      <c r="Q1789" s="8">
        <f t="shared" ca="1" si="359"/>
        <v>15</v>
      </c>
      <c r="R1789" s="8">
        <f t="shared" ca="1" si="360"/>
        <v>30610</v>
      </c>
      <c r="S1789" s="8">
        <f t="shared" ca="1" si="361"/>
        <v>-5</v>
      </c>
      <c r="T1789" s="9">
        <f t="shared" ca="1" si="362"/>
        <v>0</v>
      </c>
    </row>
    <row r="1790" spans="1:20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2">
        <f t="shared" ref="F1790:F1853" si="364">AVERAGE(B1731:B1790)</f>
        <v>6249.7749999999996</v>
      </c>
      <c r="G1790" s="2">
        <f t="shared" ca="1" si="356"/>
        <v>79694.083333333328</v>
      </c>
      <c r="H1790">
        <f t="shared" ca="1" si="357"/>
        <v>1</v>
      </c>
      <c r="I1790">
        <f t="shared" ref="I1790:I1853" si="365">B1790-B1789</f>
        <v>69.760000000000218</v>
      </c>
      <c r="J1790">
        <f t="shared" ref="J1790:J1853" ca="1" si="366">H1789*I1790</f>
        <v>-69.760000000000218</v>
      </c>
      <c r="K1790">
        <f t="shared" ref="K1790:K1853" ca="1" si="367">K1789+I1790*L1789</f>
        <v>36956.179999999978</v>
      </c>
      <c r="L1790">
        <f t="shared" ca="1" si="363"/>
        <v>6</v>
      </c>
      <c r="M1790">
        <f t="shared" ref="M1790:M1853" ca="1" si="368">ABS(L1790-L1789)</f>
        <v>12</v>
      </c>
      <c r="N1790">
        <f>COUNTIF(工作表2!$A$2:$A$248,A1790)</f>
        <v>0</v>
      </c>
      <c r="P1790" s="7">
        <f t="shared" si="358"/>
        <v>76</v>
      </c>
      <c r="Q1790" s="8">
        <f t="shared" ca="1" si="359"/>
        <v>-76</v>
      </c>
      <c r="R1790" s="8">
        <f t="shared" ca="1" si="360"/>
        <v>30230</v>
      </c>
      <c r="S1790" s="8">
        <f t="shared" ca="1" si="361"/>
        <v>4</v>
      </c>
      <c r="T1790" s="9">
        <f t="shared" ca="1" si="362"/>
        <v>9</v>
      </c>
    </row>
    <row r="1791" spans="1:20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2">
        <f t="shared" si="364"/>
        <v>6245.2191666666668</v>
      </c>
      <c r="G1791" s="2">
        <f t="shared" ca="1" si="356"/>
        <v>79782.366666666669</v>
      </c>
      <c r="H1791">
        <f t="shared" ca="1" si="357"/>
        <v>-1</v>
      </c>
      <c r="I1791">
        <f t="shared" si="365"/>
        <v>-38.010000000000218</v>
      </c>
      <c r="J1791">
        <f t="shared" ca="1" si="366"/>
        <v>-38.010000000000218</v>
      </c>
      <c r="K1791">
        <f t="shared" ca="1" si="367"/>
        <v>36728.119999999981</v>
      </c>
      <c r="L1791">
        <f t="shared" ca="1" si="363"/>
        <v>-6</v>
      </c>
      <c r="M1791">
        <f t="shared" ca="1" si="368"/>
        <v>12</v>
      </c>
      <c r="N1791">
        <f>COUNTIF(工作表2!$A$2:$A$248,A1791)</f>
        <v>1</v>
      </c>
      <c r="P1791" s="7">
        <f t="shared" si="358"/>
        <v>-47</v>
      </c>
      <c r="Q1791" s="8">
        <f t="shared" ca="1" si="359"/>
        <v>-47</v>
      </c>
      <c r="R1791" s="8">
        <f t="shared" ca="1" si="360"/>
        <v>30042</v>
      </c>
      <c r="S1791" s="8">
        <f t="shared" ca="1" si="361"/>
        <v>-4</v>
      </c>
      <c r="T1791" s="9">
        <f t="shared" ca="1" si="362"/>
        <v>8</v>
      </c>
    </row>
    <row r="1792" spans="1:20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2">
        <f t="shared" si="364"/>
        <v>6239.7036666666672</v>
      </c>
      <c r="G1792" s="2">
        <f t="shared" ca="1" si="356"/>
        <v>79850.766666666663</v>
      </c>
      <c r="H1792">
        <f t="shared" ca="1" si="357"/>
        <v>-1</v>
      </c>
      <c r="I1792">
        <f t="shared" si="365"/>
        <v>-95.279999999999745</v>
      </c>
      <c r="J1792">
        <f t="shared" ca="1" si="366"/>
        <v>95.279999999999745</v>
      </c>
      <c r="K1792">
        <f t="shared" ca="1" si="367"/>
        <v>37299.799999999981</v>
      </c>
      <c r="L1792">
        <f t="shared" ca="1" si="363"/>
        <v>-6</v>
      </c>
      <c r="M1792">
        <f t="shared" ca="1" si="368"/>
        <v>0</v>
      </c>
      <c r="N1792">
        <f>COUNTIF(工作表2!$A$2:$A$248,A1792)</f>
        <v>0</v>
      </c>
      <c r="P1792" s="7">
        <f t="shared" si="358"/>
        <v>-85</v>
      </c>
      <c r="Q1792" s="8">
        <f t="shared" ca="1" si="359"/>
        <v>85</v>
      </c>
      <c r="R1792" s="8">
        <f t="shared" ca="1" si="360"/>
        <v>30382</v>
      </c>
      <c r="S1792" s="8">
        <f t="shared" ca="1" si="361"/>
        <v>-5</v>
      </c>
      <c r="T1792" s="9">
        <f t="shared" ca="1" si="362"/>
        <v>1</v>
      </c>
    </row>
    <row r="1793" spans="1:20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2">
        <f t="shared" si="364"/>
        <v>6233.1819999999998</v>
      </c>
      <c r="G1793" s="2">
        <f t="shared" ca="1" si="356"/>
        <v>79960.933333333334</v>
      </c>
      <c r="H1793">
        <f t="shared" ca="1" si="357"/>
        <v>-1</v>
      </c>
      <c r="I1793">
        <f t="shared" si="365"/>
        <v>-46.520000000000437</v>
      </c>
      <c r="J1793">
        <f t="shared" ca="1" si="366"/>
        <v>46.520000000000437</v>
      </c>
      <c r="K1793">
        <f t="shared" ca="1" si="367"/>
        <v>37578.919999999984</v>
      </c>
      <c r="L1793">
        <f t="shared" ca="1" si="363"/>
        <v>-6</v>
      </c>
      <c r="M1793">
        <f t="shared" ca="1" si="368"/>
        <v>0</v>
      </c>
      <c r="N1793">
        <f>COUNTIF(工作表2!$A$2:$A$248,A1793)</f>
        <v>0</v>
      </c>
      <c r="P1793" s="7">
        <f t="shared" si="358"/>
        <v>-48</v>
      </c>
      <c r="Q1793" s="8">
        <f t="shared" ca="1" si="359"/>
        <v>48</v>
      </c>
      <c r="R1793" s="8">
        <f t="shared" ca="1" si="360"/>
        <v>30622</v>
      </c>
      <c r="S1793" s="8">
        <f t="shared" ca="1" si="361"/>
        <v>-5</v>
      </c>
      <c r="T1793" s="9">
        <f t="shared" ca="1" si="362"/>
        <v>0</v>
      </c>
    </row>
    <row r="1794" spans="1:20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2">
        <f t="shared" si="364"/>
        <v>6228.1578333333337</v>
      </c>
      <c r="G1794" s="2">
        <f t="shared" ca="1" si="356"/>
        <v>79314.416666666672</v>
      </c>
      <c r="H1794">
        <f t="shared" ca="1" si="357"/>
        <v>-1</v>
      </c>
      <c r="I1794">
        <f t="shared" si="365"/>
        <v>4.6599999999998545</v>
      </c>
      <c r="J1794">
        <f t="shared" ca="1" si="366"/>
        <v>-4.6599999999998545</v>
      </c>
      <c r="K1794">
        <f t="shared" ca="1" si="367"/>
        <v>37550.959999999985</v>
      </c>
      <c r="L1794">
        <f t="shared" ca="1" si="363"/>
        <v>-6</v>
      </c>
      <c r="M1794">
        <f t="shared" ca="1" si="368"/>
        <v>0</v>
      </c>
      <c r="N1794">
        <f>COUNTIF(工作表2!$A$2:$A$248,A1794)</f>
        <v>0</v>
      </c>
      <c r="P1794" s="7">
        <f t="shared" si="358"/>
        <v>19</v>
      </c>
      <c r="Q1794" s="8">
        <f t="shared" ca="1" si="359"/>
        <v>-19</v>
      </c>
      <c r="R1794" s="8">
        <f t="shared" ca="1" si="360"/>
        <v>30527</v>
      </c>
      <c r="S1794" s="8">
        <f t="shared" ca="1" si="361"/>
        <v>-5</v>
      </c>
      <c r="T1794" s="9">
        <f t="shared" ca="1" si="362"/>
        <v>0</v>
      </c>
    </row>
    <row r="1795" spans="1:20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2">
        <f t="shared" si="364"/>
        <v>6223.2096666666666</v>
      </c>
      <c r="G1795" s="2">
        <f t="shared" ref="G1795:G1858" ca="1" si="369">IF(ROW()&gt;$G$1,AVERAGE(OFFSET(C1795,-$G$1+1,,$G$1)),"")</f>
        <v>79291.683333333334</v>
      </c>
      <c r="H1795">
        <f t="shared" ref="H1795:H1858" ca="1" si="370">IF(G1795="",0,SIGN(C1795-G1795))</f>
        <v>-1</v>
      </c>
      <c r="I1795">
        <f t="shared" si="365"/>
        <v>14.850000000000364</v>
      </c>
      <c r="J1795">
        <f t="shared" ca="1" si="366"/>
        <v>-14.850000000000364</v>
      </c>
      <c r="K1795">
        <f t="shared" ca="1" si="367"/>
        <v>37461.859999999986</v>
      </c>
      <c r="L1795">
        <f t="shared" ca="1" si="363"/>
        <v>-6</v>
      </c>
      <c r="M1795">
        <f t="shared" ca="1" si="368"/>
        <v>0</v>
      </c>
      <c r="N1795">
        <f>COUNTIF(工作表2!$A$2:$A$248,A1795)</f>
        <v>0</v>
      </c>
      <c r="P1795" s="7">
        <f t="shared" si="358"/>
        <v>-15</v>
      </c>
      <c r="Q1795" s="8">
        <f t="shared" ca="1" si="359"/>
        <v>15</v>
      </c>
      <c r="R1795" s="8">
        <f t="shared" ca="1" si="360"/>
        <v>30602</v>
      </c>
      <c r="S1795" s="8">
        <f t="shared" ca="1" si="361"/>
        <v>-5</v>
      </c>
      <c r="T1795" s="9">
        <f t="shared" ca="1" si="362"/>
        <v>0</v>
      </c>
    </row>
    <row r="1796" spans="1:20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2">
        <f t="shared" si="364"/>
        <v>6217.5303333333341</v>
      </c>
      <c r="G1796" s="2">
        <f t="shared" ca="1" si="369"/>
        <v>79424.016666666663</v>
      </c>
      <c r="H1796">
        <f t="shared" ca="1" si="370"/>
        <v>-1</v>
      </c>
      <c r="I1796">
        <f t="shared" si="365"/>
        <v>-13.670000000000073</v>
      </c>
      <c r="J1796">
        <f t="shared" ca="1" si="366"/>
        <v>13.670000000000073</v>
      </c>
      <c r="K1796">
        <f t="shared" ca="1" si="367"/>
        <v>37543.87999999999</v>
      </c>
      <c r="L1796">
        <f t="shared" ca="1" si="363"/>
        <v>-6</v>
      </c>
      <c r="M1796">
        <f t="shared" ca="1" si="368"/>
        <v>0</v>
      </c>
      <c r="N1796">
        <f>COUNTIF(工作表2!$A$2:$A$248,A1796)</f>
        <v>0</v>
      </c>
      <c r="P1796" s="7">
        <f t="shared" ref="P1796:P1859" si="371">D1796-IF(N1795=1,E1795,D1795)</f>
        <v>-2</v>
      </c>
      <c r="Q1796" s="8">
        <f t="shared" ref="Q1796:Q1859" ca="1" si="372">H1795*P1796</f>
        <v>2</v>
      </c>
      <c r="R1796" s="8">
        <f t="shared" ref="R1796:R1859" ca="1" si="373">R1795+P1796*S1795</f>
        <v>30612</v>
      </c>
      <c r="S1796" s="8">
        <f t="shared" ref="S1796:S1859" ca="1" si="374">INT(R1796*$O$1/IF(N1796=1,E1796,D1796))*H1796</f>
        <v>-5</v>
      </c>
      <c r="T1796" s="9">
        <f t="shared" ref="T1796:T1859" ca="1" si="375">IF(N1796=1,ABS(S1796)+ABS(S1795),ABS(S1796-S1795))</f>
        <v>0</v>
      </c>
    </row>
    <row r="1797" spans="1:20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2">
        <f t="shared" si="364"/>
        <v>6213.176833333333</v>
      </c>
      <c r="G1797" s="2">
        <f t="shared" ca="1" si="369"/>
        <v>79717.883333333331</v>
      </c>
      <c r="H1797">
        <f t="shared" ca="1" si="370"/>
        <v>1</v>
      </c>
      <c r="I1797">
        <f t="shared" si="365"/>
        <v>78.609999999999673</v>
      </c>
      <c r="J1797">
        <f t="shared" ca="1" si="366"/>
        <v>-78.609999999999673</v>
      </c>
      <c r="K1797">
        <f t="shared" ca="1" si="367"/>
        <v>37072.219999999994</v>
      </c>
      <c r="L1797">
        <f t="shared" ca="1" si="363"/>
        <v>6</v>
      </c>
      <c r="M1797">
        <f t="shared" ca="1" si="368"/>
        <v>12</v>
      </c>
      <c r="N1797">
        <f>COUNTIF(工作表2!$A$2:$A$248,A1797)</f>
        <v>0</v>
      </c>
      <c r="P1797" s="7">
        <f t="shared" si="371"/>
        <v>89</v>
      </c>
      <c r="Q1797" s="8">
        <f t="shared" ca="1" si="372"/>
        <v>-89</v>
      </c>
      <c r="R1797" s="8">
        <f t="shared" ca="1" si="373"/>
        <v>30167</v>
      </c>
      <c r="S1797" s="8">
        <f t="shared" ca="1" si="374"/>
        <v>5</v>
      </c>
      <c r="T1797" s="9">
        <f t="shared" ca="1" si="375"/>
        <v>10</v>
      </c>
    </row>
    <row r="1798" spans="1:20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2">
        <f t="shared" si="364"/>
        <v>6211.2863333333325</v>
      </c>
      <c r="G1798" s="2">
        <f t="shared" ca="1" si="369"/>
        <v>80175.149999999994</v>
      </c>
      <c r="H1798">
        <f t="shared" ca="1" si="370"/>
        <v>1</v>
      </c>
      <c r="I1798">
        <f t="shared" si="365"/>
        <v>108.61999999999989</v>
      </c>
      <c r="J1798">
        <f t="shared" ca="1" si="366"/>
        <v>108.61999999999989</v>
      </c>
      <c r="K1798">
        <f t="shared" ca="1" si="367"/>
        <v>37723.939999999995</v>
      </c>
      <c r="L1798">
        <f t="shared" ca="1" si="363"/>
        <v>6</v>
      </c>
      <c r="M1798">
        <f t="shared" ca="1" si="368"/>
        <v>0</v>
      </c>
      <c r="N1798">
        <f>COUNTIF(工作表2!$A$2:$A$248,A1798)</f>
        <v>0</v>
      </c>
      <c r="P1798" s="7">
        <f t="shared" si="371"/>
        <v>73</v>
      </c>
      <c r="Q1798" s="8">
        <f t="shared" ca="1" si="372"/>
        <v>73</v>
      </c>
      <c r="R1798" s="8">
        <f t="shared" ca="1" si="373"/>
        <v>30532</v>
      </c>
      <c r="S1798" s="8">
        <f t="shared" ca="1" si="374"/>
        <v>5</v>
      </c>
      <c r="T1798" s="9">
        <f t="shared" ca="1" si="375"/>
        <v>0</v>
      </c>
    </row>
    <row r="1799" spans="1:20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2">
        <f t="shared" si="364"/>
        <v>6209.6508333333322</v>
      </c>
      <c r="G1799" s="2">
        <f t="shared" ca="1" si="369"/>
        <v>80178.28333333334</v>
      </c>
      <c r="H1799">
        <f t="shared" ca="1" si="370"/>
        <v>1</v>
      </c>
      <c r="I1799">
        <f t="shared" si="365"/>
        <v>5.3100000000004002</v>
      </c>
      <c r="J1799">
        <f t="shared" ca="1" si="366"/>
        <v>5.3100000000004002</v>
      </c>
      <c r="K1799">
        <f t="shared" ca="1" si="367"/>
        <v>37755.799999999996</v>
      </c>
      <c r="L1799">
        <f t="shared" ca="1" si="363"/>
        <v>6</v>
      </c>
      <c r="M1799">
        <f t="shared" ca="1" si="368"/>
        <v>0</v>
      </c>
      <c r="N1799">
        <f>COUNTIF(工作表2!$A$2:$A$248,A1799)</f>
        <v>0</v>
      </c>
      <c r="P1799" s="7">
        <f t="shared" si="371"/>
        <v>23</v>
      </c>
      <c r="Q1799" s="8">
        <f t="shared" ca="1" si="372"/>
        <v>23</v>
      </c>
      <c r="R1799" s="8">
        <f t="shared" ca="1" si="373"/>
        <v>30647</v>
      </c>
      <c r="S1799" s="8">
        <f t="shared" ca="1" si="374"/>
        <v>5</v>
      </c>
      <c r="T1799" s="9">
        <f t="shared" ca="1" si="375"/>
        <v>0</v>
      </c>
    </row>
    <row r="1800" spans="1:20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2">
        <f t="shared" si="364"/>
        <v>6208.4761666666645</v>
      </c>
      <c r="G1800" s="2">
        <f t="shared" ca="1" si="369"/>
        <v>80355.483333333337</v>
      </c>
      <c r="H1800">
        <f t="shared" ca="1" si="370"/>
        <v>1</v>
      </c>
      <c r="I1800">
        <f t="shared" si="365"/>
        <v>18.199999999999818</v>
      </c>
      <c r="J1800">
        <f t="shared" ca="1" si="366"/>
        <v>18.199999999999818</v>
      </c>
      <c r="K1800">
        <f t="shared" ca="1" si="367"/>
        <v>37864.999999999993</v>
      </c>
      <c r="L1800">
        <f t="shared" ca="1" si="363"/>
        <v>6</v>
      </c>
      <c r="M1800">
        <f t="shared" ca="1" si="368"/>
        <v>0</v>
      </c>
      <c r="N1800">
        <f>COUNTIF(工作表2!$A$2:$A$248,A1800)</f>
        <v>0</v>
      </c>
      <c r="P1800" s="7">
        <f t="shared" si="371"/>
        <v>24</v>
      </c>
      <c r="Q1800" s="8">
        <f t="shared" ca="1" si="372"/>
        <v>24</v>
      </c>
      <c r="R1800" s="8">
        <f t="shared" ca="1" si="373"/>
        <v>30767</v>
      </c>
      <c r="S1800" s="8">
        <f t="shared" ca="1" si="374"/>
        <v>5</v>
      </c>
      <c r="T1800" s="9">
        <f t="shared" ca="1" si="375"/>
        <v>0</v>
      </c>
    </row>
    <row r="1801" spans="1:20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2">
        <f t="shared" si="364"/>
        <v>6207.3696666666656</v>
      </c>
      <c r="G1801" s="2">
        <f t="shared" ca="1" si="369"/>
        <v>80740.600000000006</v>
      </c>
      <c r="H1801">
        <f t="shared" ca="1" si="370"/>
        <v>1</v>
      </c>
      <c r="I1801">
        <f t="shared" si="365"/>
        <v>-7.1099999999996726</v>
      </c>
      <c r="J1801">
        <f t="shared" ca="1" si="366"/>
        <v>-7.1099999999996726</v>
      </c>
      <c r="K1801">
        <f t="shared" ca="1" si="367"/>
        <v>37822.339999999997</v>
      </c>
      <c r="L1801">
        <f t="shared" ca="1" si="363"/>
        <v>6</v>
      </c>
      <c r="M1801">
        <f t="shared" ca="1" si="368"/>
        <v>0</v>
      </c>
      <c r="N1801">
        <f>COUNTIF(工作表2!$A$2:$A$248,A1801)</f>
        <v>0</v>
      </c>
      <c r="P1801" s="7">
        <f t="shared" si="371"/>
        <v>-12</v>
      </c>
      <c r="Q1801" s="8">
        <f t="shared" ca="1" si="372"/>
        <v>-12</v>
      </c>
      <c r="R1801" s="8">
        <f t="shared" ca="1" si="373"/>
        <v>30707</v>
      </c>
      <c r="S1801" s="8">
        <f t="shared" ca="1" si="374"/>
        <v>5</v>
      </c>
      <c r="T1801" s="9">
        <f t="shared" ca="1" si="375"/>
        <v>0</v>
      </c>
    </row>
    <row r="1802" spans="1:20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2">
        <f t="shared" si="364"/>
        <v>6203.9854999999989</v>
      </c>
      <c r="G1802" s="2">
        <f t="shared" ca="1" si="369"/>
        <v>80463.483333333337</v>
      </c>
      <c r="H1802">
        <f t="shared" ca="1" si="370"/>
        <v>-1</v>
      </c>
      <c r="I1802">
        <f t="shared" si="365"/>
        <v>-39.199999999999818</v>
      </c>
      <c r="J1802">
        <f t="shared" ca="1" si="366"/>
        <v>-39.199999999999818</v>
      </c>
      <c r="K1802">
        <f t="shared" ca="1" si="367"/>
        <v>37587.14</v>
      </c>
      <c r="L1802">
        <f t="shared" ca="1" si="363"/>
        <v>-6</v>
      </c>
      <c r="M1802">
        <f t="shared" ca="1" si="368"/>
        <v>12</v>
      </c>
      <c r="N1802">
        <f>COUNTIF(工作表2!$A$2:$A$248,A1802)</f>
        <v>0</v>
      </c>
      <c r="P1802" s="7">
        <f t="shared" si="371"/>
        <v>-30</v>
      </c>
      <c r="Q1802" s="8">
        <f t="shared" ca="1" si="372"/>
        <v>-30</v>
      </c>
      <c r="R1802" s="8">
        <f t="shared" ca="1" si="373"/>
        <v>30557</v>
      </c>
      <c r="S1802" s="8">
        <f t="shared" ca="1" si="374"/>
        <v>-5</v>
      </c>
      <c r="T1802" s="9">
        <f t="shared" ca="1" si="375"/>
        <v>10</v>
      </c>
    </row>
    <row r="1803" spans="1:20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2">
        <f t="shared" si="364"/>
        <v>6199.3693333333331</v>
      </c>
      <c r="G1803" s="2">
        <f t="shared" ca="1" si="369"/>
        <v>79893.583333333328</v>
      </c>
      <c r="H1803">
        <f t="shared" ca="1" si="370"/>
        <v>-1</v>
      </c>
      <c r="I1803">
        <f t="shared" si="365"/>
        <v>-13.970000000000255</v>
      </c>
      <c r="J1803">
        <f t="shared" ca="1" si="366"/>
        <v>13.970000000000255</v>
      </c>
      <c r="K1803">
        <f t="shared" ca="1" si="367"/>
        <v>37670.959999999999</v>
      </c>
      <c r="L1803">
        <f t="shared" ca="1" si="363"/>
        <v>-6</v>
      </c>
      <c r="M1803">
        <f t="shared" ca="1" si="368"/>
        <v>0</v>
      </c>
      <c r="N1803">
        <f>COUNTIF(工作表2!$A$2:$A$248,A1803)</f>
        <v>0</v>
      </c>
      <c r="P1803" s="7">
        <f t="shared" si="371"/>
        <v>-5</v>
      </c>
      <c r="Q1803" s="8">
        <f t="shared" ca="1" si="372"/>
        <v>5</v>
      </c>
      <c r="R1803" s="8">
        <f t="shared" ca="1" si="373"/>
        <v>30582</v>
      </c>
      <c r="S1803" s="8">
        <f t="shared" ca="1" si="374"/>
        <v>-5</v>
      </c>
      <c r="T1803" s="9">
        <f t="shared" ca="1" si="375"/>
        <v>0</v>
      </c>
    </row>
    <row r="1804" spans="1:20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2">
        <f t="shared" si="364"/>
        <v>6194.1943333333329</v>
      </c>
      <c r="G1804" s="2">
        <f t="shared" ca="1" si="369"/>
        <v>79057.100000000006</v>
      </c>
      <c r="H1804">
        <f t="shared" ca="1" si="370"/>
        <v>-1</v>
      </c>
      <c r="I1804">
        <f t="shared" si="365"/>
        <v>-15.25</v>
      </c>
      <c r="J1804">
        <f t="shared" ca="1" si="366"/>
        <v>15.25</v>
      </c>
      <c r="K1804">
        <f t="shared" ca="1" si="367"/>
        <v>37762.46</v>
      </c>
      <c r="L1804">
        <f t="shared" ca="1" si="363"/>
        <v>-6</v>
      </c>
      <c r="M1804">
        <f t="shared" ca="1" si="368"/>
        <v>0</v>
      </c>
      <c r="N1804">
        <f>COUNTIF(工作表2!$A$2:$A$248,A1804)</f>
        <v>0</v>
      </c>
      <c r="P1804" s="7">
        <f t="shared" si="371"/>
        <v>4</v>
      </c>
      <c r="Q1804" s="8">
        <f t="shared" ca="1" si="372"/>
        <v>-4</v>
      </c>
      <c r="R1804" s="8">
        <f t="shared" ca="1" si="373"/>
        <v>30562</v>
      </c>
      <c r="S1804" s="8">
        <f t="shared" ca="1" si="374"/>
        <v>-5</v>
      </c>
      <c r="T1804" s="9">
        <f t="shared" ca="1" si="375"/>
        <v>0</v>
      </c>
    </row>
    <row r="1805" spans="1:20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2">
        <f t="shared" si="364"/>
        <v>6187.0118333333339</v>
      </c>
      <c r="G1805" s="2">
        <f t="shared" ca="1" si="369"/>
        <v>78488.149999999994</v>
      </c>
      <c r="H1805">
        <f t="shared" ca="1" si="370"/>
        <v>-1</v>
      </c>
      <c r="I1805">
        <f t="shared" si="365"/>
        <v>-79.190000000000509</v>
      </c>
      <c r="J1805">
        <f t="shared" ca="1" si="366"/>
        <v>79.190000000000509</v>
      </c>
      <c r="K1805">
        <f t="shared" ca="1" si="367"/>
        <v>38237.600000000006</v>
      </c>
      <c r="L1805">
        <f t="shared" ca="1" si="363"/>
        <v>-6</v>
      </c>
      <c r="M1805">
        <f t="shared" ca="1" si="368"/>
        <v>0</v>
      </c>
      <c r="N1805">
        <f>COUNTIF(工作表2!$A$2:$A$248,A1805)</f>
        <v>0</v>
      </c>
      <c r="P1805" s="7">
        <f t="shared" si="371"/>
        <v>-95</v>
      </c>
      <c r="Q1805" s="8">
        <f t="shared" ca="1" si="372"/>
        <v>95</v>
      </c>
      <c r="R1805" s="8">
        <f t="shared" ca="1" si="373"/>
        <v>31037</v>
      </c>
      <c r="S1805" s="8">
        <f t="shared" ca="1" si="374"/>
        <v>-5</v>
      </c>
      <c r="T1805" s="9">
        <f t="shared" ca="1" si="375"/>
        <v>0</v>
      </c>
    </row>
    <row r="1806" spans="1:20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2">
        <f t="shared" si="364"/>
        <v>6179.5038333333332</v>
      </c>
      <c r="G1806" s="2">
        <f t="shared" ca="1" si="369"/>
        <v>77872.083333333328</v>
      </c>
      <c r="H1806">
        <f t="shared" ca="1" si="370"/>
        <v>-1</v>
      </c>
      <c r="I1806">
        <f t="shared" si="365"/>
        <v>-27.289999999999964</v>
      </c>
      <c r="J1806">
        <f t="shared" ca="1" si="366"/>
        <v>27.289999999999964</v>
      </c>
      <c r="K1806">
        <f t="shared" ca="1" si="367"/>
        <v>38401.340000000004</v>
      </c>
      <c r="L1806">
        <f t="shared" ca="1" si="363"/>
        <v>-6</v>
      </c>
      <c r="M1806">
        <f t="shared" ca="1" si="368"/>
        <v>0</v>
      </c>
      <c r="N1806">
        <f>COUNTIF(工作表2!$A$2:$A$248,A1806)</f>
        <v>0</v>
      </c>
      <c r="P1806" s="7">
        <f t="shared" si="371"/>
        <v>-19</v>
      </c>
      <c r="Q1806" s="8">
        <f t="shared" ca="1" si="372"/>
        <v>19</v>
      </c>
      <c r="R1806" s="8">
        <f t="shared" ca="1" si="373"/>
        <v>31132</v>
      </c>
      <c r="S1806" s="8">
        <f t="shared" ca="1" si="374"/>
        <v>-5</v>
      </c>
      <c r="T1806" s="9">
        <f t="shared" ca="1" si="375"/>
        <v>0</v>
      </c>
    </row>
    <row r="1807" spans="1:20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2">
        <f t="shared" si="364"/>
        <v>6172.0493333333334</v>
      </c>
      <c r="G1807" s="2">
        <f t="shared" ca="1" si="369"/>
        <v>77307.183333333334</v>
      </c>
      <c r="H1807">
        <f t="shared" ca="1" si="370"/>
        <v>-1</v>
      </c>
      <c r="I1807">
        <f t="shared" si="365"/>
        <v>8.9600000000000364</v>
      </c>
      <c r="J1807">
        <f t="shared" ca="1" si="366"/>
        <v>-8.9600000000000364</v>
      </c>
      <c r="K1807">
        <f t="shared" ca="1" si="367"/>
        <v>38347.58</v>
      </c>
      <c r="L1807">
        <f t="shared" ca="1" si="363"/>
        <v>-6</v>
      </c>
      <c r="M1807">
        <f t="shared" ca="1" si="368"/>
        <v>0</v>
      </c>
      <c r="N1807">
        <f>COUNTIF(工作表2!$A$2:$A$248,A1807)</f>
        <v>0</v>
      </c>
      <c r="P1807" s="7">
        <f t="shared" si="371"/>
        <v>-17</v>
      </c>
      <c r="Q1807" s="8">
        <f t="shared" ca="1" si="372"/>
        <v>17</v>
      </c>
      <c r="R1807" s="8">
        <f t="shared" ca="1" si="373"/>
        <v>31217</v>
      </c>
      <c r="S1807" s="8">
        <f t="shared" ca="1" si="374"/>
        <v>-5</v>
      </c>
      <c r="T1807" s="9">
        <f t="shared" ca="1" si="375"/>
        <v>0</v>
      </c>
    </row>
    <row r="1808" spans="1:20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2">
        <f t="shared" si="364"/>
        <v>6162.0903333333345</v>
      </c>
      <c r="G1808" s="2">
        <f t="shared" ca="1" si="369"/>
        <v>76400.483333333337</v>
      </c>
      <c r="H1808">
        <f t="shared" ca="1" si="370"/>
        <v>-1</v>
      </c>
      <c r="I1808">
        <f t="shared" si="365"/>
        <v>-142.79999999999927</v>
      </c>
      <c r="J1808">
        <f t="shared" ca="1" si="366"/>
        <v>142.79999999999927</v>
      </c>
      <c r="K1808">
        <f t="shared" ca="1" si="367"/>
        <v>39204.379999999997</v>
      </c>
      <c r="L1808">
        <f t="shared" ca="1" si="363"/>
        <v>-6</v>
      </c>
      <c r="M1808">
        <f t="shared" ca="1" si="368"/>
        <v>0</v>
      </c>
      <c r="N1808">
        <f>COUNTIF(工作表2!$A$2:$A$248,A1808)</f>
        <v>0</v>
      </c>
      <c r="P1808" s="7">
        <f t="shared" si="371"/>
        <v>-153</v>
      </c>
      <c r="Q1808" s="8">
        <f t="shared" ca="1" si="372"/>
        <v>153</v>
      </c>
      <c r="R1808" s="8">
        <f t="shared" ca="1" si="373"/>
        <v>31982</v>
      </c>
      <c r="S1808" s="8">
        <f t="shared" ca="1" si="374"/>
        <v>-5</v>
      </c>
      <c r="T1808" s="9">
        <f t="shared" ca="1" si="375"/>
        <v>0</v>
      </c>
    </row>
    <row r="1809" spans="1:20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2">
        <f t="shared" si="364"/>
        <v>6152.7029999999995</v>
      </c>
      <c r="G1809" s="2">
        <f t="shared" ca="1" si="369"/>
        <v>75550.55</v>
      </c>
      <c r="H1809">
        <f t="shared" ca="1" si="370"/>
        <v>-1</v>
      </c>
      <c r="I1809">
        <f t="shared" si="365"/>
        <v>4.5199999999995271</v>
      </c>
      <c r="J1809">
        <f t="shared" ca="1" si="366"/>
        <v>-4.5199999999995271</v>
      </c>
      <c r="K1809">
        <f t="shared" ca="1" si="367"/>
        <v>39177.26</v>
      </c>
      <c r="L1809">
        <f t="shared" ca="1" si="363"/>
        <v>-6</v>
      </c>
      <c r="M1809">
        <f t="shared" ca="1" si="368"/>
        <v>0</v>
      </c>
      <c r="N1809">
        <f>COUNTIF(工作表2!$A$2:$A$248,A1809)</f>
        <v>0</v>
      </c>
      <c r="P1809" s="7">
        <f t="shared" si="371"/>
        <v>24</v>
      </c>
      <c r="Q1809" s="8">
        <f t="shared" ca="1" si="372"/>
        <v>-24</v>
      </c>
      <c r="R1809" s="8">
        <f t="shared" ca="1" si="373"/>
        <v>31862</v>
      </c>
      <c r="S1809" s="8">
        <f t="shared" ca="1" si="374"/>
        <v>-5</v>
      </c>
      <c r="T1809" s="9">
        <f t="shared" ca="1" si="375"/>
        <v>0</v>
      </c>
    </row>
    <row r="1810" spans="1:20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2">
        <f t="shared" si="364"/>
        <v>6141.260166666666</v>
      </c>
      <c r="G1810" s="2">
        <f t="shared" ca="1" si="369"/>
        <v>75128.983333333337</v>
      </c>
      <c r="H1810">
        <f t="shared" ca="1" si="370"/>
        <v>-1</v>
      </c>
      <c r="I1810">
        <f t="shared" si="365"/>
        <v>-136.63000000000011</v>
      </c>
      <c r="J1810">
        <f t="shared" ca="1" si="366"/>
        <v>136.63000000000011</v>
      </c>
      <c r="K1810">
        <f t="shared" ca="1" si="367"/>
        <v>39997.040000000001</v>
      </c>
      <c r="L1810">
        <f t="shared" ca="1" si="363"/>
        <v>-7</v>
      </c>
      <c r="M1810">
        <f t="shared" ca="1" si="368"/>
        <v>1</v>
      </c>
      <c r="N1810">
        <f>COUNTIF(工作表2!$A$2:$A$248,A1810)</f>
        <v>1</v>
      </c>
      <c r="P1810" s="7">
        <f t="shared" si="371"/>
        <v>-161</v>
      </c>
      <c r="Q1810" s="8">
        <f t="shared" ca="1" si="372"/>
        <v>161</v>
      </c>
      <c r="R1810" s="8">
        <f t="shared" ca="1" si="373"/>
        <v>32667</v>
      </c>
      <c r="S1810" s="8">
        <f t="shared" ca="1" si="374"/>
        <v>-5</v>
      </c>
      <c r="T1810" s="9">
        <f t="shared" ca="1" si="375"/>
        <v>10</v>
      </c>
    </row>
    <row r="1811" spans="1:20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2">
        <f t="shared" si="364"/>
        <v>6130.0526666666665</v>
      </c>
      <c r="G1811" s="2">
        <f t="shared" ca="1" si="369"/>
        <v>75021.7</v>
      </c>
      <c r="H1811">
        <f t="shared" ca="1" si="370"/>
        <v>1</v>
      </c>
      <c r="I1811">
        <f t="shared" si="365"/>
        <v>53.840000000000146</v>
      </c>
      <c r="J1811">
        <f t="shared" ca="1" si="366"/>
        <v>-53.840000000000146</v>
      </c>
      <c r="K1811">
        <f t="shared" ca="1" si="367"/>
        <v>39620.160000000003</v>
      </c>
      <c r="L1811">
        <f t="shared" ca="1" si="363"/>
        <v>6</v>
      </c>
      <c r="M1811">
        <f t="shared" ca="1" si="368"/>
        <v>13</v>
      </c>
      <c r="N1811">
        <f>COUNTIF(工作表2!$A$2:$A$248,A1811)</f>
        <v>0</v>
      </c>
      <c r="P1811" s="7">
        <f t="shared" si="371"/>
        <v>84</v>
      </c>
      <c r="Q1811" s="8">
        <f t="shared" ca="1" si="372"/>
        <v>-84</v>
      </c>
      <c r="R1811" s="8">
        <f t="shared" ca="1" si="373"/>
        <v>32247</v>
      </c>
      <c r="S1811" s="8">
        <f t="shared" ca="1" si="374"/>
        <v>5</v>
      </c>
      <c r="T1811" s="9">
        <f t="shared" ca="1" si="375"/>
        <v>10</v>
      </c>
    </row>
    <row r="1812" spans="1:20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2">
        <f t="shared" si="364"/>
        <v>6119.5960000000005</v>
      </c>
      <c r="G1812" s="2">
        <f t="shared" ca="1" si="369"/>
        <v>74414.03333333334</v>
      </c>
      <c r="H1812">
        <f t="shared" ca="1" si="370"/>
        <v>-1</v>
      </c>
      <c r="I1812">
        <f t="shared" si="365"/>
        <v>-9.2399999999997817</v>
      </c>
      <c r="J1812">
        <f t="shared" ca="1" si="366"/>
        <v>-9.2399999999997817</v>
      </c>
      <c r="K1812">
        <f t="shared" ca="1" si="367"/>
        <v>39564.720000000001</v>
      </c>
      <c r="L1812">
        <f t="shared" ca="1" si="363"/>
        <v>-6</v>
      </c>
      <c r="M1812">
        <f t="shared" ca="1" si="368"/>
        <v>12</v>
      </c>
      <c r="N1812">
        <f>COUNTIF(工作表2!$A$2:$A$248,A1812)</f>
        <v>0</v>
      </c>
      <c r="P1812" s="7">
        <f t="shared" si="371"/>
        <v>-37</v>
      </c>
      <c r="Q1812" s="8">
        <f t="shared" ca="1" si="372"/>
        <v>-37</v>
      </c>
      <c r="R1812" s="8">
        <f t="shared" ca="1" si="373"/>
        <v>32062</v>
      </c>
      <c r="S1812" s="8">
        <f t="shared" ca="1" si="374"/>
        <v>-5</v>
      </c>
      <c r="T1812" s="9">
        <f t="shared" ca="1" si="375"/>
        <v>10</v>
      </c>
    </row>
    <row r="1813" spans="1:20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2">
        <f t="shared" si="364"/>
        <v>6109.4298333333336</v>
      </c>
      <c r="G1813" s="2">
        <f t="shared" ca="1" si="369"/>
        <v>73761.05</v>
      </c>
      <c r="H1813">
        <f t="shared" ca="1" si="370"/>
        <v>-1</v>
      </c>
      <c r="I1813">
        <f t="shared" si="365"/>
        <v>-21.480000000000473</v>
      </c>
      <c r="J1813">
        <f t="shared" ca="1" si="366"/>
        <v>21.480000000000473</v>
      </c>
      <c r="K1813">
        <f t="shared" ca="1" si="367"/>
        <v>39693.600000000006</v>
      </c>
      <c r="L1813">
        <f t="shared" ca="1" si="363"/>
        <v>-6</v>
      </c>
      <c r="M1813">
        <f t="shared" ca="1" si="368"/>
        <v>0</v>
      </c>
      <c r="N1813">
        <f>COUNTIF(工作表2!$A$2:$A$248,A1813)</f>
        <v>0</v>
      </c>
      <c r="P1813" s="7">
        <f t="shared" si="371"/>
        <v>-23</v>
      </c>
      <c r="Q1813" s="8">
        <f t="shared" ca="1" si="372"/>
        <v>23</v>
      </c>
      <c r="R1813" s="8">
        <f t="shared" ca="1" si="373"/>
        <v>32177</v>
      </c>
      <c r="S1813" s="8">
        <f t="shared" ca="1" si="374"/>
        <v>-5</v>
      </c>
      <c r="T1813" s="9">
        <f t="shared" ca="1" si="375"/>
        <v>0</v>
      </c>
    </row>
    <row r="1814" spans="1:20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2">
        <f t="shared" si="364"/>
        <v>6098.5243333333347</v>
      </c>
      <c r="G1814" s="2">
        <f t="shared" ca="1" si="369"/>
        <v>72946.100000000006</v>
      </c>
      <c r="H1814">
        <f t="shared" ca="1" si="370"/>
        <v>-1</v>
      </c>
      <c r="I1814">
        <f t="shared" si="365"/>
        <v>4.0300000000006548</v>
      </c>
      <c r="J1814">
        <f t="shared" ca="1" si="366"/>
        <v>-4.0300000000006548</v>
      </c>
      <c r="K1814">
        <f t="shared" ca="1" si="367"/>
        <v>39669.42</v>
      </c>
      <c r="L1814">
        <f t="shared" ca="1" si="363"/>
        <v>-6</v>
      </c>
      <c r="M1814">
        <f t="shared" ca="1" si="368"/>
        <v>0</v>
      </c>
      <c r="N1814">
        <f>COUNTIF(工作表2!$A$2:$A$248,A1814)</f>
        <v>0</v>
      </c>
      <c r="P1814" s="7">
        <f t="shared" si="371"/>
        <v>6</v>
      </c>
      <c r="Q1814" s="8">
        <f t="shared" ca="1" si="372"/>
        <v>-6</v>
      </c>
      <c r="R1814" s="8">
        <f t="shared" ca="1" si="373"/>
        <v>32147</v>
      </c>
      <c r="S1814" s="8">
        <f t="shared" ca="1" si="374"/>
        <v>-5</v>
      </c>
      <c r="T1814" s="9">
        <f t="shared" ca="1" si="375"/>
        <v>0</v>
      </c>
    </row>
    <row r="1815" spans="1:20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2">
        <f t="shared" si="364"/>
        <v>6088.336666666668</v>
      </c>
      <c r="G1815" s="2">
        <f t="shared" ca="1" si="369"/>
        <v>72033.416666666672</v>
      </c>
      <c r="H1815">
        <f t="shared" ca="1" si="370"/>
        <v>1</v>
      </c>
      <c r="I1815">
        <f t="shared" si="365"/>
        <v>-20.590000000000146</v>
      </c>
      <c r="J1815">
        <f t="shared" ca="1" si="366"/>
        <v>20.590000000000146</v>
      </c>
      <c r="K1815">
        <f t="shared" ca="1" si="367"/>
        <v>39792.959999999999</v>
      </c>
      <c r="L1815">
        <f t="shared" ca="1" si="363"/>
        <v>6</v>
      </c>
      <c r="M1815">
        <f t="shared" ca="1" si="368"/>
        <v>12</v>
      </c>
      <c r="N1815">
        <f>COUNTIF(工作表2!$A$2:$A$248,A1815)</f>
        <v>0</v>
      </c>
      <c r="P1815" s="7">
        <f t="shared" si="371"/>
        <v>-14</v>
      </c>
      <c r="Q1815" s="8">
        <f t="shared" ca="1" si="372"/>
        <v>14</v>
      </c>
      <c r="R1815" s="8">
        <f t="shared" ca="1" si="373"/>
        <v>32217</v>
      </c>
      <c r="S1815" s="8">
        <f t="shared" ca="1" si="374"/>
        <v>5</v>
      </c>
      <c r="T1815" s="9">
        <f t="shared" ca="1" si="375"/>
        <v>10</v>
      </c>
    </row>
    <row r="1816" spans="1:20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2">
        <f t="shared" si="364"/>
        <v>6077.5575000000008</v>
      </c>
      <c r="G1816" s="2">
        <f t="shared" ca="1" si="369"/>
        <v>71849.03333333334</v>
      </c>
      <c r="H1816">
        <f t="shared" ca="1" si="370"/>
        <v>-1</v>
      </c>
      <c r="I1816">
        <f t="shared" si="365"/>
        <v>-39.539999999999964</v>
      </c>
      <c r="J1816">
        <f t="shared" ca="1" si="366"/>
        <v>-39.539999999999964</v>
      </c>
      <c r="K1816">
        <f t="shared" ca="1" si="367"/>
        <v>39555.72</v>
      </c>
      <c r="L1816">
        <f t="shared" ca="1" si="363"/>
        <v>-6</v>
      </c>
      <c r="M1816">
        <f t="shared" ca="1" si="368"/>
        <v>12</v>
      </c>
      <c r="N1816">
        <f>COUNTIF(工作表2!$A$2:$A$248,A1816)</f>
        <v>0</v>
      </c>
      <c r="P1816" s="7">
        <f t="shared" si="371"/>
        <v>-29</v>
      </c>
      <c r="Q1816" s="8">
        <f t="shared" ca="1" si="372"/>
        <v>-29</v>
      </c>
      <c r="R1816" s="8">
        <f t="shared" ca="1" si="373"/>
        <v>32072</v>
      </c>
      <c r="S1816" s="8">
        <f t="shared" ca="1" si="374"/>
        <v>-5</v>
      </c>
      <c r="T1816" s="9">
        <f t="shared" ca="1" si="375"/>
        <v>10</v>
      </c>
    </row>
    <row r="1817" spans="1:20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2">
        <f t="shared" si="364"/>
        <v>6065.7146666666677</v>
      </c>
      <c r="G1817" s="2">
        <f t="shared" ca="1" si="369"/>
        <v>71494.116666666669</v>
      </c>
      <c r="H1817">
        <f t="shared" ca="1" si="370"/>
        <v>-1</v>
      </c>
      <c r="I1817">
        <f t="shared" si="365"/>
        <v>-28.210000000000036</v>
      </c>
      <c r="J1817">
        <f t="shared" ca="1" si="366"/>
        <v>28.210000000000036</v>
      </c>
      <c r="K1817">
        <f t="shared" ca="1" si="367"/>
        <v>39724.980000000003</v>
      </c>
      <c r="L1817">
        <f t="shared" ca="1" si="363"/>
        <v>-7</v>
      </c>
      <c r="M1817">
        <f t="shared" ca="1" si="368"/>
        <v>1</v>
      </c>
      <c r="N1817">
        <f>COUNTIF(工作表2!$A$2:$A$248,A1817)</f>
        <v>0</v>
      </c>
      <c r="P1817" s="7">
        <f t="shared" si="371"/>
        <v>-15</v>
      </c>
      <c r="Q1817" s="8">
        <f t="shared" ca="1" si="372"/>
        <v>15</v>
      </c>
      <c r="R1817" s="8">
        <f t="shared" ca="1" si="373"/>
        <v>32147</v>
      </c>
      <c r="S1817" s="8">
        <f t="shared" ca="1" si="374"/>
        <v>-5</v>
      </c>
      <c r="T1817" s="9">
        <f t="shared" ca="1" si="375"/>
        <v>0</v>
      </c>
    </row>
    <row r="1818" spans="1:20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2">
        <f t="shared" si="364"/>
        <v>6054.1934999999994</v>
      </c>
      <c r="G1818" s="2">
        <f t="shared" ca="1" si="369"/>
        <v>70929.55</v>
      </c>
      <c r="H1818">
        <f t="shared" ca="1" si="370"/>
        <v>1</v>
      </c>
      <c r="I1818">
        <f t="shared" si="365"/>
        <v>131.32999999999993</v>
      </c>
      <c r="J1818">
        <f t="shared" ca="1" si="366"/>
        <v>-131.32999999999993</v>
      </c>
      <c r="K1818">
        <f t="shared" ca="1" si="367"/>
        <v>38805.670000000006</v>
      </c>
      <c r="L1818">
        <f t="shared" ca="1" si="363"/>
        <v>6</v>
      </c>
      <c r="M1818">
        <f t="shared" ca="1" si="368"/>
        <v>13</v>
      </c>
      <c r="N1818">
        <f>COUNTIF(工作表2!$A$2:$A$248,A1818)</f>
        <v>0</v>
      </c>
      <c r="P1818" s="7">
        <f t="shared" si="371"/>
        <v>115</v>
      </c>
      <c r="Q1818" s="8">
        <f t="shared" ca="1" si="372"/>
        <v>-115</v>
      </c>
      <c r="R1818" s="8">
        <f t="shared" ca="1" si="373"/>
        <v>31572</v>
      </c>
      <c r="S1818" s="8">
        <f t="shared" ca="1" si="374"/>
        <v>5</v>
      </c>
      <c r="T1818" s="9">
        <f t="shared" ca="1" si="375"/>
        <v>10</v>
      </c>
    </row>
    <row r="1819" spans="1:20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2">
        <f t="shared" si="364"/>
        <v>6043.4001666666672</v>
      </c>
      <c r="G1819" s="2">
        <f t="shared" ca="1" si="369"/>
        <v>70396.883333333331</v>
      </c>
      <c r="H1819">
        <f t="shared" ca="1" si="370"/>
        <v>1</v>
      </c>
      <c r="I1819">
        <f t="shared" si="365"/>
        <v>34.109999999999673</v>
      </c>
      <c r="J1819">
        <f t="shared" ca="1" si="366"/>
        <v>34.109999999999673</v>
      </c>
      <c r="K1819">
        <f t="shared" ca="1" si="367"/>
        <v>39010.33</v>
      </c>
      <c r="L1819">
        <f t="shared" ca="1" si="363"/>
        <v>6</v>
      </c>
      <c r="M1819">
        <f t="shared" ca="1" si="368"/>
        <v>0</v>
      </c>
      <c r="N1819">
        <f>COUNTIF(工作表2!$A$2:$A$248,A1819)</f>
        <v>0</v>
      </c>
      <c r="P1819" s="7">
        <f t="shared" si="371"/>
        <v>23</v>
      </c>
      <c r="Q1819" s="8">
        <f t="shared" ca="1" si="372"/>
        <v>23</v>
      </c>
      <c r="R1819" s="8">
        <f t="shared" ca="1" si="373"/>
        <v>31687</v>
      </c>
      <c r="S1819" s="8">
        <f t="shared" ca="1" si="374"/>
        <v>5</v>
      </c>
      <c r="T1819" s="9">
        <f t="shared" ca="1" si="375"/>
        <v>0</v>
      </c>
    </row>
    <row r="1820" spans="1:20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2">
        <f t="shared" si="364"/>
        <v>6034.9058333333332</v>
      </c>
      <c r="G1820" s="2">
        <f t="shared" ca="1" si="369"/>
        <v>70094.366666666669</v>
      </c>
      <c r="H1820">
        <f t="shared" ca="1" si="370"/>
        <v>1</v>
      </c>
      <c r="I1820">
        <f t="shared" si="365"/>
        <v>71.960000000000036</v>
      </c>
      <c r="J1820">
        <f t="shared" ca="1" si="366"/>
        <v>71.960000000000036</v>
      </c>
      <c r="K1820">
        <f t="shared" ca="1" si="367"/>
        <v>39442.090000000004</v>
      </c>
      <c r="L1820">
        <f t="shared" ca="1" si="363"/>
        <v>6</v>
      </c>
      <c r="M1820">
        <f t="shared" ca="1" si="368"/>
        <v>0</v>
      </c>
      <c r="N1820">
        <f>COUNTIF(工作表2!$A$2:$A$248,A1820)</f>
        <v>0</v>
      </c>
      <c r="P1820" s="7">
        <f t="shared" si="371"/>
        <v>55</v>
      </c>
      <c r="Q1820" s="8">
        <f t="shared" ca="1" si="372"/>
        <v>55</v>
      </c>
      <c r="R1820" s="8">
        <f t="shared" ca="1" si="373"/>
        <v>31962</v>
      </c>
      <c r="S1820" s="8">
        <f t="shared" ca="1" si="374"/>
        <v>5</v>
      </c>
      <c r="T1820" s="9">
        <f t="shared" ca="1" si="375"/>
        <v>0</v>
      </c>
    </row>
    <row r="1821" spans="1:20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2">
        <f t="shared" si="364"/>
        <v>6026.2059999999992</v>
      </c>
      <c r="G1821" s="2">
        <f t="shared" ca="1" si="369"/>
        <v>69886.616666666669</v>
      </c>
      <c r="H1821">
        <f t="shared" ca="1" si="370"/>
        <v>1</v>
      </c>
      <c r="I1821">
        <f t="shared" si="365"/>
        <v>-12.359999999999673</v>
      </c>
      <c r="J1821">
        <f t="shared" ca="1" si="366"/>
        <v>-12.359999999999673</v>
      </c>
      <c r="K1821">
        <f t="shared" ca="1" si="367"/>
        <v>39367.930000000008</v>
      </c>
      <c r="L1821">
        <f t="shared" ca="1" si="363"/>
        <v>6</v>
      </c>
      <c r="M1821">
        <f t="shared" ca="1" si="368"/>
        <v>0</v>
      </c>
      <c r="N1821">
        <f>COUNTIF(工作表2!$A$2:$A$248,A1821)</f>
        <v>0</v>
      </c>
      <c r="P1821" s="7">
        <f t="shared" si="371"/>
        <v>-11</v>
      </c>
      <c r="Q1821" s="8">
        <f t="shared" ca="1" si="372"/>
        <v>-11</v>
      </c>
      <c r="R1821" s="8">
        <f t="shared" ca="1" si="373"/>
        <v>31907</v>
      </c>
      <c r="S1821" s="8">
        <f t="shared" ca="1" si="374"/>
        <v>5</v>
      </c>
      <c r="T1821" s="9">
        <f t="shared" ca="1" si="375"/>
        <v>0</v>
      </c>
    </row>
    <row r="1822" spans="1:20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2">
        <f t="shared" si="364"/>
        <v>6018.7876666666652</v>
      </c>
      <c r="G1822" s="2">
        <f t="shared" ca="1" si="369"/>
        <v>69419.399999999994</v>
      </c>
      <c r="H1822">
        <f t="shared" ca="1" si="370"/>
        <v>1</v>
      </c>
      <c r="I1822">
        <f t="shared" si="365"/>
        <v>53.729999999999563</v>
      </c>
      <c r="J1822">
        <f t="shared" ca="1" si="366"/>
        <v>53.729999999999563</v>
      </c>
      <c r="K1822">
        <f t="shared" ca="1" si="367"/>
        <v>39690.310000000005</v>
      </c>
      <c r="L1822">
        <f t="shared" ca="1" si="363"/>
        <v>6</v>
      </c>
      <c r="M1822">
        <f t="shared" ca="1" si="368"/>
        <v>0</v>
      </c>
      <c r="N1822">
        <f>COUNTIF(工作表2!$A$2:$A$248,A1822)</f>
        <v>0</v>
      </c>
      <c r="P1822" s="7">
        <f t="shared" si="371"/>
        <v>43</v>
      </c>
      <c r="Q1822" s="8">
        <f t="shared" ca="1" si="372"/>
        <v>43</v>
      </c>
      <c r="R1822" s="8">
        <f t="shared" ca="1" si="373"/>
        <v>32122</v>
      </c>
      <c r="S1822" s="8">
        <f t="shared" ca="1" si="374"/>
        <v>5</v>
      </c>
      <c r="T1822" s="9">
        <f t="shared" ca="1" si="375"/>
        <v>0</v>
      </c>
    </row>
    <row r="1823" spans="1:20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2">
        <f t="shared" si="364"/>
        <v>6010.5656666666646</v>
      </c>
      <c r="G1823" s="2">
        <f t="shared" ca="1" si="369"/>
        <v>68771.333333333328</v>
      </c>
      <c r="H1823">
        <f t="shared" ca="1" si="370"/>
        <v>-1</v>
      </c>
      <c r="I1823">
        <f t="shared" si="365"/>
        <v>-51.349999999999454</v>
      </c>
      <c r="J1823">
        <f t="shared" ca="1" si="366"/>
        <v>-51.349999999999454</v>
      </c>
      <c r="K1823">
        <f t="shared" ca="1" si="367"/>
        <v>39382.210000000006</v>
      </c>
      <c r="L1823">
        <f t="shared" ca="1" si="363"/>
        <v>-6</v>
      </c>
      <c r="M1823">
        <f t="shared" ca="1" si="368"/>
        <v>12</v>
      </c>
      <c r="N1823">
        <f>COUNTIF(工作表2!$A$2:$A$248,A1823)</f>
        <v>0</v>
      </c>
      <c r="P1823" s="7">
        <f t="shared" si="371"/>
        <v>-53</v>
      </c>
      <c r="Q1823" s="8">
        <f t="shared" ca="1" si="372"/>
        <v>-53</v>
      </c>
      <c r="R1823" s="8">
        <f t="shared" ca="1" si="373"/>
        <v>31857</v>
      </c>
      <c r="S1823" s="8">
        <f t="shared" ca="1" si="374"/>
        <v>-5</v>
      </c>
      <c r="T1823" s="9">
        <f t="shared" ca="1" si="375"/>
        <v>10</v>
      </c>
    </row>
    <row r="1824" spans="1:20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2">
        <f t="shared" si="364"/>
        <v>6002.2111666666642</v>
      </c>
      <c r="G1824" s="2">
        <f t="shared" ca="1" si="369"/>
        <v>68136.05</v>
      </c>
      <c r="H1824">
        <f t="shared" ca="1" si="370"/>
        <v>-1</v>
      </c>
      <c r="I1824">
        <f t="shared" si="365"/>
        <v>-10.760000000000218</v>
      </c>
      <c r="J1824">
        <f t="shared" ca="1" si="366"/>
        <v>10.760000000000218</v>
      </c>
      <c r="K1824">
        <f t="shared" ca="1" si="367"/>
        <v>39446.770000000004</v>
      </c>
      <c r="L1824">
        <f t="shared" ca="1" si="363"/>
        <v>-6</v>
      </c>
      <c r="M1824">
        <f t="shared" ca="1" si="368"/>
        <v>0</v>
      </c>
      <c r="N1824">
        <f>COUNTIF(工作表2!$A$2:$A$248,A1824)</f>
        <v>0</v>
      </c>
      <c r="P1824" s="7">
        <f t="shared" si="371"/>
        <v>8</v>
      </c>
      <c r="Q1824" s="8">
        <f t="shared" ca="1" si="372"/>
        <v>-8</v>
      </c>
      <c r="R1824" s="8">
        <f t="shared" ca="1" si="373"/>
        <v>31817</v>
      </c>
      <c r="S1824" s="8">
        <f t="shared" ca="1" si="374"/>
        <v>-5</v>
      </c>
      <c r="T1824" s="9">
        <f t="shared" ca="1" si="375"/>
        <v>0</v>
      </c>
    </row>
    <row r="1825" spans="1:20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2">
        <f t="shared" si="364"/>
        <v>5997.6433333333307</v>
      </c>
      <c r="G1825" s="2">
        <f t="shared" ca="1" si="369"/>
        <v>68239.333333333328</v>
      </c>
      <c r="H1825">
        <f t="shared" ca="1" si="370"/>
        <v>1</v>
      </c>
      <c r="I1825">
        <f t="shared" si="365"/>
        <v>121.43000000000029</v>
      </c>
      <c r="J1825">
        <f t="shared" ca="1" si="366"/>
        <v>-121.43000000000029</v>
      </c>
      <c r="K1825">
        <f t="shared" ca="1" si="367"/>
        <v>38718.19</v>
      </c>
      <c r="L1825">
        <f t="shared" ca="1" si="363"/>
        <v>6</v>
      </c>
      <c r="M1825">
        <f t="shared" ca="1" si="368"/>
        <v>12</v>
      </c>
      <c r="N1825">
        <f>COUNTIF(工作表2!$A$2:$A$248,A1825)</f>
        <v>0</v>
      </c>
      <c r="P1825" s="7">
        <f t="shared" si="371"/>
        <v>133</v>
      </c>
      <c r="Q1825" s="8">
        <f t="shared" ca="1" si="372"/>
        <v>-133</v>
      </c>
      <c r="R1825" s="8">
        <f t="shared" ca="1" si="373"/>
        <v>31152</v>
      </c>
      <c r="S1825" s="8">
        <f t="shared" ca="1" si="374"/>
        <v>5</v>
      </c>
      <c r="T1825" s="9">
        <f t="shared" ca="1" si="375"/>
        <v>10</v>
      </c>
    </row>
    <row r="1826" spans="1:20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2">
        <f t="shared" si="364"/>
        <v>5993.4094999999979</v>
      </c>
      <c r="G1826" s="2">
        <f t="shared" ca="1" si="369"/>
        <v>68591.233333333337</v>
      </c>
      <c r="H1826">
        <f t="shared" ca="1" si="370"/>
        <v>1</v>
      </c>
      <c r="I1826">
        <f t="shared" si="365"/>
        <v>17.309999999999491</v>
      </c>
      <c r="J1826">
        <f t="shared" ca="1" si="366"/>
        <v>17.309999999999491</v>
      </c>
      <c r="K1826">
        <f t="shared" ca="1" si="367"/>
        <v>38822.050000000003</v>
      </c>
      <c r="L1826">
        <f t="shared" ca="1" si="363"/>
        <v>6</v>
      </c>
      <c r="M1826">
        <f t="shared" ca="1" si="368"/>
        <v>0</v>
      </c>
      <c r="N1826">
        <f>COUNTIF(工作表2!$A$2:$A$248,A1826)</f>
        <v>0</v>
      </c>
      <c r="P1826" s="7">
        <f t="shared" si="371"/>
        <v>27</v>
      </c>
      <c r="Q1826" s="8">
        <f t="shared" ca="1" si="372"/>
        <v>27</v>
      </c>
      <c r="R1826" s="8">
        <f t="shared" ca="1" si="373"/>
        <v>31287</v>
      </c>
      <c r="S1826" s="8">
        <f t="shared" ca="1" si="374"/>
        <v>5</v>
      </c>
      <c r="T1826" s="9">
        <f t="shared" ca="1" si="375"/>
        <v>0</v>
      </c>
    </row>
    <row r="1827" spans="1:20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2">
        <f t="shared" si="364"/>
        <v>5990.6318333333329</v>
      </c>
      <c r="G1827" s="2">
        <f t="shared" ca="1" si="369"/>
        <v>68993.233333333337</v>
      </c>
      <c r="H1827">
        <f t="shared" ca="1" si="370"/>
        <v>1</v>
      </c>
      <c r="I1827">
        <f t="shared" si="365"/>
        <v>86.890000000000327</v>
      </c>
      <c r="J1827">
        <f t="shared" ca="1" si="366"/>
        <v>86.890000000000327</v>
      </c>
      <c r="K1827">
        <f t="shared" ca="1" si="367"/>
        <v>39343.390000000007</v>
      </c>
      <c r="L1827">
        <f t="shared" ca="1" si="363"/>
        <v>6</v>
      </c>
      <c r="M1827">
        <f t="shared" ca="1" si="368"/>
        <v>0</v>
      </c>
      <c r="N1827">
        <f>COUNTIF(工作表2!$A$2:$A$248,A1827)</f>
        <v>0</v>
      </c>
      <c r="P1827" s="7">
        <f t="shared" si="371"/>
        <v>96</v>
      </c>
      <c r="Q1827" s="8">
        <f t="shared" ca="1" si="372"/>
        <v>96</v>
      </c>
      <c r="R1827" s="8">
        <f t="shared" ca="1" si="373"/>
        <v>31767</v>
      </c>
      <c r="S1827" s="8">
        <f t="shared" ca="1" si="374"/>
        <v>5</v>
      </c>
      <c r="T1827" s="9">
        <f t="shared" ca="1" si="375"/>
        <v>0</v>
      </c>
    </row>
    <row r="1828" spans="1:20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2">
        <f t="shared" si="364"/>
        <v>5988.6073333333325</v>
      </c>
      <c r="G1828" s="2">
        <f t="shared" ca="1" si="369"/>
        <v>68946.066666666666</v>
      </c>
      <c r="H1828">
        <f t="shared" ca="1" si="370"/>
        <v>1</v>
      </c>
      <c r="I1828">
        <f t="shared" si="365"/>
        <v>8.3599999999996726</v>
      </c>
      <c r="J1828">
        <f t="shared" ca="1" si="366"/>
        <v>8.3599999999996726</v>
      </c>
      <c r="K1828">
        <f t="shared" ca="1" si="367"/>
        <v>39393.550000000003</v>
      </c>
      <c r="L1828">
        <f t="shared" ca="1" si="363"/>
        <v>6</v>
      </c>
      <c r="M1828">
        <f t="shared" ca="1" si="368"/>
        <v>0</v>
      </c>
      <c r="N1828">
        <f>COUNTIF(工作表2!$A$2:$A$248,A1828)</f>
        <v>0</v>
      </c>
      <c r="P1828" s="7">
        <f t="shared" si="371"/>
        <v>-6</v>
      </c>
      <c r="Q1828" s="8">
        <f t="shared" ca="1" si="372"/>
        <v>-6</v>
      </c>
      <c r="R1828" s="8">
        <f t="shared" ca="1" si="373"/>
        <v>31737</v>
      </c>
      <c r="S1828" s="8">
        <f t="shared" ca="1" si="374"/>
        <v>5</v>
      </c>
      <c r="T1828" s="9">
        <f t="shared" ca="1" si="375"/>
        <v>0</v>
      </c>
    </row>
    <row r="1829" spans="1:20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2">
        <f t="shared" si="364"/>
        <v>5986.4706666666652</v>
      </c>
      <c r="G1829" s="2">
        <f t="shared" ca="1" si="369"/>
        <v>68971.383333333331</v>
      </c>
      <c r="H1829">
        <f t="shared" ca="1" si="370"/>
        <v>-1</v>
      </c>
      <c r="I1829">
        <f t="shared" si="365"/>
        <v>-52.880000000000109</v>
      </c>
      <c r="J1829">
        <f t="shared" ca="1" si="366"/>
        <v>-52.880000000000109</v>
      </c>
      <c r="K1829">
        <f t="shared" ca="1" si="367"/>
        <v>39076.270000000004</v>
      </c>
      <c r="L1829">
        <f t="shared" ca="1" si="363"/>
        <v>-6</v>
      </c>
      <c r="M1829">
        <f t="shared" ca="1" si="368"/>
        <v>12</v>
      </c>
      <c r="N1829">
        <f>COUNTIF(工作表2!$A$2:$A$248,A1829)</f>
        <v>0</v>
      </c>
      <c r="P1829" s="7">
        <f t="shared" si="371"/>
        <v>-60</v>
      </c>
      <c r="Q1829" s="8">
        <f t="shared" ca="1" si="372"/>
        <v>-60</v>
      </c>
      <c r="R1829" s="8">
        <f t="shared" ca="1" si="373"/>
        <v>31437</v>
      </c>
      <c r="S1829" s="8">
        <f t="shared" ca="1" si="374"/>
        <v>-5</v>
      </c>
      <c r="T1829" s="9">
        <f t="shared" ca="1" si="375"/>
        <v>10</v>
      </c>
    </row>
    <row r="1830" spans="1:20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2">
        <f t="shared" si="364"/>
        <v>5983.7964999999986</v>
      </c>
      <c r="G1830" s="2">
        <f t="shared" ca="1" si="369"/>
        <v>69410.28333333334</v>
      </c>
      <c r="H1830">
        <f t="shared" ca="1" si="370"/>
        <v>1</v>
      </c>
      <c r="I1830">
        <f t="shared" si="365"/>
        <v>15.460000000000036</v>
      </c>
      <c r="J1830">
        <f t="shared" ca="1" si="366"/>
        <v>-15.460000000000036</v>
      </c>
      <c r="K1830">
        <f t="shared" ca="1" si="367"/>
        <v>38983.51</v>
      </c>
      <c r="L1830">
        <f t="shared" ca="1" si="363"/>
        <v>6</v>
      </c>
      <c r="M1830">
        <f t="shared" ca="1" si="368"/>
        <v>12</v>
      </c>
      <c r="N1830">
        <f>COUNTIF(工作表2!$A$2:$A$248,A1830)</f>
        <v>1</v>
      </c>
      <c r="P1830" s="7">
        <f t="shared" si="371"/>
        <v>9</v>
      </c>
      <c r="Q1830" s="8">
        <f t="shared" ca="1" si="372"/>
        <v>-9</v>
      </c>
      <c r="R1830" s="8">
        <f t="shared" ca="1" si="373"/>
        <v>31392</v>
      </c>
      <c r="S1830" s="8">
        <f t="shared" ca="1" si="374"/>
        <v>5</v>
      </c>
      <c r="T1830" s="9">
        <f t="shared" ca="1" si="375"/>
        <v>10</v>
      </c>
    </row>
    <row r="1831" spans="1:20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2">
        <f t="shared" si="364"/>
        <v>5980.892499999999</v>
      </c>
      <c r="G1831" s="2">
        <f t="shared" ca="1" si="369"/>
        <v>69516.55</v>
      </c>
      <c r="H1831">
        <f t="shared" ca="1" si="370"/>
        <v>1</v>
      </c>
      <c r="I1831">
        <f t="shared" si="365"/>
        <v>-25.260000000000218</v>
      </c>
      <c r="J1831">
        <f t="shared" ca="1" si="366"/>
        <v>-25.260000000000218</v>
      </c>
      <c r="K1831">
        <f t="shared" ca="1" si="367"/>
        <v>38831.949999999997</v>
      </c>
      <c r="L1831">
        <f t="shared" ca="1" si="363"/>
        <v>6</v>
      </c>
      <c r="M1831">
        <f t="shared" ca="1" si="368"/>
        <v>0</v>
      </c>
      <c r="N1831">
        <f>COUNTIF(工作表2!$A$2:$A$248,A1831)</f>
        <v>0</v>
      </c>
      <c r="P1831" s="7">
        <f t="shared" si="371"/>
        <v>-27</v>
      </c>
      <c r="Q1831" s="8">
        <f t="shared" ca="1" si="372"/>
        <v>-27</v>
      </c>
      <c r="R1831" s="8">
        <f t="shared" ca="1" si="373"/>
        <v>31257</v>
      </c>
      <c r="S1831" s="8">
        <f t="shared" ca="1" si="374"/>
        <v>5</v>
      </c>
      <c r="T1831" s="9">
        <f t="shared" ca="1" si="375"/>
        <v>0</v>
      </c>
    </row>
    <row r="1832" spans="1:20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2">
        <f t="shared" si="364"/>
        <v>5980.5508333333319</v>
      </c>
      <c r="G1832" s="2">
        <f t="shared" ca="1" si="369"/>
        <v>70348.183333333334</v>
      </c>
      <c r="H1832">
        <f t="shared" ca="1" si="370"/>
        <v>1</v>
      </c>
      <c r="I1832">
        <f t="shared" si="365"/>
        <v>85.800000000000182</v>
      </c>
      <c r="J1832">
        <f t="shared" ca="1" si="366"/>
        <v>85.800000000000182</v>
      </c>
      <c r="K1832">
        <f t="shared" ca="1" si="367"/>
        <v>39346.75</v>
      </c>
      <c r="L1832">
        <f t="shared" ca="1" si="363"/>
        <v>6</v>
      </c>
      <c r="M1832">
        <f t="shared" ca="1" si="368"/>
        <v>0</v>
      </c>
      <c r="N1832">
        <f>COUNTIF(工作表2!$A$2:$A$248,A1832)</f>
        <v>0</v>
      </c>
      <c r="P1832" s="7">
        <f t="shared" si="371"/>
        <v>87</v>
      </c>
      <c r="Q1832" s="8">
        <f t="shared" ca="1" si="372"/>
        <v>87</v>
      </c>
      <c r="R1832" s="8">
        <f t="shared" ca="1" si="373"/>
        <v>31692</v>
      </c>
      <c r="S1832" s="8">
        <f t="shared" ca="1" si="374"/>
        <v>5</v>
      </c>
      <c r="T1832" s="9">
        <f t="shared" ca="1" si="375"/>
        <v>0</v>
      </c>
    </row>
    <row r="1833" spans="1:20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2">
        <f t="shared" si="364"/>
        <v>5980.4468333333316</v>
      </c>
      <c r="G1833" s="2">
        <f t="shared" ca="1" si="369"/>
        <v>70463.616666666669</v>
      </c>
      <c r="H1833">
        <f t="shared" ca="1" si="370"/>
        <v>1</v>
      </c>
      <c r="I1833">
        <f t="shared" si="365"/>
        <v>-3.319999999999709</v>
      </c>
      <c r="J1833">
        <f t="shared" ca="1" si="366"/>
        <v>-3.319999999999709</v>
      </c>
      <c r="K1833">
        <f t="shared" ca="1" si="367"/>
        <v>39326.83</v>
      </c>
      <c r="L1833">
        <f t="shared" ca="1" si="363"/>
        <v>6</v>
      </c>
      <c r="M1833">
        <f t="shared" ca="1" si="368"/>
        <v>0</v>
      </c>
      <c r="N1833">
        <f>COUNTIF(工作表2!$A$2:$A$248,A1833)</f>
        <v>0</v>
      </c>
      <c r="P1833" s="7">
        <f t="shared" si="371"/>
        <v>7</v>
      </c>
      <c r="Q1833" s="8">
        <f t="shared" ca="1" si="372"/>
        <v>7</v>
      </c>
      <c r="R1833" s="8">
        <f t="shared" ca="1" si="373"/>
        <v>31727</v>
      </c>
      <c r="S1833" s="8">
        <f t="shared" ca="1" si="374"/>
        <v>5</v>
      </c>
      <c r="T1833" s="9">
        <f t="shared" ca="1" si="375"/>
        <v>0</v>
      </c>
    </row>
    <row r="1834" spans="1:20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2">
        <f t="shared" si="364"/>
        <v>5979.1574999999993</v>
      </c>
      <c r="G1834" s="2">
        <f t="shared" ca="1" si="369"/>
        <v>70522.899999999994</v>
      </c>
      <c r="H1834">
        <f t="shared" ca="1" si="370"/>
        <v>-1</v>
      </c>
      <c r="I1834">
        <f t="shared" si="365"/>
        <v>-44.230000000000473</v>
      </c>
      <c r="J1834">
        <f t="shared" ca="1" si="366"/>
        <v>-44.230000000000473</v>
      </c>
      <c r="K1834">
        <f t="shared" ca="1" si="367"/>
        <v>39061.449999999997</v>
      </c>
      <c r="L1834">
        <f t="shared" ca="1" si="363"/>
        <v>-6</v>
      </c>
      <c r="M1834">
        <f t="shared" ca="1" si="368"/>
        <v>12</v>
      </c>
      <c r="N1834">
        <f>COUNTIF(工作表2!$A$2:$A$248,A1834)</f>
        <v>0</v>
      </c>
      <c r="P1834" s="7">
        <f t="shared" si="371"/>
        <v>-42</v>
      </c>
      <c r="Q1834" s="8">
        <f t="shared" ca="1" si="372"/>
        <v>-42</v>
      </c>
      <c r="R1834" s="8">
        <f t="shared" ca="1" si="373"/>
        <v>31517</v>
      </c>
      <c r="S1834" s="8">
        <f t="shared" ca="1" si="374"/>
        <v>-5</v>
      </c>
      <c r="T1834" s="9">
        <f t="shared" ca="1" si="375"/>
        <v>10</v>
      </c>
    </row>
    <row r="1835" spans="1:20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2">
        <f t="shared" si="364"/>
        <v>5980.3921666666665</v>
      </c>
      <c r="G1835" s="2">
        <f t="shared" ca="1" si="369"/>
        <v>70813.233333333337</v>
      </c>
      <c r="H1835">
        <f t="shared" ca="1" si="370"/>
        <v>1</v>
      </c>
      <c r="I1835">
        <f t="shared" si="365"/>
        <v>64.330000000000837</v>
      </c>
      <c r="J1835">
        <f t="shared" ca="1" si="366"/>
        <v>-64.330000000000837</v>
      </c>
      <c r="K1835">
        <f t="shared" ca="1" si="367"/>
        <v>38675.469999999994</v>
      </c>
      <c r="L1835">
        <f t="shared" ca="1" si="363"/>
        <v>6</v>
      </c>
      <c r="M1835">
        <f t="shared" ca="1" si="368"/>
        <v>12</v>
      </c>
      <c r="N1835">
        <f>COUNTIF(工作表2!$A$2:$A$248,A1835)</f>
        <v>0</v>
      </c>
      <c r="P1835" s="7">
        <f t="shared" si="371"/>
        <v>48</v>
      </c>
      <c r="Q1835" s="8">
        <f t="shared" ca="1" si="372"/>
        <v>-48</v>
      </c>
      <c r="R1835" s="8">
        <f t="shared" ca="1" si="373"/>
        <v>31277</v>
      </c>
      <c r="S1835" s="8">
        <f t="shared" ca="1" si="374"/>
        <v>5</v>
      </c>
      <c r="T1835" s="9">
        <f t="shared" ca="1" si="375"/>
        <v>10</v>
      </c>
    </row>
    <row r="1836" spans="1:20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2">
        <f t="shared" si="364"/>
        <v>5981.7216666666673</v>
      </c>
      <c r="G1836" s="2">
        <f t="shared" ca="1" si="369"/>
        <v>71012.350000000006</v>
      </c>
      <c r="H1836">
        <f t="shared" ca="1" si="370"/>
        <v>1</v>
      </c>
      <c r="I1836">
        <f t="shared" si="365"/>
        <v>-11.630000000000109</v>
      </c>
      <c r="J1836">
        <f t="shared" ca="1" si="366"/>
        <v>-11.630000000000109</v>
      </c>
      <c r="K1836">
        <f t="shared" ca="1" si="367"/>
        <v>38605.689999999995</v>
      </c>
      <c r="L1836">
        <f t="shared" ca="1" si="363"/>
        <v>6</v>
      </c>
      <c r="M1836">
        <f t="shared" ca="1" si="368"/>
        <v>0</v>
      </c>
      <c r="N1836">
        <f>COUNTIF(工作表2!$A$2:$A$248,A1836)</f>
        <v>0</v>
      </c>
      <c r="P1836" s="7">
        <f t="shared" si="371"/>
        <v>-27</v>
      </c>
      <c r="Q1836" s="8">
        <f t="shared" ca="1" si="372"/>
        <v>-27</v>
      </c>
      <c r="R1836" s="8">
        <f t="shared" ca="1" si="373"/>
        <v>31142</v>
      </c>
      <c r="S1836" s="8">
        <f t="shared" ca="1" si="374"/>
        <v>5</v>
      </c>
      <c r="T1836" s="9">
        <f t="shared" ca="1" si="375"/>
        <v>0</v>
      </c>
    </row>
    <row r="1837" spans="1:20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2">
        <f t="shared" si="364"/>
        <v>5983.3005000000003</v>
      </c>
      <c r="G1837" s="2">
        <f t="shared" ca="1" si="369"/>
        <v>71098.7</v>
      </c>
      <c r="H1837">
        <f t="shared" ca="1" si="370"/>
        <v>1</v>
      </c>
      <c r="I1837">
        <f t="shared" si="365"/>
        <v>16.309999999999491</v>
      </c>
      <c r="J1837">
        <f t="shared" ca="1" si="366"/>
        <v>16.309999999999491</v>
      </c>
      <c r="K1837">
        <f t="shared" ca="1" si="367"/>
        <v>38703.549999999988</v>
      </c>
      <c r="L1837">
        <f t="shared" ca="1" si="363"/>
        <v>6</v>
      </c>
      <c r="M1837">
        <f t="shared" ca="1" si="368"/>
        <v>0</v>
      </c>
      <c r="N1837">
        <f>COUNTIF(工作表2!$A$2:$A$248,A1837)</f>
        <v>0</v>
      </c>
      <c r="P1837" s="7">
        <f t="shared" si="371"/>
        <v>14</v>
      </c>
      <c r="Q1837" s="8">
        <f t="shared" ca="1" si="372"/>
        <v>14</v>
      </c>
      <c r="R1837" s="8">
        <f t="shared" ca="1" si="373"/>
        <v>31212</v>
      </c>
      <c r="S1837" s="8">
        <f t="shared" ca="1" si="374"/>
        <v>5</v>
      </c>
      <c r="T1837" s="9">
        <f t="shared" ca="1" si="375"/>
        <v>0</v>
      </c>
    </row>
    <row r="1838" spans="1:20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2">
        <f t="shared" si="364"/>
        <v>5984.7636666666676</v>
      </c>
      <c r="G1838" s="2">
        <f t="shared" ca="1" si="369"/>
        <v>71591.333333333328</v>
      </c>
      <c r="H1838">
        <f t="shared" ca="1" si="370"/>
        <v>1</v>
      </c>
      <c r="I1838">
        <f t="shared" si="365"/>
        <v>75.640000000000327</v>
      </c>
      <c r="J1838">
        <f t="shared" ca="1" si="366"/>
        <v>75.640000000000327</v>
      </c>
      <c r="K1838">
        <f t="shared" ca="1" si="367"/>
        <v>39157.389999999992</v>
      </c>
      <c r="L1838">
        <f t="shared" ca="1" si="363"/>
        <v>6</v>
      </c>
      <c r="M1838">
        <f t="shared" ca="1" si="368"/>
        <v>0</v>
      </c>
      <c r="N1838">
        <f>COUNTIF(工作表2!$A$2:$A$248,A1838)</f>
        <v>0</v>
      </c>
      <c r="P1838" s="7">
        <f t="shared" si="371"/>
        <v>103</v>
      </c>
      <c r="Q1838" s="8">
        <f t="shared" ca="1" si="372"/>
        <v>103</v>
      </c>
      <c r="R1838" s="8">
        <f t="shared" ca="1" si="373"/>
        <v>31727</v>
      </c>
      <c r="S1838" s="8">
        <f t="shared" ca="1" si="374"/>
        <v>5</v>
      </c>
      <c r="T1838" s="9">
        <f t="shared" ca="1" si="375"/>
        <v>0</v>
      </c>
    </row>
    <row r="1839" spans="1:20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2">
        <f t="shared" si="364"/>
        <v>5985.442500000001</v>
      </c>
      <c r="G1839" s="2">
        <f t="shared" ca="1" si="369"/>
        <v>72014.116666666669</v>
      </c>
      <c r="H1839">
        <f t="shared" ca="1" si="370"/>
        <v>1</v>
      </c>
      <c r="I1839">
        <f t="shared" si="365"/>
        <v>-64.329999999999927</v>
      </c>
      <c r="J1839">
        <f t="shared" ca="1" si="366"/>
        <v>-64.329999999999927</v>
      </c>
      <c r="K1839">
        <f t="shared" ca="1" si="367"/>
        <v>38771.409999999989</v>
      </c>
      <c r="L1839">
        <f t="shared" ca="1" si="363"/>
        <v>6</v>
      </c>
      <c r="M1839">
        <f t="shared" ca="1" si="368"/>
        <v>0</v>
      </c>
      <c r="N1839">
        <f>COUNTIF(工作表2!$A$2:$A$248,A1839)</f>
        <v>0</v>
      </c>
      <c r="P1839" s="7">
        <f t="shared" si="371"/>
        <v>-68</v>
      </c>
      <c r="Q1839" s="8">
        <f t="shared" ca="1" si="372"/>
        <v>-68</v>
      </c>
      <c r="R1839" s="8">
        <f t="shared" ca="1" si="373"/>
        <v>31387</v>
      </c>
      <c r="S1839" s="8">
        <f t="shared" ca="1" si="374"/>
        <v>5</v>
      </c>
      <c r="T1839" s="9">
        <f t="shared" ca="1" si="375"/>
        <v>0</v>
      </c>
    </row>
    <row r="1840" spans="1:20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2">
        <f t="shared" si="364"/>
        <v>5986.4980000000005</v>
      </c>
      <c r="G1840" s="2">
        <f t="shared" ca="1" si="369"/>
        <v>72589.600000000006</v>
      </c>
      <c r="H1840">
        <f t="shared" ca="1" si="370"/>
        <v>1</v>
      </c>
      <c r="I1840">
        <f t="shared" si="365"/>
        <v>63.960000000000036</v>
      </c>
      <c r="J1840">
        <f t="shared" ca="1" si="366"/>
        <v>63.960000000000036</v>
      </c>
      <c r="K1840">
        <f t="shared" ca="1" si="367"/>
        <v>39155.169999999991</v>
      </c>
      <c r="L1840">
        <f t="shared" ca="1" si="363"/>
        <v>6</v>
      </c>
      <c r="M1840">
        <f t="shared" ca="1" si="368"/>
        <v>0</v>
      </c>
      <c r="N1840">
        <f>COUNTIF(工作表2!$A$2:$A$248,A1840)</f>
        <v>0</v>
      </c>
      <c r="P1840" s="7">
        <f t="shared" si="371"/>
        <v>42</v>
      </c>
      <c r="Q1840" s="8">
        <f t="shared" ca="1" si="372"/>
        <v>42</v>
      </c>
      <c r="R1840" s="8">
        <f t="shared" ca="1" si="373"/>
        <v>31597</v>
      </c>
      <c r="S1840" s="8">
        <f t="shared" ca="1" si="374"/>
        <v>5</v>
      </c>
      <c r="T1840" s="9">
        <f t="shared" ca="1" si="375"/>
        <v>0</v>
      </c>
    </row>
    <row r="1841" spans="1:20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2">
        <f t="shared" si="364"/>
        <v>5987.1426666666675</v>
      </c>
      <c r="G1841" s="2">
        <f t="shared" ca="1" si="369"/>
        <v>72829.116666666669</v>
      </c>
      <c r="H1841">
        <f t="shared" ca="1" si="370"/>
        <v>1</v>
      </c>
      <c r="I1841">
        <f t="shared" si="365"/>
        <v>-23.650000000000546</v>
      </c>
      <c r="J1841">
        <f t="shared" ca="1" si="366"/>
        <v>-23.650000000000546</v>
      </c>
      <c r="K1841">
        <f t="shared" ca="1" si="367"/>
        <v>39013.26999999999</v>
      </c>
      <c r="L1841">
        <f t="shared" ca="1" si="363"/>
        <v>6</v>
      </c>
      <c r="M1841">
        <f t="shared" ca="1" si="368"/>
        <v>0</v>
      </c>
      <c r="N1841">
        <f>COUNTIF(工作表2!$A$2:$A$248,A1841)</f>
        <v>0</v>
      </c>
      <c r="P1841" s="7">
        <f t="shared" si="371"/>
        <v>-13</v>
      </c>
      <c r="Q1841" s="8">
        <f t="shared" ca="1" si="372"/>
        <v>-13</v>
      </c>
      <c r="R1841" s="8">
        <f t="shared" ca="1" si="373"/>
        <v>31532</v>
      </c>
      <c r="S1841" s="8">
        <f t="shared" ca="1" si="374"/>
        <v>5</v>
      </c>
      <c r="T1841" s="9">
        <f t="shared" ca="1" si="375"/>
        <v>0</v>
      </c>
    </row>
    <row r="1842" spans="1:20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2">
        <f t="shared" si="364"/>
        <v>5988.4605000000001</v>
      </c>
      <c r="G1842" s="2">
        <f t="shared" ca="1" si="369"/>
        <v>73630.53333333334</v>
      </c>
      <c r="H1842">
        <f t="shared" ca="1" si="370"/>
        <v>1</v>
      </c>
      <c r="I1842">
        <f t="shared" si="365"/>
        <v>49.130000000000109</v>
      </c>
      <c r="J1842">
        <f t="shared" ca="1" si="366"/>
        <v>49.130000000000109</v>
      </c>
      <c r="K1842">
        <f t="shared" ca="1" si="367"/>
        <v>39308.049999999988</v>
      </c>
      <c r="L1842">
        <f t="shared" ca="1" si="363"/>
        <v>6</v>
      </c>
      <c r="M1842">
        <f t="shared" ca="1" si="368"/>
        <v>0</v>
      </c>
      <c r="N1842">
        <f>COUNTIF(工作表2!$A$2:$A$248,A1842)</f>
        <v>0</v>
      </c>
      <c r="P1842" s="7">
        <f t="shared" si="371"/>
        <v>49</v>
      </c>
      <c r="Q1842" s="8">
        <f t="shared" ca="1" si="372"/>
        <v>49</v>
      </c>
      <c r="R1842" s="8">
        <f t="shared" ca="1" si="373"/>
        <v>31777</v>
      </c>
      <c r="S1842" s="8">
        <f t="shared" ca="1" si="374"/>
        <v>5</v>
      </c>
      <c r="T1842" s="9">
        <f t="shared" ca="1" si="375"/>
        <v>0</v>
      </c>
    </row>
    <row r="1843" spans="1:20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2">
        <f t="shared" si="364"/>
        <v>5992.2813333333343</v>
      </c>
      <c r="G1843" s="2">
        <f t="shared" ca="1" si="369"/>
        <v>74681.366666666669</v>
      </c>
      <c r="H1843">
        <f t="shared" ca="1" si="370"/>
        <v>1</v>
      </c>
      <c r="I1843">
        <f t="shared" si="365"/>
        <v>119.36000000000058</v>
      </c>
      <c r="J1843">
        <f t="shared" ca="1" si="366"/>
        <v>119.36000000000058</v>
      </c>
      <c r="K1843">
        <f t="shared" ca="1" si="367"/>
        <v>40024.209999999992</v>
      </c>
      <c r="L1843">
        <f t="shared" ca="1" si="363"/>
        <v>6</v>
      </c>
      <c r="M1843">
        <f t="shared" ca="1" si="368"/>
        <v>0</v>
      </c>
      <c r="N1843">
        <f>COUNTIF(工作表2!$A$2:$A$248,A1843)</f>
        <v>0</v>
      </c>
      <c r="P1843" s="7">
        <f t="shared" si="371"/>
        <v>140</v>
      </c>
      <c r="Q1843" s="8">
        <f t="shared" ca="1" si="372"/>
        <v>140</v>
      </c>
      <c r="R1843" s="8">
        <f t="shared" ca="1" si="373"/>
        <v>32477</v>
      </c>
      <c r="S1843" s="8">
        <f t="shared" ca="1" si="374"/>
        <v>5</v>
      </c>
      <c r="T1843" s="9">
        <f t="shared" ca="1" si="375"/>
        <v>0</v>
      </c>
    </row>
    <row r="1844" spans="1:20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2">
        <f t="shared" si="364"/>
        <v>5995.3736666666673</v>
      </c>
      <c r="G1844" s="2">
        <f t="shared" ca="1" si="369"/>
        <v>75476.916666666672</v>
      </c>
      <c r="H1844">
        <f t="shared" ca="1" si="370"/>
        <v>1</v>
      </c>
      <c r="I1844">
        <f t="shared" si="365"/>
        <v>2.2100000000000364</v>
      </c>
      <c r="J1844">
        <f t="shared" ca="1" si="366"/>
        <v>2.2100000000000364</v>
      </c>
      <c r="K1844">
        <f t="shared" ca="1" si="367"/>
        <v>40037.469999999994</v>
      </c>
      <c r="L1844">
        <f t="shared" ca="1" si="363"/>
        <v>6</v>
      </c>
      <c r="M1844">
        <f t="shared" ca="1" si="368"/>
        <v>0</v>
      </c>
      <c r="N1844">
        <f>COUNTIF(工作表2!$A$2:$A$248,A1844)</f>
        <v>0</v>
      </c>
      <c r="P1844" s="7">
        <f t="shared" si="371"/>
        <v>6</v>
      </c>
      <c r="Q1844" s="8">
        <f t="shared" ca="1" si="372"/>
        <v>6</v>
      </c>
      <c r="R1844" s="8">
        <f t="shared" ca="1" si="373"/>
        <v>32507</v>
      </c>
      <c r="S1844" s="8">
        <f t="shared" ca="1" si="374"/>
        <v>5</v>
      </c>
      <c r="T1844" s="9">
        <f t="shared" ca="1" si="375"/>
        <v>0</v>
      </c>
    </row>
    <row r="1845" spans="1:20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2">
        <f t="shared" si="364"/>
        <v>5998.0476666666673</v>
      </c>
      <c r="G1845" s="2">
        <f t="shared" ca="1" si="369"/>
        <v>76255.53333333334</v>
      </c>
      <c r="H1845">
        <f t="shared" ca="1" si="370"/>
        <v>1</v>
      </c>
      <c r="I1845">
        <f t="shared" si="365"/>
        <v>-21</v>
      </c>
      <c r="J1845">
        <f t="shared" ca="1" si="366"/>
        <v>-21</v>
      </c>
      <c r="K1845">
        <f t="shared" ca="1" si="367"/>
        <v>39911.469999999994</v>
      </c>
      <c r="L1845">
        <f t="shared" ca="1" si="363"/>
        <v>6</v>
      </c>
      <c r="M1845">
        <f t="shared" ca="1" si="368"/>
        <v>0</v>
      </c>
      <c r="N1845">
        <f>COUNTIF(工作表2!$A$2:$A$248,A1845)</f>
        <v>0</v>
      </c>
      <c r="P1845" s="7">
        <f t="shared" si="371"/>
        <v>-22</v>
      </c>
      <c r="Q1845" s="8">
        <f t="shared" ca="1" si="372"/>
        <v>-22</v>
      </c>
      <c r="R1845" s="8">
        <f t="shared" ca="1" si="373"/>
        <v>32397</v>
      </c>
      <c r="S1845" s="8">
        <f t="shared" ca="1" si="374"/>
        <v>5</v>
      </c>
      <c r="T1845" s="9">
        <f t="shared" ca="1" si="375"/>
        <v>0</v>
      </c>
    </row>
    <row r="1846" spans="1:20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2">
        <f t="shared" si="364"/>
        <v>5999.7225000000008</v>
      </c>
      <c r="G1846" s="2">
        <f t="shared" ca="1" si="369"/>
        <v>76921.183333333334</v>
      </c>
      <c r="H1846">
        <f t="shared" ca="1" si="370"/>
        <v>1</v>
      </c>
      <c r="I1846">
        <f t="shared" si="365"/>
        <v>-80.330000000000837</v>
      </c>
      <c r="J1846">
        <f t="shared" ca="1" si="366"/>
        <v>-80.330000000000837</v>
      </c>
      <c r="K1846">
        <f t="shared" ca="1" si="367"/>
        <v>39429.489999999991</v>
      </c>
      <c r="L1846">
        <f t="shared" ca="1" si="363"/>
        <v>6</v>
      </c>
      <c r="M1846">
        <f t="shared" ca="1" si="368"/>
        <v>0</v>
      </c>
      <c r="N1846">
        <f>COUNTIF(工作表2!$A$2:$A$248,A1846)</f>
        <v>0</v>
      </c>
      <c r="P1846" s="7">
        <f t="shared" si="371"/>
        <v>-107</v>
      </c>
      <c r="Q1846" s="8">
        <f t="shared" ca="1" si="372"/>
        <v>-107</v>
      </c>
      <c r="R1846" s="8">
        <f t="shared" ca="1" si="373"/>
        <v>31862</v>
      </c>
      <c r="S1846" s="8">
        <f t="shared" ca="1" si="374"/>
        <v>5</v>
      </c>
      <c r="T1846" s="9">
        <f t="shared" ca="1" si="375"/>
        <v>0</v>
      </c>
    </row>
    <row r="1847" spans="1:20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2">
        <f t="shared" si="364"/>
        <v>6002.7525000000014</v>
      </c>
      <c r="G1847" s="2">
        <f t="shared" ca="1" si="369"/>
        <v>77338.366666666669</v>
      </c>
      <c r="H1847">
        <f t="shared" ca="1" si="370"/>
        <v>1</v>
      </c>
      <c r="I1847">
        <f t="shared" si="365"/>
        <v>15.170000000000073</v>
      </c>
      <c r="J1847">
        <f t="shared" ca="1" si="366"/>
        <v>15.170000000000073</v>
      </c>
      <c r="K1847">
        <f t="shared" ca="1" si="367"/>
        <v>39520.509999999995</v>
      </c>
      <c r="L1847">
        <f t="shared" ca="1" si="363"/>
        <v>6</v>
      </c>
      <c r="M1847">
        <f t="shared" ca="1" si="368"/>
        <v>0</v>
      </c>
      <c r="N1847">
        <f>COUNTIF(工作表2!$A$2:$A$248,A1847)</f>
        <v>0</v>
      </c>
      <c r="P1847" s="7">
        <f t="shared" si="371"/>
        <v>0</v>
      </c>
      <c r="Q1847" s="8">
        <f t="shared" ca="1" si="372"/>
        <v>0</v>
      </c>
      <c r="R1847" s="8">
        <f t="shared" ca="1" si="373"/>
        <v>31862</v>
      </c>
      <c r="S1847" s="8">
        <f t="shared" ca="1" si="374"/>
        <v>5</v>
      </c>
      <c r="T1847" s="9">
        <f t="shared" ca="1" si="375"/>
        <v>0</v>
      </c>
    </row>
    <row r="1848" spans="1:20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2">
        <f t="shared" si="364"/>
        <v>6006.670000000001</v>
      </c>
      <c r="G1848" s="2">
        <f t="shared" ca="1" si="369"/>
        <v>77724.45</v>
      </c>
      <c r="H1848">
        <f t="shared" ca="1" si="370"/>
        <v>1</v>
      </c>
      <c r="I1848">
        <f t="shared" si="365"/>
        <v>1.930000000000291</v>
      </c>
      <c r="J1848">
        <f t="shared" ca="1" si="366"/>
        <v>1.930000000000291</v>
      </c>
      <c r="K1848">
        <f t="shared" ca="1" si="367"/>
        <v>39532.089999999997</v>
      </c>
      <c r="L1848">
        <f t="shared" ca="1" si="363"/>
        <v>6</v>
      </c>
      <c r="M1848">
        <f t="shared" ca="1" si="368"/>
        <v>0</v>
      </c>
      <c r="N1848">
        <f>COUNTIF(工作表2!$A$2:$A$248,A1848)</f>
        <v>0</v>
      </c>
      <c r="P1848" s="7">
        <f t="shared" si="371"/>
        <v>33</v>
      </c>
      <c r="Q1848" s="8">
        <f t="shared" ca="1" si="372"/>
        <v>33</v>
      </c>
      <c r="R1848" s="8">
        <f t="shared" ca="1" si="373"/>
        <v>32027</v>
      </c>
      <c r="S1848" s="8">
        <f t="shared" ca="1" si="374"/>
        <v>5</v>
      </c>
      <c r="T1848" s="9">
        <f t="shared" ca="1" si="375"/>
        <v>0</v>
      </c>
    </row>
    <row r="1849" spans="1:20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2">
        <f t="shared" si="364"/>
        <v>6010.4298333333336</v>
      </c>
      <c r="G1849" s="2">
        <f t="shared" ca="1" si="369"/>
        <v>78459.03333333334</v>
      </c>
      <c r="H1849">
        <f t="shared" ca="1" si="370"/>
        <v>1</v>
      </c>
      <c r="I1849">
        <f t="shared" si="365"/>
        <v>-5.1099999999996726</v>
      </c>
      <c r="J1849">
        <f t="shared" ca="1" si="366"/>
        <v>-5.1099999999996726</v>
      </c>
      <c r="K1849">
        <f t="shared" ca="1" si="367"/>
        <v>39501.43</v>
      </c>
      <c r="L1849">
        <f t="shared" ca="1" si="363"/>
        <v>6</v>
      </c>
      <c r="M1849">
        <f t="shared" ca="1" si="368"/>
        <v>0</v>
      </c>
      <c r="N1849">
        <f>COUNTIF(工作表2!$A$2:$A$248,A1849)</f>
        <v>0</v>
      </c>
      <c r="P1849" s="7">
        <f t="shared" si="371"/>
        <v>-32</v>
      </c>
      <c r="Q1849" s="8">
        <f t="shared" ca="1" si="372"/>
        <v>-32</v>
      </c>
      <c r="R1849" s="8">
        <f t="shared" ca="1" si="373"/>
        <v>31867</v>
      </c>
      <c r="S1849" s="8">
        <f t="shared" ca="1" si="374"/>
        <v>5</v>
      </c>
      <c r="T1849" s="9">
        <f t="shared" ca="1" si="375"/>
        <v>0</v>
      </c>
    </row>
    <row r="1850" spans="1:20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2">
        <f t="shared" si="364"/>
        <v>6012.5965000000006</v>
      </c>
      <c r="G1850" s="2">
        <f t="shared" ca="1" si="369"/>
        <v>78478.916666666672</v>
      </c>
      <c r="H1850">
        <f t="shared" ca="1" si="370"/>
        <v>1</v>
      </c>
      <c r="I1850">
        <f t="shared" si="365"/>
        <v>-25.829999999999927</v>
      </c>
      <c r="J1850">
        <f t="shared" ca="1" si="366"/>
        <v>-25.829999999999927</v>
      </c>
      <c r="K1850">
        <f t="shared" ca="1" si="367"/>
        <v>39346.449999999997</v>
      </c>
      <c r="L1850">
        <f t="shared" ca="1" si="363"/>
        <v>6</v>
      </c>
      <c r="M1850">
        <f t="shared" ca="1" si="368"/>
        <v>0</v>
      </c>
      <c r="N1850">
        <f>COUNTIF(工作表2!$A$2:$A$248,A1850)</f>
        <v>0</v>
      </c>
      <c r="P1850" s="7">
        <f t="shared" si="371"/>
        <v>-26</v>
      </c>
      <c r="Q1850" s="8">
        <f t="shared" ca="1" si="372"/>
        <v>-26</v>
      </c>
      <c r="R1850" s="8">
        <f t="shared" ca="1" si="373"/>
        <v>31737</v>
      </c>
      <c r="S1850" s="8">
        <f t="shared" ca="1" si="374"/>
        <v>5</v>
      </c>
      <c r="T1850" s="9">
        <f t="shared" ca="1" si="375"/>
        <v>0</v>
      </c>
    </row>
    <row r="1851" spans="1:20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2">
        <f t="shared" si="364"/>
        <v>6015.7820000000002</v>
      </c>
      <c r="G1851" s="2">
        <f t="shared" ca="1" si="369"/>
        <v>78470.649999999994</v>
      </c>
      <c r="H1851">
        <f t="shared" ca="1" si="370"/>
        <v>-1</v>
      </c>
      <c r="I1851">
        <f t="shared" si="365"/>
        <v>23.119999999999891</v>
      </c>
      <c r="J1851">
        <f t="shared" ca="1" si="366"/>
        <v>23.119999999999891</v>
      </c>
      <c r="K1851">
        <f t="shared" ca="1" si="367"/>
        <v>39485.17</v>
      </c>
      <c r="L1851">
        <f t="shared" ca="1" si="363"/>
        <v>-6</v>
      </c>
      <c r="M1851">
        <f t="shared" ca="1" si="368"/>
        <v>12</v>
      </c>
      <c r="N1851">
        <f>COUNTIF(工作表2!$A$2:$A$248,A1851)</f>
        <v>0</v>
      </c>
      <c r="P1851" s="7">
        <f t="shared" si="371"/>
        <v>55</v>
      </c>
      <c r="Q1851" s="8">
        <f t="shared" ca="1" si="372"/>
        <v>55</v>
      </c>
      <c r="R1851" s="8">
        <f t="shared" ca="1" si="373"/>
        <v>32012</v>
      </c>
      <c r="S1851" s="8">
        <f t="shared" ca="1" si="374"/>
        <v>-5</v>
      </c>
      <c r="T1851" s="9">
        <f t="shared" ca="1" si="375"/>
        <v>10</v>
      </c>
    </row>
    <row r="1852" spans="1:20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2">
        <f t="shared" si="364"/>
        <v>6022.0924999999988</v>
      </c>
      <c r="G1852" s="2">
        <f t="shared" ca="1" si="369"/>
        <v>79417.816666666666</v>
      </c>
      <c r="H1852">
        <f t="shared" ca="1" si="370"/>
        <v>1</v>
      </c>
      <c r="I1852">
        <f t="shared" si="365"/>
        <v>92.219999999999345</v>
      </c>
      <c r="J1852">
        <f t="shared" ca="1" si="366"/>
        <v>-92.219999999999345</v>
      </c>
      <c r="K1852">
        <f t="shared" ca="1" si="367"/>
        <v>38931.850000000006</v>
      </c>
      <c r="L1852">
        <f t="shared" ca="1" si="363"/>
        <v>6</v>
      </c>
      <c r="M1852">
        <f t="shared" ca="1" si="368"/>
        <v>12</v>
      </c>
      <c r="N1852">
        <f>COUNTIF(工作表2!$A$2:$A$248,A1852)</f>
        <v>0</v>
      </c>
      <c r="P1852" s="7">
        <f t="shared" si="371"/>
        <v>86</v>
      </c>
      <c r="Q1852" s="8">
        <f t="shared" ca="1" si="372"/>
        <v>-86</v>
      </c>
      <c r="R1852" s="8">
        <f t="shared" ca="1" si="373"/>
        <v>31582</v>
      </c>
      <c r="S1852" s="8">
        <f t="shared" ca="1" si="374"/>
        <v>4</v>
      </c>
      <c r="T1852" s="9">
        <f t="shared" ca="1" si="375"/>
        <v>9</v>
      </c>
    </row>
    <row r="1853" spans="1:20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2">
        <f t="shared" si="364"/>
        <v>6030.5238333333336</v>
      </c>
      <c r="G1853" s="2">
        <f t="shared" ca="1" si="369"/>
        <v>80194.21666666666</v>
      </c>
      <c r="H1853">
        <f t="shared" ca="1" si="370"/>
        <v>1</v>
      </c>
      <c r="I1853">
        <f t="shared" si="365"/>
        <v>80.730000000000473</v>
      </c>
      <c r="J1853">
        <f t="shared" ca="1" si="366"/>
        <v>80.730000000000473</v>
      </c>
      <c r="K1853">
        <f t="shared" ca="1" si="367"/>
        <v>39416.23000000001</v>
      </c>
      <c r="L1853">
        <f t="shared" ref="L1853:L1916" ca="1" si="376">INT(K1853*$O$1/B1853)*H1853</f>
        <v>6</v>
      </c>
      <c r="M1853">
        <f t="shared" ca="1" si="368"/>
        <v>0</v>
      </c>
      <c r="N1853">
        <f>COUNTIF(工作表2!$A$2:$A$248,A1853)</f>
        <v>0</v>
      </c>
      <c r="P1853" s="7">
        <f t="shared" si="371"/>
        <v>94</v>
      </c>
      <c r="Q1853" s="8">
        <f t="shared" ca="1" si="372"/>
        <v>94</v>
      </c>
      <c r="R1853" s="8">
        <f t="shared" ca="1" si="373"/>
        <v>31958</v>
      </c>
      <c r="S1853" s="8">
        <f t="shared" ca="1" si="374"/>
        <v>4</v>
      </c>
      <c r="T1853" s="9">
        <f t="shared" ca="1" si="375"/>
        <v>0</v>
      </c>
    </row>
    <row r="1854" spans="1:20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2">
        <f t="shared" ref="F1854:F1917" si="377">AVERAGE(B1795:B1854)</f>
        <v>6038.8178333333326</v>
      </c>
      <c r="G1854" s="2">
        <f t="shared" ca="1" si="369"/>
        <v>80914.116666666669</v>
      </c>
      <c r="H1854">
        <f t="shared" ca="1" si="370"/>
        <v>1</v>
      </c>
      <c r="I1854">
        <f t="shared" ref="I1854:I1917" si="378">B1854-B1853</f>
        <v>-3.5799999999999272</v>
      </c>
      <c r="J1854">
        <f t="shared" ref="J1854:J1917" ca="1" si="379">H1853*I1854</f>
        <v>-3.5799999999999272</v>
      </c>
      <c r="K1854">
        <f t="shared" ref="K1854:K1917" ca="1" si="380">K1853+I1854*L1853</f>
        <v>39394.750000000015</v>
      </c>
      <c r="L1854">
        <f t="shared" ca="1" si="376"/>
        <v>6</v>
      </c>
      <c r="M1854">
        <f t="shared" ref="M1854:M1917" ca="1" si="381">ABS(L1854-L1853)</f>
        <v>0</v>
      </c>
      <c r="N1854">
        <f>COUNTIF(工作表2!$A$2:$A$248,A1854)</f>
        <v>0</v>
      </c>
      <c r="P1854" s="7">
        <f t="shared" si="371"/>
        <v>-17</v>
      </c>
      <c r="Q1854" s="8">
        <f t="shared" ca="1" si="372"/>
        <v>-17</v>
      </c>
      <c r="R1854" s="8">
        <f t="shared" ca="1" si="373"/>
        <v>31890</v>
      </c>
      <c r="S1854" s="8">
        <f t="shared" ca="1" si="374"/>
        <v>4</v>
      </c>
      <c r="T1854" s="9">
        <f t="shared" ca="1" si="375"/>
        <v>0</v>
      </c>
    </row>
    <row r="1855" spans="1:20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2">
        <f t="shared" si="377"/>
        <v>6047.5984999999991</v>
      </c>
      <c r="G1855" s="2">
        <f t="shared" ca="1" si="369"/>
        <v>81748.883333333331</v>
      </c>
      <c r="H1855">
        <f t="shared" ca="1" si="370"/>
        <v>1</v>
      </c>
      <c r="I1855">
        <f t="shared" si="378"/>
        <v>44.050000000000182</v>
      </c>
      <c r="J1855">
        <f t="shared" ca="1" si="379"/>
        <v>44.050000000000182</v>
      </c>
      <c r="K1855">
        <f t="shared" ca="1" si="380"/>
        <v>39659.050000000017</v>
      </c>
      <c r="L1855">
        <f t="shared" ca="1" si="376"/>
        <v>6</v>
      </c>
      <c r="M1855">
        <f t="shared" ca="1" si="381"/>
        <v>0</v>
      </c>
      <c r="N1855">
        <f>COUNTIF(工作表2!$A$2:$A$248,A1855)</f>
        <v>1</v>
      </c>
      <c r="P1855" s="7">
        <f t="shared" si="371"/>
        <v>36</v>
      </c>
      <c r="Q1855" s="8">
        <f t="shared" ca="1" si="372"/>
        <v>36</v>
      </c>
      <c r="R1855" s="8">
        <f t="shared" ca="1" si="373"/>
        <v>32034</v>
      </c>
      <c r="S1855" s="8">
        <f t="shared" ca="1" si="374"/>
        <v>4</v>
      </c>
      <c r="T1855" s="9">
        <f t="shared" ca="1" si="375"/>
        <v>8</v>
      </c>
    </row>
    <row r="1856" spans="1:20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2">
        <f t="shared" si="377"/>
        <v>6055.6954999999998</v>
      </c>
      <c r="G1856" s="2">
        <f t="shared" ca="1" si="369"/>
        <v>82239.96666666666</v>
      </c>
      <c r="H1856">
        <f t="shared" ca="1" si="370"/>
        <v>1</v>
      </c>
      <c r="I1856">
        <f t="shared" si="378"/>
        <v>-54.690000000000509</v>
      </c>
      <c r="J1856">
        <f t="shared" ca="1" si="379"/>
        <v>-54.690000000000509</v>
      </c>
      <c r="K1856">
        <f t="shared" ca="1" si="380"/>
        <v>39330.910000000018</v>
      </c>
      <c r="L1856">
        <f t="shared" ca="1" si="376"/>
        <v>6</v>
      </c>
      <c r="M1856">
        <f t="shared" ca="1" si="381"/>
        <v>0</v>
      </c>
      <c r="N1856">
        <f>COUNTIF(工作表2!$A$2:$A$248,A1856)</f>
        <v>0</v>
      </c>
      <c r="P1856" s="7">
        <f t="shared" si="371"/>
        <v>-52</v>
      </c>
      <c r="Q1856" s="8">
        <f t="shared" ca="1" si="372"/>
        <v>-52</v>
      </c>
      <c r="R1856" s="8">
        <f t="shared" ca="1" si="373"/>
        <v>31826</v>
      </c>
      <c r="S1856" s="8">
        <f t="shared" ca="1" si="374"/>
        <v>4</v>
      </c>
      <c r="T1856" s="9">
        <f t="shared" ca="1" si="375"/>
        <v>0</v>
      </c>
    </row>
    <row r="1857" spans="1:20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2">
        <f t="shared" si="377"/>
        <v>6064.0728333333345</v>
      </c>
      <c r="G1857" s="2">
        <f t="shared" ca="1" si="369"/>
        <v>82789.21666666666</v>
      </c>
      <c r="H1857">
        <f t="shared" ca="1" si="370"/>
        <v>1</v>
      </c>
      <c r="I1857">
        <f t="shared" si="378"/>
        <v>95.430000000000291</v>
      </c>
      <c r="J1857">
        <f t="shared" ca="1" si="379"/>
        <v>95.430000000000291</v>
      </c>
      <c r="K1857">
        <f t="shared" ca="1" si="380"/>
        <v>39903.49000000002</v>
      </c>
      <c r="L1857">
        <f t="shared" ca="1" si="376"/>
        <v>6</v>
      </c>
      <c r="M1857">
        <f t="shared" ca="1" si="381"/>
        <v>0</v>
      </c>
      <c r="N1857">
        <f>COUNTIF(工作表2!$A$2:$A$248,A1857)</f>
        <v>0</v>
      </c>
      <c r="P1857" s="7">
        <f t="shared" si="371"/>
        <v>114</v>
      </c>
      <c r="Q1857" s="8">
        <f t="shared" ca="1" si="372"/>
        <v>114</v>
      </c>
      <c r="R1857" s="8">
        <f t="shared" ca="1" si="373"/>
        <v>32282</v>
      </c>
      <c r="S1857" s="8">
        <f t="shared" ca="1" si="374"/>
        <v>4</v>
      </c>
      <c r="T1857" s="9">
        <f t="shared" ca="1" si="375"/>
        <v>0</v>
      </c>
    </row>
    <row r="1858" spans="1:20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2">
        <f t="shared" si="377"/>
        <v>6071.0088333333342</v>
      </c>
      <c r="G1858" s="2">
        <f t="shared" ca="1" si="369"/>
        <v>83045.55</v>
      </c>
      <c r="H1858">
        <f t="shared" ca="1" si="370"/>
        <v>1</v>
      </c>
      <c r="I1858">
        <f t="shared" si="378"/>
        <v>22.140000000000327</v>
      </c>
      <c r="J1858">
        <f t="shared" ca="1" si="379"/>
        <v>22.140000000000327</v>
      </c>
      <c r="K1858">
        <f t="shared" ca="1" si="380"/>
        <v>40036.330000000024</v>
      </c>
      <c r="L1858">
        <f t="shared" ca="1" si="376"/>
        <v>6</v>
      </c>
      <c r="M1858">
        <f t="shared" ca="1" si="381"/>
        <v>0</v>
      </c>
      <c r="N1858">
        <f>COUNTIF(工作表2!$A$2:$A$248,A1858)</f>
        <v>0</v>
      </c>
      <c r="P1858" s="7">
        <f t="shared" si="371"/>
        <v>34</v>
      </c>
      <c r="Q1858" s="8">
        <f t="shared" ca="1" si="372"/>
        <v>34</v>
      </c>
      <c r="R1858" s="8">
        <f t="shared" ca="1" si="373"/>
        <v>32418</v>
      </c>
      <c r="S1858" s="8">
        <f t="shared" ca="1" si="374"/>
        <v>4</v>
      </c>
      <c r="T1858" s="9">
        <f t="shared" ca="1" si="375"/>
        <v>0</v>
      </c>
    </row>
    <row r="1859" spans="1:20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2">
        <f t="shared" si="377"/>
        <v>6077.8033333333342</v>
      </c>
      <c r="G1859" s="2">
        <f t="shared" ref="G1859:G1922" ca="1" si="382">IF(ROW()&gt;$G$1,AVERAGE(OFFSET(C1859,-$G$1+1,,$G$1)),"")</f>
        <v>83588.133333333331</v>
      </c>
      <c r="H1859">
        <f t="shared" ref="H1859:H1922" ca="1" si="383">IF(G1859="",0,SIGN(C1859-G1859))</f>
        <v>1</v>
      </c>
      <c r="I1859">
        <f t="shared" si="378"/>
        <v>-3.180000000000291</v>
      </c>
      <c r="J1859">
        <f t="shared" ca="1" si="379"/>
        <v>-3.180000000000291</v>
      </c>
      <c r="K1859">
        <f t="shared" ca="1" si="380"/>
        <v>40017.250000000022</v>
      </c>
      <c r="L1859">
        <f t="shared" ca="1" si="376"/>
        <v>6</v>
      </c>
      <c r="M1859">
        <f t="shared" ca="1" si="381"/>
        <v>0</v>
      </c>
      <c r="N1859">
        <f>COUNTIF(工作表2!$A$2:$A$248,A1859)</f>
        <v>0</v>
      </c>
      <c r="P1859" s="7">
        <f t="shared" si="371"/>
        <v>-11</v>
      </c>
      <c r="Q1859" s="8">
        <f t="shared" ca="1" si="372"/>
        <v>-11</v>
      </c>
      <c r="R1859" s="8">
        <f t="shared" ca="1" si="373"/>
        <v>32374</v>
      </c>
      <c r="S1859" s="8">
        <f t="shared" ca="1" si="374"/>
        <v>4</v>
      </c>
      <c r="T1859" s="9">
        <f t="shared" ca="1" si="375"/>
        <v>0</v>
      </c>
    </row>
    <row r="1860" spans="1:20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2">
        <f t="shared" si="377"/>
        <v>6084.1746666666686</v>
      </c>
      <c r="G1860" s="2">
        <f t="shared" ca="1" si="382"/>
        <v>83767.833333333328</v>
      </c>
      <c r="H1860">
        <f t="shared" ca="1" si="383"/>
        <v>1</v>
      </c>
      <c r="I1860">
        <f t="shared" si="378"/>
        <v>-7.1900000000005093</v>
      </c>
      <c r="J1860">
        <f t="shared" ca="1" si="379"/>
        <v>-7.1900000000005093</v>
      </c>
      <c r="K1860">
        <f t="shared" ca="1" si="380"/>
        <v>39974.110000000015</v>
      </c>
      <c r="L1860">
        <f t="shared" ca="1" si="376"/>
        <v>6</v>
      </c>
      <c r="M1860">
        <f t="shared" ca="1" si="381"/>
        <v>0</v>
      </c>
      <c r="N1860">
        <f>COUNTIF(工作表2!$A$2:$A$248,A1860)</f>
        <v>0</v>
      </c>
      <c r="P1860" s="7">
        <f t="shared" ref="P1860:P1923" si="384">D1860-IF(N1859=1,E1859,D1859)</f>
        <v>-17</v>
      </c>
      <c r="Q1860" s="8">
        <f t="shared" ref="Q1860:Q1923" ca="1" si="385">H1859*P1860</f>
        <v>-17</v>
      </c>
      <c r="R1860" s="8">
        <f t="shared" ref="R1860:R1923" ca="1" si="386">R1859+P1860*S1859</f>
        <v>32306</v>
      </c>
      <c r="S1860" s="8">
        <f t="shared" ref="S1860:S1923" ca="1" si="387">INT(R1860*$O$1/IF(N1860=1,E1860,D1860))*H1860</f>
        <v>4</v>
      </c>
      <c r="T1860" s="9">
        <f t="shared" ref="T1860:T1923" ca="1" si="388">IF(N1860=1,ABS(S1860)+ABS(S1859),ABS(S1860-S1859))</f>
        <v>0</v>
      </c>
    </row>
    <row r="1861" spans="1:20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2">
        <f t="shared" si="377"/>
        <v>6091.5166666666682</v>
      </c>
      <c r="G1861" s="2">
        <f t="shared" ca="1" si="382"/>
        <v>84716.683333333334</v>
      </c>
      <c r="H1861">
        <f t="shared" ca="1" si="383"/>
        <v>1</v>
      </c>
      <c r="I1861">
        <f t="shared" si="378"/>
        <v>51.130000000000109</v>
      </c>
      <c r="J1861">
        <f t="shared" ca="1" si="379"/>
        <v>51.130000000000109</v>
      </c>
      <c r="K1861">
        <f t="shared" ca="1" si="380"/>
        <v>40280.890000000014</v>
      </c>
      <c r="L1861">
        <f t="shared" ca="1" si="376"/>
        <v>6</v>
      </c>
      <c r="M1861">
        <f t="shared" ca="1" si="381"/>
        <v>0</v>
      </c>
      <c r="N1861">
        <f>COUNTIF(工作表2!$A$2:$A$248,A1861)</f>
        <v>0</v>
      </c>
      <c r="P1861" s="7">
        <f t="shared" si="384"/>
        <v>55</v>
      </c>
      <c r="Q1861" s="8">
        <f t="shared" ca="1" si="385"/>
        <v>55</v>
      </c>
      <c r="R1861" s="8">
        <f t="shared" ca="1" si="386"/>
        <v>32526</v>
      </c>
      <c r="S1861" s="8">
        <f t="shared" ca="1" si="387"/>
        <v>4</v>
      </c>
      <c r="T1861" s="9">
        <f t="shared" ca="1" si="388"/>
        <v>0</v>
      </c>
    </row>
    <row r="1862" spans="1:20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2">
        <f t="shared" si="377"/>
        <v>6099.0588333333344</v>
      </c>
      <c r="G1862" s="2">
        <f t="shared" ca="1" si="382"/>
        <v>85654.933333333334</v>
      </c>
      <c r="H1862">
        <f t="shared" ca="1" si="383"/>
        <v>1</v>
      </c>
      <c r="I1862">
        <f t="shared" si="378"/>
        <v>-27.1899999999996</v>
      </c>
      <c r="J1862">
        <f t="shared" ca="1" si="379"/>
        <v>-27.1899999999996</v>
      </c>
      <c r="K1862">
        <f t="shared" ca="1" si="380"/>
        <v>40117.750000000015</v>
      </c>
      <c r="L1862">
        <f t="shared" ca="1" si="376"/>
        <v>6</v>
      </c>
      <c r="M1862">
        <f t="shared" ca="1" si="381"/>
        <v>0</v>
      </c>
      <c r="N1862">
        <f>COUNTIF(工作表2!$A$2:$A$248,A1862)</f>
        <v>0</v>
      </c>
      <c r="P1862" s="7">
        <f t="shared" si="384"/>
        <v>-10</v>
      </c>
      <c r="Q1862" s="8">
        <f t="shared" ca="1" si="385"/>
        <v>-10</v>
      </c>
      <c r="R1862" s="8">
        <f t="shared" ca="1" si="386"/>
        <v>32486</v>
      </c>
      <c r="S1862" s="8">
        <f t="shared" ca="1" si="387"/>
        <v>4</v>
      </c>
      <c r="T1862" s="9">
        <f t="shared" ca="1" si="388"/>
        <v>0</v>
      </c>
    </row>
    <row r="1863" spans="1:20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2">
        <f t="shared" si="377"/>
        <v>6105.3958333333348</v>
      </c>
      <c r="G1863" s="2">
        <f t="shared" ca="1" si="382"/>
        <v>86460</v>
      </c>
      <c r="H1863">
        <f t="shared" ca="1" si="383"/>
        <v>1</v>
      </c>
      <c r="I1863">
        <f t="shared" si="378"/>
        <v>-86.279999999999745</v>
      </c>
      <c r="J1863">
        <f t="shared" ca="1" si="379"/>
        <v>-86.279999999999745</v>
      </c>
      <c r="K1863">
        <f t="shared" ca="1" si="380"/>
        <v>39600.070000000014</v>
      </c>
      <c r="L1863">
        <f t="shared" ca="1" si="376"/>
        <v>6</v>
      </c>
      <c r="M1863">
        <f t="shared" ca="1" si="381"/>
        <v>0</v>
      </c>
      <c r="N1863">
        <f>COUNTIF(工作表2!$A$2:$A$248,A1863)</f>
        <v>0</v>
      </c>
      <c r="P1863" s="7">
        <f t="shared" si="384"/>
        <v>-117</v>
      </c>
      <c r="Q1863" s="8">
        <f t="shared" ca="1" si="385"/>
        <v>-117</v>
      </c>
      <c r="R1863" s="8">
        <f t="shared" ca="1" si="386"/>
        <v>32018</v>
      </c>
      <c r="S1863" s="8">
        <f t="shared" ca="1" si="387"/>
        <v>4</v>
      </c>
      <c r="T1863" s="9">
        <f t="shared" ca="1" si="388"/>
        <v>0</v>
      </c>
    </row>
    <row r="1864" spans="1:20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2">
        <f t="shared" si="377"/>
        <v>6114.1488333333355</v>
      </c>
      <c r="G1864" s="2">
        <f t="shared" ca="1" si="382"/>
        <v>88085</v>
      </c>
      <c r="H1864">
        <f t="shared" ca="1" si="383"/>
        <v>1</v>
      </c>
      <c r="I1864">
        <f t="shared" si="378"/>
        <v>129.71000000000004</v>
      </c>
      <c r="J1864">
        <f t="shared" ca="1" si="379"/>
        <v>129.71000000000004</v>
      </c>
      <c r="K1864">
        <f t="shared" ca="1" si="380"/>
        <v>40378.330000000016</v>
      </c>
      <c r="L1864">
        <f t="shared" ca="1" si="376"/>
        <v>6</v>
      </c>
      <c r="M1864">
        <f t="shared" ca="1" si="381"/>
        <v>0</v>
      </c>
      <c r="N1864">
        <f>COUNTIF(工作表2!$A$2:$A$248,A1864)</f>
        <v>0</v>
      </c>
      <c r="P1864" s="7">
        <f t="shared" si="384"/>
        <v>163</v>
      </c>
      <c r="Q1864" s="8">
        <f t="shared" ca="1" si="385"/>
        <v>163</v>
      </c>
      <c r="R1864" s="8">
        <f t="shared" ca="1" si="386"/>
        <v>32670</v>
      </c>
      <c r="S1864" s="8">
        <f t="shared" ca="1" si="387"/>
        <v>4</v>
      </c>
      <c r="T1864" s="9">
        <f t="shared" ca="1" si="388"/>
        <v>0</v>
      </c>
    </row>
    <row r="1865" spans="1:20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2">
        <f t="shared" si="377"/>
        <v>6124.6328333333358</v>
      </c>
      <c r="G1865" s="2">
        <f t="shared" ca="1" si="382"/>
        <v>89882.516666666663</v>
      </c>
      <c r="H1865">
        <f t="shared" ca="1" si="383"/>
        <v>1</v>
      </c>
      <c r="I1865">
        <f t="shared" si="378"/>
        <v>24.669999999999163</v>
      </c>
      <c r="J1865">
        <f t="shared" ca="1" si="379"/>
        <v>24.669999999999163</v>
      </c>
      <c r="K1865">
        <f t="shared" ca="1" si="380"/>
        <v>40526.350000000013</v>
      </c>
      <c r="L1865">
        <f t="shared" ca="1" si="376"/>
        <v>6</v>
      </c>
      <c r="M1865">
        <f t="shared" ca="1" si="381"/>
        <v>0</v>
      </c>
      <c r="N1865">
        <f>COUNTIF(工作表2!$A$2:$A$248,A1865)</f>
        <v>0</v>
      </c>
      <c r="P1865" s="7">
        <f t="shared" si="384"/>
        <v>14</v>
      </c>
      <c r="Q1865" s="8">
        <f t="shared" ca="1" si="385"/>
        <v>14</v>
      </c>
      <c r="R1865" s="8">
        <f t="shared" ca="1" si="386"/>
        <v>32726</v>
      </c>
      <c r="S1865" s="8">
        <f t="shared" ca="1" si="387"/>
        <v>4</v>
      </c>
      <c r="T1865" s="9">
        <f t="shared" ca="1" si="388"/>
        <v>0</v>
      </c>
    </row>
    <row r="1866" spans="1:20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2">
        <f t="shared" si="377"/>
        <v>6137.1288333333359</v>
      </c>
      <c r="G1866" s="2">
        <f t="shared" ca="1" si="382"/>
        <v>91484.7</v>
      </c>
      <c r="H1866">
        <f t="shared" ca="1" si="383"/>
        <v>1</v>
      </c>
      <c r="I1866">
        <f t="shared" si="378"/>
        <v>93.430000000000291</v>
      </c>
      <c r="J1866">
        <f t="shared" ca="1" si="379"/>
        <v>93.430000000000291</v>
      </c>
      <c r="K1866">
        <f t="shared" ca="1" si="380"/>
        <v>41086.930000000015</v>
      </c>
      <c r="L1866">
        <f t="shared" ca="1" si="376"/>
        <v>6</v>
      </c>
      <c r="M1866">
        <f t="shared" ca="1" si="381"/>
        <v>0</v>
      </c>
      <c r="N1866">
        <f>COUNTIF(工作表2!$A$2:$A$248,A1866)</f>
        <v>0</v>
      </c>
      <c r="P1866" s="7">
        <f t="shared" si="384"/>
        <v>68</v>
      </c>
      <c r="Q1866" s="8">
        <f t="shared" ca="1" si="385"/>
        <v>68</v>
      </c>
      <c r="R1866" s="8">
        <f t="shared" ca="1" si="386"/>
        <v>32998</v>
      </c>
      <c r="S1866" s="8">
        <f t="shared" ca="1" si="387"/>
        <v>4</v>
      </c>
      <c r="T1866" s="9">
        <f t="shared" ca="1" si="388"/>
        <v>0</v>
      </c>
    </row>
    <row r="1867" spans="1:20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2">
        <f t="shared" si="377"/>
        <v>6149.2246666666706</v>
      </c>
      <c r="G1867" s="2">
        <f t="shared" ca="1" si="382"/>
        <v>93322.433333333334</v>
      </c>
      <c r="H1867">
        <f t="shared" ca="1" si="383"/>
        <v>1</v>
      </c>
      <c r="I1867">
        <f t="shared" si="378"/>
        <v>-15.050000000000182</v>
      </c>
      <c r="J1867">
        <f t="shared" ca="1" si="379"/>
        <v>-15.050000000000182</v>
      </c>
      <c r="K1867">
        <f t="shared" ca="1" si="380"/>
        <v>40996.630000000012</v>
      </c>
      <c r="L1867">
        <f t="shared" ca="1" si="376"/>
        <v>6</v>
      </c>
      <c r="M1867">
        <f t="shared" ca="1" si="381"/>
        <v>0</v>
      </c>
      <c r="N1867">
        <f>COUNTIF(工作表2!$A$2:$A$248,A1867)</f>
        <v>0</v>
      </c>
      <c r="P1867" s="7">
        <f t="shared" si="384"/>
        <v>-6</v>
      </c>
      <c r="Q1867" s="8">
        <f t="shared" ca="1" si="385"/>
        <v>-6</v>
      </c>
      <c r="R1867" s="8">
        <f t="shared" ca="1" si="386"/>
        <v>32974</v>
      </c>
      <c r="S1867" s="8">
        <f t="shared" ca="1" si="387"/>
        <v>4</v>
      </c>
      <c r="T1867" s="9">
        <f t="shared" ca="1" si="388"/>
        <v>0</v>
      </c>
    </row>
    <row r="1868" spans="1:20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2">
        <f t="shared" si="377"/>
        <v>6164.4933333333365</v>
      </c>
      <c r="G1868" s="2">
        <f t="shared" ca="1" si="382"/>
        <v>94488.016666666663</v>
      </c>
      <c r="H1868">
        <f t="shared" ca="1" si="383"/>
        <v>1</v>
      </c>
      <c r="I1868">
        <f t="shared" si="378"/>
        <v>47.570000000000618</v>
      </c>
      <c r="J1868">
        <f t="shared" ca="1" si="379"/>
        <v>47.570000000000618</v>
      </c>
      <c r="K1868">
        <f t="shared" ca="1" si="380"/>
        <v>41282.050000000017</v>
      </c>
      <c r="L1868">
        <f t="shared" ca="1" si="376"/>
        <v>6</v>
      </c>
      <c r="M1868">
        <f t="shared" ca="1" si="381"/>
        <v>0</v>
      </c>
      <c r="N1868">
        <f>COUNTIF(工作表2!$A$2:$A$248,A1868)</f>
        <v>0</v>
      </c>
      <c r="P1868" s="7">
        <f t="shared" si="384"/>
        <v>43</v>
      </c>
      <c r="Q1868" s="8">
        <f t="shared" ca="1" si="385"/>
        <v>43</v>
      </c>
      <c r="R1868" s="8">
        <f t="shared" ca="1" si="386"/>
        <v>33146</v>
      </c>
      <c r="S1868" s="8">
        <f t="shared" ca="1" si="387"/>
        <v>4</v>
      </c>
      <c r="T1868" s="9">
        <f t="shared" ca="1" si="388"/>
        <v>0</v>
      </c>
    </row>
    <row r="1869" spans="1:20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2">
        <f t="shared" si="377"/>
        <v>6179.1035000000038</v>
      </c>
      <c r="G1869" s="2">
        <f t="shared" ca="1" si="382"/>
        <v>95355.78333333334</v>
      </c>
      <c r="H1869">
        <f t="shared" ca="1" si="383"/>
        <v>1</v>
      </c>
      <c r="I1869">
        <f t="shared" si="378"/>
        <v>-34.990000000000691</v>
      </c>
      <c r="J1869">
        <f t="shared" ca="1" si="379"/>
        <v>-34.990000000000691</v>
      </c>
      <c r="K1869">
        <f t="shared" ca="1" si="380"/>
        <v>41072.110000000015</v>
      </c>
      <c r="L1869">
        <f t="shared" ca="1" si="376"/>
        <v>6</v>
      </c>
      <c r="M1869">
        <f t="shared" ca="1" si="381"/>
        <v>0</v>
      </c>
      <c r="N1869">
        <f>COUNTIF(工作表2!$A$2:$A$248,A1869)</f>
        <v>0</v>
      </c>
      <c r="P1869" s="7">
        <f t="shared" si="384"/>
        <v>-21</v>
      </c>
      <c r="Q1869" s="8">
        <f t="shared" ca="1" si="385"/>
        <v>-21</v>
      </c>
      <c r="R1869" s="8">
        <f t="shared" ca="1" si="386"/>
        <v>33062</v>
      </c>
      <c r="S1869" s="8">
        <f t="shared" ca="1" si="387"/>
        <v>4</v>
      </c>
      <c r="T1869" s="9">
        <f t="shared" ca="1" si="388"/>
        <v>0</v>
      </c>
    </row>
    <row r="1870" spans="1:20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2">
        <f t="shared" si="377"/>
        <v>6196.4656666666715</v>
      </c>
      <c r="G1870" s="2">
        <f t="shared" ca="1" si="382"/>
        <v>96371.166666666672</v>
      </c>
      <c r="H1870">
        <f t="shared" ca="1" si="383"/>
        <v>1</v>
      </c>
      <c r="I1870">
        <f t="shared" si="378"/>
        <v>28.490000000000691</v>
      </c>
      <c r="J1870">
        <f t="shared" ca="1" si="379"/>
        <v>28.490000000000691</v>
      </c>
      <c r="K1870">
        <f t="shared" ca="1" si="380"/>
        <v>41243.050000000017</v>
      </c>
      <c r="L1870">
        <f t="shared" ca="1" si="376"/>
        <v>6</v>
      </c>
      <c r="M1870">
        <f t="shared" ca="1" si="381"/>
        <v>0</v>
      </c>
      <c r="N1870">
        <f>COUNTIF(工作表2!$A$2:$A$248,A1870)</f>
        <v>0</v>
      </c>
      <c r="P1870" s="7">
        <f t="shared" si="384"/>
        <v>21</v>
      </c>
      <c r="Q1870" s="8">
        <f t="shared" ca="1" si="385"/>
        <v>21</v>
      </c>
      <c r="R1870" s="8">
        <f t="shared" ca="1" si="386"/>
        <v>33146</v>
      </c>
      <c r="S1870" s="8">
        <f t="shared" ca="1" si="387"/>
        <v>4</v>
      </c>
      <c r="T1870" s="9">
        <f t="shared" ca="1" si="388"/>
        <v>0</v>
      </c>
    </row>
    <row r="1871" spans="1:20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2">
        <f t="shared" si="377"/>
        <v>6212.7591666666704</v>
      </c>
      <c r="G1871" s="2">
        <f t="shared" ca="1" si="382"/>
        <v>97325.683333333334</v>
      </c>
      <c r="H1871">
        <f t="shared" ca="1" si="383"/>
        <v>1</v>
      </c>
      <c r="I1871">
        <f t="shared" si="378"/>
        <v>-10.280000000000655</v>
      </c>
      <c r="J1871">
        <f t="shared" ca="1" si="379"/>
        <v>-10.280000000000655</v>
      </c>
      <c r="K1871">
        <f t="shared" ca="1" si="380"/>
        <v>41181.37000000001</v>
      </c>
      <c r="L1871">
        <f t="shared" ca="1" si="376"/>
        <v>6</v>
      </c>
      <c r="M1871">
        <f t="shared" ca="1" si="381"/>
        <v>0</v>
      </c>
      <c r="N1871">
        <f>COUNTIF(工作表2!$A$2:$A$248,A1871)</f>
        <v>0</v>
      </c>
      <c r="P1871" s="7">
        <f t="shared" si="384"/>
        <v>-55</v>
      </c>
      <c r="Q1871" s="8">
        <f t="shared" ca="1" si="385"/>
        <v>-55</v>
      </c>
      <c r="R1871" s="8">
        <f t="shared" ca="1" si="386"/>
        <v>32926</v>
      </c>
      <c r="S1871" s="8">
        <f t="shared" ca="1" si="387"/>
        <v>4</v>
      </c>
      <c r="T1871" s="9">
        <f t="shared" ca="1" si="388"/>
        <v>0</v>
      </c>
    </row>
    <row r="1872" spans="1:20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2">
        <f t="shared" si="377"/>
        <v>6228.4856666666701</v>
      </c>
      <c r="G1872" s="2">
        <f t="shared" ca="1" si="382"/>
        <v>97827.28333333334</v>
      </c>
      <c r="H1872">
        <f t="shared" ca="1" si="383"/>
        <v>-1</v>
      </c>
      <c r="I1872">
        <f t="shared" si="378"/>
        <v>-43.259999999999309</v>
      </c>
      <c r="J1872">
        <f t="shared" ca="1" si="379"/>
        <v>-43.259999999999309</v>
      </c>
      <c r="K1872">
        <f t="shared" ca="1" si="380"/>
        <v>40921.810000000012</v>
      </c>
      <c r="L1872">
        <f t="shared" ca="1" si="376"/>
        <v>-6</v>
      </c>
      <c r="M1872">
        <f t="shared" ca="1" si="381"/>
        <v>12</v>
      </c>
      <c r="N1872">
        <f>COUNTIF(工作表2!$A$2:$A$248,A1872)</f>
        <v>0</v>
      </c>
      <c r="P1872" s="7">
        <f t="shared" si="384"/>
        <v>7</v>
      </c>
      <c r="Q1872" s="8">
        <f t="shared" ca="1" si="385"/>
        <v>7</v>
      </c>
      <c r="R1872" s="8">
        <f t="shared" ca="1" si="386"/>
        <v>32954</v>
      </c>
      <c r="S1872" s="8">
        <f t="shared" ca="1" si="387"/>
        <v>-4</v>
      </c>
      <c r="T1872" s="9">
        <f t="shared" ca="1" si="388"/>
        <v>8</v>
      </c>
    </row>
    <row r="1873" spans="1:20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2">
        <f t="shared" si="377"/>
        <v>6245.2673333333369</v>
      </c>
      <c r="G1873" s="2">
        <f t="shared" ca="1" si="382"/>
        <v>98355.1</v>
      </c>
      <c r="H1873">
        <f t="shared" ca="1" si="383"/>
        <v>-1</v>
      </c>
      <c r="I1873">
        <f t="shared" si="378"/>
        <v>41.829999999999927</v>
      </c>
      <c r="J1873">
        <f t="shared" ca="1" si="379"/>
        <v>-41.829999999999927</v>
      </c>
      <c r="K1873">
        <f t="shared" ca="1" si="380"/>
        <v>40670.830000000016</v>
      </c>
      <c r="L1873">
        <f t="shared" ca="1" si="376"/>
        <v>-6</v>
      </c>
      <c r="M1873">
        <f t="shared" ca="1" si="381"/>
        <v>0</v>
      </c>
      <c r="N1873">
        <f>COUNTIF(工作表2!$A$2:$A$248,A1873)</f>
        <v>0</v>
      </c>
      <c r="P1873" s="7">
        <f t="shared" si="384"/>
        <v>17</v>
      </c>
      <c r="Q1873" s="8">
        <f t="shared" ca="1" si="385"/>
        <v>-17</v>
      </c>
      <c r="R1873" s="8">
        <f t="shared" ca="1" si="386"/>
        <v>32886</v>
      </c>
      <c r="S1873" s="8">
        <f t="shared" ca="1" si="387"/>
        <v>-4</v>
      </c>
      <c r="T1873" s="9">
        <f t="shared" ca="1" si="388"/>
        <v>0</v>
      </c>
    </row>
    <row r="1874" spans="1:20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2">
        <f t="shared" si="377"/>
        <v>6261.7628333333359</v>
      </c>
      <c r="G1874" s="2">
        <f t="shared" ca="1" si="382"/>
        <v>99224.85</v>
      </c>
      <c r="H1874">
        <f t="shared" ca="1" si="383"/>
        <v>1</v>
      </c>
      <c r="I1874">
        <f t="shared" si="378"/>
        <v>-13.140000000000327</v>
      </c>
      <c r="J1874">
        <f t="shared" ca="1" si="379"/>
        <v>13.140000000000327</v>
      </c>
      <c r="K1874">
        <f t="shared" ca="1" si="380"/>
        <v>40749.67000000002</v>
      </c>
      <c r="L1874">
        <f t="shared" ca="1" si="376"/>
        <v>6</v>
      </c>
      <c r="M1874">
        <f t="shared" ca="1" si="381"/>
        <v>12</v>
      </c>
      <c r="N1874">
        <f>COUNTIF(工作表2!$A$2:$A$248,A1874)</f>
        <v>0</v>
      </c>
      <c r="P1874" s="7">
        <f t="shared" si="384"/>
        <v>-40</v>
      </c>
      <c r="Q1874" s="8">
        <f t="shared" ca="1" si="385"/>
        <v>40</v>
      </c>
      <c r="R1874" s="8">
        <f t="shared" ca="1" si="386"/>
        <v>33046</v>
      </c>
      <c r="S1874" s="8">
        <f t="shared" ca="1" si="387"/>
        <v>4</v>
      </c>
      <c r="T1874" s="9">
        <f t="shared" ca="1" si="388"/>
        <v>8</v>
      </c>
    </row>
    <row r="1875" spans="1:20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2">
        <f t="shared" si="377"/>
        <v>6275.0661666666692</v>
      </c>
      <c r="G1875" s="2">
        <f t="shared" ca="1" si="382"/>
        <v>100227.93333333333</v>
      </c>
      <c r="H1875">
        <f t="shared" ca="1" si="383"/>
        <v>1</v>
      </c>
      <c r="I1875">
        <f t="shared" si="378"/>
        <v>-212.11999999999989</v>
      </c>
      <c r="J1875">
        <f t="shared" ca="1" si="379"/>
        <v>-212.11999999999989</v>
      </c>
      <c r="K1875">
        <f t="shared" ca="1" si="380"/>
        <v>39476.950000000019</v>
      </c>
      <c r="L1875">
        <f t="shared" ca="1" si="376"/>
        <v>6</v>
      </c>
      <c r="M1875">
        <f t="shared" ca="1" si="381"/>
        <v>0</v>
      </c>
      <c r="N1875">
        <f>COUNTIF(工作表2!$A$2:$A$248,A1875)</f>
        <v>1</v>
      </c>
      <c r="P1875" s="7">
        <f t="shared" si="384"/>
        <v>-199</v>
      </c>
      <c r="Q1875" s="8">
        <f t="shared" ca="1" si="385"/>
        <v>-199</v>
      </c>
      <c r="R1875" s="8">
        <f t="shared" ca="1" si="386"/>
        <v>32250</v>
      </c>
      <c r="S1875" s="8">
        <f t="shared" ca="1" si="387"/>
        <v>4</v>
      </c>
      <c r="T1875" s="9">
        <f t="shared" ca="1" si="388"/>
        <v>8</v>
      </c>
    </row>
    <row r="1876" spans="1:20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2">
        <f t="shared" si="377"/>
        <v>6289.2513333333345</v>
      </c>
      <c r="G1876" s="2">
        <f t="shared" ca="1" si="382"/>
        <v>101072.18333333333</v>
      </c>
      <c r="H1876">
        <f t="shared" ca="1" si="383"/>
        <v>1</v>
      </c>
      <c r="I1876">
        <f t="shared" si="378"/>
        <v>13.369999999999891</v>
      </c>
      <c r="J1876">
        <f t="shared" ca="1" si="379"/>
        <v>13.369999999999891</v>
      </c>
      <c r="K1876">
        <f t="shared" ca="1" si="380"/>
        <v>39557.17000000002</v>
      </c>
      <c r="L1876">
        <f t="shared" ca="1" si="376"/>
        <v>6</v>
      </c>
      <c r="M1876">
        <f t="shared" ca="1" si="381"/>
        <v>0</v>
      </c>
      <c r="N1876">
        <f>COUNTIF(工作表2!$A$2:$A$248,A1876)</f>
        <v>0</v>
      </c>
      <c r="P1876" s="7">
        <f t="shared" si="384"/>
        <v>22</v>
      </c>
      <c r="Q1876" s="8">
        <f t="shared" ca="1" si="385"/>
        <v>22</v>
      </c>
      <c r="R1876" s="8">
        <f t="shared" ca="1" si="386"/>
        <v>32338</v>
      </c>
      <c r="S1876" s="8">
        <f t="shared" ca="1" si="387"/>
        <v>4</v>
      </c>
      <c r="T1876" s="9">
        <f t="shared" ca="1" si="388"/>
        <v>0</v>
      </c>
    </row>
    <row r="1877" spans="1:20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2">
        <f t="shared" si="377"/>
        <v>6303.4790000000012</v>
      </c>
      <c r="G1877" s="2">
        <f t="shared" ca="1" si="382"/>
        <v>101285.78333333334</v>
      </c>
      <c r="H1877">
        <f t="shared" ca="1" si="383"/>
        <v>-1</v>
      </c>
      <c r="I1877">
        <f t="shared" si="378"/>
        <v>-25.659999999999854</v>
      </c>
      <c r="J1877">
        <f t="shared" ca="1" si="379"/>
        <v>-25.659999999999854</v>
      </c>
      <c r="K1877">
        <f t="shared" ca="1" si="380"/>
        <v>39403.210000000021</v>
      </c>
      <c r="L1877">
        <f t="shared" ca="1" si="376"/>
        <v>-6</v>
      </c>
      <c r="M1877">
        <f t="shared" ca="1" si="381"/>
        <v>12</v>
      </c>
      <c r="N1877">
        <f>COUNTIF(工作表2!$A$2:$A$248,A1877)</f>
        <v>0</v>
      </c>
      <c r="P1877" s="7">
        <f t="shared" si="384"/>
        <v>-41</v>
      </c>
      <c r="Q1877" s="8">
        <f t="shared" ca="1" si="385"/>
        <v>-41</v>
      </c>
      <c r="R1877" s="8">
        <f t="shared" ca="1" si="386"/>
        <v>32174</v>
      </c>
      <c r="S1877" s="8">
        <f t="shared" ca="1" si="387"/>
        <v>-4</v>
      </c>
      <c r="T1877" s="9">
        <f t="shared" ca="1" si="388"/>
        <v>8</v>
      </c>
    </row>
    <row r="1878" spans="1:20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2">
        <f t="shared" si="377"/>
        <v>6313.7734999999993</v>
      </c>
      <c r="G1878" s="2">
        <f t="shared" ca="1" si="382"/>
        <v>101305.7</v>
      </c>
      <c r="H1878">
        <f t="shared" ca="1" si="383"/>
        <v>-1</v>
      </c>
      <c r="I1878">
        <f t="shared" si="378"/>
        <v>-104.65999999999985</v>
      </c>
      <c r="J1878">
        <f t="shared" ca="1" si="379"/>
        <v>104.65999999999985</v>
      </c>
      <c r="K1878">
        <f t="shared" ca="1" si="380"/>
        <v>40031.17000000002</v>
      </c>
      <c r="L1878">
        <f t="shared" ca="1" si="376"/>
        <v>-6</v>
      </c>
      <c r="M1878">
        <f t="shared" ca="1" si="381"/>
        <v>0</v>
      </c>
      <c r="N1878">
        <f>COUNTIF(工作表2!$A$2:$A$248,A1878)</f>
        <v>0</v>
      </c>
      <c r="P1878" s="7">
        <f t="shared" si="384"/>
        <v>-92</v>
      </c>
      <c r="Q1878" s="8">
        <f t="shared" ca="1" si="385"/>
        <v>92</v>
      </c>
      <c r="R1878" s="8">
        <f t="shared" ca="1" si="386"/>
        <v>32542</v>
      </c>
      <c r="S1878" s="8">
        <f t="shared" ca="1" si="387"/>
        <v>-5</v>
      </c>
      <c r="T1878" s="9">
        <f t="shared" ca="1" si="388"/>
        <v>1</v>
      </c>
    </row>
    <row r="1879" spans="1:20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2">
        <f t="shared" si="377"/>
        <v>6324.6656666666668</v>
      </c>
      <c r="G1879" s="2">
        <f t="shared" ca="1" si="382"/>
        <v>101263.68333333333</v>
      </c>
      <c r="H1879">
        <f t="shared" ca="1" si="383"/>
        <v>-1</v>
      </c>
      <c r="I1879">
        <f t="shared" si="378"/>
        <v>69.969999999999345</v>
      </c>
      <c r="J1879">
        <f t="shared" ca="1" si="379"/>
        <v>-69.969999999999345</v>
      </c>
      <c r="K1879">
        <f t="shared" ca="1" si="380"/>
        <v>39611.35000000002</v>
      </c>
      <c r="L1879">
        <f t="shared" ca="1" si="376"/>
        <v>-6</v>
      </c>
      <c r="M1879">
        <f t="shared" ca="1" si="381"/>
        <v>0</v>
      </c>
      <c r="N1879">
        <f>COUNTIF(工作表2!$A$2:$A$248,A1879)</f>
        <v>0</v>
      </c>
      <c r="P1879" s="7">
        <f t="shared" si="384"/>
        <v>70</v>
      </c>
      <c r="Q1879" s="8">
        <f t="shared" ca="1" si="385"/>
        <v>-70</v>
      </c>
      <c r="R1879" s="8">
        <f t="shared" ca="1" si="386"/>
        <v>32192</v>
      </c>
      <c r="S1879" s="8">
        <f t="shared" ca="1" si="387"/>
        <v>-4</v>
      </c>
      <c r="T1879" s="9">
        <f t="shared" ca="1" si="388"/>
        <v>1</v>
      </c>
    </row>
    <row r="1880" spans="1:20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2">
        <f t="shared" si="377"/>
        <v>6335.6958333333323</v>
      </c>
      <c r="G1880" s="2">
        <f t="shared" ca="1" si="382"/>
        <v>101339.55</v>
      </c>
      <c r="H1880">
        <f t="shared" ca="1" si="383"/>
        <v>-1</v>
      </c>
      <c r="I1880">
        <f t="shared" si="378"/>
        <v>80.240000000000691</v>
      </c>
      <c r="J1880">
        <f t="shared" ca="1" si="379"/>
        <v>-80.240000000000691</v>
      </c>
      <c r="K1880">
        <f t="shared" ca="1" si="380"/>
        <v>39129.910000000018</v>
      </c>
      <c r="L1880">
        <f t="shared" ca="1" si="376"/>
        <v>-5</v>
      </c>
      <c r="M1880">
        <f t="shared" ca="1" si="381"/>
        <v>1</v>
      </c>
      <c r="N1880">
        <f>COUNTIF(工作表2!$A$2:$A$248,A1880)</f>
        <v>0</v>
      </c>
      <c r="P1880" s="7">
        <f t="shared" si="384"/>
        <v>82</v>
      </c>
      <c r="Q1880" s="8">
        <f t="shared" ca="1" si="385"/>
        <v>-82</v>
      </c>
      <c r="R1880" s="8">
        <f t="shared" ca="1" si="386"/>
        <v>31864</v>
      </c>
      <c r="S1880" s="8">
        <f t="shared" ca="1" si="387"/>
        <v>-4</v>
      </c>
      <c r="T1880" s="9">
        <f t="shared" ca="1" si="388"/>
        <v>0</v>
      </c>
    </row>
    <row r="1881" spans="1:20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2">
        <f t="shared" si="377"/>
        <v>6347.9723333333322</v>
      </c>
      <c r="G1881" s="2">
        <f t="shared" ca="1" si="382"/>
        <v>101871.2</v>
      </c>
      <c r="H1881">
        <f t="shared" ca="1" si="383"/>
        <v>1</v>
      </c>
      <c r="I1881">
        <f t="shared" si="378"/>
        <v>62.420000000000073</v>
      </c>
      <c r="J1881">
        <f t="shared" ca="1" si="379"/>
        <v>-62.420000000000073</v>
      </c>
      <c r="K1881">
        <f t="shared" ca="1" si="380"/>
        <v>38817.810000000019</v>
      </c>
      <c r="L1881">
        <f t="shared" ca="1" si="376"/>
        <v>5</v>
      </c>
      <c r="M1881">
        <f t="shared" ca="1" si="381"/>
        <v>10</v>
      </c>
      <c r="N1881">
        <f>COUNTIF(工作表2!$A$2:$A$248,A1881)</f>
        <v>0</v>
      </c>
      <c r="P1881" s="7">
        <f t="shared" si="384"/>
        <v>53</v>
      </c>
      <c r="Q1881" s="8">
        <f t="shared" ca="1" si="385"/>
        <v>-53</v>
      </c>
      <c r="R1881" s="8">
        <f t="shared" ca="1" si="386"/>
        <v>31652</v>
      </c>
      <c r="S1881" s="8">
        <f t="shared" ca="1" si="387"/>
        <v>4</v>
      </c>
      <c r="T1881" s="9">
        <f t="shared" ca="1" si="388"/>
        <v>8</v>
      </c>
    </row>
    <row r="1882" spans="1:20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2">
        <f t="shared" si="377"/>
        <v>6361.4426666666659</v>
      </c>
      <c r="G1882" s="2">
        <f t="shared" ca="1" si="382"/>
        <v>102274.88333333333</v>
      </c>
      <c r="H1882">
        <f t="shared" ca="1" si="383"/>
        <v>1</v>
      </c>
      <c r="I1882">
        <f t="shared" si="378"/>
        <v>125.35999999999967</v>
      </c>
      <c r="J1882">
        <f t="shared" ca="1" si="379"/>
        <v>125.35999999999967</v>
      </c>
      <c r="K1882">
        <f t="shared" ca="1" si="380"/>
        <v>39444.610000000015</v>
      </c>
      <c r="L1882">
        <f t="shared" ca="1" si="376"/>
        <v>5</v>
      </c>
      <c r="M1882">
        <f t="shared" ca="1" si="381"/>
        <v>0</v>
      </c>
      <c r="N1882">
        <f>COUNTIF(工作表2!$A$2:$A$248,A1882)</f>
        <v>0</v>
      </c>
      <c r="P1882" s="7">
        <f t="shared" si="384"/>
        <v>115</v>
      </c>
      <c r="Q1882" s="8">
        <f t="shared" ca="1" si="385"/>
        <v>115</v>
      </c>
      <c r="R1882" s="8">
        <f t="shared" ca="1" si="386"/>
        <v>32112</v>
      </c>
      <c r="S1882" s="8">
        <f t="shared" ca="1" si="387"/>
        <v>4</v>
      </c>
      <c r="T1882" s="9">
        <f t="shared" ca="1" si="388"/>
        <v>0</v>
      </c>
    </row>
    <row r="1883" spans="1:20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2">
        <f t="shared" si="377"/>
        <v>6375.7708333333312</v>
      </c>
      <c r="G1883" s="2">
        <f t="shared" ca="1" si="382"/>
        <v>103317.48333333334</v>
      </c>
      <c r="H1883">
        <f t="shared" ca="1" si="383"/>
        <v>1</v>
      </c>
      <c r="I1883">
        <f t="shared" si="378"/>
        <v>0.11999999999989086</v>
      </c>
      <c r="J1883">
        <f t="shared" ca="1" si="379"/>
        <v>0.11999999999989086</v>
      </c>
      <c r="K1883">
        <f t="shared" ca="1" si="380"/>
        <v>39445.210000000014</v>
      </c>
      <c r="L1883">
        <f t="shared" ca="1" si="376"/>
        <v>5</v>
      </c>
      <c r="M1883">
        <f t="shared" ca="1" si="381"/>
        <v>0</v>
      </c>
      <c r="N1883">
        <f>COUNTIF(工作表2!$A$2:$A$248,A1883)</f>
        <v>0</v>
      </c>
      <c r="P1883" s="7">
        <f t="shared" si="384"/>
        <v>5</v>
      </c>
      <c r="Q1883" s="8">
        <f t="shared" ca="1" si="385"/>
        <v>5</v>
      </c>
      <c r="R1883" s="8">
        <f t="shared" ca="1" si="386"/>
        <v>32132</v>
      </c>
      <c r="S1883" s="8">
        <f t="shared" ca="1" si="387"/>
        <v>4</v>
      </c>
      <c r="T1883" s="9">
        <f t="shared" ca="1" si="388"/>
        <v>0</v>
      </c>
    </row>
    <row r="1884" spans="1:20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2">
        <f t="shared" si="377"/>
        <v>6388.6788333333325</v>
      </c>
      <c r="G1884" s="2">
        <f t="shared" ca="1" si="382"/>
        <v>103838.41666666667</v>
      </c>
      <c r="H1884">
        <f t="shared" ca="1" si="383"/>
        <v>-1</v>
      </c>
      <c r="I1884">
        <f t="shared" si="378"/>
        <v>-95.970000000000255</v>
      </c>
      <c r="J1884">
        <f t="shared" ca="1" si="379"/>
        <v>-95.970000000000255</v>
      </c>
      <c r="K1884">
        <f t="shared" ca="1" si="380"/>
        <v>38965.360000000015</v>
      </c>
      <c r="L1884">
        <f t="shared" ca="1" si="376"/>
        <v>-5</v>
      </c>
      <c r="M1884">
        <f t="shared" ca="1" si="381"/>
        <v>10</v>
      </c>
      <c r="N1884">
        <f>COUNTIF(工作表2!$A$2:$A$248,A1884)</f>
        <v>0</v>
      </c>
      <c r="P1884" s="7">
        <f t="shared" si="384"/>
        <v>-86</v>
      </c>
      <c r="Q1884" s="8">
        <f t="shared" ca="1" si="385"/>
        <v>-86</v>
      </c>
      <c r="R1884" s="8">
        <f t="shared" ca="1" si="386"/>
        <v>31788</v>
      </c>
      <c r="S1884" s="8">
        <f t="shared" ca="1" si="387"/>
        <v>-4</v>
      </c>
      <c r="T1884" s="9">
        <f t="shared" ca="1" si="388"/>
        <v>8</v>
      </c>
    </row>
    <row r="1885" spans="1:20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2">
        <f t="shared" si="377"/>
        <v>6399.663333333332</v>
      </c>
      <c r="G1885" s="2">
        <f t="shared" ca="1" si="382"/>
        <v>104215.41666666667</v>
      </c>
      <c r="H1885">
        <f t="shared" ca="1" si="383"/>
        <v>1</v>
      </c>
      <c r="I1885">
        <f t="shared" si="378"/>
        <v>6.0200000000004366</v>
      </c>
      <c r="J1885">
        <f t="shared" ca="1" si="379"/>
        <v>-6.0200000000004366</v>
      </c>
      <c r="K1885">
        <f t="shared" ca="1" si="380"/>
        <v>38935.260000000009</v>
      </c>
      <c r="L1885">
        <f t="shared" ca="1" si="376"/>
        <v>5</v>
      </c>
      <c r="M1885">
        <f t="shared" ca="1" si="381"/>
        <v>10</v>
      </c>
      <c r="N1885">
        <f>COUNTIF(工作表2!$A$2:$A$248,A1885)</f>
        <v>0</v>
      </c>
      <c r="P1885" s="7">
        <f t="shared" si="384"/>
        <v>-26</v>
      </c>
      <c r="Q1885" s="8">
        <f t="shared" ca="1" si="385"/>
        <v>26</v>
      </c>
      <c r="R1885" s="8">
        <f t="shared" ca="1" si="386"/>
        <v>31892</v>
      </c>
      <c r="S1885" s="8">
        <f t="shared" ca="1" si="387"/>
        <v>4</v>
      </c>
      <c r="T1885" s="9">
        <f t="shared" ca="1" si="388"/>
        <v>8</v>
      </c>
    </row>
    <row r="1886" spans="1:20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2">
        <f t="shared" si="377"/>
        <v>6409.7724999999982</v>
      </c>
      <c r="G1886" s="2">
        <f t="shared" ca="1" si="382"/>
        <v>104476.5</v>
      </c>
      <c r="H1886">
        <f t="shared" ca="1" si="383"/>
        <v>-1</v>
      </c>
      <c r="I1886">
        <f t="shared" si="378"/>
        <v>-35.210000000000036</v>
      </c>
      <c r="J1886">
        <f t="shared" ca="1" si="379"/>
        <v>-35.210000000000036</v>
      </c>
      <c r="K1886">
        <f t="shared" ca="1" si="380"/>
        <v>38759.210000000006</v>
      </c>
      <c r="L1886">
        <f t="shared" ca="1" si="376"/>
        <v>-5</v>
      </c>
      <c r="M1886">
        <f t="shared" ca="1" si="381"/>
        <v>10</v>
      </c>
      <c r="N1886">
        <f>COUNTIF(工作表2!$A$2:$A$248,A1886)</f>
        <v>0</v>
      </c>
      <c r="P1886" s="7">
        <f t="shared" si="384"/>
        <v>-30</v>
      </c>
      <c r="Q1886" s="8">
        <f t="shared" ca="1" si="385"/>
        <v>-30</v>
      </c>
      <c r="R1886" s="8">
        <f t="shared" ca="1" si="386"/>
        <v>31772</v>
      </c>
      <c r="S1886" s="8">
        <f t="shared" ca="1" si="387"/>
        <v>-4</v>
      </c>
      <c r="T1886" s="9">
        <f t="shared" ca="1" si="388"/>
        <v>8</v>
      </c>
    </row>
    <row r="1887" spans="1:20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2">
        <f t="shared" si="377"/>
        <v>6417.8896666666651</v>
      </c>
      <c r="G1887" s="2">
        <f t="shared" ca="1" si="382"/>
        <v>104280.48333333334</v>
      </c>
      <c r="H1887">
        <f t="shared" ca="1" si="383"/>
        <v>-1</v>
      </c>
      <c r="I1887">
        <f t="shared" si="378"/>
        <v>-32.630000000000109</v>
      </c>
      <c r="J1887">
        <f t="shared" ca="1" si="379"/>
        <v>32.630000000000109</v>
      </c>
      <c r="K1887">
        <f t="shared" ca="1" si="380"/>
        <v>38922.360000000008</v>
      </c>
      <c r="L1887">
        <f t="shared" ca="1" si="376"/>
        <v>-5</v>
      </c>
      <c r="M1887">
        <f t="shared" ca="1" si="381"/>
        <v>0</v>
      </c>
      <c r="N1887">
        <f>COUNTIF(工作表2!$A$2:$A$248,A1887)</f>
        <v>0</v>
      </c>
      <c r="P1887" s="7">
        <f t="shared" si="384"/>
        <v>-22</v>
      </c>
      <c r="Q1887" s="8">
        <f t="shared" ca="1" si="385"/>
        <v>22</v>
      </c>
      <c r="R1887" s="8">
        <f t="shared" ca="1" si="386"/>
        <v>31860</v>
      </c>
      <c r="S1887" s="8">
        <f t="shared" ca="1" si="387"/>
        <v>-4</v>
      </c>
      <c r="T1887" s="9">
        <f t="shared" ca="1" si="388"/>
        <v>0</v>
      </c>
    </row>
    <row r="1888" spans="1:20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2">
        <f t="shared" si="377"/>
        <v>6426.7121666666635</v>
      </c>
      <c r="G1888" s="2">
        <f t="shared" ca="1" si="382"/>
        <v>104527.7</v>
      </c>
      <c r="H1888">
        <f t="shared" ca="1" si="383"/>
        <v>-1</v>
      </c>
      <c r="I1888">
        <f t="shared" si="378"/>
        <v>50.680000000000291</v>
      </c>
      <c r="J1888">
        <f t="shared" ca="1" si="379"/>
        <v>-50.680000000000291</v>
      </c>
      <c r="K1888">
        <f t="shared" ca="1" si="380"/>
        <v>38668.960000000006</v>
      </c>
      <c r="L1888">
        <f t="shared" ca="1" si="376"/>
        <v>-5</v>
      </c>
      <c r="M1888">
        <f t="shared" ca="1" si="381"/>
        <v>0</v>
      </c>
      <c r="N1888">
        <f>COUNTIF(工作表2!$A$2:$A$248,A1888)</f>
        <v>0</v>
      </c>
      <c r="P1888" s="7">
        <f t="shared" si="384"/>
        <v>69</v>
      </c>
      <c r="Q1888" s="8">
        <f t="shared" ca="1" si="385"/>
        <v>-69</v>
      </c>
      <c r="R1888" s="8">
        <f t="shared" ca="1" si="386"/>
        <v>31584</v>
      </c>
      <c r="S1888" s="8">
        <f t="shared" ca="1" si="387"/>
        <v>-4</v>
      </c>
      <c r="T1888" s="9">
        <f t="shared" ca="1" si="388"/>
        <v>0</v>
      </c>
    </row>
    <row r="1889" spans="1:20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2">
        <f t="shared" si="377"/>
        <v>6436.1746666666641</v>
      </c>
      <c r="G1889" s="2">
        <f t="shared" ca="1" si="382"/>
        <v>105189.53333333334</v>
      </c>
      <c r="H1889">
        <f t="shared" ca="1" si="383"/>
        <v>-1</v>
      </c>
      <c r="I1889">
        <f t="shared" si="378"/>
        <v>-14.480000000000473</v>
      </c>
      <c r="J1889">
        <f t="shared" ca="1" si="379"/>
        <v>14.480000000000473</v>
      </c>
      <c r="K1889">
        <f t="shared" ca="1" si="380"/>
        <v>38741.360000000008</v>
      </c>
      <c r="L1889">
        <f t="shared" ca="1" si="376"/>
        <v>-5</v>
      </c>
      <c r="M1889">
        <f t="shared" ca="1" si="381"/>
        <v>0</v>
      </c>
      <c r="N1889">
        <f>COUNTIF(工作表2!$A$2:$A$248,A1889)</f>
        <v>1</v>
      </c>
      <c r="P1889" s="7">
        <f t="shared" si="384"/>
        <v>-20</v>
      </c>
      <c r="Q1889" s="8">
        <f t="shared" ca="1" si="385"/>
        <v>20</v>
      </c>
      <c r="R1889" s="8">
        <f t="shared" ca="1" si="386"/>
        <v>31664</v>
      </c>
      <c r="S1889" s="8">
        <f t="shared" ca="1" si="387"/>
        <v>-4</v>
      </c>
      <c r="T1889" s="9">
        <f t="shared" ca="1" si="388"/>
        <v>8</v>
      </c>
    </row>
    <row r="1890" spans="1:20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2">
        <f t="shared" si="377"/>
        <v>6446.8034999999973</v>
      </c>
      <c r="G1890" s="2">
        <f t="shared" ca="1" si="382"/>
        <v>105650.18333333333</v>
      </c>
      <c r="H1890">
        <f t="shared" ca="1" si="383"/>
        <v>-1</v>
      </c>
      <c r="I1890">
        <f t="shared" si="378"/>
        <v>85.440000000000509</v>
      </c>
      <c r="J1890">
        <f t="shared" ca="1" si="379"/>
        <v>-85.440000000000509</v>
      </c>
      <c r="K1890">
        <f t="shared" ca="1" si="380"/>
        <v>38314.160000000003</v>
      </c>
      <c r="L1890">
        <f t="shared" ca="1" si="376"/>
        <v>-5</v>
      </c>
      <c r="M1890">
        <f t="shared" ca="1" si="381"/>
        <v>0</v>
      </c>
      <c r="N1890">
        <f>COUNTIF(工作表2!$A$2:$A$248,A1890)</f>
        <v>0</v>
      </c>
      <c r="P1890" s="7">
        <f t="shared" si="384"/>
        <v>102</v>
      </c>
      <c r="Q1890" s="8">
        <f t="shared" ca="1" si="385"/>
        <v>-102</v>
      </c>
      <c r="R1890" s="8">
        <f t="shared" ca="1" si="386"/>
        <v>31256</v>
      </c>
      <c r="S1890" s="8">
        <f t="shared" ca="1" si="387"/>
        <v>-4</v>
      </c>
      <c r="T1890" s="9">
        <f t="shared" ca="1" si="388"/>
        <v>0</v>
      </c>
    </row>
    <row r="1891" spans="1:20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2">
        <f t="shared" si="377"/>
        <v>6457.6836666666641</v>
      </c>
      <c r="G1891" s="2">
        <f t="shared" ca="1" si="382"/>
        <v>106001.26666666666</v>
      </c>
      <c r="H1891">
        <f t="shared" ca="1" si="383"/>
        <v>-1</v>
      </c>
      <c r="I1891">
        <f t="shared" si="378"/>
        <v>-10.180000000000291</v>
      </c>
      <c r="J1891">
        <f t="shared" ca="1" si="379"/>
        <v>10.180000000000291</v>
      </c>
      <c r="K1891">
        <f t="shared" ca="1" si="380"/>
        <v>38365.060000000005</v>
      </c>
      <c r="L1891">
        <f t="shared" ca="1" si="376"/>
        <v>-5</v>
      </c>
      <c r="M1891">
        <f t="shared" ca="1" si="381"/>
        <v>0</v>
      </c>
      <c r="N1891">
        <f>COUNTIF(工作表2!$A$2:$A$248,A1891)</f>
        <v>0</v>
      </c>
      <c r="P1891" s="7">
        <f t="shared" si="384"/>
        <v>13</v>
      </c>
      <c r="Q1891" s="8">
        <f t="shared" ca="1" si="385"/>
        <v>-13</v>
      </c>
      <c r="R1891" s="8">
        <f t="shared" ca="1" si="386"/>
        <v>31204</v>
      </c>
      <c r="S1891" s="8">
        <f t="shared" ca="1" si="387"/>
        <v>-4</v>
      </c>
      <c r="T1891" s="9">
        <f t="shared" ca="1" si="388"/>
        <v>0</v>
      </c>
    </row>
    <row r="1892" spans="1:20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2">
        <f t="shared" si="377"/>
        <v>6467.3471666666637</v>
      </c>
      <c r="G1892" s="2">
        <f t="shared" ca="1" si="382"/>
        <v>105262.66666666667</v>
      </c>
      <c r="H1892">
        <f t="shared" ca="1" si="383"/>
        <v>-1</v>
      </c>
      <c r="I1892">
        <f t="shared" si="378"/>
        <v>12.800000000000182</v>
      </c>
      <c r="J1892">
        <f t="shared" ca="1" si="379"/>
        <v>-12.800000000000182</v>
      </c>
      <c r="K1892">
        <f t="shared" ca="1" si="380"/>
        <v>38301.060000000005</v>
      </c>
      <c r="L1892">
        <f t="shared" ca="1" si="376"/>
        <v>-5</v>
      </c>
      <c r="M1892">
        <f t="shared" ca="1" si="381"/>
        <v>0</v>
      </c>
      <c r="N1892">
        <f>COUNTIF(工作表2!$A$2:$A$248,A1892)</f>
        <v>0</v>
      </c>
      <c r="P1892" s="7">
        <f t="shared" si="384"/>
        <v>-5</v>
      </c>
      <c r="Q1892" s="8">
        <f t="shared" ca="1" si="385"/>
        <v>5</v>
      </c>
      <c r="R1892" s="8">
        <f t="shared" ca="1" si="386"/>
        <v>31224</v>
      </c>
      <c r="S1892" s="8">
        <f t="shared" ca="1" si="387"/>
        <v>-4</v>
      </c>
      <c r="T1892" s="9">
        <f t="shared" ca="1" si="388"/>
        <v>0</v>
      </c>
    </row>
    <row r="1893" spans="1:20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2">
        <f t="shared" si="377"/>
        <v>6476.1486666666642</v>
      </c>
      <c r="G1893" s="2">
        <f t="shared" ca="1" si="382"/>
        <v>105160.55</v>
      </c>
      <c r="H1893">
        <f t="shared" ca="1" si="383"/>
        <v>-1</v>
      </c>
      <c r="I1893">
        <f t="shared" si="378"/>
        <v>-55.039999999999964</v>
      </c>
      <c r="J1893">
        <f t="shared" ca="1" si="379"/>
        <v>55.039999999999964</v>
      </c>
      <c r="K1893">
        <f t="shared" ca="1" si="380"/>
        <v>38576.26</v>
      </c>
      <c r="L1893">
        <f t="shared" ca="1" si="376"/>
        <v>-5</v>
      </c>
      <c r="M1893">
        <f t="shared" ca="1" si="381"/>
        <v>0</v>
      </c>
      <c r="N1893">
        <f>COUNTIF(工作表2!$A$2:$A$248,A1893)</f>
        <v>0</v>
      </c>
      <c r="P1893" s="7">
        <f t="shared" si="384"/>
        <v>-49</v>
      </c>
      <c r="Q1893" s="8">
        <f t="shared" ca="1" si="385"/>
        <v>49</v>
      </c>
      <c r="R1893" s="8">
        <f t="shared" ca="1" si="386"/>
        <v>31420</v>
      </c>
      <c r="S1893" s="8">
        <f t="shared" ca="1" si="387"/>
        <v>-4</v>
      </c>
      <c r="T1893" s="9">
        <f t="shared" ca="1" si="388"/>
        <v>0</v>
      </c>
    </row>
    <row r="1894" spans="1:20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2">
        <f t="shared" si="377"/>
        <v>6484.0071666666645</v>
      </c>
      <c r="G1894" s="2">
        <f t="shared" ca="1" si="382"/>
        <v>105647.38333333333</v>
      </c>
      <c r="H1894">
        <f t="shared" ca="1" si="383"/>
        <v>-1</v>
      </c>
      <c r="I1894">
        <f t="shared" si="378"/>
        <v>-100.8100000000004</v>
      </c>
      <c r="J1894">
        <f t="shared" ca="1" si="379"/>
        <v>100.8100000000004</v>
      </c>
      <c r="K1894">
        <f t="shared" ca="1" si="380"/>
        <v>39080.310000000005</v>
      </c>
      <c r="L1894">
        <f t="shared" ca="1" si="376"/>
        <v>-5</v>
      </c>
      <c r="M1894">
        <f t="shared" ca="1" si="381"/>
        <v>0</v>
      </c>
      <c r="N1894">
        <f>COUNTIF(工作表2!$A$2:$A$248,A1894)</f>
        <v>0</v>
      </c>
      <c r="P1894" s="7">
        <f t="shared" si="384"/>
        <v>-100</v>
      </c>
      <c r="Q1894" s="8">
        <f t="shared" ca="1" si="385"/>
        <v>100</v>
      </c>
      <c r="R1894" s="8">
        <f t="shared" ca="1" si="386"/>
        <v>31820</v>
      </c>
      <c r="S1894" s="8">
        <f t="shared" ca="1" si="387"/>
        <v>-4</v>
      </c>
      <c r="T1894" s="9">
        <f t="shared" ca="1" si="388"/>
        <v>0</v>
      </c>
    </row>
    <row r="1895" spans="1:20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2">
        <f t="shared" si="377"/>
        <v>6489.8599999999988</v>
      </c>
      <c r="G1895" s="2">
        <f t="shared" ca="1" si="382"/>
        <v>105814.13333333333</v>
      </c>
      <c r="H1895">
        <f t="shared" ca="1" si="383"/>
        <v>-1</v>
      </c>
      <c r="I1895">
        <f t="shared" si="378"/>
        <v>-56.010000000000218</v>
      </c>
      <c r="J1895">
        <f t="shared" ca="1" si="379"/>
        <v>56.010000000000218</v>
      </c>
      <c r="K1895">
        <f t="shared" ca="1" si="380"/>
        <v>39360.360000000008</v>
      </c>
      <c r="L1895">
        <f t="shared" ca="1" si="376"/>
        <v>-6</v>
      </c>
      <c r="M1895">
        <f t="shared" ca="1" si="381"/>
        <v>1</v>
      </c>
      <c r="N1895">
        <f>COUNTIF(工作表2!$A$2:$A$248,A1895)</f>
        <v>0</v>
      </c>
      <c r="P1895" s="7">
        <f t="shared" si="384"/>
        <v>-35</v>
      </c>
      <c r="Q1895" s="8">
        <f t="shared" ca="1" si="385"/>
        <v>35</v>
      </c>
      <c r="R1895" s="8">
        <f t="shared" ca="1" si="386"/>
        <v>31960</v>
      </c>
      <c r="S1895" s="8">
        <f t="shared" ca="1" si="387"/>
        <v>-4</v>
      </c>
      <c r="T1895" s="9">
        <f t="shared" ca="1" si="388"/>
        <v>0</v>
      </c>
    </row>
    <row r="1896" spans="1:20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2">
        <f t="shared" si="377"/>
        <v>6496.9654999999975</v>
      </c>
      <c r="G1896" s="2">
        <f t="shared" ca="1" si="382"/>
        <v>105879.23333333334</v>
      </c>
      <c r="H1896">
        <f t="shared" ca="1" si="383"/>
        <v>-1</v>
      </c>
      <c r="I1896">
        <f t="shared" si="378"/>
        <v>63.530000000000655</v>
      </c>
      <c r="J1896">
        <f t="shared" ca="1" si="379"/>
        <v>-63.530000000000655</v>
      </c>
      <c r="K1896">
        <f t="shared" ca="1" si="380"/>
        <v>38979.180000000008</v>
      </c>
      <c r="L1896">
        <f t="shared" ca="1" si="376"/>
        <v>-5</v>
      </c>
      <c r="M1896">
        <f t="shared" ca="1" si="381"/>
        <v>1</v>
      </c>
      <c r="N1896">
        <f>COUNTIF(工作表2!$A$2:$A$248,A1896)</f>
        <v>0</v>
      </c>
      <c r="P1896" s="7">
        <f t="shared" si="384"/>
        <v>34</v>
      </c>
      <c r="Q1896" s="8">
        <f t="shared" ca="1" si="385"/>
        <v>-34</v>
      </c>
      <c r="R1896" s="8">
        <f t="shared" ca="1" si="386"/>
        <v>31824</v>
      </c>
      <c r="S1896" s="8">
        <f t="shared" ca="1" si="387"/>
        <v>-4</v>
      </c>
      <c r="T1896" s="9">
        <f t="shared" ca="1" si="388"/>
        <v>0</v>
      </c>
    </row>
    <row r="1897" spans="1:20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2">
        <f t="shared" si="377"/>
        <v>6504.1893333333319</v>
      </c>
      <c r="G1897" s="2">
        <f t="shared" ca="1" si="382"/>
        <v>105888.53333333334</v>
      </c>
      <c r="H1897">
        <f t="shared" ca="1" si="383"/>
        <v>-1</v>
      </c>
      <c r="I1897">
        <f t="shared" si="378"/>
        <v>23.409999999999854</v>
      </c>
      <c r="J1897">
        <f t="shared" ca="1" si="379"/>
        <v>-23.409999999999854</v>
      </c>
      <c r="K1897">
        <f t="shared" ca="1" si="380"/>
        <v>38862.130000000005</v>
      </c>
      <c r="L1897">
        <f t="shared" ca="1" si="376"/>
        <v>-5</v>
      </c>
      <c r="M1897">
        <f t="shared" ca="1" si="381"/>
        <v>0</v>
      </c>
      <c r="N1897">
        <f>COUNTIF(工作表2!$A$2:$A$248,A1897)</f>
        <v>0</v>
      </c>
      <c r="P1897" s="7">
        <f t="shared" si="384"/>
        <v>3</v>
      </c>
      <c r="Q1897" s="8">
        <f t="shared" ca="1" si="385"/>
        <v>-3</v>
      </c>
      <c r="R1897" s="8">
        <f t="shared" ca="1" si="386"/>
        <v>31812</v>
      </c>
      <c r="S1897" s="8">
        <f t="shared" ca="1" si="387"/>
        <v>-4</v>
      </c>
      <c r="T1897" s="9">
        <f t="shared" ca="1" si="388"/>
        <v>0</v>
      </c>
    </row>
    <row r="1898" spans="1:20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2">
        <f t="shared" si="377"/>
        <v>6511.0151666666661</v>
      </c>
      <c r="G1898" s="2">
        <f t="shared" ca="1" si="382"/>
        <v>105967.93333333333</v>
      </c>
      <c r="H1898">
        <f t="shared" ca="1" si="383"/>
        <v>1</v>
      </c>
      <c r="I1898">
        <f t="shared" si="378"/>
        <v>51.760000000000218</v>
      </c>
      <c r="J1898">
        <f t="shared" ca="1" si="379"/>
        <v>-51.760000000000218</v>
      </c>
      <c r="K1898">
        <f t="shared" ca="1" si="380"/>
        <v>38603.33</v>
      </c>
      <c r="L1898">
        <f t="shared" ca="1" si="376"/>
        <v>5</v>
      </c>
      <c r="M1898">
        <f t="shared" ca="1" si="381"/>
        <v>10</v>
      </c>
      <c r="N1898">
        <f>COUNTIF(工作表2!$A$2:$A$248,A1898)</f>
        <v>0</v>
      </c>
      <c r="P1898" s="7">
        <f t="shared" si="384"/>
        <v>52</v>
      </c>
      <c r="Q1898" s="8">
        <f t="shared" ca="1" si="385"/>
        <v>-52</v>
      </c>
      <c r="R1898" s="8">
        <f t="shared" ca="1" si="386"/>
        <v>31604</v>
      </c>
      <c r="S1898" s="8">
        <f t="shared" ca="1" si="387"/>
        <v>4</v>
      </c>
      <c r="T1898" s="9">
        <f t="shared" ca="1" si="388"/>
        <v>8</v>
      </c>
    </row>
    <row r="1899" spans="1:20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2">
        <f t="shared" si="377"/>
        <v>6519.4059999999999</v>
      </c>
      <c r="G1899" s="2">
        <f t="shared" ca="1" si="382"/>
        <v>106327.5</v>
      </c>
      <c r="H1899">
        <f t="shared" ca="1" si="383"/>
        <v>-1</v>
      </c>
      <c r="I1899">
        <f t="shared" si="378"/>
        <v>29.569999999999709</v>
      </c>
      <c r="J1899">
        <f t="shared" ca="1" si="379"/>
        <v>29.569999999999709</v>
      </c>
      <c r="K1899">
        <f t="shared" ca="1" si="380"/>
        <v>38751.18</v>
      </c>
      <c r="L1899">
        <f t="shared" ca="1" si="376"/>
        <v>-5</v>
      </c>
      <c r="M1899">
        <f t="shared" ca="1" si="381"/>
        <v>10</v>
      </c>
      <c r="N1899">
        <f>COUNTIF(工作表2!$A$2:$A$248,A1899)</f>
        <v>0</v>
      </c>
      <c r="P1899" s="7">
        <f t="shared" si="384"/>
        <v>35</v>
      </c>
      <c r="Q1899" s="8">
        <f t="shared" ca="1" si="385"/>
        <v>35</v>
      </c>
      <c r="R1899" s="8">
        <f t="shared" ca="1" si="386"/>
        <v>31744</v>
      </c>
      <c r="S1899" s="8">
        <f t="shared" ca="1" si="387"/>
        <v>-4</v>
      </c>
      <c r="T1899" s="9">
        <f t="shared" ca="1" si="388"/>
        <v>8</v>
      </c>
    </row>
    <row r="1900" spans="1:20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2">
        <f t="shared" si="377"/>
        <v>6525.2424999999994</v>
      </c>
      <c r="G1900" s="2">
        <f t="shared" ca="1" si="382"/>
        <v>106408.28333333334</v>
      </c>
      <c r="H1900">
        <f t="shared" ca="1" si="383"/>
        <v>-1</v>
      </c>
      <c r="I1900">
        <f t="shared" si="378"/>
        <v>-89.300000000000182</v>
      </c>
      <c r="J1900">
        <f t="shared" ca="1" si="379"/>
        <v>89.300000000000182</v>
      </c>
      <c r="K1900">
        <f t="shared" ca="1" si="380"/>
        <v>39197.68</v>
      </c>
      <c r="L1900">
        <f t="shared" ca="1" si="376"/>
        <v>-5</v>
      </c>
      <c r="M1900">
        <f t="shared" ca="1" si="381"/>
        <v>0</v>
      </c>
      <c r="N1900">
        <f>COUNTIF(工作表2!$A$2:$A$248,A1900)</f>
        <v>0</v>
      </c>
      <c r="P1900" s="7">
        <f t="shared" si="384"/>
        <v>-114</v>
      </c>
      <c r="Q1900" s="8">
        <f t="shared" ca="1" si="385"/>
        <v>114</v>
      </c>
      <c r="R1900" s="8">
        <f t="shared" ca="1" si="386"/>
        <v>32200</v>
      </c>
      <c r="S1900" s="8">
        <f t="shared" ca="1" si="387"/>
        <v>-4</v>
      </c>
      <c r="T1900" s="9">
        <f t="shared" ca="1" si="388"/>
        <v>0</v>
      </c>
    </row>
    <row r="1901" spans="1:20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2">
        <f t="shared" si="377"/>
        <v>6531.8418333333339</v>
      </c>
      <c r="G1901" s="2">
        <f t="shared" ca="1" si="382"/>
        <v>106471.83333333333</v>
      </c>
      <c r="H1901">
        <f t="shared" ca="1" si="383"/>
        <v>-1</v>
      </c>
      <c r="I1901">
        <f t="shared" si="378"/>
        <v>22.119999999999891</v>
      </c>
      <c r="J1901">
        <f t="shared" ca="1" si="379"/>
        <v>-22.119999999999891</v>
      </c>
      <c r="K1901">
        <f t="shared" ca="1" si="380"/>
        <v>39087.08</v>
      </c>
      <c r="L1901">
        <f t="shared" ca="1" si="376"/>
        <v>-5</v>
      </c>
      <c r="M1901">
        <f t="shared" ca="1" si="381"/>
        <v>0</v>
      </c>
      <c r="N1901">
        <f>COUNTIF(工作表2!$A$2:$A$248,A1901)</f>
        <v>0</v>
      </c>
      <c r="P1901" s="7">
        <f t="shared" si="384"/>
        <v>45</v>
      </c>
      <c r="Q1901" s="8">
        <f t="shared" ca="1" si="385"/>
        <v>-45</v>
      </c>
      <c r="R1901" s="8">
        <f t="shared" ca="1" si="386"/>
        <v>32020</v>
      </c>
      <c r="S1901" s="8">
        <f t="shared" ca="1" si="387"/>
        <v>-4</v>
      </c>
      <c r="T1901" s="9">
        <f t="shared" ca="1" si="388"/>
        <v>0</v>
      </c>
    </row>
    <row r="1902" spans="1:20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2">
        <f t="shared" si="377"/>
        <v>6536.261833333333</v>
      </c>
      <c r="G1902" s="2">
        <f t="shared" ca="1" si="382"/>
        <v>105987.96666666666</v>
      </c>
      <c r="H1902">
        <f t="shared" ca="1" si="383"/>
        <v>-1</v>
      </c>
      <c r="I1902">
        <f t="shared" si="378"/>
        <v>-81.630000000000109</v>
      </c>
      <c r="J1902">
        <f t="shared" ca="1" si="379"/>
        <v>81.630000000000109</v>
      </c>
      <c r="K1902">
        <f t="shared" ca="1" si="380"/>
        <v>39495.230000000003</v>
      </c>
      <c r="L1902">
        <f t="shared" ca="1" si="376"/>
        <v>-6</v>
      </c>
      <c r="M1902">
        <f t="shared" ca="1" si="381"/>
        <v>1</v>
      </c>
      <c r="N1902">
        <f>COUNTIF(工作表2!$A$2:$A$248,A1902)</f>
        <v>0</v>
      </c>
      <c r="P1902" s="7">
        <f t="shared" si="384"/>
        <v>-73</v>
      </c>
      <c r="Q1902" s="8">
        <f t="shared" ca="1" si="385"/>
        <v>73</v>
      </c>
      <c r="R1902" s="8">
        <f t="shared" ca="1" si="386"/>
        <v>32312</v>
      </c>
      <c r="S1902" s="8">
        <f t="shared" ca="1" si="387"/>
        <v>-4</v>
      </c>
      <c r="T1902" s="9">
        <f t="shared" ca="1" si="388"/>
        <v>0</v>
      </c>
    </row>
    <row r="1903" spans="1:20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2">
        <f t="shared" si="377"/>
        <v>6538.1161666666658</v>
      </c>
      <c r="G1903" s="2">
        <f t="shared" ca="1" si="382"/>
        <v>105490.7</v>
      </c>
      <c r="H1903">
        <f t="shared" ca="1" si="383"/>
        <v>-1</v>
      </c>
      <c r="I1903">
        <f t="shared" si="378"/>
        <v>-34.579999999999927</v>
      </c>
      <c r="J1903">
        <f t="shared" ca="1" si="379"/>
        <v>34.579999999999927</v>
      </c>
      <c r="K1903">
        <f t="shared" ca="1" si="380"/>
        <v>39702.710000000006</v>
      </c>
      <c r="L1903">
        <f t="shared" ca="1" si="376"/>
        <v>-6</v>
      </c>
      <c r="M1903">
        <f t="shared" ca="1" si="381"/>
        <v>0</v>
      </c>
      <c r="N1903">
        <f>COUNTIF(工作表2!$A$2:$A$248,A1903)</f>
        <v>0</v>
      </c>
      <c r="P1903" s="7">
        <f t="shared" si="384"/>
        <v>-20</v>
      </c>
      <c r="Q1903" s="8">
        <f t="shared" ca="1" si="385"/>
        <v>20</v>
      </c>
      <c r="R1903" s="8">
        <f t="shared" ca="1" si="386"/>
        <v>32392</v>
      </c>
      <c r="S1903" s="8">
        <f t="shared" ca="1" si="387"/>
        <v>-5</v>
      </c>
      <c r="T1903" s="9">
        <f t="shared" ca="1" si="388"/>
        <v>1</v>
      </c>
    </row>
    <row r="1904" spans="1:20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2">
        <f t="shared" si="377"/>
        <v>6540.3819999999987</v>
      </c>
      <c r="G1904" s="2">
        <f t="shared" ca="1" si="382"/>
        <v>104701.28333333334</v>
      </c>
      <c r="H1904">
        <f t="shared" ca="1" si="383"/>
        <v>-1</v>
      </c>
      <c r="I1904">
        <f t="shared" si="378"/>
        <v>26.900000000000546</v>
      </c>
      <c r="J1904">
        <f t="shared" ca="1" si="379"/>
        <v>-26.900000000000546</v>
      </c>
      <c r="K1904">
        <f t="shared" ca="1" si="380"/>
        <v>39541.310000000005</v>
      </c>
      <c r="L1904">
        <f t="shared" ca="1" si="376"/>
        <v>-6</v>
      </c>
      <c r="M1904">
        <f t="shared" ca="1" si="381"/>
        <v>0</v>
      </c>
      <c r="N1904">
        <f>COUNTIF(工作表2!$A$2:$A$248,A1904)</f>
        <v>0</v>
      </c>
      <c r="P1904" s="7">
        <f t="shared" si="384"/>
        <v>22</v>
      </c>
      <c r="Q1904" s="8">
        <f t="shared" ca="1" si="385"/>
        <v>-22</v>
      </c>
      <c r="R1904" s="8">
        <f t="shared" ca="1" si="386"/>
        <v>32282</v>
      </c>
      <c r="S1904" s="8">
        <f t="shared" ca="1" si="387"/>
        <v>-4</v>
      </c>
      <c r="T1904" s="9">
        <f t="shared" ca="1" si="388"/>
        <v>1</v>
      </c>
    </row>
    <row r="1905" spans="1:20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2">
        <f t="shared" si="377"/>
        <v>6543.0679999999993</v>
      </c>
      <c r="G1905" s="2">
        <f t="shared" ca="1" si="382"/>
        <v>104226.81666666667</v>
      </c>
      <c r="H1905">
        <f t="shared" ca="1" si="383"/>
        <v>-1</v>
      </c>
      <c r="I1905">
        <f t="shared" si="378"/>
        <v>4.2100000000000364</v>
      </c>
      <c r="J1905">
        <f t="shared" ca="1" si="379"/>
        <v>-4.2100000000000364</v>
      </c>
      <c r="K1905">
        <f t="shared" ca="1" si="380"/>
        <v>39516.050000000003</v>
      </c>
      <c r="L1905">
        <f t="shared" ca="1" si="376"/>
        <v>-6</v>
      </c>
      <c r="M1905">
        <f t="shared" ca="1" si="381"/>
        <v>0</v>
      </c>
      <c r="N1905">
        <f>COUNTIF(工作表2!$A$2:$A$248,A1905)</f>
        <v>0</v>
      </c>
      <c r="P1905" s="7">
        <f t="shared" si="384"/>
        <v>-10</v>
      </c>
      <c r="Q1905" s="8">
        <f t="shared" ca="1" si="385"/>
        <v>10</v>
      </c>
      <c r="R1905" s="8">
        <f t="shared" ca="1" si="386"/>
        <v>32322</v>
      </c>
      <c r="S1905" s="8">
        <f t="shared" ca="1" si="387"/>
        <v>-4</v>
      </c>
      <c r="T1905" s="9">
        <f t="shared" ca="1" si="388"/>
        <v>0</v>
      </c>
    </row>
    <row r="1906" spans="1:20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2">
        <f t="shared" si="377"/>
        <v>6547.9920000000002</v>
      </c>
      <c r="G1906" s="2">
        <f t="shared" ca="1" si="382"/>
        <v>104060.21666666666</v>
      </c>
      <c r="H1906">
        <f t="shared" ca="1" si="383"/>
        <v>-1</v>
      </c>
      <c r="I1906">
        <f t="shared" si="378"/>
        <v>53.949999999999818</v>
      </c>
      <c r="J1906">
        <f t="shared" ca="1" si="379"/>
        <v>-53.949999999999818</v>
      </c>
      <c r="K1906">
        <f t="shared" ca="1" si="380"/>
        <v>39192.350000000006</v>
      </c>
      <c r="L1906">
        <f t="shared" ca="1" si="376"/>
        <v>-5</v>
      </c>
      <c r="M1906">
        <f t="shared" ca="1" si="381"/>
        <v>1</v>
      </c>
      <c r="N1906">
        <f>COUNTIF(工作表2!$A$2:$A$248,A1906)</f>
        <v>0</v>
      </c>
      <c r="P1906" s="7">
        <f t="shared" si="384"/>
        <v>68</v>
      </c>
      <c r="Q1906" s="8">
        <f t="shared" ca="1" si="385"/>
        <v>-68</v>
      </c>
      <c r="R1906" s="8">
        <f t="shared" ca="1" si="386"/>
        <v>32050</v>
      </c>
      <c r="S1906" s="8">
        <f t="shared" ca="1" si="387"/>
        <v>-4</v>
      </c>
      <c r="T1906" s="9">
        <f t="shared" ca="1" si="388"/>
        <v>0</v>
      </c>
    </row>
    <row r="1907" spans="1:20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2">
        <f t="shared" si="377"/>
        <v>6551.2528333333339</v>
      </c>
      <c r="G1907" s="2">
        <f t="shared" ca="1" si="382"/>
        <v>104119.18333333333</v>
      </c>
      <c r="H1907">
        <f t="shared" ca="1" si="383"/>
        <v>-1</v>
      </c>
      <c r="I1907">
        <f t="shared" si="378"/>
        <v>-84.619999999999891</v>
      </c>
      <c r="J1907">
        <f t="shared" ca="1" si="379"/>
        <v>84.619999999999891</v>
      </c>
      <c r="K1907">
        <f t="shared" ca="1" si="380"/>
        <v>39615.450000000004</v>
      </c>
      <c r="L1907">
        <f t="shared" ca="1" si="376"/>
        <v>-6</v>
      </c>
      <c r="M1907">
        <f t="shared" ca="1" si="381"/>
        <v>1</v>
      </c>
      <c r="N1907">
        <f>COUNTIF(工作表2!$A$2:$A$248,A1907)</f>
        <v>0</v>
      </c>
      <c r="P1907" s="7">
        <f t="shared" si="384"/>
        <v>-81</v>
      </c>
      <c r="Q1907" s="8">
        <f t="shared" ca="1" si="385"/>
        <v>81</v>
      </c>
      <c r="R1907" s="8">
        <f t="shared" ca="1" si="386"/>
        <v>32374</v>
      </c>
      <c r="S1907" s="8">
        <f t="shared" ca="1" si="387"/>
        <v>-5</v>
      </c>
      <c r="T1907" s="9">
        <f t="shared" ca="1" si="388"/>
        <v>1</v>
      </c>
    </row>
    <row r="1908" spans="1:20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2">
        <f t="shared" si="377"/>
        <v>6555.4596666666675</v>
      </c>
      <c r="G1908" s="2">
        <f t="shared" ca="1" si="382"/>
        <v>104323.46666666666</v>
      </c>
      <c r="H1908">
        <f t="shared" ca="1" si="383"/>
        <v>-1</v>
      </c>
      <c r="I1908">
        <f t="shared" si="378"/>
        <v>58.6899999999996</v>
      </c>
      <c r="J1908">
        <f t="shared" ca="1" si="379"/>
        <v>-58.6899999999996</v>
      </c>
      <c r="K1908">
        <f t="shared" ca="1" si="380"/>
        <v>39263.310000000005</v>
      </c>
      <c r="L1908">
        <f t="shared" ca="1" si="376"/>
        <v>-6</v>
      </c>
      <c r="M1908">
        <f t="shared" ca="1" si="381"/>
        <v>0</v>
      </c>
      <c r="N1908">
        <f>COUNTIF(工作表2!$A$2:$A$248,A1908)</f>
        <v>1</v>
      </c>
      <c r="P1908" s="7">
        <f t="shared" si="384"/>
        <v>56</v>
      </c>
      <c r="Q1908" s="8">
        <f t="shared" ca="1" si="385"/>
        <v>-56</v>
      </c>
      <c r="R1908" s="8">
        <f t="shared" ca="1" si="386"/>
        <v>32094</v>
      </c>
      <c r="S1908" s="8">
        <f t="shared" ca="1" si="387"/>
        <v>-4</v>
      </c>
      <c r="T1908" s="9">
        <f t="shared" ca="1" si="388"/>
        <v>9</v>
      </c>
    </row>
    <row r="1909" spans="1:20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2">
        <f t="shared" si="377"/>
        <v>6559.5230000000001</v>
      </c>
      <c r="G1909" s="2">
        <f t="shared" ca="1" si="382"/>
        <v>104981.55</v>
      </c>
      <c r="H1909">
        <f t="shared" ca="1" si="383"/>
        <v>1</v>
      </c>
      <c r="I1909">
        <f t="shared" si="378"/>
        <v>-13.720000000000255</v>
      </c>
      <c r="J1909">
        <f t="shared" ca="1" si="379"/>
        <v>13.720000000000255</v>
      </c>
      <c r="K1909">
        <f t="shared" ca="1" si="380"/>
        <v>39345.630000000005</v>
      </c>
      <c r="L1909">
        <f t="shared" ca="1" si="376"/>
        <v>6</v>
      </c>
      <c r="M1909">
        <f t="shared" ca="1" si="381"/>
        <v>12</v>
      </c>
      <c r="N1909">
        <f>COUNTIF(工作表2!$A$2:$A$248,A1909)</f>
        <v>0</v>
      </c>
      <c r="P1909" s="7">
        <f t="shared" si="384"/>
        <v>-34</v>
      </c>
      <c r="Q1909" s="8">
        <f t="shared" ca="1" si="385"/>
        <v>34</v>
      </c>
      <c r="R1909" s="8">
        <f t="shared" ca="1" si="386"/>
        <v>32230</v>
      </c>
      <c r="S1909" s="8">
        <f t="shared" ca="1" si="387"/>
        <v>4</v>
      </c>
      <c r="T1909" s="9">
        <f t="shared" ca="1" si="388"/>
        <v>8</v>
      </c>
    </row>
    <row r="1910" spans="1:20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2">
        <f t="shared" si="377"/>
        <v>6564.4100000000008</v>
      </c>
      <c r="G1910" s="2">
        <f t="shared" ca="1" si="382"/>
        <v>105082.75</v>
      </c>
      <c r="H1910">
        <f t="shared" ca="1" si="383"/>
        <v>-1</v>
      </c>
      <c r="I1910">
        <f t="shared" si="378"/>
        <v>23.590000000000146</v>
      </c>
      <c r="J1910">
        <f t="shared" ca="1" si="379"/>
        <v>23.590000000000146</v>
      </c>
      <c r="K1910">
        <f t="shared" ca="1" si="380"/>
        <v>39487.170000000006</v>
      </c>
      <c r="L1910">
        <f t="shared" ca="1" si="376"/>
        <v>-6</v>
      </c>
      <c r="M1910">
        <f t="shared" ca="1" si="381"/>
        <v>12</v>
      </c>
      <c r="N1910">
        <f>COUNTIF(工作表2!$A$2:$A$248,A1910)</f>
        <v>0</v>
      </c>
      <c r="P1910" s="7">
        <f t="shared" si="384"/>
        <v>30</v>
      </c>
      <c r="Q1910" s="8">
        <f t="shared" ca="1" si="385"/>
        <v>30</v>
      </c>
      <c r="R1910" s="8">
        <f t="shared" ca="1" si="386"/>
        <v>32350</v>
      </c>
      <c r="S1910" s="8">
        <f t="shared" ca="1" si="387"/>
        <v>-4</v>
      </c>
      <c r="T1910" s="9">
        <f t="shared" ca="1" si="388"/>
        <v>8</v>
      </c>
    </row>
    <row r="1911" spans="1:20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2">
        <f t="shared" si="377"/>
        <v>6568.7108333333344</v>
      </c>
      <c r="G1911" s="2">
        <f t="shared" ca="1" si="382"/>
        <v>105480.48333333334</v>
      </c>
      <c r="H1911">
        <f t="shared" ca="1" si="383"/>
        <v>-1</v>
      </c>
      <c r="I1911">
        <f t="shared" si="378"/>
        <v>-12.049999999999272</v>
      </c>
      <c r="J1911">
        <f t="shared" ca="1" si="379"/>
        <v>12.049999999999272</v>
      </c>
      <c r="K1911">
        <f t="shared" ca="1" si="380"/>
        <v>39559.47</v>
      </c>
      <c r="L1911">
        <f t="shared" ca="1" si="376"/>
        <v>-6</v>
      </c>
      <c r="M1911">
        <f t="shared" ca="1" si="381"/>
        <v>0</v>
      </c>
      <c r="N1911">
        <f>COUNTIF(工作表2!$A$2:$A$248,A1911)</f>
        <v>0</v>
      </c>
      <c r="P1911" s="7">
        <f t="shared" si="384"/>
        <v>18</v>
      </c>
      <c r="Q1911" s="8">
        <f t="shared" ca="1" si="385"/>
        <v>-18</v>
      </c>
      <c r="R1911" s="8">
        <f t="shared" ca="1" si="386"/>
        <v>32278</v>
      </c>
      <c r="S1911" s="8">
        <f t="shared" ca="1" si="387"/>
        <v>-4</v>
      </c>
      <c r="T1911" s="9">
        <f t="shared" ca="1" si="388"/>
        <v>0</v>
      </c>
    </row>
    <row r="1912" spans="1:20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2">
        <f t="shared" si="377"/>
        <v>6570.4998333333351</v>
      </c>
      <c r="G1912" s="2">
        <f t="shared" ca="1" si="382"/>
        <v>104814.25</v>
      </c>
      <c r="H1912">
        <f t="shared" ca="1" si="383"/>
        <v>-1</v>
      </c>
      <c r="I1912">
        <f t="shared" si="378"/>
        <v>-58.490000000000691</v>
      </c>
      <c r="J1912">
        <f t="shared" ca="1" si="379"/>
        <v>58.490000000000691</v>
      </c>
      <c r="K1912">
        <f t="shared" ca="1" si="380"/>
        <v>39910.410000000003</v>
      </c>
      <c r="L1912">
        <f t="shared" ca="1" si="376"/>
        <v>-6</v>
      </c>
      <c r="M1912">
        <f t="shared" ca="1" si="381"/>
        <v>0</v>
      </c>
      <c r="N1912">
        <f>COUNTIF(工作表2!$A$2:$A$248,A1912)</f>
        <v>0</v>
      </c>
      <c r="P1912" s="7">
        <f t="shared" si="384"/>
        <v>-46</v>
      </c>
      <c r="Q1912" s="8">
        <f t="shared" ca="1" si="385"/>
        <v>46</v>
      </c>
      <c r="R1912" s="8">
        <f t="shared" ca="1" si="386"/>
        <v>32462</v>
      </c>
      <c r="S1912" s="8">
        <f t="shared" ca="1" si="387"/>
        <v>-5</v>
      </c>
      <c r="T1912" s="9">
        <f t="shared" ca="1" si="388"/>
        <v>1</v>
      </c>
    </row>
    <row r="1913" spans="1:20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2">
        <f t="shared" si="377"/>
        <v>6569.8305000000009</v>
      </c>
      <c r="G1913" s="2">
        <f t="shared" ca="1" si="382"/>
        <v>104236.25</v>
      </c>
      <c r="H1913">
        <f t="shared" ca="1" si="383"/>
        <v>-1</v>
      </c>
      <c r="I1913">
        <f t="shared" si="378"/>
        <v>-66.769999999999527</v>
      </c>
      <c r="J1913">
        <f t="shared" ca="1" si="379"/>
        <v>66.769999999999527</v>
      </c>
      <c r="K1913">
        <f t="shared" ca="1" si="380"/>
        <v>40311.03</v>
      </c>
      <c r="L1913">
        <f t="shared" ca="1" si="376"/>
        <v>-6</v>
      </c>
      <c r="M1913">
        <f t="shared" ca="1" si="381"/>
        <v>0</v>
      </c>
      <c r="N1913">
        <f>COUNTIF(工作表2!$A$2:$A$248,A1913)</f>
        <v>0</v>
      </c>
      <c r="P1913" s="7">
        <f t="shared" si="384"/>
        <v>-89</v>
      </c>
      <c r="Q1913" s="8">
        <f t="shared" ca="1" si="385"/>
        <v>89</v>
      </c>
      <c r="R1913" s="8">
        <f t="shared" ca="1" si="386"/>
        <v>32907</v>
      </c>
      <c r="S1913" s="8">
        <f t="shared" ca="1" si="387"/>
        <v>-5</v>
      </c>
      <c r="T1913" s="9">
        <f t="shared" ca="1" si="388"/>
        <v>0</v>
      </c>
    </row>
    <row r="1914" spans="1:20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2">
        <f t="shared" si="377"/>
        <v>6568.7765000000018</v>
      </c>
      <c r="G1914" s="2">
        <f t="shared" ca="1" si="382"/>
        <v>104070.21666666666</v>
      </c>
      <c r="H1914">
        <f t="shared" ca="1" si="383"/>
        <v>-1</v>
      </c>
      <c r="I1914">
        <f t="shared" si="378"/>
        <v>-26.659999999999854</v>
      </c>
      <c r="J1914">
        <f t="shared" ca="1" si="379"/>
        <v>26.659999999999854</v>
      </c>
      <c r="K1914">
        <f t="shared" ca="1" si="380"/>
        <v>40470.99</v>
      </c>
      <c r="L1914">
        <f t="shared" ca="1" si="376"/>
        <v>-6</v>
      </c>
      <c r="M1914">
        <f t="shared" ca="1" si="381"/>
        <v>0</v>
      </c>
      <c r="N1914">
        <f>COUNTIF(工作表2!$A$2:$A$248,A1914)</f>
        <v>0</v>
      </c>
      <c r="P1914" s="7">
        <f t="shared" si="384"/>
        <v>-3</v>
      </c>
      <c r="Q1914" s="8">
        <f t="shared" ca="1" si="385"/>
        <v>3</v>
      </c>
      <c r="R1914" s="8">
        <f t="shared" ca="1" si="386"/>
        <v>32922</v>
      </c>
      <c r="S1914" s="8">
        <f t="shared" ca="1" si="387"/>
        <v>-5</v>
      </c>
      <c r="T1914" s="9">
        <f t="shared" ca="1" si="388"/>
        <v>0</v>
      </c>
    </row>
    <row r="1915" spans="1:20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2">
        <f t="shared" si="377"/>
        <v>6567.1886666666669</v>
      </c>
      <c r="G1915" s="2">
        <f t="shared" ca="1" si="382"/>
        <v>103597.85</v>
      </c>
      <c r="H1915">
        <f t="shared" ca="1" si="383"/>
        <v>-1</v>
      </c>
      <c r="I1915">
        <f t="shared" si="378"/>
        <v>12.019999999999527</v>
      </c>
      <c r="J1915">
        <f t="shared" ca="1" si="379"/>
        <v>-12.019999999999527</v>
      </c>
      <c r="K1915">
        <f t="shared" ca="1" si="380"/>
        <v>40398.870000000003</v>
      </c>
      <c r="L1915">
        <f t="shared" ca="1" si="376"/>
        <v>-6</v>
      </c>
      <c r="M1915">
        <f t="shared" ca="1" si="381"/>
        <v>0</v>
      </c>
      <c r="N1915">
        <f>COUNTIF(工作表2!$A$2:$A$248,A1915)</f>
        <v>0</v>
      </c>
      <c r="P1915" s="7">
        <f t="shared" si="384"/>
        <v>8</v>
      </c>
      <c r="Q1915" s="8">
        <f t="shared" ca="1" si="385"/>
        <v>-8</v>
      </c>
      <c r="R1915" s="8">
        <f t="shared" ca="1" si="386"/>
        <v>32882</v>
      </c>
      <c r="S1915" s="8">
        <f t="shared" ca="1" si="387"/>
        <v>-5</v>
      </c>
      <c r="T1915" s="9">
        <f t="shared" ca="1" si="388"/>
        <v>0</v>
      </c>
    </row>
    <row r="1916" spans="1:20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2">
        <f t="shared" si="377"/>
        <v>6567.2661666666672</v>
      </c>
      <c r="G1916" s="2">
        <f t="shared" ca="1" si="382"/>
        <v>103094.08333333333</v>
      </c>
      <c r="H1916">
        <f t="shared" ca="1" si="383"/>
        <v>-1</v>
      </c>
      <c r="I1916">
        <f t="shared" si="378"/>
        <v>45.230000000000473</v>
      </c>
      <c r="J1916">
        <f t="shared" ca="1" si="379"/>
        <v>-45.230000000000473</v>
      </c>
      <c r="K1916">
        <f t="shared" ca="1" si="380"/>
        <v>40127.49</v>
      </c>
      <c r="L1916">
        <f t="shared" ca="1" si="376"/>
        <v>-6</v>
      </c>
      <c r="M1916">
        <f t="shared" ca="1" si="381"/>
        <v>0</v>
      </c>
      <c r="N1916">
        <f>COUNTIF(工作表2!$A$2:$A$248,A1916)</f>
        <v>0</v>
      </c>
      <c r="P1916" s="7">
        <f t="shared" si="384"/>
        <v>24</v>
      </c>
      <c r="Q1916" s="8">
        <f t="shared" ca="1" si="385"/>
        <v>-24</v>
      </c>
      <c r="R1916" s="8">
        <f t="shared" ca="1" si="386"/>
        <v>32762</v>
      </c>
      <c r="S1916" s="8">
        <f t="shared" ca="1" si="387"/>
        <v>-5</v>
      </c>
      <c r="T1916" s="9">
        <f t="shared" ca="1" si="388"/>
        <v>0</v>
      </c>
    </row>
    <row r="1917" spans="1:20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2">
        <f t="shared" si="377"/>
        <v>6566.2865000000002</v>
      </c>
      <c r="G1917" s="2">
        <f t="shared" ca="1" si="382"/>
        <v>102363.95</v>
      </c>
      <c r="H1917">
        <f t="shared" ca="1" si="383"/>
        <v>-1</v>
      </c>
      <c r="I1917">
        <f t="shared" si="378"/>
        <v>32</v>
      </c>
      <c r="J1917">
        <f t="shared" ca="1" si="379"/>
        <v>-32</v>
      </c>
      <c r="K1917">
        <f t="shared" ca="1" si="380"/>
        <v>39935.49</v>
      </c>
      <c r="L1917">
        <f t="shared" ref="L1917:L1980" ca="1" si="389">INT(K1917*$O$1/B1917)*H1917</f>
        <v>-6</v>
      </c>
      <c r="M1917">
        <f t="shared" ca="1" si="381"/>
        <v>0</v>
      </c>
      <c r="N1917">
        <f>COUNTIF(工作表2!$A$2:$A$248,A1917)</f>
        <v>0</v>
      </c>
      <c r="P1917" s="7">
        <f t="shared" si="384"/>
        <v>15</v>
      </c>
      <c r="Q1917" s="8">
        <f t="shared" ca="1" si="385"/>
        <v>-15</v>
      </c>
      <c r="R1917" s="8">
        <f t="shared" ca="1" si="386"/>
        <v>32687</v>
      </c>
      <c r="S1917" s="8">
        <f t="shared" ca="1" si="387"/>
        <v>-5</v>
      </c>
      <c r="T1917" s="9">
        <f t="shared" ca="1" si="388"/>
        <v>0</v>
      </c>
    </row>
    <row r="1918" spans="1:20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2">
        <f t="shared" ref="F1918:F1981" si="390">AVERAGE(B1859:B1918)</f>
        <v>6565.6741666666667</v>
      </c>
      <c r="G1918" s="2">
        <f t="shared" ca="1" si="382"/>
        <v>101869</v>
      </c>
      <c r="H1918">
        <f t="shared" ca="1" si="383"/>
        <v>-1</v>
      </c>
      <c r="I1918">
        <f t="shared" ref="I1918:I1981" si="391">B1918-B1917</f>
        <v>44.179999999999382</v>
      </c>
      <c r="J1918">
        <f t="shared" ref="J1918:J1981" ca="1" si="392">H1917*I1918</f>
        <v>-44.179999999999382</v>
      </c>
      <c r="K1918">
        <f t="shared" ref="K1918:K1981" ca="1" si="393">K1917+I1918*L1917</f>
        <v>39670.410000000003</v>
      </c>
      <c r="L1918">
        <f t="shared" ca="1" si="389"/>
        <v>-6</v>
      </c>
      <c r="M1918">
        <f t="shared" ref="M1918:M1981" ca="1" si="394">ABS(L1918-L1917)</f>
        <v>0</v>
      </c>
      <c r="N1918">
        <f>COUNTIF(工作表2!$A$2:$A$248,A1918)</f>
        <v>0</v>
      </c>
      <c r="P1918" s="7">
        <f t="shared" si="384"/>
        <v>35</v>
      </c>
      <c r="Q1918" s="8">
        <f t="shared" ca="1" si="385"/>
        <v>-35</v>
      </c>
      <c r="R1918" s="8">
        <f t="shared" ca="1" si="386"/>
        <v>32512</v>
      </c>
      <c r="S1918" s="8">
        <f t="shared" ca="1" si="387"/>
        <v>-5</v>
      </c>
      <c r="T1918" s="9">
        <f t="shared" ca="1" si="388"/>
        <v>0</v>
      </c>
    </row>
    <row r="1919" spans="1:20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2">
        <f t="shared" si="390"/>
        <v>6565.9153333333343</v>
      </c>
      <c r="G1919" s="2">
        <f t="shared" ca="1" si="382"/>
        <v>101768.61666666667</v>
      </c>
      <c r="H1919">
        <f t="shared" ca="1" si="383"/>
        <v>1</v>
      </c>
      <c r="I1919">
        <f t="shared" si="391"/>
        <v>48.030000000000655</v>
      </c>
      <c r="J1919">
        <f t="shared" ca="1" si="392"/>
        <v>-48.030000000000655</v>
      </c>
      <c r="K1919">
        <f t="shared" ca="1" si="393"/>
        <v>39382.229999999996</v>
      </c>
      <c r="L1919">
        <f t="shared" ca="1" si="389"/>
        <v>6</v>
      </c>
      <c r="M1919">
        <f t="shared" ca="1" si="394"/>
        <v>12</v>
      </c>
      <c r="N1919">
        <f>COUNTIF(工作表2!$A$2:$A$248,A1919)</f>
        <v>0</v>
      </c>
      <c r="P1919" s="7">
        <f t="shared" si="384"/>
        <v>47</v>
      </c>
      <c r="Q1919" s="8">
        <f t="shared" ca="1" si="385"/>
        <v>-47</v>
      </c>
      <c r="R1919" s="8">
        <f t="shared" ca="1" si="386"/>
        <v>32277</v>
      </c>
      <c r="S1919" s="8">
        <f t="shared" ca="1" si="387"/>
        <v>4</v>
      </c>
      <c r="T1919" s="9">
        <f t="shared" ca="1" si="388"/>
        <v>9</v>
      </c>
    </row>
    <row r="1920" spans="1:20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2">
        <f t="shared" si="390"/>
        <v>6567.4081666666671</v>
      </c>
      <c r="G1920" s="2">
        <f t="shared" ca="1" si="382"/>
        <v>101984.03333333334</v>
      </c>
      <c r="H1920">
        <f t="shared" ca="1" si="383"/>
        <v>1</v>
      </c>
      <c r="I1920">
        <f t="shared" si="391"/>
        <v>67.909999999999854</v>
      </c>
      <c r="J1920">
        <f t="shared" ca="1" si="392"/>
        <v>67.909999999999854</v>
      </c>
      <c r="K1920">
        <f t="shared" ca="1" si="393"/>
        <v>39789.689999999995</v>
      </c>
      <c r="L1920">
        <f t="shared" ca="1" si="389"/>
        <v>6</v>
      </c>
      <c r="M1920">
        <f t="shared" ca="1" si="394"/>
        <v>0</v>
      </c>
      <c r="N1920">
        <f>COUNTIF(工作表2!$A$2:$A$248,A1920)</f>
        <v>0</v>
      </c>
      <c r="P1920" s="7">
        <f t="shared" si="384"/>
        <v>74</v>
      </c>
      <c r="Q1920" s="8">
        <f t="shared" ca="1" si="385"/>
        <v>74</v>
      </c>
      <c r="R1920" s="8">
        <f t="shared" ca="1" si="386"/>
        <v>32573</v>
      </c>
      <c r="S1920" s="8">
        <f t="shared" ca="1" si="387"/>
        <v>4</v>
      </c>
      <c r="T1920" s="9">
        <f t="shared" ca="1" si="388"/>
        <v>0</v>
      </c>
    </row>
    <row r="1921" spans="1:20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2">
        <f t="shared" si="390"/>
        <v>6568.8286666666672</v>
      </c>
      <c r="G1921" s="2">
        <f t="shared" ca="1" si="382"/>
        <v>101114.41666666667</v>
      </c>
      <c r="H1921">
        <f t="shared" ca="1" si="383"/>
        <v>-1</v>
      </c>
      <c r="I1921">
        <f t="shared" si="391"/>
        <v>46.789999999999964</v>
      </c>
      <c r="J1921">
        <f t="shared" ca="1" si="392"/>
        <v>46.789999999999964</v>
      </c>
      <c r="K1921">
        <f t="shared" ca="1" si="393"/>
        <v>40070.429999999993</v>
      </c>
      <c r="L1921">
        <f t="shared" ca="1" si="389"/>
        <v>-6</v>
      </c>
      <c r="M1921">
        <f t="shared" ca="1" si="394"/>
        <v>12</v>
      </c>
      <c r="N1921">
        <f>COUNTIF(工作表2!$A$2:$A$248,A1921)</f>
        <v>0</v>
      </c>
      <c r="P1921" s="7">
        <f t="shared" si="384"/>
        <v>77</v>
      </c>
      <c r="Q1921" s="8">
        <f t="shared" ca="1" si="385"/>
        <v>77</v>
      </c>
      <c r="R1921" s="8">
        <f t="shared" ca="1" si="386"/>
        <v>32881</v>
      </c>
      <c r="S1921" s="8">
        <f t="shared" ca="1" si="387"/>
        <v>-4</v>
      </c>
      <c r="T1921" s="9">
        <f t="shared" ca="1" si="388"/>
        <v>8</v>
      </c>
    </row>
    <row r="1922" spans="1:20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2">
        <f t="shared" si="390"/>
        <v>6570.7829999999994</v>
      </c>
      <c r="G1922" s="2">
        <f t="shared" ca="1" si="382"/>
        <v>100568.26666666666</v>
      </c>
      <c r="H1922">
        <f t="shared" ca="1" si="383"/>
        <v>1</v>
      </c>
      <c r="I1922">
        <f t="shared" si="391"/>
        <v>4.8400000000001455</v>
      </c>
      <c r="J1922">
        <f t="shared" ca="1" si="392"/>
        <v>-4.8400000000001455</v>
      </c>
      <c r="K1922">
        <f t="shared" ca="1" si="393"/>
        <v>40041.389999999992</v>
      </c>
      <c r="L1922">
        <f t="shared" ca="1" si="389"/>
        <v>6</v>
      </c>
      <c r="M1922">
        <f t="shared" ca="1" si="394"/>
        <v>12</v>
      </c>
      <c r="N1922">
        <f>COUNTIF(工作表2!$A$2:$A$248,A1922)</f>
        <v>0</v>
      </c>
      <c r="P1922" s="7">
        <f t="shared" si="384"/>
        <v>-8</v>
      </c>
      <c r="Q1922" s="8">
        <f t="shared" ca="1" si="385"/>
        <v>8</v>
      </c>
      <c r="R1922" s="8">
        <f t="shared" ca="1" si="386"/>
        <v>32913</v>
      </c>
      <c r="S1922" s="8">
        <f t="shared" ca="1" si="387"/>
        <v>4</v>
      </c>
      <c r="T1922" s="9">
        <f t="shared" ca="1" si="388"/>
        <v>8</v>
      </c>
    </row>
    <row r="1923" spans="1:20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2">
        <f t="shared" si="390"/>
        <v>6575.7623333333331</v>
      </c>
      <c r="G1923" s="2">
        <f t="shared" ref="G1923:G1986" ca="1" si="395">IF(ROW()&gt;$G$1,AVERAGE(OFFSET(C1923,-$G$1+1,,$G$1)),"")</f>
        <v>100555.88333333333</v>
      </c>
      <c r="H1923">
        <f t="shared" ref="H1923:H1986" ca="1" si="396">IF(G1923="",0,SIGN(C1923-G1923))</f>
        <v>1</v>
      </c>
      <c r="I1923">
        <f t="shared" si="391"/>
        <v>95.219999999999345</v>
      </c>
      <c r="J1923">
        <f t="shared" ca="1" si="392"/>
        <v>95.219999999999345</v>
      </c>
      <c r="K1923">
        <f t="shared" ca="1" si="393"/>
        <v>40612.709999999992</v>
      </c>
      <c r="L1923">
        <f t="shared" ca="1" si="389"/>
        <v>6</v>
      </c>
      <c r="M1923">
        <f t="shared" ca="1" si="394"/>
        <v>0</v>
      </c>
      <c r="N1923">
        <f>COUNTIF(工作表2!$A$2:$A$248,A1923)</f>
        <v>0</v>
      </c>
      <c r="P1923" s="7">
        <f t="shared" si="384"/>
        <v>97</v>
      </c>
      <c r="Q1923" s="8">
        <f t="shared" ca="1" si="385"/>
        <v>97</v>
      </c>
      <c r="R1923" s="8">
        <f t="shared" ca="1" si="386"/>
        <v>33301</v>
      </c>
      <c r="S1923" s="8">
        <f t="shared" ca="1" si="387"/>
        <v>4</v>
      </c>
      <c r="T1923" s="9">
        <f t="shared" ca="1" si="388"/>
        <v>0</v>
      </c>
    </row>
    <row r="1924" spans="1:20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2">
        <f t="shared" si="390"/>
        <v>6578.9318333333331</v>
      </c>
      <c r="G1924" s="2">
        <f t="shared" ca="1" si="395"/>
        <v>100025.2</v>
      </c>
      <c r="H1924">
        <f t="shared" ca="1" si="396"/>
        <v>1</v>
      </c>
      <c r="I1924">
        <f t="shared" si="391"/>
        <v>21.119999999999891</v>
      </c>
      <c r="J1924">
        <f t="shared" ca="1" si="392"/>
        <v>21.119999999999891</v>
      </c>
      <c r="K1924">
        <f t="shared" ca="1" si="393"/>
        <v>40739.429999999993</v>
      </c>
      <c r="L1924">
        <f t="shared" ca="1" si="389"/>
        <v>6</v>
      </c>
      <c r="M1924">
        <f t="shared" ca="1" si="394"/>
        <v>0</v>
      </c>
      <c r="N1924">
        <f>COUNTIF(工作表2!$A$2:$A$248,A1924)</f>
        <v>0</v>
      </c>
      <c r="P1924" s="7">
        <f t="shared" ref="P1924:P1987" si="397">D1924-IF(N1923=1,E1923,D1923)</f>
        <v>24</v>
      </c>
      <c r="Q1924" s="8">
        <f t="shared" ref="Q1924:Q1987" ca="1" si="398">H1923*P1924</f>
        <v>24</v>
      </c>
      <c r="R1924" s="8">
        <f t="shared" ref="R1924:R1987" ca="1" si="399">R1923+P1924*S1923</f>
        <v>33397</v>
      </c>
      <c r="S1924" s="8">
        <f t="shared" ref="S1924:S1987" ca="1" si="400">INT(R1924*$O$1/IF(N1924=1,E1924,D1924))*H1924</f>
        <v>4</v>
      </c>
      <c r="T1924" s="9">
        <f t="shared" ref="T1924:T1987" ca="1" si="401">IF(N1924=1,ABS(S1924)+ABS(S1923),ABS(S1924-S1923))</f>
        <v>0</v>
      </c>
    </row>
    <row r="1925" spans="1:20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2">
        <f t="shared" si="390"/>
        <v>6581.6685000000007</v>
      </c>
      <c r="G1925" s="2">
        <f t="shared" ca="1" si="395"/>
        <v>98549.71666666666</v>
      </c>
      <c r="H1925">
        <f t="shared" ca="1" si="396"/>
        <v>-1</v>
      </c>
      <c r="I1925">
        <f t="shared" si="391"/>
        <v>-1.2999999999992724</v>
      </c>
      <c r="J1925">
        <f t="shared" ca="1" si="392"/>
        <v>-1.2999999999992724</v>
      </c>
      <c r="K1925">
        <f t="shared" ca="1" si="393"/>
        <v>40731.629999999997</v>
      </c>
      <c r="L1925">
        <f t="shared" ca="1" si="389"/>
        <v>-6</v>
      </c>
      <c r="M1925">
        <f t="shared" ca="1" si="394"/>
        <v>12</v>
      </c>
      <c r="N1925">
        <f>COUNTIF(工作表2!$A$2:$A$248,A1925)</f>
        <v>0</v>
      </c>
      <c r="P1925" s="7">
        <f t="shared" si="397"/>
        <v>28</v>
      </c>
      <c r="Q1925" s="8">
        <f t="shared" ca="1" si="398"/>
        <v>28</v>
      </c>
      <c r="R1925" s="8">
        <f t="shared" ca="1" si="399"/>
        <v>33509</v>
      </c>
      <c r="S1925" s="8">
        <f t="shared" ca="1" si="400"/>
        <v>-4</v>
      </c>
      <c r="T1925" s="9">
        <f t="shared" ca="1" si="401"/>
        <v>8</v>
      </c>
    </row>
    <row r="1926" spans="1:20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2">
        <f t="shared" si="390"/>
        <v>6582.4568333333336</v>
      </c>
      <c r="G1926" s="2">
        <f t="shared" ca="1" si="395"/>
        <v>97219.583333333328</v>
      </c>
      <c r="H1926">
        <f t="shared" ca="1" si="396"/>
        <v>-1</v>
      </c>
      <c r="I1926">
        <f t="shared" si="391"/>
        <v>-23.470000000000255</v>
      </c>
      <c r="J1926">
        <f t="shared" ca="1" si="392"/>
        <v>23.470000000000255</v>
      </c>
      <c r="K1926">
        <f t="shared" ca="1" si="393"/>
        <v>40872.449999999997</v>
      </c>
      <c r="L1926">
        <f t="shared" ca="1" si="389"/>
        <v>-6</v>
      </c>
      <c r="M1926">
        <f t="shared" ca="1" si="394"/>
        <v>0</v>
      </c>
      <c r="N1926">
        <f>COUNTIF(工作表2!$A$2:$A$248,A1926)</f>
        <v>0</v>
      </c>
      <c r="P1926" s="7">
        <f t="shared" si="397"/>
        <v>-24</v>
      </c>
      <c r="Q1926" s="8">
        <f t="shared" ca="1" si="398"/>
        <v>24</v>
      </c>
      <c r="R1926" s="8">
        <f t="shared" ca="1" si="399"/>
        <v>33605</v>
      </c>
      <c r="S1926" s="8">
        <f t="shared" ca="1" si="400"/>
        <v>-4</v>
      </c>
      <c r="T1926" s="9">
        <f t="shared" ca="1" si="401"/>
        <v>0</v>
      </c>
    </row>
    <row r="1927" spans="1:20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2">
        <f t="shared" si="390"/>
        <v>6584.3515000000007</v>
      </c>
      <c r="G1927" s="2">
        <f t="shared" ca="1" si="395"/>
        <v>96206.03333333334</v>
      </c>
      <c r="H1927">
        <f t="shared" ca="1" si="396"/>
        <v>1</v>
      </c>
      <c r="I1927">
        <f t="shared" si="391"/>
        <v>51.329999999999927</v>
      </c>
      <c r="J1927">
        <f t="shared" ca="1" si="392"/>
        <v>-51.329999999999927</v>
      </c>
      <c r="K1927">
        <f t="shared" ca="1" si="393"/>
        <v>40564.47</v>
      </c>
      <c r="L1927">
        <f t="shared" ca="1" si="389"/>
        <v>5</v>
      </c>
      <c r="M1927">
        <f t="shared" ca="1" si="394"/>
        <v>11</v>
      </c>
      <c r="N1927">
        <f>COUNTIF(工作表2!$A$2:$A$248,A1927)</f>
        <v>0</v>
      </c>
      <c r="P1927" s="7">
        <f t="shared" si="397"/>
        <v>53</v>
      </c>
      <c r="Q1927" s="8">
        <f t="shared" ca="1" si="398"/>
        <v>-53</v>
      </c>
      <c r="R1927" s="8">
        <f t="shared" ca="1" si="399"/>
        <v>33393</v>
      </c>
      <c r="S1927" s="8">
        <f t="shared" ca="1" si="400"/>
        <v>4</v>
      </c>
      <c r="T1927" s="9">
        <f t="shared" ca="1" si="401"/>
        <v>8</v>
      </c>
    </row>
    <row r="1928" spans="1:20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2">
        <f t="shared" si="390"/>
        <v>6586.2406666666657</v>
      </c>
      <c r="G1928" s="2">
        <f t="shared" ca="1" si="395"/>
        <v>96066.516666666663</v>
      </c>
      <c r="H1928">
        <f t="shared" ca="1" si="396"/>
        <v>1</v>
      </c>
      <c r="I1928">
        <f t="shared" si="391"/>
        <v>47.239999999999782</v>
      </c>
      <c r="J1928">
        <f t="shared" ca="1" si="392"/>
        <v>47.239999999999782</v>
      </c>
      <c r="K1928">
        <f t="shared" ca="1" si="393"/>
        <v>40800.67</v>
      </c>
      <c r="L1928">
        <f t="shared" ca="1" si="389"/>
        <v>5</v>
      </c>
      <c r="M1928">
        <f t="shared" ca="1" si="394"/>
        <v>0</v>
      </c>
      <c r="N1928">
        <f>COUNTIF(工作表2!$A$2:$A$248,A1928)</f>
        <v>0</v>
      </c>
      <c r="P1928" s="7">
        <f t="shared" si="397"/>
        <v>58</v>
      </c>
      <c r="Q1928" s="8">
        <f t="shared" ca="1" si="398"/>
        <v>58</v>
      </c>
      <c r="R1928" s="8">
        <f t="shared" ca="1" si="399"/>
        <v>33625</v>
      </c>
      <c r="S1928" s="8">
        <f t="shared" ca="1" si="400"/>
        <v>4</v>
      </c>
      <c r="T1928" s="9">
        <f t="shared" ca="1" si="401"/>
        <v>0</v>
      </c>
    </row>
    <row r="1929" spans="1:20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2">
        <f t="shared" si="390"/>
        <v>6590.3263333333334</v>
      </c>
      <c r="G1929" s="2">
        <f t="shared" ca="1" si="395"/>
        <v>96135.583333333328</v>
      </c>
      <c r="H1929">
        <f t="shared" ca="1" si="396"/>
        <v>1</v>
      </c>
      <c r="I1929">
        <f t="shared" si="391"/>
        <v>96.800000000000182</v>
      </c>
      <c r="J1929">
        <f t="shared" ca="1" si="392"/>
        <v>96.800000000000182</v>
      </c>
      <c r="K1929">
        <f t="shared" ca="1" si="393"/>
        <v>41284.67</v>
      </c>
      <c r="L1929">
        <f t="shared" ca="1" si="389"/>
        <v>5</v>
      </c>
      <c r="M1929">
        <f t="shared" ca="1" si="394"/>
        <v>0</v>
      </c>
      <c r="N1929">
        <f>COUNTIF(工作表2!$A$2:$A$248,A1929)</f>
        <v>0</v>
      </c>
      <c r="P1929" s="7">
        <f t="shared" si="397"/>
        <v>118</v>
      </c>
      <c r="Q1929" s="8">
        <f t="shared" ca="1" si="398"/>
        <v>118</v>
      </c>
      <c r="R1929" s="8">
        <f t="shared" ca="1" si="399"/>
        <v>34097</v>
      </c>
      <c r="S1929" s="8">
        <f t="shared" ca="1" si="400"/>
        <v>4</v>
      </c>
      <c r="T1929" s="9">
        <f t="shared" ca="1" si="401"/>
        <v>0</v>
      </c>
    </row>
    <row r="1930" spans="1:20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2">
        <f t="shared" si="390"/>
        <v>6594.7296666666671</v>
      </c>
      <c r="G1930" s="2">
        <f t="shared" ca="1" si="395"/>
        <v>96015.55</v>
      </c>
      <c r="H1930">
        <f t="shared" ca="1" si="396"/>
        <v>1</v>
      </c>
      <c r="I1930">
        <f t="shared" si="391"/>
        <v>47.550000000000182</v>
      </c>
      <c r="J1930">
        <f t="shared" ca="1" si="392"/>
        <v>47.550000000000182</v>
      </c>
      <c r="K1930">
        <f t="shared" ca="1" si="393"/>
        <v>41522.42</v>
      </c>
      <c r="L1930">
        <f t="shared" ca="1" si="389"/>
        <v>5</v>
      </c>
      <c r="M1930">
        <f t="shared" ca="1" si="394"/>
        <v>0</v>
      </c>
      <c r="N1930">
        <f>COUNTIF(工作表2!$A$2:$A$248,A1930)</f>
        <v>0</v>
      </c>
      <c r="P1930" s="7">
        <f t="shared" si="397"/>
        <v>2</v>
      </c>
      <c r="Q1930" s="8">
        <f t="shared" ca="1" si="398"/>
        <v>2</v>
      </c>
      <c r="R1930" s="8">
        <f t="shared" ca="1" si="399"/>
        <v>34105</v>
      </c>
      <c r="S1930" s="8">
        <f t="shared" ca="1" si="400"/>
        <v>4</v>
      </c>
      <c r="T1930" s="9">
        <f t="shared" ca="1" si="401"/>
        <v>0</v>
      </c>
    </row>
    <row r="1931" spans="1:20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2">
        <f t="shared" si="390"/>
        <v>6599.127166666668</v>
      </c>
      <c r="G1931" s="2">
        <f t="shared" ca="1" si="395"/>
        <v>95460.800000000003</v>
      </c>
      <c r="H1931">
        <f t="shared" ca="1" si="396"/>
        <v>1</v>
      </c>
      <c r="I1931">
        <f t="shared" si="391"/>
        <v>-10.630000000000109</v>
      </c>
      <c r="J1931">
        <f t="shared" ca="1" si="392"/>
        <v>-10.630000000000109</v>
      </c>
      <c r="K1931">
        <f t="shared" ca="1" si="393"/>
        <v>41469.269999999997</v>
      </c>
      <c r="L1931">
        <f t="shared" ca="1" si="389"/>
        <v>5</v>
      </c>
      <c r="M1931">
        <f t="shared" ca="1" si="394"/>
        <v>0</v>
      </c>
      <c r="N1931">
        <f>COUNTIF(工作表2!$A$2:$A$248,A1931)</f>
        <v>0</v>
      </c>
      <c r="P1931" s="7">
        <f t="shared" si="397"/>
        <v>-3</v>
      </c>
      <c r="Q1931" s="8">
        <f t="shared" ca="1" si="398"/>
        <v>-3</v>
      </c>
      <c r="R1931" s="8">
        <f t="shared" ca="1" si="399"/>
        <v>34093</v>
      </c>
      <c r="S1931" s="8">
        <f t="shared" ca="1" si="400"/>
        <v>4</v>
      </c>
      <c r="T1931" s="9">
        <f t="shared" ca="1" si="401"/>
        <v>0</v>
      </c>
    </row>
    <row r="1932" spans="1:20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2">
        <f t="shared" si="390"/>
        <v>6605.0676666666677</v>
      </c>
      <c r="G1932" s="2">
        <f t="shared" ca="1" si="395"/>
        <v>96233.21666666666</v>
      </c>
      <c r="H1932">
        <f t="shared" ca="1" si="396"/>
        <v>1</v>
      </c>
      <c r="I1932">
        <f t="shared" si="391"/>
        <v>49.319999999999709</v>
      </c>
      <c r="J1932">
        <f t="shared" ca="1" si="392"/>
        <v>49.319999999999709</v>
      </c>
      <c r="K1932">
        <f t="shared" ca="1" si="393"/>
        <v>41715.869999999995</v>
      </c>
      <c r="L1932">
        <f t="shared" ca="1" si="389"/>
        <v>5</v>
      </c>
      <c r="M1932">
        <f t="shared" ca="1" si="394"/>
        <v>0</v>
      </c>
      <c r="N1932">
        <f>COUNTIF(工作表2!$A$2:$A$248,A1932)</f>
        <v>1</v>
      </c>
      <c r="P1932" s="7">
        <f t="shared" si="397"/>
        <v>59</v>
      </c>
      <c r="Q1932" s="8">
        <f t="shared" ca="1" si="398"/>
        <v>59</v>
      </c>
      <c r="R1932" s="8">
        <f t="shared" ca="1" si="399"/>
        <v>34329</v>
      </c>
      <c r="S1932" s="8">
        <f t="shared" ca="1" si="400"/>
        <v>4</v>
      </c>
      <c r="T1932" s="9">
        <f t="shared" ca="1" si="401"/>
        <v>8</v>
      </c>
    </row>
    <row r="1933" spans="1:20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2">
        <f t="shared" si="390"/>
        <v>6611.3769999999995</v>
      </c>
      <c r="G1933" s="2">
        <f t="shared" ca="1" si="395"/>
        <v>97032.8</v>
      </c>
      <c r="H1933">
        <f t="shared" ca="1" si="396"/>
        <v>1</v>
      </c>
      <c r="I1933">
        <f t="shared" si="391"/>
        <v>63.960000000000036</v>
      </c>
      <c r="J1933">
        <f t="shared" ca="1" si="392"/>
        <v>63.960000000000036</v>
      </c>
      <c r="K1933">
        <f t="shared" ca="1" si="393"/>
        <v>42035.67</v>
      </c>
      <c r="L1933">
        <f t="shared" ca="1" si="389"/>
        <v>5</v>
      </c>
      <c r="M1933">
        <f t="shared" ca="1" si="394"/>
        <v>0</v>
      </c>
      <c r="N1933">
        <f>COUNTIF(工作表2!$A$2:$A$248,A1933)</f>
        <v>0</v>
      </c>
      <c r="P1933" s="7">
        <f t="shared" si="397"/>
        <v>68</v>
      </c>
      <c r="Q1933" s="8">
        <f t="shared" ca="1" si="398"/>
        <v>68</v>
      </c>
      <c r="R1933" s="8">
        <f t="shared" ca="1" si="399"/>
        <v>34601</v>
      </c>
      <c r="S1933" s="8">
        <f t="shared" ca="1" si="400"/>
        <v>4</v>
      </c>
      <c r="T1933" s="9">
        <f t="shared" ca="1" si="401"/>
        <v>0</v>
      </c>
    </row>
    <row r="1934" spans="1:20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2">
        <f t="shared" si="390"/>
        <v>6617.7438333333348</v>
      </c>
      <c r="G1934" s="2">
        <f t="shared" ca="1" si="395"/>
        <v>97859.133333333331</v>
      </c>
      <c r="H1934">
        <f t="shared" ca="1" si="396"/>
        <v>1</v>
      </c>
      <c r="I1934">
        <f t="shared" si="391"/>
        <v>-9.6899999999995998</v>
      </c>
      <c r="J1934">
        <f t="shared" ca="1" si="392"/>
        <v>-9.6899999999995998</v>
      </c>
      <c r="K1934">
        <f t="shared" ca="1" si="393"/>
        <v>41987.22</v>
      </c>
      <c r="L1934">
        <f t="shared" ca="1" si="389"/>
        <v>5</v>
      </c>
      <c r="M1934">
        <f t="shared" ca="1" si="394"/>
        <v>0</v>
      </c>
      <c r="N1934">
        <f>COUNTIF(工作表2!$A$2:$A$248,A1934)</f>
        <v>0</v>
      </c>
      <c r="P1934" s="7">
        <f t="shared" si="397"/>
        <v>-16</v>
      </c>
      <c r="Q1934" s="8">
        <f t="shared" ca="1" si="398"/>
        <v>-16</v>
      </c>
      <c r="R1934" s="8">
        <f t="shared" ca="1" si="399"/>
        <v>34537</v>
      </c>
      <c r="S1934" s="8">
        <f t="shared" ca="1" si="400"/>
        <v>4</v>
      </c>
      <c r="T1934" s="9">
        <f t="shared" ca="1" si="401"/>
        <v>0</v>
      </c>
    </row>
    <row r="1935" spans="1:20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2">
        <f t="shared" si="390"/>
        <v>6627.6958333333332</v>
      </c>
      <c r="G1935" s="2">
        <f t="shared" ca="1" si="395"/>
        <v>97603.233333333337</v>
      </c>
      <c r="H1935">
        <f t="shared" ca="1" si="396"/>
        <v>1</v>
      </c>
      <c r="I1935">
        <f t="shared" si="391"/>
        <v>2.9899999999997817</v>
      </c>
      <c r="J1935">
        <f t="shared" ca="1" si="392"/>
        <v>2.9899999999997817</v>
      </c>
      <c r="K1935">
        <f t="shared" ca="1" si="393"/>
        <v>42002.17</v>
      </c>
      <c r="L1935">
        <f t="shared" ca="1" si="389"/>
        <v>5</v>
      </c>
      <c r="M1935">
        <f t="shared" ca="1" si="394"/>
        <v>0</v>
      </c>
      <c r="N1935">
        <f>COUNTIF(工作表2!$A$2:$A$248,A1935)</f>
        <v>0</v>
      </c>
      <c r="P1935" s="7">
        <f t="shared" si="397"/>
        <v>-24</v>
      </c>
      <c r="Q1935" s="8">
        <f t="shared" ca="1" si="398"/>
        <v>-24</v>
      </c>
      <c r="R1935" s="8">
        <f t="shared" ca="1" si="399"/>
        <v>34441</v>
      </c>
      <c r="S1935" s="8">
        <f t="shared" ca="1" si="400"/>
        <v>4</v>
      </c>
      <c r="T1935" s="9">
        <f t="shared" ca="1" si="401"/>
        <v>0</v>
      </c>
    </row>
    <row r="1936" spans="1:20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2">
        <f t="shared" si="390"/>
        <v>6636.8233333333337</v>
      </c>
      <c r="G1936" s="2">
        <f t="shared" ca="1" si="395"/>
        <v>97913.083333333328</v>
      </c>
      <c r="H1936">
        <f t="shared" ca="1" si="396"/>
        <v>1</v>
      </c>
      <c r="I1936">
        <f t="shared" si="391"/>
        <v>-36.100000000000364</v>
      </c>
      <c r="J1936">
        <f t="shared" ca="1" si="392"/>
        <v>-36.100000000000364</v>
      </c>
      <c r="K1936">
        <f t="shared" ca="1" si="393"/>
        <v>41821.67</v>
      </c>
      <c r="L1936">
        <f t="shared" ca="1" si="389"/>
        <v>5</v>
      </c>
      <c r="M1936">
        <f t="shared" ca="1" si="394"/>
        <v>0</v>
      </c>
      <c r="N1936">
        <f>COUNTIF(工作表2!$A$2:$A$248,A1936)</f>
        <v>0</v>
      </c>
      <c r="P1936" s="7">
        <f t="shared" si="397"/>
        <v>-28</v>
      </c>
      <c r="Q1936" s="8">
        <f t="shared" ca="1" si="398"/>
        <v>-28</v>
      </c>
      <c r="R1936" s="8">
        <f t="shared" ca="1" si="399"/>
        <v>34329</v>
      </c>
      <c r="S1936" s="8">
        <f t="shared" ca="1" si="400"/>
        <v>4</v>
      </c>
      <c r="T1936" s="9">
        <f t="shared" ca="1" si="401"/>
        <v>0</v>
      </c>
    </row>
    <row r="1937" spans="1:20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2">
        <f t="shared" si="390"/>
        <v>6648.1958333333332</v>
      </c>
      <c r="G1937" s="2">
        <f t="shared" ca="1" si="395"/>
        <v>98632.25</v>
      </c>
      <c r="H1937">
        <f t="shared" ca="1" si="396"/>
        <v>1</v>
      </c>
      <c r="I1937">
        <f t="shared" si="391"/>
        <v>109.03999999999996</v>
      </c>
      <c r="J1937">
        <f t="shared" ca="1" si="392"/>
        <v>109.03999999999996</v>
      </c>
      <c r="K1937">
        <f t="shared" ca="1" si="393"/>
        <v>42366.869999999995</v>
      </c>
      <c r="L1937">
        <f t="shared" ca="1" si="389"/>
        <v>5</v>
      </c>
      <c r="M1937">
        <f t="shared" ca="1" si="394"/>
        <v>0</v>
      </c>
      <c r="N1937">
        <f>COUNTIF(工作表2!$A$2:$A$248,A1937)</f>
        <v>0</v>
      </c>
      <c r="P1937" s="7">
        <f t="shared" si="397"/>
        <v>155</v>
      </c>
      <c r="Q1937" s="8">
        <f t="shared" ca="1" si="398"/>
        <v>155</v>
      </c>
      <c r="R1937" s="8">
        <f t="shared" ca="1" si="399"/>
        <v>34949</v>
      </c>
      <c r="S1937" s="8">
        <f t="shared" ca="1" si="400"/>
        <v>4</v>
      </c>
      <c r="T1937" s="9">
        <f t="shared" ca="1" si="401"/>
        <v>0</v>
      </c>
    </row>
    <row r="1938" spans="1:20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2">
        <f t="shared" si="390"/>
        <v>6660.7665000000006</v>
      </c>
      <c r="G1938" s="2">
        <f t="shared" ca="1" si="395"/>
        <v>100237.73333333334</v>
      </c>
      <c r="H1938">
        <f t="shared" ca="1" si="396"/>
        <v>1</v>
      </c>
      <c r="I1938">
        <f t="shared" si="391"/>
        <v>-32.769999999999527</v>
      </c>
      <c r="J1938">
        <f t="shared" ca="1" si="392"/>
        <v>-32.769999999999527</v>
      </c>
      <c r="K1938">
        <f t="shared" ca="1" si="393"/>
        <v>42203.02</v>
      </c>
      <c r="L1938">
        <f t="shared" ca="1" si="389"/>
        <v>5</v>
      </c>
      <c r="M1938">
        <f t="shared" ca="1" si="394"/>
        <v>0</v>
      </c>
      <c r="N1938">
        <f>COUNTIF(工作表2!$A$2:$A$248,A1938)</f>
        <v>0</v>
      </c>
      <c r="P1938" s="7">
        <f t="shared" si="397"/>
        <v>-32</v>
      </c>
      <c r="Q1938" s="8">
        <f t="shared" ca="1" si="398"/>
        <v>-32</v>
      </c>
      <c r="R1938" s="8">
        <f t="shared" ca="1" si="399"/>
        <v>34821</v>
      </c>
      <c r="S1938" s="8">
        <f t="shared" ca="1" si="400"/>
        <v>4</v>
      </c>
      <c r="T1938" s="9">
        <f t="shared" ca="1" si="401"/>
        <v>0</v>
      </c>
    </row>
    <row r="1939" spans="1:20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2">
        <f t="shared" si="390"/>
        <v>6672.7636666666676</v>
      </c>
      <c r="G1939" s="2">
        <f t="shared" ca="1" si="395"/>
        <v>101212.55</v>
      </c>
      <c r="H1939">
        <f t="shared" ca="1" si="396"/>
        <v>1</v>
      </c>
      <c r="I1939">
        <f t="shared" si="391"/>
        <v>35.5600000000004</v>
      </c>
      <c r="J1939">
        <f t="shared" ca="1" si="392"/>
        <v>35.5600000000004</v>
      </c>
      <c r="K1939">
        <f t="shared" ca="1" si="393"/>
        <v>42380.82</v>
      </c>
      <c r="L1939">
        <f t="shared" ca="1" si="389"/>
        <v>5</v>
      </c>
      <c r="M1939">
        <f t="shared" ca="1" si="394"/>
        <v>0</v>
      </c>
      <c r="N1939">
        <f>COUNTIF(工作表2!$A$2:$A$248,A1939)</f>
        <v>0</v>
      </c>
      <c r="P1939" s="7">
        <f t="shared" si="397"/>
        <v>4</v>
      </c>
      <c r="Q1939" s="8">
        <f t="shared" ca="1" si="398"/>
        <v>4</v>
      </c>
      <c r="R1939" s="8">
        <f t="shared" ca="1" si="399"/>
        <v>34837</v>
      </c>
      <c r="S1939" s="8">
        <f t="shared" ca="1" si="400"/>
        <v>4</v>
      </c>
      <c r="T1939" s="9">
        <f t="shared" ca="1" si="401"/>
        <v>0</v>
      </c>
    </row>
    <row r="1940" spans="1:20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2">
        <f t="shared" si="390"/>
        <v>6683.887333333334</v>
      </c>
      <c r="G1940" s="2">
        <f t="shared" ca="1" si="395"/>
        <v>102269.2</v>
      </c>
      <c r="H1940">
        <f t="shared" ca="1" si="396"/>
        <v>1</v>
      </c>
      <c r="I1940">
        <f t="shared" si="391"/>
        <v>27.829999999999927</v>
      </c>
      <c r="J1940">
        <f t="shared" ca="1" si="392"/>
        <v>27.829999999999927</v>
      </c>
      <c r="K1940">
        <f t="shared" ca="1" si="393"/>
        <v>42519.97</v>
      </c>
      <c r="L1940">
        <f t="shared" ca="1" si="389"/>
        <v>5</v>
      </c>
      <c r="M1940">
        <f t="shared" ca="1" si="394"/>
        <v>0</v>
      </c>
      <c r="N1940">
        <f>COUNTIF(工作表2!$A$2:$A$248,A1940)</f>
        <v>0</v>
      </c>
      <c r="P1940" s="7">
        <f t="shared" si="397"/>
        <v>39</v>
      </c>
      <c r="Q1940" s="8">
        <f t="shared" ca="1" si="398"/>
        <v>39</v>
      </c>
      <c r="R1940" s="8">
        <f t="shared" ca="1" si="399"/>
        <v>34993</v>
      </c>
      <c r="S1940" s="8">
        <f t="shared" ca="1" si="400"/>
        <v>4</v>
      </c>
      <c r="T1940" s="9">
        <f t="shared" ca="1" si="401"/>
        <v>0</v>
      </c>
    </row>
    <row r="1941" spans="1:20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2">
        <f t="shared" si="390"/>
        <v>6694.683500000001</v>
      </c>
      <c r="G1941" s="2">
        <f t="shared" ca="1" si="395"/>
        <v>103037.76666666666</v>
      </c>
      <c r="H1941">
        <f t="shared" ca="1" si="396"/>
        <v>1</v>
      </c>
      <c r="I1941">
        <f t="shared" si="391"/>
        <v>42.769999999999527</v>
      </c>
      <c r="J1941">
        <f t="shared" ca="1" si="392"/>
        <v>42.769999999999527</v>
      </c>
      <c r="K1941">
        <f t="shared" ca="1" si="393"/>
        <v>42733.82</v>
      </c>
      <c r="L1941">
        <f t="shared" ca="1" si="389"/>
        <v>5</v>
      </c>
      <c r="M1941">
        <f t="shared" ca="1" si="394"/>
        <v>0</v>
      </c>
      <c r="N1941">
        <f>COUNTIF(工作表2!$A$2:$A$248,A1941)</f>
        <v>0</v>
      </c>
      <c r="P1941" s="7">
        <f t="shared" si="397"/>
        <v>48</v>
      </c>
      <c r="Q1941" s="8">
        <f t="shared" ca="1" si="398"/>
        <v>48</v>
      </c>
      <c r="R1941" s="8">
        <f t="shared" ca="1" si="399"/>
        <v>35185</v>
      </c>
      <c r="S1941" s="8">
        <f t="shared" ca="1" si="400"/>
        <v>4</v>
      </c>
      <c r="T1941" s="9">
        <f t="shared" ca="1" si="401"/>
        <v>0</v>
      </c>
    </row>
    <row r="1942" spans="1:20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2">
        <f t="shared" si="390"/>
        <v>6705.1015000000007</v>
      </c>
      <c r="G1942" s="2">
        <f t="shared" ca="1" si="395"/>
        <v>104242.93333333333</v>
      </c>
      <c r="H1942">
        <f t="shared" ca="1" si="396"/>
        <v>1</v>
      </c>
      <c r="I1942">
        <f t="shared" si="391"/>
        <v>102.67000000000007</v>
      </c>
      <c r="J1942">
        <f t="shared" ca="1" si="392"/>
        <v>102.67000000000007</v>
      </c>
      <c r="K1942">
        <f t="shared" ca="1" si="393"/>
        <v>43247.17</v>
      </c>
      <c r="L1942">
        <f t="shared" ca="1" si="389"/>
        <v>5</v>
      </c>
      <c r="M1942">
        <f t="shared" ca="1" si="394"/>
        <v>0</v>
      </c>
      <c r="N1942">
        <f>COUNTIF(工作表2!$A$2:$A$248,A1942)</f>
        <v>0</v>
      </c>
      <c r="P1942" s="7">
        <f t="shared" si="397"/>
        <v>108</v>
      </c>
      <c r="Q1942" s="8">
        <f t="shared" ca="1" si="398"/>
        <v>108</v>
      </c>
      <c r="R1942" s="8">
        <f t="shared" ca="1" si="399"/>
        <v>35617</v>
      </c>
      <c r="S1942" s="8">
        <f t="shared" ca="1" si="400"/>
        <v>4</v>
      </c>
      <c r="T1942" s="9">
        <f t="shared" ca="1" si="401"/>
        <v>0</v>
      </c>
    </row>
    <row r="1943" spans="1:20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2">
        <f t="shared" si="390"/>
        <v>6715.9408333333331</v>
      </c>
      <c r="G1943" s="2">
        <f t="shared" ca="1" si="395"/>
        <v>105464.48333333334</v>
      </c>
      <c r="H1943">
        <f t="shared" ca="1" si="396"/>
        <v>1</v>
      </c>
      <c r="I1943">
        <f t="shared" si="391"/>
        <v>25.399999999999636</v>
      </c>
      <c r="J1943">
        <f t="shared" ca="1" si="392"/>
        <v>25.399999999999636</v>
      </c>
      <c r="K1943">
        <f t="shared" ca="1" si="393"/>
        <v>43374.17</v>
      </c>
      <c r="L1943">
        <f t="shared" ca="1" si="389"/>
        <v>5</v>
      </c>
      <c r="M1943">
        <f t="shared" ca="1" si="394"/>
        <v>0</v>
      </c>
      <c r="N1943">
        <f>COUNTIF(工作表2!$A$2:$A$248,A1943)</f>
        <v>0</v>
      </c>
      <c r="P1943" s="7">
        <f t="shared" si="397"/>
        <v>46</v>
      </c>
      <c r="Q1943" s="8">
        <f t="shared" ca="1" si="398"/>
        <v>46</v>
      </c>
      <c r="R1943" s="8">
        <f t="shared" ca="1" si="399"/>
        <v>35801</v>
      </c>
      <c r="S1943" s="8">
        <f t="shared" ca="1" si="400"/>
        <v>4</v>
      </c>
      <c r="T1943" s="9">
        <f t="shared" ca="1" si="401"/>
        <v>0</v>
      </c>
    </row>
    <row r="1944" spans="1:20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2">
        <f t="shared" si="390"/>
        <v>6730.1064999999999</v>
      </c>
      <c r="G1944" s="2">
        <f t="shared" ca="1" si="395"/>
        <v>106674.86666666667</v>
      </c>
      <c r="H1944">
        <f t="shared" ca="1" si="396"/>
        <v>1</v>
      </c>
      <c r="I1944">
        <f t="shared" si="391"/>
        <v>103.61000000000058</v>
      </c>
      <c r="J1944">
        <f t="shared" ca="1" si="392"/>
        <v>103.61000000000058</v>
      </c>
      <c r="K1944">
        <f t="shared" ca="1" si="393"/>
        <v>43892.22</v>
      </c>
      <c r="L1944">
        <f t="shared" ca="1" si="389"/>
        <v>5</v>
      </c>
      <c r="M1944">
        <f t="shared" ca="1" si="394"/>
        <v>0</v>
      </c>
      <c r="N1944">
        <f>COUNTIF(工作表2!$A$2:$A$248,A1944)</f>
        <v>0</v>
      </c>
      <c r="P1944" s="7">
        <f t="shared" si="397"/>
        <v>97</v>
      </c>
      <c r="Q1944" s="8">
        <f t="shared" ca="1" si="398"/>
        <v>97</v>
      </c>
      <c r="R1944" s="8">
        <f t="shared" ca="1" si="399"/>
        <v>36189</v>
      </c>
      <c r="S1944" s="8">
        <f t="shared" ca="1" si="400"/>
        <v>4</v>
      </c>
      <c r="T1944" s="9">
        <f t="shared" ca="1" si="401"/>
        <v>0</v>
      </c>
    </row>
    <row r="1945" spans="1:20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2">
        <f t="shared" si="390"/>
        <v>6742.7533333333331</v>
      </c>
      <c r="G1945" s="2">
        <f t="shared" ca="1" si="395"/>
        <v>107599.91666666667</v>
      </c>
      <c r="H1945">
        <f t="shared" ca="1" si="396"/>
        <v>1</v>
      </c>
      <c r="I1945">
        <f t="shared" si="391"/>
        <v>-85.110000000000582</v>
      </c>
      <c r="J1945">
        <f t="shared" ca="1" si="392"/>
        <v>-85.110000000000582</v>
      </c>
      <c r="K1945">
        <f t="shared" ca="1" si="393"/>
        <v>43466.67</v>
      </c>
      <c r="L1945">
        <f t="shared" ca="1" si="389"/>
        <v>5</v>
      </c>
      <c r="M1945">
        <f t="shared" ca="1" si="394"/>
        <v>0</v>
      </c>
      <c r="N1945">
        <f>COUNTIF(工作表2!$A$2:$A$248,A1945)</f>
        <v>0</v>
      </c>
      <c r="P1945" s="7">
        <f t="shared" si="397"/>
        <v>-126</v>
      </c>
      <c r="Q1945" s="8">
        <f t="shared" ca="1" si="398"/>
        <v>-126</v>
      </c>
      <c r="R1945" s="8">
        <f t="shared" ca="1" si="399"/>
        <v>35685</v>
      </c>
      <c r="S1945" s="8">
        <f t="shared" ca="1" si="400"/>
        <v>4</v>
      </c>
      <c r="T1945" s="9">
        <f t="shared" ca="1" si="401"/>
        <v>0</v>
      </c>
    </row>
    <row r="1946" spans="1:20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2">
        <f t="shared" si="390"/>
        <v>6754.9165000000021</v>
      </c>
      <c r="G1946" s="2">
        <f t="shared" ca="1" si="395"/>
        <v>108847.71666666666</v>
      </c>
      <c r="H1946">
        <f t="shared" ca="1" si="396"/>
        <v>1</v>
      </c>
      <c r="I1946">
        <f t="shared" si="391"/>
        <v>-64.229999999999563</v>
      </c>
      <c r="J1946">
        <f t="shared" ca="1" si="392"/>
        <v>-64.229999999999563</v>
      </c>
      <c r="K1946">
        <f t="shared" ca="1" si="393"/>
        <v>43145.520000000004</v>
      </c>
      <c r="L1946">
        <f t="shared" ca="1" si="389"/>
        <v>5</v>
      </c>
      <c r="M1946">
        <f t="shared" ca="1" si="394"/>
        <v>0</v>
      </c>
      <c r="N1946">
        <f>COUNTIF(工作表2!$A$2:$A$248,A1946)</f>
        <v>0</v>
      </c>
      <c r="P1946" s="7">
        <f t="shared" si="397"/>
        <v>-74</v>
      </c>
      <c r="Q1946" s="8">
        <f t="shared" ca="1" si="398"/>
        <v>-74</v>
      </c>
      <c r="R1946" s="8">
        <f t="shared" ca="1" si="399"/>
        <v>35389</v>
      </c>
      <c r="S1946" s="8">
        <f t="shared" ca="1" si="400"/>
        <v>4</v>
      </c>
      <c r="T1946" s="9">
        <f t="shared" ca="1" si="401"/>
        <v>0</v>
      </c>
    </row>
    <row r="1947" spans="1:20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2">
        <f t="shared" si="390"/>
        <v>6768.235833333335</v>
      </c>
      <c r="G1947" s="2">
        <f t="shared" ca="1" si="395"/>
        <v>109790.8</v>
      </c>
      <c r="H1947">
        <f t="shared" ca="1" si="396"/>
        <v>1</v>
      </c>
      <c r="I1947">
        <f t="shared" si="391"/>
        <v>36.739999999999782</v>
      </c>
      <c r="J1947">
        <f t="shared" ca="1" si="392"/>
        <v>36.739999999999782</v>
      </c>
      <c r="K1947">
        <f t="shared" ca="1" si="393"/>
        <v>43329.22</v>
      </c>
      <c r="L1947">
        <f t="shared" ca="1" si="389"/>
        <v>5</v>
      </c>
      <c r="M1947">
        <f t="shared" ca="1" si="394"/>
        <v>0</v>
      </c>
      <c r="N1947">
        <f>COUNTIF(工作表2!$A$2:$A$248,A1947)</f>
        <v>0</v>
      </c>
      <c r="P1947" s="7">
        <f t="shared" si="397"/>
        <v>51</v>
      </c>
      <c r="Q1947" s="8">
        <f t="shared" ca="1" si="398"/>
        <v>51</v>
      </c>
      <c r="R1947" s="8">
        <f t="shared" ca="1" si="399"/>
        <v>35593</v>
      </c>
      <c r="S1947" s="8">
        <f t="shared" ca="1" si="400"/>
        <v>4</v>
      </c>
      <c r="T1947" s="9">
        <f t="shared" ca="1" si="401"/>
        <v>0</v>
      </c>
    </row>
    <row r="1948" spans="1:20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2">
        <f t="shared" si="390"/>
        <v>6779.3356666666687</v>
      </c>
      <c r="G1948" s="2">
        <f t="shared" ca="1" si="395"/>
        <v>110500.26666666666</v>
      </c>
      <c r="H1948">
        <f t="shared" ca="1" si="396"/>
        <v>1</v>
      </c>
      <c r="I1948">
        <f t="shared" si="391"/>
        <v>-82.489999999999782</v>
      </c>
      <c r="J1948">
        <f t="shared" ca="1" si="392"/>
        <v>-82.489999999999782</v>
      </c>
      <c r="K1948">
        <f t="shared" ca="1" si="393"/>
        <v>42916.770000000004</v>
      </c>
      <c r="L1948">
        <f t="shared" ca="1" si="389"/>
        <v>5</v>
      </c>
      <c r="M1948">
        <f t="shared" ca="1" si="394"/>
        <v>0</v>
      </c>
      <c r="N1948">
        <f>COUNTIF(工作表2!$A$2:$A$248,A1948)</f>
        <v>0</v>
      </c>
      <c r="P1948" s="7">
        <f t="shared" si="397"/>
        <v>-112</v>
      </c>
      <c r="Q1948" s="8">
        <f t="shared" ca="1" si="398"/>
        <v>-112</v>
      </c>
      <c r="R1948" s="8">
        <f t="shared" ca="1" si="399"/>
        <v>35145</v>
      </c>
      <c r="S1948" s="8">
        <f t="shared" ca="1" si="400"/>
        <v>4</v>
      </c>
      <c r="T1948" s="9">
        <f t="shared" ca="1" si="401"/>
        <v>0</v>
      </c>
    </row>
    <row r="1949" spans="1:20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2">
        <f t="shared" si="390"/>
        <v>6788.9666666666681</v>
      </c>
      <c r="G1949" s="2">
        <f t="shared" ca="1" si="395"/>
        <v>110812.18333333333</v>
      </c>
      <c r="H1949">
        <f t="shared" ca="1" si="396"/>
        <v>1</v>
      </c>
      <c r="I1949">
        <f t="shared" si="391"/>
        <v>-102.60999999999967</v>
      </c>
      <c r="J1949">
        <f t="shared" ca="1" si="392"/>
        <v>-102.60999999999967</v>
      </c>
      <c r="K1949">
        <f t="shared" ca="1" si="393"/>
        <v>42403.720000000008</v>
      </c>
      <c r="L1949">
        <f t="shared" ca="1" si="389"/>
        <v>5</v>
      </c>
      <c r="M1949">
        <f t="shared" ca="1" si="394"/>
        <v>0</v>
      </c>
      <c r="N1949">
        <f>COUNTIF(工作表2!$A$2:$A$248,A1949)</f>
        <v>0</v>
      </c>
      <c r="P1949" s="7">
        <f t="shared" si="397"/>
        <v>-104</v>
      </c>
      <c r="Q1949" s="8">
        <f t="shared" ca="1" si="398"/>
        <v>-104</v>
      </c>
      <c r="R1949" s="8">
        <f t="shared" ca="1" si="399"/>
        <v>34729</v>
      </c>
      <c r="S1949" s="8">
        <f t="shared" ca="1" si="400"/>
        <v>4</v>
      </c>
      <c r="T1949" s="9">
        <f t="shared" ca="1" si="401"/>
        <v>0</v>
      </c>
    </row>
    <row r="1950" spans="1:20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2">
        <f t="shared" si="390"/>
        <v>6795.3995000000014</v>
      </c>
      <c r="G1950" s="2">
        <f t="shared" ca="1" si="395"/>
        <v>111161.8</v>
      </c>
      <c r="H1950">
        <f t="shared" ca="1" si="396"/>
        <v>1</v>
      </c>
      <c r="I1950">
        <f t="shared" si="391"/>
        <v>-106.45000000000073</v>
      </c>
      <c r="J1950">
        <f t="shared" ca="1" si="392"/>
        <v>-106.45000000000073</v>
      </c>
      <c r="K1950">
        <f t="shared" ca="1" si="393"/>
        <v>41871.47</v>
      </c>
      <c r="L1950">
        <f t="shared" ca="1" si="389"/>
        <v>5</v>
      </c>
      <c r="M1950">
        <f t="shared" ca="1" si="394"/>
        <v>0</v>
      </c>
      <c r="N1950">
        <f>COUNTIF(工作表2!$A$2:$A$248,A1950)</f>
        <v>0</v>
      </c>
      <c r="P1950" s="7">
        <f t="shared" si="397"/>
        <v>-131</v>
      </c>
      <c r="Q1950" s="8">
        <f t="shared" ca="1" si="398"/>
        <v>-131</v>
      </c>
      <c r="R1950" s="8">
        <f t="shared" ca="1" si="399"/>
        <v>34205</v>
      </c>
      <c r="S1950" s="8">
        <f t="shared" ca="1" si="400"/>
        <v>4</v>
      </c>
      <c r="T1950" s="9">
        <f t="shared" ca="1" si="401"/>
        <v>0</v>
      </c>
    </row>
    <row r="1951" spans="1:20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2">
        <f t="shared" si="390"/>
        <v>6802.7841666666682</v>
      </c>
      <c r="G1951" s="2">
        <f t="shared" ca="1" si="395"/>
        <v>111426</v>
      </c>
      <c r="H1951">
        <f t="shared" ca="1" si="396"/>
        <v>-1</v>
      </c>
      <c r="I1951">
        <f t="shared" si="391"/>
        <v>46.930000000000291</v>
      </c>
      <c r="J1951">
        <f t="shared" ca="1" si="392"/>
        <v>46.930000000000291</v>
      </c>
      <c r="K1951">
        <f t="shared" ca="1" si="393"/>
        <v>42106.12</v>
      </c>
      <c r="L1951">
        <f t="shared" ca="1" si="389"/>
        <v>-5</v>
      </c>
      <c r="M1951">
        <f t="shared" ca="1" si="394"/>
        <v>10</v>
      </c>
      <c r="N1951">
        <f>COUNTIF(工作表2!$A$2:$A$248,A1951)</f>
        <v>1</v>
      </c>
      <c r="P1951" s="7">
        <f t="shared" si="397"/>
        <v>89</v>
      </c>
      <c r="Q1951" s="8">
        <f t="shared" ca="1" si="398"/>
        <v>89</v>
      </c>
      <c r="R1951" s="8">
        <f t="shared" ca="1" si="399"/>
        <v>34561</v>
      </c>
      <c r="S1951" s="8">
        <f t="shared" ca="1" si="400"/>
        <v>-4</v>
      </c>
      <c r="T1951" s="9">
        <f t="shared" ca="1" si="401"/>
        <v>8</v>
      </c>
    </row>
    <row r="1952" spans="1:20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2">
        <f t="shared" si="390"/>
        <v>6808.5755000000008</v>
      </c>
      <c r="G1952" s="2">
        <f t="shared" ca="1" si="395"/>
        <v>112103.48333333334</v>
      </c>
      <c r="H1952">
        <f t="shared" ca="1" si="396"/>
        <v>1</v>
      </c>
      <c r="I1952">
        <f t="shared" si="391"/>
        <v>-82.800000000000182</v>
      </c>
      <c r="J1952">
        <f t="shared" ca="1" si="392"/>
        <v>82.800000000000182</v>
      </c>
      <c r="K1952">
        <f t="shared" ca="1" si="393"/>
        <v>42520.12</v>
      </c>
      <c r="L1952">
        <f t="shared" ca="1" si="389"/>
        <v>6</v>
      </c>
      <c r="M1952">
        <f t="shared" ca="1" si="394"/>
        <v>11</v>
      </c>
      <c r="N1952">
        <f>COUNTIF(工作表2!$A$2:$A$248,A1952)</f>
        <v>0</v>
      </c>
      <c r="P1952" s="7">
        <f t="shared" si="397"/>
        <v>-104</v>
      </c>
      <c r="Q1952" s="8">
        <f t="shared" ca="1" si="398"/>
        <v>104</v>
      </c>
      <c r="R1952" s="8">
        <f t="shared" ca="1" si="399"/>
        <v>34977</v>
      </c>
      <c r="S1952" s="8">
        <f t="shared" ca="1" si="400"/>
        <v>4</v>
      </c>
      <c r="T1952" s="9">
        <f t="shared" ca="1" si="401"/>
        <v>8</v>
      </c>
    </row>
    <row r="1953" spans="1:20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2">
        <f t="shared" si="390"/>
        <v>6815.9528333333346</v>
      </c>
      <c r="G1953" s="2">
        <f t="shared" ca="1" si="395"/>
        <v>112617.33333333333</v>
      </c>
      <c r="H1953">
        <f t="shared" ca="1" si="396"/>
        <v>-1</v>
      </c>
      <c r="I1953">
        <f t="shared" si="391"/>
        <v>40.119999999999891</v>
      </c>
      <c r="J1953">
        <f t="shared" ca="1" si="392"/>
        <v>40.119999999999891</v>
      </c>
      <c r="K1953">
        <f t="shared" ca="1" si="393"/>
        <v>42760.840000000004</v>
      </c>
      <c r="L1953">
        <f t="shared" ca="1" si="389"/>
        <v>-6</v>
      </c>
      <c r="M1953">
        <f t="shared" ca="1" si="394"/>
        <v>12</v>
      </c>
      <c r="N1953">
        <f>COUNTIF(工作表2!$A$2:$A$248,A1953)</f>
        <v>0</v>
      </c>
      <c r="P1953" s="7">
        <f t="shared" si="397"/>
        <v>42</v>
      </c>
      <c r="Q1953" s="8">
        <f t="shared" ca="1" si="398"/>
        <v>42</v>
      </c>
      <c r="R1953" s="8">
        <f t="shared" ca="1" si="399"/>
        <v>35145</v>
      </c>
      <c r="S1953" s="8">
        <f t="shared" ca="1" si="400"/>
        <v>-4</v>
      </c>
      <c r="T1953" s="9">
        <f t="shared" ca="1" si="401"/>
        <v>8</v>
      </c>
    </row>
    <row r="1954" spans="1:20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2">
        <f t="shared" si="390"/>
        <v>6822.7455000000018</v>
      </c>
      <c r="G1954" s="2">
        <f t="shared" ca="1" si="395"/>
        <v>113048.08333333333</v>
      </c>
      <c r="H1954">
        <f t="shared" ca="1" si="396"/>
        <v>1</v>
      </c>
      <c r="I1954">
        <f t="shared" si="391"/>
        <v>-135.88999999999942</v>
      </c>
      <c r="J1954">
        <f t="shared" ca="1" si="392"/>
        <v>135.88999999999942</v>
      </c>
      <c r="K1954">
        <f t="shared" ca="1" si="393"/>
        <v>43576.18</v>
      </c>
      <c r="L1954">
        <f t="shared" ca="1" si="389"/>
        <v>6</v>
      </c>
      <c r="M1954">
        <f t="shared" ca="1" si="394"/>
        <v>12</v>
      </c>
      <c r="N1954">
        <f>COUNTIF(工作表2!$A$2:$A$248,A1954)</f>
        <v>0</v>
      </c>
      <c r="P1954" s="7">
        <f t="shared" si="397"/>
        <v>-174</v>
      </c>
      <c r="Q1954" s="8">
        <f t="shared" ca="1" si="398"/>
        <v>174</v>
      </c>
      <c r="R1954" s="8">
        <f t="shared" ca="1" si="399"/>
        <v>35841</v>
      </c>
      <c r="S1954" s="8">
        <f t="shared" ca="1" si="400"/>
        <v>5</v>
      </c>
      <c r="T1954" s="9">
        <f t="shared" ca="1" si="401"/>
        <v>9</v>
      </c>
    </row>
    <row r="1955" spans="1:20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2">
        <f t="shared" si="390"/>
        <v>6828.9003333333349</v>
      </c>
      <c r="G1955" s="2">
        <f t="shared" ca="1" si="395"/>
        <v>113328.8</v>
      </c>
      <c r="H1955">
        <f t="shared" ca="1" si="396"/>
        <v>-1</v>
      </c>
      <c r="I1955">
        <f t="shared" si="391"/>
        <v>-94.280000000000655</v>
      </c>
      <c r="J1955">
        <f t="shared" ca="1" si="392"/>
        <v>-94.280000000000655</v>
      </c>
      <c r="K1955">
        <f t="shared" ca="1" si="393"/>
        <v>43010.5</v>
      </c>
      <c r="L1955">
        <f t="shared" ca="1" si="389"/>
        <v>-6</v>
      </c>
      <c r="M1955">
        <f t="shared" ca="1" si="394"/>
        <v>12</v>
      </c>
      <c r="N1955">
        <f>COUNTIF(工作表2!$A$2:$A$248,A1955)</f>
        <v>0</v>
      </c>
      <c r="P1955" s="7">
        <f t="shared" si="397"/>
        <v>-24</v>
      </c>
      <c r="Q1955" s="8">
        <f t="shared" ca="1" si="398"/>
        <v>-24</v>
      </c>
      <c r="R1955" s="8">
        <f t="shared" ca="1" si="399"/>
        <v>35721</v>
      </c>
      <c r="S1955" s="8">
        <f t="shared" ca="1" si="400"/>
        <v>-5</v>
      </c>
      <c r="T1955" s="9">
        <f t="shared" ca="1" si="401"/>
        <v>10</v>
      </c>
    </row>
    <row r="1956" spans="1:20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2">
        <f t="shared" si="390"/>
        <v>6834.5468333333356</v>
      </c>
      <c r="G1956" s="2">
        <f t="shared" ca="1" si="395"/>
        <v>114117.56666666667</v>
      </c>
      <c r="H1956">
        <f t="shared" ca="1" si="396"/>
        <v>1</v>
      </c>
      <c r="I1956">
        <f t="shared" si="391"/>
        <v>33.030000000000655</v>
      </c>
      <c r="J1956">
        <f t="shared" ca="1" si="392"/>
        <v>-33.030000000000655</v>
      </c>
      <c r="K1956">
        <f t="shared" ca="1" si="393"/>
        <v>42812.319999999992</v>
      </c>
      <c r="L1956">
        <f t="shared" ca="1" si="389"/>
        <v>6</v>
      </c>
      <c r="M1956">
        <f t="shared" ca="1" si="394"/>
        <v>12</v>
      </c>
      <c r="N1956">
        <f>COUNTIF(工作表2!$A$2:$A$248,A1956)</f>
        <v>0</v>
      </c>
      <c r="P1956" s="7">
        <f t="shared" si="397"/>
        <v>46</v>
      </c>
      <c r="Q1956" s="8">
        <f t="shared" ca="1" si="398"/>
        <v>-46</v>
      </c>
      <c r="R1956" s="8">
        <f t="shared" ca="1" si="399"/>
        <v>35491</v>
      </c>
      <c r="S1956" s="8">
        <f t="shared" ca="1" si="400"/>
        <v>5</v>
      </c>
      <c r="T1956" s="9">
        <f t="shared" ca="1" si="401"/>
        <v>10</v>
      </c>
    </row>
    <row r="1957" spans="1:20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2">
        <f t="shared" si="390"/>
        <v>6839.547166666669</v>
      </c>
      <c r="G1957" s="2">
        <f t="shared" ca="1" si="395"/>
        <v>114589.26666666666</v>
      </c>
      <c r="H1957">
        <f t="shared" ca="1" si="396"/>
        <v>-1</v>
      </c>
      <c r="I1957">
        <f t="shared" si="391"/>
        <v>-15.360000000000582</v>
      </c>
      <c r="J1957">
        <f t="shared" ca="1" si="392"/>
        <v>-15.360000000000582</v>
      </c>
      <c r="K1957">
        <f t="shared" ca="1" si="393"/>
        <v>42720.159999999989</v>
      </c>
      <c r="L1957">
        <f t="shared" ca="1" si="389"/>
        <v>-6</v>
      </c>
      <c r="M1957">
        <f t="shared" ca="1" si="394"/>
        <v>12</v>
      </c>
      <c r="N1957">
        <f>COUNTIF(工作表2!$A$2:$A$248,A1957)</f>
        <v>0</v>
      </c>
      <c r="P1957" s="7">
        <f t="shared" si="397"/>
        <v>-35</v>
      </c>
      <c r="Q1957" s="8">
        <f t="shared" ca="1" si="398"/>
        <v>-35</v>
      </c>
      <c r="R1957" s="8">
        <f t="shared" ca="1" si="399"/>
        <v>35316</v>
      </c>
      <c r="S1957" s="8">
        <f t="shared" ca="1" si="400"/>
        <v>-5</v>
      </c>
      <c r="T1957" s="9">
        <f t="shared" ca="1" si="401"/>
        <v>10</v>
      </c>
    </row>
    <row r="1958" spans="1:20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2">
        <f t="shared" si="390"/>
        <v>6843.9825000000028</v>
      </c>
      <c r="G1958" s="2">
        <f t="shared" ca="1" si="395"/>
        <v>114923.61666666667</v>
      </c>
      <c r="H1958">
        <f t="shared" ca="1" si="396"/>
        <v>1</v>
      </c>
      <c r="I1958">
        <f t="shared" si="391"/>
        <v>17.860000000000582</v>
      </c>
      <c r="J1958">
        <f t="shared" ca="1" si="392"/>
        <v>-17.860000000000582</v>
      </c>
      <c r="K1958">
        <f t="shared" ca="1" si="393"/>
        <v>42612.999999999985</v>
      </c>
      <c r="L1958">
        <f t="shared" ca="1" si="389"/>
        <v>6</v>
      </c>
      <c r="M1958">
        <f t="shared" ca="1" si="394"/>
        <v>12</v>
      </c>
      <c r="N1958">
        <f>COUNTIF(工作表2!$A$2:$A$248,A1958)</f>
        <v>0</v>
      </c>
      <c r="P1958" s="7">
        <f t="shared" si="397"/>
        <v>17</v>
      </c>
      <c r="Q1958" s="8">
        <f t="shared" ca="1" si="398"/>
        <v>-17</v>
      </c>
      <c r="R1958" s="8">
        <f t="shared" ca="1" si="399"/>
        <v>35231</v>
      </c>
      <c r="S1958" s="8">
        <f t="shared" ca="1" si="400"/>
        <v>5</v>
      </c>
      <c r="T1958" s="9">
        <f t="shared" ca="1" si="401"/>
        <v>10</v>
      </c>
    </row>
    <row r="1959" spans="1:20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2">
        <f t="shared" si="390"/>
        <v>6847.9145000000017</v>
      </c>
      <c r="G1959" s="2">
        <f t="shared" ca="1" si="395"/>
        <v>114555.05</v>
      </c>
      <c r="H1959">
        <f t="shared" ca="1" si="396"/>
        <v>-1</v>
      </c>
      <c r="I1959">
        <f t="shared" si="391"/>
        <v>-0.63000000000010914</v>
      </c>
      <c r="J1959">
        <f t="shared" ca="1" si="392"/>
        <v>-0.63000000000010914</v>
      </c>
      <c r="K1959">
        <f t="shared" ca="1" si="393"/>
        <v>42609.219999999987</v>
      </c>
      <c r="L1959">
        <f t="shared" ca="1" si="389"/>
        <v>-6</v>
      </c>
      <c r="M1959">
        <f t="shared" ca="1" si="394"/>
        <v>12</v>
      </c>
      <c r="N1959">
        <f>COUNTIF(工作表2!$A$2:$A$248,A1959)</f>
        <v>0</v>
      </c>
      <c r="P1959" s="7">
        <f t="shared" si="397"/>
        <v>19</v>
      </c>
      <c r="Q1959" s="8">
        <f t="shared" ca="1" si="398"/>
        <v>19</v>
      </c>
      <c r="R1959" s="8">
        <f t="shared" ca="1" si="399"/>
        <v>35326</v>
      </c>
      <c r="S1959" s="8">
        <f t="shared" ca="1" si="400"/>
        <v>-5</v>
      </c>
      <c r="T1959" s="9">
        <f t="shared" ca="1" si="401"/>
        <v>10</v>
      </c>
    </row>
    <row r="1960" spans="1:20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2">
        <f t="shared" si="390"/>
        <v>6852.8026666666692</v>
      </c>
      <c r="G1960" s="2">
        <f t="shared" ca="1" si="395"/>
        <v>114668.51666666666</v>
      </c>
      <c r="H1960">
        <f t="shared" ca="1" si="396"/>
        <v>-1</v>
      </c>
      <c r="I1960">
        <f t="shared" si="391"/>
        <v>-31.930000000000291</v>
      </c>
      <c r="J1960">
        <f t="shared" ca="1" si="392"/>
        <v>31.930000000000291</v>
      </c>
      <c r="K1960">
        <f t="shared" ca="1" si="393"/>
        <v>42800.799999999988</v>
      </c>
      <c r="L1960">
        <f t="shared" ca="1" si="389"/>
        <v>-6</v>
      </c>
      <c r="M1960">
        <f t="shared" ca="1" si="394"/>
        <v>0</v>
      </c>
      <c r="N1960">
        <f>COUNTIF(工作表2!$A$2:$A$248,A1960)</f>
        <v>0</v>
      </c>
      <c r="P1960" s="7">
        <f t="shared" si="397"/>
        <v>-47</v>
      </c>
      <c r="Q1960" s="8">
        <f t="shared" ca="1" si="398"/>
        <v>47</v>
      </c>
      <c r="R1960" s="8">
        <f t="shared" ca="1" si="399"/>
        <v>35561</v>
      </c>
      <c r="S1960" s="8">
        <f t="shared" ca="1" si="400"/>
        <v>-5</v>
      </c>
      <c r="T1960" s="9">
        <f t="shared" ca="1" si="401"/>
        <v>0</v>
      </c>
    </row>
    <row r="1961" spans="1:20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2">
        <f t="shared" si="390"/>
        <v>6857.7536666666692</v>
      </c>
      <c r="G1961" s="2">
        <f t="shared" ca="1" si="395"/>
        <v>114791.35</v>
      </c>
      <c r="H1961">
        <f t="shared" ca="1" si="396"/>
        <v>-1</v>
      </c>
      <c r="I1961">
        <f t="shared" si="391"/>
        <v>25.890000000000327</v>
      </c>
      <c r="J1961">
        <f t="shared" ca="1" si="392"/>
        <v>-25.890000000000327</v>
      </c>
      <c r="K1961">
        <f t="shared" ca="1" si="393"/>
        <v>42645.459999999985</v>
      </c>
      <c r="L1961">
        <f t="shared" ca="1" si="389"/>
        <v>-6</v>
      </c>
      <c r="M1961">
        <f t="shared" ca="1" si="394"/>
        <v>0</v>
      </c>
      <c r="N1961">
        <f>COUNTIF(工作表2!$A$2:$A$248,A1961)</f>
        <v>0</v>
      </c>
      <c r="P1961" s="7">
        <f t="shared" si="397"/>
        <v>10</v>
      </c>
      <c r="Q1961" s="8">
        <f t="shared" ca="1" si="398"/>
        <v>-10</v>
      </c>
      <c r="R1961" s="8">
        <f t="shared" ca="1" si="399"/>
        <v>35511</v>
      </c>
      <c r="S1961" s="8">
        <f t="shared" ca="1" si="400"/>
        <v>-5</v>
      </c>
      <c r="T1961" s="9">
        <f t="shared" ca="1" si="401"/>
        <v>0</v>
      </c>
    </row>
    <row r="1962" spans="1:20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2">
        <f t="shared" si="390"/>
        <v>6865.5118333333367</v>
      </c>
      <c r="G1962" s="2">
        <f t="shared" ca="1" si="395"/>
        <v>114989.85</v>
      </c>
      <c r="H1962">
        <f t="shared" ca="1" si="396"/>
        <v>-1</v>
      </c>
      <c r="I1962">
        <f t="shared" si="391"/>
        <v>86.800000000000182</v>
      </c>
      <c r="J1962">
        <f t="shared" ca="1" si="392"/>
        <v>-86.800000000000182</v>
      </c>
      <c r="K1962">
        <f t="shared" ca="1" si="393"/>
        <v>42124.659999999982</v>
      </c>
      <c r="L1962">
        <f t="shared" ca="1" si="389"/>
        <v>-6</v>
      </c>
      <c r="M1962">
        <f t="shared" ca="1" si="394"/>
        <v>0</v>
      </c>
      <c r="N1962">
        <f>COUNTIF(工作表2!$A$2:$A$248,A1962)</f>
        <v>0</v>
      </c>
      <c r="P1962" s="7">
        <f t="shared" si="397"/>
        <v>113</v>
      </c>
      <c r="Q1962" s="8">
        <f t="shared" ca="1" si="398"/>
        <v>-113</v>
      </c>
      <c r="R1962" s="8">
        <f t="shared" ca="1" si="399"/>
        <v>34946</v>
      </c>
      <c r="S1962" s="8">
        <f t="shared" ca="1" si="400"/>
        <v>-5</v>
      </c>
      <c r="T1962" s="9">
        <f t="shared" ca="1" si="401"/>
        <v>0</v>
      </c>
    </row>
    <row r="1963" spans="1:20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2">
        <f t="shared" si="390"/>
        <v>6869.7735000000039</v>
      </c>
      <c r="G1963" s="2">
        <f t="shared" ca="1" si="395"/>
        <v>115154.86666666667</v>
      </c>
      <c r="H1963">
        <f t="shared" ca="1" si="396"/>
        <v>-1</v>
      </c>
      <c r="I1963">
        <f t="shared" si="391"/>
        <v>-244.36999999999989</v>
      </c>
      <c r="J1963">
        <f t="shared" ca="1" si="392"/>
        <v>244.36999999999989</v>
      </c>
      <c r="K1963">
        <f t="shared" ca="1" si="393"/>
        <v>43590.879999999983</v>
      </c>
      <c r="L1963">
        <f t="shared" ca="1" si="389"/>
        <v>-6</v>
      </c>
      <c r="M1963">
        <f t="shared" ca="1" si="394"/>
        <v>0</v>
      </c>
      <c r="N1963">
        <f>COUNTIF(工作表2!$A$2:$A$248,A1963)</f>
        <v>0</v>
      </c>
      <c r="P1963" s="7">
        <f t="shared" si="397"/>
        <v>-289</v>
      </c>
      <c r="Q1963" s="8">
        <f t="shared" ca="1" si="398"/>
        <v>289</v>
      </c>
      <c r="R1963" s="8">
        <f t="shared" ca="1" si="399"/>
        <v>36391</v>
      </c>
      <c r="S1963" s="8">
        <f t="shared" ca="1" si="400"/>
        <v>-5</v>
      </c>
      <c r="T1963" s="9">
        <f t="shared" ca="1" si="401"/>
        <v>0</v>
      </c>
    </row>
    <row r="1964" spans="1:20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2">
        <f t="shared" si="390"/>
        <v>6873.8368333333374</v>
      </c>
      <c r="G1964" s="2">
        <f t="shared" ca="1" si="395"/>
        <v>115612.6</v>
      </c>
      <c r="H1964">
        <f t="shared" ca="1" si="396"/>
        <v>-1</v>
      </c>
      <c r="I1964">
        <f t="shared" si="391"/>
        <v>15</v>
      </c>
      <c r="J1964">
        <f t="shared" ca="1" si="392"/>
        <v>-15</v>
      </c>
      <c r="K1964">
        <f t="shared" ca="1" si="393"/>
        <v>43500.879999999983</v>
      </c>
      <c r="L1964">
        <f t="shared" ca="1" si="389"/>
        <v>-6</v>
      </c>
      <c r="M1964">
        <f t="shared" ca="1" si="394"/>
        <v>0</v>
      </c>
      <c r="N1964">
        <f>COUNTIF(工作表2!$A$2:$A$248,A1964)</f>
        <v>0</v>
      </c>
      <c r="P1964" s="7">
        <f t="shared" si="397"/>
        <v>11</v>
      </c>
      <c r="Q1964" s="8">
        <f t="shared" ca="1" si="398"/>
        <v>-11</v>
      </c>
      <c r="R1964" s="8">
        <f t="shared" ca="1" si="399"/>
        <v>36336</v>
      </c>
      <c r="S1964" s="8">
        <f t="shared" ca="1" si="400"/>
        <v>-5</v>
      </c>
      <c r="T1964" s="9">
        <f t="shared" ca="1" si="401"/>
        <v>0</v>
      </c>
    </row>
    <row r="1965" spans="1:20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2">
        <f t="shared" si="390"/>
        <v>6875.8711666666704</v>
      </c>
      <c r="G1965" s="2">
        <f t="shared" ca="1" si="395"/>
        <v>115585.33333333333</v>
      </c>
      <c r="H1965">
        <f t="shared" ca="1" si="396"/>
        <v>-1</v>
      </c>
      <c r="I1965">
        <f t="shared" si="391"/>
        <v>-117.53000000000065</v>
      </c>
      <c r="J1965">
        <f t="shared" ca="1" si="392"/>
        <v>117.53000000000065</v>
      </c>
      <c r="K1965">
        <f t="shared" ca="1" si="393"/>
        <v>44206.059999999983</v>
      </c>
      <c r="L1965">
        <f t="shared" ca="1" si="389"/>
        <v>-6</v>
      </c>
      <c r="M1965">
        <f t="shared" ca="1" si="394"/>
        <v>0</v>
      </c>
      <c r="N1965">
        <f>COUNTIF(工作表2!$A$2:$A$248,A1965)</f>
        <v>0</v>
      </c>
      <c r="P1965" s="7">
        <f t="shared" si="397"/>
        <v>-113</v>
      </c>
      <c r="Q1965" s="8">
        <f t="shared" ca="1" si="398"/>
        <v>113</v>
      </c>
      <c r="R1965" s="8">
        <f t="shared" ca="1" si="399"/>
        <v>36901</v>
      </c>
      <c r="S1965" s="8">
        <f t="shared" ca="1" si="400"/>
        <v>-5</v>
      </c>
      <c r="T1965" s="9">
        <f t="shared" ca="1" si="401"/>
        <v>0</v>
      </c>
    </row>
    <row r="1966" spans="1:20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2">
        <f t="shared" si="390"/>
        <v>6872.32416666667</v>
      </c>
      <c r="G1966" s="2">
        <f t="shared" ca="1" si="395"/>
        <v>116182.93333333333</v>
      </c>
      <c r="H1966">
        <f t="shared" ca="1" si="396"/>
        <v>1</v>
      </c>
      <c r="I1966">
        <f t="shared" si="391"/>
        <v>-280.92999999999938</v>
      </c>
      <c r="J1966">
        <f t="shared" ca="1" si="392"/>
        <v>280.92999999999938</v>
      </c>
      <c r="K1966">
        <f t="shared" ca="1" si="393"/>
        <v>45891.639999999978</v>
      </c>
      <c r="L1966">
        <f t="shared" ca="1" si="389"/>
        <v>7</v>
      </c>
      <c r="M1966">
        <f t="shared" ca="1" si="394"/>
        <v>13</v>
      </c>
      <c r="N1966">
        <f>COUNTIF(工作表2!$A$2:$A$248,A1966)</f>
        <v>0</v>
      </c>
      <c r="P1966" s="7">
        <f t="shared" si="397"/>
        <v>-360</v>
      </c>
      <c r="Q1966" s="8">
        <f t="shared" ca="1" si="398"/>
        <v>360</v>
      </c>
      <c r="R1966" s="8">
        <f t="shared" ca="1" si="399"/>
        <v>38701</v>
      </c>
      <c r="S1966" s="8">
        <f t="shared" ca="1" si="400"/>
        <v>6</v>
      </c>
      <c r="T1966" s="9">
        <f t="shared" ca="1" si="401"/>
        <v>11</v>
      </c>
    </row>
    <row r="1967" spans="1:20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2">
        <f t="shared" si="390"/>
        <v>6872.0678333333362</v>
      </c>
      <c r="G1967" s="2">
        <f t="shared" ca="1" si="395"/>
        <v>116705.31666666667</v>
      </c>
      <c r="H1967">
        <f t="shared" ca="1" si="396"/>
        <v>1</v>
      </c>
      <c r="I1967">
        <f t="shared" si="391"/>
        <v>112.81999999999971</v>
      </c>
      <c r="J1967">
        <f t="shared" ca="1" si="392"/>
        <v>112.81999999999971</v>
      </c>
      <c r="K1967">
        <f t="shared" ca="1" si="393"/>
        <v>46681.379999999976</v>
      </c>
      <c r="L1967">
        <f t="shared" ca="1" si="389"/>
        <v>7</v>
      </c>
      <c r="M1967">
        <f t="shared" ca="1" si="394"/>
        <v>0</v>
      </c>
      <c r="N1967">
        <f>COUNTIF(工作表2!$A$2:$A$248,A1967)</f>
        <v>0</v>
      </c>
      <c r="P1967" s="7">
        <f t="shared" si="397"/>
        <v>159</v>
      </c>
      <c r="Q1967" s="8">
        <f t="shared" ca="1" si="398"/>
        <v>159</v>
      </c>
      <c r="R1967" s="8">
        <f t="shared" ca="1" si="399"/>
        <v>39655</v>
      </c>
      <c r="S1967" s="8">
        <f t="shared" ca="1" si="400"/>
        <v>6</v>
      </c>
      <c r="T1967" s="9">
        <f t="shared" ca="1" si="401"/>
        <v>0</v>
      </c>
    </row>
    <row r="1968" spans="1:20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2">
        <f t="shared" si="390"/>
        <v>6870.8045000000029</v>
      </c>
      <c r="G1968" s="2">
        <f t="shared" ca="1" si="395"/>
        <v>116348.36666666667</v>
      </c>
      <c r="H1968">
        <f t="shared" ca="1" si="396"/>
        <v>-1</v>
      </c>
      <c r="I1968">
        <f t="shared" si="391"/>
        <v>-1.7300000000004729</v>
      </c>
      <c r="J1968">
        <f t="shared" ca="1" si="392"/>
        <v>-1.7300000000004729</v>
      </c>
      <c r="K1968">
        <f t="shared" ca="1" si="393"/>
        <v>46669.269999999975</v>
      </c>
      <c r="L1968">
        <f t="shared" ca="1" si="389"/>
        <v>-7</v>
      </c>
      <c r="M1968">
        <f t="shared" ca="1" si="394"/>
        <v>14</v>
      </c>
      <c r="N1968">
        <f>COUNTIF(工作表2!$A$2:$A$248,A1968)</f>
        <v>0</v>
      </c>
      <c r="P1968" s="7">
        <f t="shared" si="397"/>
        <v>4</v>
      </c>
      <c r="Q1968" s="8">
        <f t="shared" ca="1" si="398"/>
        <v>4</v>
      </c>
      <c r="R1968" s="8">
        <f t="shared" ca="1" si="399"/>
        <v>39679</v>
      </c>
      <c r="S1968" s="8">
        <f t="shared" ca="1" si="400"/>
        <v>-6</v>
      </c>
      <c r="T1968" s="9">
        <f t="shared" ca="1" si="401"/>
        <v>12</v>
      </c>
    </row>
    <row r="1969" spans="1:20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2">
        <f t="shared" si="390"/>
        <v>6868.0083333333359</v>
      </c>
      <c r="G1969" s="2">
        <f t="shared" ca="1" si="395"/>
        <v>115480.73333333334</v>
      </c>
      <c r="H1969">
        <f t="shared" ca="1" si="396"/>
        <v>-1</v>
      </c>
      <c r="I1969">
        <f t="shared" si="391"/>
        <v>-105.6899999999996</v>
      </c>
      <c r="J1969">
        <f t="shared" ca="1" si="392"/>
        <v>105.6899999999996</v>
      </c>
      <c r="K1969">
        <f t="shared" ca="1" si="393"/>
        <v>47409.099999999969</v>
      </c>
      <c r="L1969">
        <f t="shared" ca="1" si="389"/>
        <v>-7</v>
      </c>
      <c r="M1969">
        <f t="shared" ca="1" si="394"/>
        <v>0</v>
      </c>
      <c r="N1969">
        <f>COUNTIF(工作表2!$A$2:$A$248,A1969)</f>
        <v>0</v>
      </c>
      <c r="P1969" s="7">
        <f t="shared" si="397"/>
        <v>-109</v>
      </c>
      <c r="Q1969" s="8">
        <f t="shared" ca="1" si="398"/>
        <v>109</v>
      </c>
      <c r="R1969" s="8">
        <f t="shared" ca="1" si="399"/>
        <v>40333</v>
      </c>
      <c r="S1969" s="8">
        <f t="shared" ca="1" si="400"/>
        <v>-6</v>
      </c>
      <c r="T1969" s="9">
        <f t="shared" ca="1" si="401"/>
        <v>0</v>
      </c>
    </row>
    <row r="1970" spans="1:20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2">
        <f t="shared" si="390"/>
        <v>6867.0156666666708</v>
      </c>
      <c r="G1970" s="2">
        <f t="shared" ca="1" si="395"/>
        <v>115545.28333333334</v>
      </c>
      <c r="H1970">
        <f t="shared" ca="1" si="396"/>
        <v>-1</v>
      </c>
      <c r="I1970">
        <f t="shared" si="391"/>
        <v>131.80000000000018</v>
      </c>
      <c r="J1970">
        <f t="shared" ca="1" si="392"/>
        <v>-131.80000000000018</v>
      </c>
      <c r="K1970">
        <f t="shared" ca="1" si="393"/>
        <v>46486.499999999971</v>
      </c>
      <c r="L1970">
        <f t="shared" ca="1" si="389"/>
        <v>-7</v>
      </c>
      <c r="M1970">
        <f t="shared" ca="1" si="394"/>
        <v>0</v>
      </c>
      <c r="N1970">
        <f>COUNTIF(工作表2!$A$2:$A$248,A1970)</f>
        <v>0</v>
      </c>
      <c r="P1970" s="7">
        <f t="shared" si="397"/>
        <v>195</v>
      </c>
      <c r="Q1970" s="8">
        <f t="shared" ca="1" si="398"/>
        <v>-195</v>
      </c>
      <c r="R1970" s="8">
        <f t="shared" ca="1" si="399"/>
        <v>39163</v>
      </c>
      <c r="S1970" s="8">
        <f t="shared" ca="1" si="400"/>
        <v>-6</v>
      </c>
      <c r="T1970" s="9">
        <f t="shared" ca="1" si="401"/>
        <v>0</v>
      </c>
    </row>
    <row r="1971" spans="1:20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2">
        <f t="shared" si="390"/>
        <v>6865.5135000000037</v>
      </c>
      <c r="G1971" s="2">
        <f t="shared" ca="1" si="395"/>
        <v>115289.03333333334</v>
      </c>
      <c r="H1971">
        <f t="shared" ca="1" si="396"/>
        <v>-1</v>
      </c>
      <c r="I1971">
        <f t="shared" si="391"/>
        <v>-42.619999999999891</v>
      </c>
      <c r="J1971">
        <f t="shared" ca="1" si="392"/>
        <v>42.619999999999891</v>
      </c>
      <c r="K1971">
        <f t="shared" ca="1" si="393"/>
        <v>46784.839999999967</v>
      </c>
      <c r="L1971">
        <f t="shared" ca="1" si="389"/>
        <v>-7</v>
      </c>
      <c r="M1971">
        <f t="shared" ca="1" si="394"/>
        <v>0</v>
      </c>
      <c r="N1971">
        <f>COUNTIF(工作表2!$A$2:$A$248,A1971)</f>
        <v>0</v>
      </c>
      <c r="P1971" s="7">
        <f t="shared" si="397"/>
        <v>-56</v>
      </c>
      <c r="Q1971" s="8">
        <f t="shared" ca="1" si="398"/>
        <v>56</v>
      </c>
      <c r="R1971" s="8">
        <f t="shared" ca="1" si="399"/>
        <v>39499</v>
      </c>
      <c r="S1971" s="8">
        <f t="shared" ca="1" si="400"/>
        <v>-6</v>
      </c>
      <c r="T1971" s="9">
        <f t="shared" ca="1" si="401"/>
        <v>0</v>
      </c>
    </row>
    <row r="1972" spans="1:20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2">
        <f t="shared" si="390"/>
        <v>6867.4758333333384</v>
      </c>
      <c r="G1972" s="2">
        <f t="shared" ca="1" si="395"/>
        <v>115625.81666666667</v>
      </c>
      <c r="H1972">
        <f t="shared" ca="1" si="396"/>
        <v>-1</v>
      </c>
      <c r="I1972">
        <f t="shared" si="391"/>
        <v>149.38000000000011</v>
      </c>
      <c r="J1972">
        <f t="shared" ca="1" si="392"/>
        <v>-149.38000000000011</v>
      </c>
      <c r="K1972">
        <f t="shared" ca="1" si="393"/>
        <v>45739.179999999964</v>
      </c>
      <c r="L1972">
        <f t="shared" ca="1" si="389"/>
        <v>-6</v>
      </c>
      <c r="M1972">
        <f t="shared" ca="1" si="394"/>
        <v>1</v>
      </c>
      <c r="N1972">
        <f>COUNTIF(工作表2!$A$2:$A$248,A1972)</f>
        <v>0</v>
      </c>
      <c r="P1972" s="7">
        <f t="shared" si="397"/>
        <v>171</v>
      </c>
      <c r="Q1972" s="8">
        <f t="shared" ca="1" si="398"/>
        <v>-171</v>
      </c>
      <c r="R1972" s="8">
        <f t="shared" ca="1" si="399"/>
        <v>38473</v>
      </c>
      <c r="S1972" s="8">
        <f t="shared" ca="1" si="400"/>
        <v>-5</v>
      </c>
      <c r="T1972" s="9">
        <f t="shared" ca="1" si="401"/>
        <v>1</v>
      </c>
    </row>
    <row r="1973" spans="1:20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2">
        <f t="shared" si="390"/>
        <v>6870.6721666666699</v>
      </c>
      <c r="G1973" s="2">
        <f t="shared" ca="1" si="395"/>
        <v>115619.01666666666</v>
      </c>
      <c r="H1973">
        <f t="shared" ca="1" si="396"/>
        <v>-1</v>
      </c>
      <c r="I1973">
        <f t="shared" si="391"/>
        <v>7.2699999999995271</v>
      </c>
      <c r="J1973">
        <f t="shared" ca="1" si="392"/>
        <v>-7.2699999999995271</v>
      </c>
      <c r="K1973">
        <f t="shared" ca="1" si="393"/>
        <v>45695.559999999969</v>
      </c>
      <c r="L1973">
        <f t="shared" ca="1" si="389"/>
        <v>-6</v>
      </c>
      <c r="M1973">
        <f t="shared" ca="1" si="394"/>
        <v>0</v>
      </c>
      <c r="N1973">
        <f>COUNTIF(工作表2!$A$2:$A$248,A1973)</f>
        <v>0</v>
      </c>
      <c r="P1973" s="7">
        <f t="shared" si="397"/>
        <v>-5</v>
      </c>
      <c r="Q1973" s="8">
        <f t="shared" ca="1" si="398"/>
        <v>5</v>
      </c>
      <c r="R1973" s="8">
        <f t="shared" ca="1" si="399"/>
        <v>38498</v>
      </c>
      <c r="S1973" s="8">
        <f t="shared" ca="1" si="400"/>
        <v>-5</v>
      </c>
      <c r="T1973" s="9">
        <f t="shared" ca="1" si="401"/>
        <v>0</v>
      </c>
    </row>
    <row r="1974" spans="1:20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2">
        <f t="shared" si="390"/>
        <v>6870.65466666667</v>
      </c>
      <c r="G1974" s="2">
        <f t="shared" ca="1" si="395"/>
        <v>115805.13333333333</v>
      </c>
      <c r="H1974">
        <f t="shared" ca="1" si="396"/>
        <v>-1</v>
      </c>
      <c r="I1974">
        <f t="shared" si="391"/>
        <v>-219.48999999999978</v>
      </c>
      <c r="J1974">
        <f t="shared" ca="1" si="392"/>
        <v>219.48999999999978</v>
      </c>
      <c r="K1974">
        <f t="shared" ca="1" si="393"/>
        <v>47012.499999999971</v>
      </c>
      <c r="L1974">
        <f t="shared" ca="1" si="389"/>
        <v>-7</v>
      </c>
      <c r="M1974">
        <f t="shared" ca="1" si="394"/>
        <v>1</v>
      </c>
      <c r="N1974">
        <f>COUNTIF(工作表2!$A$2:$A$248,A1974)</f>
        <v>0</v>
      </c>
      <c r="P1974" s="7">
        <f t="shared" si="397"/>
        <v>-216</v>
      </c>
      <c r="Q1974" s="8">
        <f t="shared" ca="1" si="398"/>
        <v>216</v>
      </c>
      <c r="R1974" s="8">
        <f t="shared" ca="1" si="399"/>
        <v>39578</v>
      </c>
      <c r="S1974" s="8">
        <f t="shared" ca="1" si="400"/>
        <v>-6</v>
      </c>
      <c r="T1974" s="9">
        <f t="shared" ca="1" si="401"/>
        <v>1</v>
      </c>
    </row>
    <row r="1975" spans="1:20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2">
        <f t="shared" si="390"/>
        <v>6869.3708333333361</v>
      </c>
      <c r="G1975" s="2">
        <f t="shared" ca="1" si="395"/>
        <v>115879.76666666666</v>
      </c>
      <c r="H1975">
        <f t="shared" ca="1" si="396"/>
        <v>-1</v>
      </c>
      <c r="I1975">
        <f t="shared" si="391"/>
        <v>-63.960000000000036</v>
      </c>
      <c r="J1975">
        <f t="shared" ca="1" si="392"/>
        <v>63.960000000000036</v>
      </c>
      <c r="K1975">
        <f t="shared" ca="1" si="393"/>
        <v>47460.219999999972</v>
      </c>
      <c r="L1975">
        <f t="shared" ca="1" si="389"/>
        <v>-7</v>
      </c>
      <c r="M1975">
        <f t="shared" ca="1" si="394"/>
        <v>0</v>
      </c>
      <c r="N1975">
        <f>COUNTIF(工作表2!$A$2:$A$248,A1975)</f>
        <v>1</v>
      </c>
      <c r="P1975" s="7">
        <f t="shared" si="397"/>
        <v>-43</v>
      </c>
      <c r="Q1975" s="8">
        <f t="shared" ca="1" si="398"/>
        <v>43</v>
      </c>
      <c r="R1975" s="8">
        <f t="shared" ca="1" si="399"/>
        <v>39836</v>
      </c>
      <c r="S1975" s="8">
        <f t="shared" ca="1" si="400"/>
        <v>-6</v>
      </c>
      <c r="T1975" s="9">
        <f t="shared" ca="1" si="401"/>
        <v>12</v>
      </c>
    </row>
    <row r="1976" spans="1:20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2">
        <f t="shared" si="390"/>
        <v>6870.4258333333364</v>
      </c>
      <c r="G1976" s="2">
        <f t="shared" ca="1" si="395"/>
        <v>116088.18333333333</v>
      </c>
      <c r="H1976">
        <f t="shared" ca="1" si="396"/>
        <v>-1</v>
      </c>
      <c r="I1976">
        <f t="shared" si="391"/>
        <v>185.55999999999949</v>
      </c>
      <c r="J1976">
        <f t="shared" ca="1" si="392"/>
        <v>-185.55999999999949</v>
      </c>
      <c r="K1976">
        <f t="shared" ca="1" si="393"/>
        <v>46161.299999999974</v>
      </c>
      <c r="L1976">
        <f t="shared" ca="1" si="389"/>
        <v>-7</v>
      </c>
      <c r="M1976">
        <f t="shared" ca="1" si="394"/>
        <v>0</v>
      </c>
      <c r="N1976">
        <f>COUNTIF(工作表2!$A$2:$A$248,A1976)</f>
        <v>0</v>
      </c>
      <c r="P1976" s="7">
        <f t="shared" si="397"/>
        <v>176</v>
      </c>
      <c r="Q1976" s="8">
        <f t="shared" ca="1" si="398"/>
        <v>-176</v>
      </c>
      <c r="R1976" s="8">
        <f t="shared" ca="1" si="399"/>
        <v>38780</v>
      </c>
      <c r="S1976" s="8">
        <f t="shared" ca="1" si="400"/>
        <v>-6</v>
      </c>
      <c r="T1976" s="9">
        <f t="shared" ca="1" si="401"/>
        <v>0</v>
      </c>
    </row>
    <row r="1977" spans="1:20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2">
        <f t="shared" si="390"/>
        <v>6870.40016666667</v>
      </c>
      <c r="G1977" s="2">
        <f t="shared" ca="1" si="395"/>
        <v>116211.2</v>
      </c>
      <c r="H1977">
        <f t="shared" ca="1" si="396"/>
        <v>-1</v>
      </c>
      <c r="I1977">
        <f t="shared" si="391"/>
        <v>-32.839999999999236</v>
      </c>
      <c r="J1977">
        <f t="shared" ca="1" si="392"/>
        <v>32.839999999999236</v>
      </c>
      <c r="K1977">
        <f t="shared" ca="1" si="393"/>
        <v>46391.179999999971</v>
      </c>
      <c r="L1977">
        <f t="shared" ca="1" si="389"/>
        <v>-7</v>
      </c>
      <c r="M1977">
        <f t="shared" ca="1" si="394"/>
        <v>0</v>
      </c>
      <c r="N1977">
        <f>COUNTIF(工作表2!$A$2:$A$248,A1977)</f>
        <v>0</v>
      </c>
      <c r="P1977" s="7">
        <f t="shared" si="397"/>
        <v>-53</v>
      </c>
      <c r="Q1977" s="8">
        <f t="shared" ca="1" si="398"/>
        <v>53</v>
      </c>
      <c r="R1977" s="8">
        <f t="shared" ca="1" si="399"/>
        <v>39098</v>
      </c>
      <c r="S1977" s="8">
        <f t="shared" ca="1" si="400"/>
        <v>-6</v>
      </c>
      <c r="T1977" s="9">
        <f t="shared" ca="1" si="401"/>
        <v>0</v>
      </c>
    </row>
    <row r="1978" spans="1:20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2">
        <f t="shared" si="390"/>
        <v>6870.8276666666698</v>
      </c>
      <c r="G1978" s="2">
        <f t="shared" ca="1" si="395"/>
        <v>116003.61666666667</v>
      </c>
      <c r="H1978">
        <f t="shared" ca="1" si="396"/>
        <v>-1</v>
      </c>
      <c r="I1978">
        <f t="shared" si="391"/>
        <v>71.369999999999891</v>
      </c>
      <c r="J1978">
        <f t="shared" ca="1" si="392"/>
        <v>-71.369999999999891</v>
      </c>
      <c r="K1978">
        <f t="shared" ca="1" si="393"/>
        <v>45891.589999999975</v>
      </c>
      <c r="L1978">
        <f t="shared" ca="1" si="389"/>
        <v>-7</v>
      </c>
      <c r="M1978">
        <f t="shared" ca="1" si="394"/>
        <v>0</v>
      </c>
      <c r="N1978">
        <f>COUNTIF(工作表2!$A$2:$A$248,A1978)</f>
        <v>0</v>
      </c>
      <c r="P1978" s="7">
        <f t="shared" si="397"/>
        <v>104</v>
      </c>
      <c r="Q1978" s="8">
        <f t="shared" ca="1" si="398"/>
        <v>-104</v>
      </c>
      <c r="R1978" s="8">
        <f t="shared" ca="1" si="399"/>
        <v>38474</v>
      </c>
      <c r="S1978" s="8">
        <f t="shared" ca="1" si="400"/>
        <v>-5</v>
      </c>
      <c r="T1978" s="9">
        <f t="shared" ca="1" si="401"/>
        <v>1</v>
      </c>
    </row>
    <row r="1979" spans="1:20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2">
        <f t="shared" si="390"/>
        <v>6871.2665000000034</v>
      </c>
      <c r="G1979" s="2">
        <f t="shared" ca="1" si="395"/>
        <v>115708.33333333333</v>
      </c>
      <c r="H1979">
        <f t="shared" ca="1" si="396"/>
        <v>-1</v>
      </c>
      <c r="I1979">
        <f t="shared" si="391"/>
        <v>48.710000000000036</v>
      </c>
      <c r="J1979">
        <f t="shared" ca="1" si="392"/>
        <v>-48.710000000000036</v>
      </c>
      <c r="K1979">
        <f t="shared" ca="1" si="393"/>
        <v>45550.619999999974</v>
      </c>
      <c r="L1979">
        <f t="shared" ca="1" si="389"/>
        <v>-6</v>
      </c>
      <c r="M1979">
        <f t="shared" ca="1" si="394"/>
        <v>1</v>
      </c>
      <c r="N1979">
        <f>COUNTIF(工作表2!$A$2:$A$248,A1979)</f>
        <v>0</v>
      </c>
      <c r="P1979" s="7">
        <f t="shared" si="397"/>
        <v>34</v>
      </c>
      <c r="Q1979" s="8">
        <f t="shared" ca="1" si="398"/>
        <v>-34</v>
      </c>
      <c r="R1979" s="8">
        <f t="shared" ca="1" si="399"/>
        <v>38304</v>
      </c>
      <c r="S1979" s="8">
        <f t="shared" ca="1" si="400"/>
        <v>-5</v>
      </c>
      <c r="T1979" s="9">
        <f t="shared" ca="1" si="401"/>
        <v>0</v>
      </c>
    </row>
    <row r="1980" spans="1:20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2">
        <f t="shared" si="390"/>
        <v>6870.0491666666694</v>
      </c>
      <c r="G1980" s="2">
        <f t="shared" ca="1" si="395"/>
        <v>115164.25</v>
      </c>
      <c r="H1980">
        <f t="shared" ca="1" si="396"/>
        <v>-1</v>
      </c>
      <c r="I1980">
        <f t="shared" si="391"/>
        <v>-31.460000000000036</v>
      </c>
      <c r="J1980">
        <f t="shared" ca="1" si="392"/>
        <v>31.460000000000036</v>
      </c>
      <c r="K1980">
        <f t="shared" ca="1" si="393"/>
        <v>45739.379999999976</v>
      </c>
      <c r="L1980">
        <f t="shared" ca="1" si="389"/>
        <v>-6</v>
      </c>
      <c r="M1980">
        <f t="shared" ca="1" si="394"/>
        <v>0</v>
      </c>
      <c r="N1980">
        <f>COUNTIF(工作表2!$A$2:$A$248,A1980)</f>
        <v>0</v>
      </c>
      <c r="P1980" s="7">
        <f t="shared" si="397"/>
        <v>-60</v>
      </c>
      <c r="Q1980" s="8">
        <f t="shared" ca="1" si="398"/>
        <v>60</v>
      </c>
      <c r="R1980" s="8">
        <f t="shared" ca="1" si="399"/>
        <v>38604</v>
      </c>
      <c r="S1980" s="8">
        <f t="shared" ca="1" si="400"/>
        <v>-5</v>
      </c>
      <c r="T1980" s="9">
        <f t="shared" ca="1" si="401"/>
        <v>0</v>
      </c>
    </row>
    <row r="1981" spans="1:20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2">
        <f t="shared" si="390"/>
        <v>6869.1596666666701</v>
      </c>
      <c r="G1981" s="2">
        <f t="shared" ca="1" si="395"/>
        <v>115018.55</v>
      </c>
      <c r="H1981">
        <f t="shared" ca="1" si="396"/>
        <v>-1</v>
      </c>
      <c r="I1981">
        <f t="shared" si="391"/>
        <v>66.460000000000036</v>
      </c>
      <c r="J1981">
        <f t="shared" ca="1" si="392"/>
        <v>-66.460000000000036</v>
      </c>
      <c r="K1981">
        <f t="shared" ca="1" si="393"/>
        <v>45340.619999999974</v>
      </c>
      <c r="L1981">
        <f t="shared" ref="L1981:L2044" ca="1" si="402">INT(K1981*$O$1/B1981)*H1981</f>
        <v>-6</v>
      </c>
      <c r="M1981">
        <f t="shared" ca="1" si="394"/>
        <v>0</v>
      </c>
      <c r="N1981">
        <f>COUNTIF(工作表2!$A$2:$A$248,A1981)</f>
        <v>0</v>
      </c>
      <c r="P1981" s="7">
        <f t="shared" si="397"/>
        <v>80</v>
      </c>
      <c r="Q1981" s="8">
        <f t="shared" ca="1" si="398"/>
        <v>-80</v>
      </c>
      <c r="R1981" s="8">
        <f t="shared" ca="1" si="399"/>
        <v>38204</v>
      </c>
      <c r="S1981" s="8">
        <f t="shared" ca="1" si="400"/>
        <v>-5</v>
      </c>
      <c r="T1981" s="9">
        <f t="shared" ca="1" si="401"/>
        <v>0</v>
      </c>
    </row>
    <row r="1982" spans="1:20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2">
        <f t="shared" ref="F1982:F2045" si="403">AVERAGE(B1923:B1982)</f>
        <v>6869.8065000000033</v>
      </c>
      <c r="G1982" s="2">
        <f t="shared" ca="1" si="395"/>
        <v>115269.03333333334</v>
      </c>
      <c r="H1982">
        <f t="shared" ca="1" si="396"/>
        <v>1</v>
      </c>
      <c r="I1982">
        <f t="shared" ref="I1982:I2045" si="404">B1982-B1981</f>
        <v>97.019999999999527</v>
      </c>
      <c r="J1982">
        <f t="shared" ref="J1982:J2045" ca="1" si="405">H1981*I1982</f>
        <v>-97.019999999999527</v>
      </c>
      <c r="K1982">
        <f t="shared" ref="K1982:K2045" ca="1" si="406">K1981+I1982*L1981</f>
        <v>44758.499999999978</v>
      </c>
      <c r="L1982">
        <f t="shared" ca="1" si="402"/>
        <v>6</v>
      </c>
      <c r="M1982">
        <f t="shared" ref="M1982:M2045" ca="1" si="407">ABS(L1982-L1981)</f>
        <v>12</v>
      </c>
      <c r="N1982">
        <f>COUNTIF(工作表2!$A$2:$A$248,A1982)</f>
        <v>0</v>
      </c>
      <c r="P1982" s="7">
        <f t="shared" si="397"/>
        <v>120</v>
      </c>
      <c r="Q1982" s="8">
        <f t="shared" ca="1" si="398"/>
        <v>-120</v>
      </c>
      <c r="R1982" s="8">
        <f t="shared" ca="1" si="399"/>
        <v>37604</v>
      </c>
      <c r="S1982" s="8">
        <f t="shared" ca="1" si="400"/>
        <v>5</v>
      </c>
      <c r="T1982" s="9">
        <f t="shared" ca="1" si="401"/>
        <v>10</v>
      </c>
    </row>
    <row r="1983" spans="1:20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2">
        <f t="shared" si="403"/>
        <v>6869.10116666667</v>
      </c>
      <c r="G1983" s="2">
        <f t="shared" ca="1" si="395"/>
        <v>114497.98333333334</v>
      </c>
      <c r="H1983">
        <f t="shared" ca="1" si="396"/>
        <v>-1</v>
      </c>
      <c r="I1983">
        <f t="shared" si="404"/>
        <v>14.090000000000146</v>
      </c>
      <c r="J1983">
        <f t="shared" ca="1" si="405"/>
        <v>14.090000000000146</v>
      </c>
      <c r="K1983">
        <f t="shared" ca="1" si="406"/>
        <v>44843.039999999979</v>
      </c>
      <c r="L1983">
        <f t="shared" ca="1" si="402"/>
        <v>-6</v>
      </c>
      <c r="M1983">
        <f t="shared" ca="1" si="407"/>
        <v>12</v>
      </c>
      <c r="N1983">
        <f>COUNTIF(工作表2!$A$2:$A$248,A1983)</f>
        <v>0</v>
      </c>
      <c r="P1983" s="7">
        <f t="shared" si="397"/>
        <v>11</v>
      </c>
      <c r="Q1983" s="8">
        <f t="shared" ca="1" si="398"/>
        <v>11</v>
      </c>
      <c r="R1983" s="8">
        <f t="shared" ca="1" si="399"/>
        <v>37659</v>
      </c>
      <c r="S1983" s="8">
        <f t="shared" ca="1" si="400"/>
        <v>-5</v>
      </c>
      <c r="T1983" s="9">
        <f t="shared" ca="1" si="401"/>
        <v>10</v>
      </c>
    </row>
    <row r="1984" spans="1:20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2">
        <f t="shared" si="403"/>
        <v>6868.310666666669</v>
      </c>
      <c r="G1984" s="2">
        <f t="shared" ca="1" si="395"/>
        <v>113981.46666666666</v>
      </c>
      <c r="H1984">
        <f t="shared" ca="1" si="396"/>
        <v>-1</v>
      </c>
      <c r="I1984">
        <f t="shared" si="404"/>
        <v>16.010000000000218</v>
      </c>
      <c r="J1984">
        <f t="shared" ca="1" si="405"/>
        <v>-16.010000000000218</v>
      </c>
      <c r="K1984">
        <f t="shared" ca="1" si="406"/>
        <v>44746.979999999981</v>
      </c>
      <c r="L1984">
        <f t="shared" ca="1" si="402"/>
        <v>-6</v>
      </c>
      <c r="M1984">
        <f t="shared" ca="1" si="407"/>
        <v>0</v>
      </c>
      <c r="N1984">
        <f>COUNTIF(工作表2!$A$2:$A$248,A1984)</f>
        <v>0</v>
      </c>
      <c r="P1984" s="7">
        <f t="shared" si="397"/>
        <v>2</v>
      </c>
      <c r="Q1984" s="8">
        <f t="shared" ca="1" si="398"/>
        <v>-2</v>
      </c>
      <c r="R1984" s="8">
        <f t="shared" ca="1" si="399"/>
        <v>37649</v>
      </c>
      <c r="S1984" s="8">
        <f t="shared" ca="1" si="400"/>
        <v>-5</v>
      </c>
      <c r="T1984" s="9">
        <f t="shared" ca="1" si="401"/>
        <v>0</v>
      </c>
    </row>
    <row r="1985" spans="1:20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2">
        <f t="shared" si="403"/>
        <v>6866.299333333337</v>
      </c>
      <c r="G1985" s="2">
        <f t="shared" ca="1" si="395"/>
        <v>113774.03333333334</v>
      </c>
      <c r="H1985">
        <f t="shared" ca="1" si="396"/>
        <v>-1</v>
      </c>
      <c r="I1985">
        <f t="shared" si="404"/>
        <v>-74.550000000000182</v>
      </c>
      <c r="J1985">
        <f t="shared" ca="1" si="405"/>
        <v>74.550000000000182</v>
      </c>
      <c r="K1985">
        <f t="shared" ca="1" si="406"/>
        <v>45194.279999999984</v>
      </c>
      <c r="L1985">
        <f t="shared" ca="1" si="402"/>
        <v>-6</v>
      </c>
      <c r="M1985">
        <f t="shared" ca="1" si="407"/>
        <v>0</v>
      </c>
      <c r="N1985">
        <f>COUNTIF(工作表2!$A$2:$A$248,A1985)</f>
        <v>0</v>
      </c>
      <c r="P1985" s="7">
        <f t="shared" si="397"/>
        <v>-98</v>
      </c>
      <c r="Q1985" s="8">
        <f t="shared" ca="1" si="398"/>
        <v>98</v>
      </c>
      <c r="R1985" s="8">
        <f t="shared" ca="1" si="399"/>
        <v>38139</v>
      </c>
      <c r="S1985" s="8">
        <f t="shared" ca="1" si="400"/>
        <v>-5</v>
      </c>
      <c r="T1985" s="9">
        <f t="shared" ca="1" si="401"/>
        <v>0</v>
      </c>
    </row>
    <row r="1986" spans="1:20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2">
        <f t="shared" si="403"/>
        <v>6864.6643333333359</v>
      </c>
      <c r="G1986" s="2">
        <f t="shared" ca="1" si="395"/>
        <v>113481.51666666666</v>
      </c>
      <c r="H1986">
        <f t="shared" ca="1" si="396"/>
        <v>-1</v>
      </c>
      <c r="I1986">
        <f t="shared" si="404"/>
        <v>-0.89000000000032742</v>
      </c>
      <c r="J1986">
        <f t="shared" ca="1" si="405"/>
        <v>0.89000000000032742</v>
      </c>
      <c r="K1986">
        <f t="shared" ca="1" si="406"/>
        <v>45199.619999999988</v>
      </c>
      <c r="L1986">
        <f t="shared" ca="1" si="402"/>
        <v>-6</v>
      </c>
      <c r="M1986">
        <f t="shared" ca="1" si="407"/>
        <v>0</v>
      </c>
      <c r="N1986">
        <f>COUNTIF(工作表2!$A$2:$A$248,A1986)</f>
        <v>0</v>
      </c>
      <c r="P1986" s="7">
        <f t="shared" si="397"/>
        <v>9</v>
      </c>
      <c r="Q1986" s="8">
        <f t="shared" ca="1" si="398"/>
        <v>-9</v>
      </c>
      <c r="R1986" s="8">
        <f t="shared" ca="1" si="399"/>
        <v>38094</v>
      </c>
      <c r="S1986" s="8">
        <f t="shared" ca="1" si="400"/>
        <v>-5</v>
      </c>
      <c r="T1986" s="9">
        <f t="shared" ca="1" si="401"/>
        <v>0</v>
      </c>
    </row>
    <row r="1987" spans="1:20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2">
        <f t="shared" si="403"/>
        <v>6862.1995000000024</v>
      </c>
      <c r="G1987" s="2">
        <f t="shared" ref="G1987:G2050" ca="1" si="408">IF(ROW()&gt;$G$1,AVERAGE(OFFSET(C1987,-$G$1+1,,$G$1)),"")</f>
        <v>112883.85</v>
      </c>
      <c r="H1987">
        <f t="shared" ref="H1987:H2050" ca="1" si="409">IF(G1987="",0,SIGN(C1987-G1987))</f>
        <v>-1</v>
      </c>
      <c r="I1987">
        <f t="shared" si="404"/>
        <v>1.5399999999999636</v>
      </c>
      <c r="J1987">
        <f t="shared" ca="1" si="405"/>
        <v>-1.5399999999999636</v>
      </c>
      <c r="K1987">
        <f t="shared" ca="1" si="406"/>
        <v>45190.37999999999</v>
      </c>
      <c r="L1987">
        <f t="shared" ca="1" si="402"/>
        <v>-6</v>
      </c>
      <c r="M1987">
        <f t="shared" ca="1" si="407"/>
        <v>0</v>
      </c>
      <c r="N1987">
        <f>COUNTIF(工作表2!$A$2:$A$248,A1987)</f>
        <v>0</v>
      </c>
      <c r="P1987" s="7">
        <f t="shared" si="397"/>
        <v>-21</v>
      </c>
      <c r="Q1987" s="8">
        <f t="shared" ca="1" si="398"/>
        <v>21</v>
      </c>
      <c r="R1987" s="8">
        <f t="shared" ca="1" si="399"/>
        <v>38199</v>
      </c>
      <c r="S1987" s="8">
        <f t="shared" ca="1" si="400"/>
        <v>-5</v>
      </c>
      <c r="T1987" s="9">
        <f t="shared" ca="1" si="401"/>
        <v>0</v>
      </c>
    </row>
    <row r="1988" spans="1:20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2">
        <f t="shared" si="403"/>
        <v>6859.3115000000025</v>
      </c>
      <c r="G1988" s="2">
        <f t="shared" ca="1" si="408"/>
        <v>111846.91666666667</v>
      </c>
      <c r="H1988">
        <f t="shared" ca="1" si="409"/>
        <v>-1</v>
      </c>
      <c r="I1988">
        <f t="shared" si="404"/>
        <v>21.850000000000364</v>
      </c>
      <c r="J1988">
        <f t="shared" ca="1" si="405"/>
        <v>-21.850000000000364</v>
      </c>
      <c r="K1988">
        <f t="shared" ca="1" si="406"/>
        <v>45059.279999999984</v>
      </c>
      <c r="L1988">
        <f t="shared" ca="1" si="402"/>
        <v>-6</v>
      </c>
      <c r="M1988">
        <f t="shared" ca="1" si="407"/>
        <v>0</v>
      </c>
      <c r="N1988">
        <f>COUNTIF(工作表2!$A$2:$A$248,A1988)</f>
        <v>0</v>
      </c>
      <c r="P1988" s="7">
        <f t="shared" ref="P1988:P2051" si="410">D1988-IF(N1987=1,E1987,D1987)</f>
        <v>101</v>
      </c>
      <c r="Q1988" s="8">
        <f t="shared" ref="Q1988:Q2051" ca="1" si="411">H1987*P1988</f>
        <v>-101</v>
      </c>
      <c r="R1988" s="8">
        <f t="shared" ref="R1988:R2051" ca="1" si="412">R1987+P1988*S1987</f>
        <v>37694</v>
      </c>
      <c r="S1988" s="8">
        <f t="shared" ref="S1988:S2051" ca="1" si="413">INT(R1988*$O$1/IF(N1988=1,E1988,D1988))*H1988</f>
        <v>-5</v>
      </c>
      <c r="T1988" s="9">
        <f t="shared" ref="T1988:T2051" ca="1" si="414">IF(N1988=1,ABS(S1988)+ABS(S1987),ABS(S1988-S1987))</f>
        <v>0</v>
      </c>
    </row>
    <row r="1989" spans="1:20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2">
        <f t="shared" si="403"/>
        <v>6854.0880000000025</v>
      </c>
      <c r="G1989" s="2">
        <f t="shared" ca="1" si="408"/>
        <v>110992.1</v>
      </c>
      <c r="H1989">
        <f t="shared" ca="1" si="409"/>
        <v>-1</v>
      </c>
      <c r="I1989">
        <f t="shared" si="404"/>
        <v>-43.329999999999927</v>
      </c>
      <c r="J1989">
        <f t="shared" ca="1" si="405"/>
        <v>43.329999999999927</v>
      </c>
      <c r="K1989">
        <f t="shared" ca="1" si="406"/>
        <v>45319.25999999998</v>
      </c>
      <c r="L1989">
        <f t="shared" ca="1" si="402"/>
        <v>-6</v>
      </c>
      <c r="M1989">
        <f t="shared" ca="1" si="407"/>
        <v>0</v>
      </c>
      <c r="N1989">
        <f>COUNTIF(工作表2!$A$2:$A$248,A1989)</f>
        <v>0</v>
      </c>
      <c r="P1989" s="7">
        <f t="shared" si="410"/>
        <v>-61</v>
      </c>
      <c r="Q1989" s="8">
        <f t="shared" ca="1" si="411"/>
        <v>61</v>
      </c>
      <c r="R1989" s="8">
        <f t="shared" ca="1" si="412"/>
        <v>37999</v>
      </c>
      <c r="S1989" s="8">
        <f t="shared" ca="1" si="413"/>
        <v>-5</v>
      </c>
      <c r="T1989" s="9">
        <f t="shared" ca="1" si="414"/>
        <v>0</v>
      </c>
    </row>
    <row r="1990" spans="1:20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2">
        <f t="shared" si="403"/>
        <v>6847.9880000000021</v>
      </c>
      <c r="G1990" s="2">
        <f t="shared" ca="1" si="408"/>
        <v>110262.51666666666</v>
      </c>
      <c r="H1990">
        <f t="shared" ca="1" si="409"/>
        <v>-1</v>
      </c>
      <c r="I1990">
        <f t="shared" si="404"/>
        <v>-5.0399999999999636</v>
      </c>
      <c r="J1990">
        <f t="shared" ca="1" si="405"/>
        <v>5.0399999999999636</v>
      </c>
      <c r="K1990">
        <f t="shared" ca="1" si="406"/>
        <v>45349.499999999978</v>
      </c>
      <c r="L1990">
        <f t="shared" ca="1" si="402"/>
        <v>-6</v>
      </c>
      <c r="M1990">
        <f t="shared" ca="1" si="407"/>
        <v>0</v>
      </c>
      <c r="N1990">
        <f>COUNTIF(工作表2!$A$2:$A$248,A1990)</f>
        <v>0</v>
      </c>
      <c r="P1990" s="7">
        <f t="shared" si="410"/>
        <v>-19</v>
      </c>
      <c r="Q1990" s="8">
        <f t="shared" ca="1" si="411"/>
        <v>19</v>
      </c>
      <c r="R1990" s="8">
        <f t="shared" ca="1" si="412"/>
        <v>38094</v>
      </c>
      <c r="S1990" s="8">
        <f t="shared" ca="1" si="413"/>
        <v>-5</v>
      </c>
      <c r="T1990" s="9">
        <f t="shared" ca="1" si="414"/>
        <v>0</v>
      </c>
    </row>
    <row r="1991" spans="1:20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2">
        <f t="shared" si="403"/>
        <v>6840.9570000000012</v>
      </c>
      <c r="G1991" s="2">
        <f t="shared" ca="1" si="408"/>
        <v>109431.83333333333</v>
      </c>
      <c r="H1991">
        <f t="shared" ca="1" si="409"/>
        <v>-1</v>
      </c>
      <c r="I1991">
        <f t="shared" si="404"/>
        <v>-66.489999999999782</v>
      </c>
      <c r="J1991">
        <f t="shared" ca="1" si="405"/>
        <v>66.489999999999782</v>
      </c>
      <c r="K1991">
        <f t="shared" ca="1" si="406"/>
        <v>45748.439999999973</v>
      </c>
      <c r="L1991">
        <f t="shared" ca="1" si="402"/>
        <v>-6</v>
      </c>
      <c r="M1991">
        <f t="shared" ca="1" si="407"/>
        <v>0</v>
      </c>
      <c r="N1991">
        <f>COUNTIF(工作表2!$A$2:$A$248,A1991)</f>
        <v>0</v>
      </c>
      <c r="P1991" s="7">
        <f t="shared" si="410"/>
        <v>-63</v>
      </c>
      <c r="Q1991" s="8">
        <f t="shared" ca="1" si="411"/>
        <v>63</v>
      </c>
      <c r="R1991" s="8">
        <f t="shared" ca="1" si="412"/>
        <v>38409</v>
      </c>
      <c r="S1991" s="8">
        <f t="shared" ca="1" si="413"/>
        <v>-5</v>
      </c>
      <c r="T1991" s="9">
        <f t="shared" ca="1" si="414"/>
        <v>0</v>
      </c>
    </row>
    <row r="1992" spans="1:20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2">
        <f t="shared" si="403"/>
        <v>6830.7778333333354</v>
      </c>
      <c r="G1992" s="2">
        <f t="shared" ca="1" si="408"/>
        <v>108265.01666666666</v>
      </c>
      <c r="H1992">
        <f t="shared" ca="1" si="409"/>
        <v>-1</v>
      </c>
      <c r="I1992">
        <f t="shared" si="404"/>
        <v>-139.57000000000062</v>
      </c>
      <c r="J1992">
        <f t="shared" ca="1" si="405"/>
        <v>139.57000000000062</v>
      </c>
      <c r="K1992">
        <f t="shared" ca="1" si="406"/>
        <v>46585.859999999979</v>
      </c>
      <c r="L1992">
        <f t="shared" ca="1" si="402"/>
        <v>-7</v>
      </c>
      <c r="M1992">
        <f t="shared" ca="1" si="407"/>
        <v>1</v>
      </c>
      <c r="N1992">
        <f>COUNTIF(工作表2!$A$2:$A$248,A1992)</f>
        <v>0</v>
      </c>
      <c r="P1992" s="7">
        <f t="shared" si="410"/>
        <v>-148</v>
      </c>
      <c r="Q1992" s="8">
        <f t="shared" ca="1" si="411"/>
        <v>148</v>
      </c>
      <c r="R1992" s="8">
        <f t="shared" ca="1" si="412"/>
        <v>39149</v>
      </c>
      <c r="S1992" s="8">
        <f t="shared" ca="1" si="413"/>
        <v>-6</v>
      </c>
      <c r="T1992" s="9">
        <f t="shared" ca="1" si="414"/>
        <v>1</v>
      </c>
    </row>
    <row r="1993" spans="1:20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2">
        <f t="shared" si="403"/>
        <v>6816.6955000000025</v>
      </c>
      <c r="G1993" s="2">
        <f t="shared" ca="1" si="408"/>
        <v>107137.38333333333</v>
      </c>
      <c r="H1993">
        <f t="shared" ca="1" si="409"/>
        <v>-1</v>
      </c>
      <c r="I1993">
        <f t="shared" si="404"/>
        <v>-170.22999999999956</v>
      </c>
      <c r="J1993">
        <f t="shared" ca="1" si="405"/>
        <v>170.22999999999956</v>
      </c>
      <c r="K1993">
        <f t="shared" ca="1" si="406"/>
        <v>47777.469999999972</v>
      </c>
      <c r="L1993">
        <f t="shared" ca="1" si="402"/>
        <v>-7</v>
      </c>
      <c r="M1993">
        <f t="shared" ca="1" si="407"/>
        <v>0</v>
      </c>
      <c r="N1993">
        <f>COUNTIF(工作表2!$A$2:$A$248,A1993)</f>
        <v>0</v>
      </c>
      <c r="P1993" s="7">
        <f t="shared" si="410"/>
        <v>-147</v>
      </c>
      <c r="Q1993" s="8">
        <f t="shared" ca="1" si="411"/>
        <v>147</v>
      </c>
      <c r="R1993" s="8">
        <f t="shared" ca="1" si="412"/>
        <v>40031</v>
      </c>
      <c r="S1993" s="8">
        <f t="shared" ca="1" si="413"/>
        <v>-6</v>
      </c>
      <c r="T1993" s="9">
        <f t="shared" ca="1" si="414"/>
        <v>0</v>
      </c>
    </row>
    <row r="1994" spans="1:20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2">
        <f t="shared" si="403"/>
        <v>6803.2331666666687</v>
      </c>
      <c r="G1994" s="2">
        <f t="shared" ca="1" si="408"/>
        <v>105313.36666666667</v>
      </c>
      <c r="H1994">
        <f t="shared" ca="1" si="409"/>
        <v>-1</v>
      </c>
      <c r="I1994">
        <f t="shared" si="404"/>
        <v>27.510000000000218</v>
      </c>
      <c r="J1994">
        <f t="shared" ca="1" si="405"/>
        <v>-27.510000000000218</v>
      </c>
      <c r="K1994">
        <f t="shared" ca="1" si="406"/>
        <v>47584.899999999972</v>
      </c>
      <c r="L1994">
        <f t="shared" ca="1" si="402"/>
        <v>-7</v>
      </c>
      <c r="M1994">
        <f t="shared" ca="1" si="407"/>
        <v>0</v>
      </c>
      <c r="N1994">
        <f>COUNTIF(工作表2!$A$2:$A$248,A1994)</f>
        <v>0</v>
      </c>
      <c r="P1994" s="7">
        <f t="shared" si="410"/>
        <v>45</v>
      </c>
      <c r="Q1994" s="8">
        <f t="shared" ca="1" si="411"/>
        <v>-45</v>
      </c>
      <c r="R1994" s="8">
        <f t="shared" ca="1" si="412"/>
        <v>39761</v>
      </c>
      <c r="S1994" s="8">
        <f t="shared" ca="1" si="413"/>
        <v>-6</v>
      </c>
      <c r="T1994" s="9">
        <f t="shared" ca="1" si="414"/>
        <v>0</v>
      </c>
    </row>
    <row r="1995" spans="1:20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2">
        <f t="shared" si="403"/>
        <v>6789.5865000000022</v>
      </c>
      <c r="G1995" s="2">
        <f t="shared" ca="1" si="408"/>
        <v>104418.46666666666</v>
      </c>
      <c r="H1995">
        <f t="shared" ca="1" si="409"/>
        <v>-1</v>
      </c>
      <c r="I1995">
        <f t="shared" si="404"/>
        <v>-8.0700000000006185</v>
      </c>
      <c r="J1995">
        <f t="shared" ca="1" si="405"/>
        <v>8.0700000000006185</v>
      </c>
      <c r="K1995">
        <f t="shared" ca="1" si="406"/>
        <v>47641.389999999978</v>
      </c>
      <c r="L1995">
        <f t="shared" ca="1" si="402"/>
        <v>-7</v>
      </c>
      <c r="M1995">
        <f t="shared" ca="1" si="407"/>
        <v>0</v>
      </c>
      <c r="N1995">
        <f>COUNTIF(工作表2!$A$2:$A$248,A1995)</f>
        <v>1</v>
      </c>
      <c r="P1995" s="7">
        <f t="shared" si="410"/>
        <v>0</v>
      </c>
      <c r="Q1995" s="8">
        <f t="shared" ca="1" si="411"/>
        <v>0</v>
      </c>
      <c r="R1995" s="8">
        <f t="shared" ca="1" si="412"/>
        <v>39761</v>
      </c>
      <c r="S1995" s="8">
        <f t="shared" ca="1" si="413"/>
        <v>-6</v>
      </c>
      <c r="T1995" s="9">
        <f t="shared" ca="1" si="414"/>
        <v>12</v>
      </c>
    </row>
    <row r="1996" spans="1:20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2">
        <f t="shared" si="403"/>
        <v>6779.3165000000017</v>
      </c>
      <c r="G1996" s="2">
        <f t="shared" ca="1" si="408"/>
        <v>103470.73333333334</v>
      </c>
      <c r="H1996">
        <f t="shared" ca="1" si="409"/>
        <v>-1</v>
      </c>
      <c r="I1996">
        <f t="shared" si="404"/>
        <v>166.5</v>
      </c>
      <c r="J1996">
        <f t="shared" ca="1" si="405"/>
        <v>-166.5</v>
      </c>
      <c r="K1996">
        <f t="shared" ca="1" si="406"/>
        <v>46475.889999999978</v>
      </c>
      <c r="L1996">
        <f t="shared" ca="1" si="402"/>
        <v>-7</v>
      </c>
      <c r="M1996">
        <f t="shared" ca="1" si="407"/>
        <v>0</v>
      </c>
      <c r="N1996">
        <f>COUNTIF(工作表2!$A$2:$A$248,A1996)</f>
        <v>0</v>
      </c>
      <c r="P1996" s="7">
        <f t="shared" si="410"/>
        <v>221</v>
      </c>
      <c r="Q1996" s="8">
        <f t="shared" ca="1" si="411"/>
        <v>-221</v>
      </c>
      <c r="R1996" s="8">
        <f t="shared" ca="1" si="412"/>
        <v>38435</v>
      </c>
      <c r="S1996" s="8">
        <f t="shared" ca="1" si="413"/>
        <v>-6</v>
      </c>
      <c r="T1996" s="9">
        <f t="shared" ca="1" si="414"/>
        <v>0</v>
      </c>
    </row>
    <row r="1997" spans="1:20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2">
        <f t="shared" si="403"/>
        <v>6766.8336666666673</v>
      </c>
      <c r="G1997" s="2">
        <f t="shared" ca="1" si="408"/>
        <v>102488.03333333334</v>
      </c>
      <c r="H1997">
        <f t="shared" ca="1" si="409"/>
        <v>-1</v>
      </c>
      <c r="I1997">
        <f t="shared" si="404"/>
        <v>-23.729999999999563</v>
      </c>
      <c r="J1997">
        <f t="shared" ca="1" si="405"/>
        <v>23.729999999999563</v>
      </c>
      <c r="K1997">
        <f t="shared" ca="1" si="406"/>
        <v>46641.999999999971</v>
      </c>
      <c r="L1997">
        <f t="shared" ca="1" si="402"/>
        <v>-7</v>
      </c>
      <c r="M1997">
        <f t="shared" ca="1" si="407"/>
        <v>0</v>
      </c>
      <c r="N1997">
        <f>COUNTIF(工作表2!$A$2:$A$248,A1997)</f>
        <v>0</v>
      </c>
      <c r="P1997" s="7">
        <f t="shared" si="410"/>
        <v>-47</v>
      </c>
      <c r="Q1997" s="8">
        <f t="shared" ca="1" si="411"/>
        <v>47</v>
      </c>
      <c r="R1997" s="8">
        <f t="shared" ca="1" si="412"/>
        <v>38717</v>
      </c>
      <c r="S1997" s="8">
        <f t="shared" ca="1" si="413"/>
        <v>-6</v>
      </c>
      <c r="T1997" s="9">
        <f t="shared" ca="1" si="414"/>
        <v>0</v>
      </c>
    </row>
    <row r="1998" spans="1:20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2">
        <f t="shared" si="403"/>
        <v>6753.890666666668</v>
      </c>
      <c r="G1998" s="2">
        <f t="shared" ca="1" si="408"/>
        <v>100602.3</v>
      </c>
      <c r="H1998">
        <f t="shared" ca="1" si="409"/>
        <v>-1</v>
      </c>
      <c r="I1998">
        <f t="shared" si="404"/>
        <v>-60.380000000000109</v>
      </c>
      <c r="J1998">
        <f t="shared" ca="1" si="405"/>
        <v>60.380000000000109</v>
      </c>
      <c r="K1998">
        <f t="shared" ca="1" si="406"/>
        <v>47064.659999999974</v>
      </c>
      <c r="L1998">
        <f t="shared" ca="1" si="402"/>
        <v>-7</v>
      </c>
      <c r="M1998">
        <f t="shared" ca="1" si="407"/>
        <v>0</v>
      </c>
      <c r="N1998">
        <f>COUNTIF(工作表2!$A$2:$A$248,A1998)</f>
        <v>0</v>
      </c>
      <c r="P1998" s="7">
        <f t="shared" si="410"/>
        <v>-54</v>
      </c>
      <c r="Q1998" s="8">
        <f t="shared" ca="1" si="411"/>
        <v>54</v>
      </c>
      <c r="R1998" s="8">
        <f t="shared" ca="1" si="412"/>
        <v>39041</v>
      </c>
      <c r="S1998" s="8">
        <f t="shared" ca="1" si="413"/>
        <v>-6</v>
      </c>
      <c r="T1998" s="9">
        <f t="shared" ca="1" si="414"/>
        <v>0</v>
      </c>
    </row>
    <row r="1999" spans="1:20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2">
        <f t="shared" si="403"/>
        <v>6740.8776666666672</v>
      </c>
      <c r="G1999" s="2">
        <f t="shared" ca="1" si="408"/>
        <v>99577.65</v>
      </c>
      <c r="H1999">
        <f t="shared" ca="1" si="409"/>
        <v>-1</v>
      </c>
      <c r="I1999">
        <f t="shared" si="404"/>
        <v>31.359999999999673</v>
      </c>
      <c r="J1999">
        <f t="shared" ca="1" si="405"/>
        <v>-31.359999999999673</v>
      </c>
      <c r="K1999">
        <f t="shared" ca="1" si="406"/>
        <v>46845.139999999978</v>
      </c>
      <c r="L1999">
        <f t="shared" ca="1" si="402"/>
        <v>-7</v>
      </c>
      <c r="M1999">
        <f t="shared" ca="1" si="407"/>
        <v>0</v>
      </c>
      <c r="N1999">
        <f>COUNTIF(工作表2!$A$2:$A$248,A1999)</f>
        <v>0</v>
      </c>
      <c r="P1999" s="7">
        <f t="shared" si="410"/>
        <v>77</v>
      </c>
      <c r="Q1999" s="8">
        <f t="shared" ca="1" si="411"/>
        <v>-77</v>
      </c>
      <c r="R1999" s="8">
        <f t="shared" ca="1" si="412"/>
        <v>38579</v>
      </c>
      <c r="S1999" s="8">
        <f t="shared" ca="1" si="413"/>
        <v>-6</v>
      </c>
      <c r="T1999" s="9">
        <f t="shared" ca="1" si="414"/>
        <v>0</v>
      </c>
    </row>
    <row r="2000" spans="1:20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2">
        <f t="shared" si="403"/>
        <v>6727.1574999999993</v>
      </c>
      <c r="G2000" s="2">
        <f t="shared" ca="1" si="408"/>
        <v>98333.566666666666</v>
      </c>
      <c r="H2000">
        <f t="shared" ca="1" si="409"/>
        <v>-1</v>
      </c>
      <c r="I2000">
        <f t="shared" si="404"/>
        <v>-14.599999999999454</v>
      </c>
      <c r="J2000">
        <f t="shared" ca="1" si="405"/>
        <v>14.599999999999454</v>
      </c>
      <c r="K2000">
        <f t="shared" ca="1" si="406"/>
        <v>46947.339999999975</v>
      </c>
      <c r="L2000">
        <f t="shared" ca="1" si="402"/>
        <v>-7</v>
      </c>
      <c r="M2000">
        <f t="shared" ca="1" si="407"/>
        <v>0</v>
      </c>
      <c r="N2000">
        <f>COUNTIF(工作表2!$A$2:$A$248,A2000)</f>
        <v>0</v>
      </c>
      <c r="P2000" s="7">
        <f t="shared" si="410"/>
        <v>-23</v>
      </c>
      <c r="Q2000" s="8">
        <f t="shared" ca="1" si="411"/>
        <v>23</v>
      </c>
      <c r="R2000" s="8">
        <f t="shared" ca="1" si="412"/>
        <v>38717</v>
      </c>
      <c r="S2000" s="8">
        <f t="shared" ca="1" si="413"/>
        <v>-6</v>
      </c>
      <c r="T2000" s="9">
        <f t="shared" ca="1" si="414"/>
        <v>0</v>
      </c>
    </row>
    <row r="2001" spans="1:20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2">
        <f t="shared" si="403"/>
        <v>6714.1055000000006</v>
      </c>
      <c r="G2001" s="2">
        <f t="shared" ca="1" si="408"/>
        <v>97004.78333333334</v>
      </c>
      <c r="H2001">
        <f t="shared" ca="1" si="409"/>
        <v>-1</v>
      </c>
      <c r="I2001">
        <f t="shared" si="404"/>
        <v>82.859999999999673</v>
      </c>
      <c r="J2001">
        <f t="shared" ca="1" si="405"/>
        <v>-82.859999999999673</v>
      </c>
      <c r="K2001">
        <f t="shared" ca="1" si="406"/>
        <v>46367.319999999978</v>
      </c>
      <c r="L2001">
        <f t="shared" ca="1" si="402"/>
        <v>-7</v>
      </c>
      <c r="M2001">
        <f t="shared" ca="1" si="407"/>
        <v>0</v>
      </c>
      <c r="N2001">
        <f>COUNTIF(工作表2!$A$2:$A$248,A2001)</f>
        <v>0</v>
      </c>
      <c r="P2001" s="7">
        <f t="shared" si="410"/>
        <v>109</v>
      </c>
      <c r="Q2001" s="8">
        <f t="shared" ca="1" si="411"/>
        <v>-109</v>
      </c>
      <c r="R2001" s="8">
        <f t="shared" ca="1" si="412"/>
        <v>38063</v>
      </c>
      <c r="S2001" s="8">
        <f t="shared" ca="1" si="413"/>
        <v>-5</v>
      </c>
      <c r="T2001" s="9">
        <f t="shared" ca="1" si="414"/>
        <v>1</v>
      </c>
    </row>
    <row r="2002" spans="1:20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2">
        <f t="shared" si="403"/>
        <v>6699.6893333333328</v>
      </c>
      <c r="G2002" s="2">
        <f t="shared" ca="1" si="408"/>
        <v>95348.15</v>
      </c>
      <c r="H2002">
        <f t="shared" ca="1" si="409"/>
        <v>-1</v>
      </c>
      <c r="I2002">
        <f t="shared" si="404"/>
        <v>20.819999999999709</v>
      </c>
      <c r="J2002">
        <f t="shared" ca="1" si="405"/>
        <v>-20.819999999999709</v>
      </c>
      <c r="K2002">
        <f t="shared" ca="1" si="406"/>
        <v>46221.57999999998</v>
      </c>
      <c r="L2002">
        <f t="shared" ca="1" si="402"/>
        <v>-7</v>
      </c>
      <c r="M2002">
        <f t="shared" ca="1" si="407"/>
        <v>0</v>
      </c>
      <c r="N2002">
        <f>COUNTIF(工作表2!$A$2:$A$248,A2002)</f>
        <v>0</v>
      </c>
      <c r="P2002" s="7">
        <f t="shared" si="410"/>
        <v>-5</v>
      </c>
      <c r="Q2002" s="8">
        <f t="shared" ca="1" si="411"/>
        <v>5</v>
      </c>
      <c r="R2002" s="8">
        <f t="shared" ca="1" si="412"/>
        <v>38088</v>
      </c>
      <c r="S2002" s="8">
        <f t="shared" ca="1" si="413"/>
        <v>-5</v>
      </c>
      <c r="T2002" s="9">
        <f t="shared" ca="1" si="414"/>
        <v>0</v>
      </c>
    </row>
    <row r="2003" spans="1:20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2">
        <f t="shared" si="403"/>
        <v>6684.4250000000002</v>
      </c>
      <c r="G2003" s="2">
        <f t="shared" ca="1" si="408"/>
        <v>93386.1</v>
      </c>
      <c r="H2003">
        <f t="shared" ca="1" si="409"/>
        <v>-1</v>
      </c>
      <c r="I2003">
        <f t="shared" si="404"/>
        <v>-25.489999999999782</v>
      </c>
      <c r="J2003">
        <f t="shared" ca="1" si="405"/>
        <v>25.489999999999782</v>
      </c>
      <c r="K2003">
        <f t="shared" ca="1" si="406"/>
        <v>46400.00999999998</v>
      </c>
      <c r="L2003">
        <f t="shared" ca="1" si="402"/>
        <v>-7</v>
      </c>
      <c r="M2003">
        <f t="shared" ca="1" si="407"/>
        <v>0</v>
      </c>
      <c r="N2003">
        <f>COUNTIF(工作表2!$A$2:$A$248,A2003)</f>
        <v>0</v>
      </c>
      <c r="P2003" s="7">
        <f t="shared" si="410"/>
        <v>-35</v>
      </c>
      <c r="Q2003" s="8">
        <f t="shared" ca="1" si="411"/>
        <v>35</v>
      </c>
      <c r="R2003" s="8">
        <f t="shared" ca="1" si="412"/>
        <v>38263</v>
      </c>
      <c r="S2003" s="8">
        <f t="shared" ca="1" si="413"/>
        <v>-6</v>
      </c>
      <c r="T2003" s="9">
        <f t="shared" ca="1" si="414"/>
        <v>1</v>
      </c>
    </row>
    <row r="2004" spans="1:20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2">
        <f t="shared" si="403"/>
        <v>6667.2151666666678</v>
      </c>
      <c r="G2004" s="2">
        <f t="shared" ca="1" si="408"/>
        <v>91728.816666666666</v>
      </c>
      <c r="H2004">
        <f t="shared" ca="1" si="409"/>
        <v>-1</v>
      </c>
      <c r="I2004">
        <f t="shared" si="404"/>
        <v>-13.119999999999891</v>
      </c>
      <c r="J2004">
        <f t="shared" ca="1" si="405"/>
        <v>13.119999999999891</v>
      </c>
      <c r="K2004">
        <f t="shared" ca="1" si="406"/>
        <v>46491.849999999977</v>
      </c>
      <c r="L2004">
        <f t="shared" ca="1" si="402"/>
        <v>-7</v>
      </c>
      <c r="M2004">
        <f t="shared" ca="1" si="407"/>
        <v>0</v>
      </c>
      <c r="N2004">
        <f>COUNTIF(工作表2!$A$2:$A$248,A2004)</f>
        <v>0</v>
      </c>
      <c r="P2004" s="7">
        <f t="shared" si="410"/>
        <v>18</v>
      </c>
      <c r="Q2004" s="8">
        <f t="shared" ca="1" si="411"/>
        <v>-18</v>
      </c>
      <c r="R2004" s="8">
        <f t="shared" ca="1" si="412"/>
        <v>38155</v>
      </c>
      <c r="S2004" s="8">
        <f t="shared" ca="1" si="413"/>
        <v>-5</v>
      </c>
      <c r="T2004" s="9">
        <f t="shared" ca="1" si="414"/>
        <v>1</v>
      </c>
    </row>
    <row r="2005" spans="1:20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2">
        <f t="shared" si="403"/>
        <v>6651.9231666666683</v>
      </c>
      <c r="G2005" s="2">
        <f t="shared" ca="1" si="408"/>
        <v>90069.2</v>
      </c>
      <c r="H2005">
        <f t="shared" ca="1" si="409"/>
        <v>-1</v>
      </c>
      <c r="I2005">
        <f t="shared" si="404"/>
        <v>29.960000000000036</v>
      </c>
      <c r="J2005">
        <f t="shared" ca="1" si="405"/>
        <v>-29.960000000000036</v>
      </c>
      <c r="K2005">
        <f t="shared" ca="1" si="406"/>
        <v>46282.129999999976</v>
      </c>
      <c r="L2005">
        <f t="shared" ca="1" si="402"/>
        <v>-7</v>
      </c>
      <c r="M2005">
        <f t="shared" ca="1" si="407"/>
        <v>0</v>
      </c>
      <c r="N2005">
        <f>COUNTIF(工作表2!$A$2:$A$248,A2005)</f>
        <v>0</v>
      </c>
      <c r="P2005" s="7">
        <f t="shared" si="410"/>
        <v>60</v>
      </c>
      <c r="Q2005" s="8">
        <f t="shared" ca="1" si="411"/>
        <v>-60</v>
      </c>
      <c r="R2005" s="8">
        <f t="shared" ca="1" si="412"/>
        <v>37855</v>
      </c>
      <c r="S2005" s="8">
        <f t="shared" ca="1" si="413"/>
        <v>-5</v>
      </c>
      <c r="T2005" s="9">
        <f t="shared" ca="1" si="414"/>
        <v>0</v>
      </c>
    </row>
    <row r="2006" spans="1:20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2">
        <f t="shared" si="403"/>
        <v>6637.5500000000011</v>
      </c>
      <c r="G2006" s="2">
        <f t="shared" ca="1" si="408"/>
        <v>88462.46666666666</v>
      </c>
      <c r="H2006">
        <f t="shared" ca="1" si="409"/>
        <v>-1</v>
      </c>
      <c r="I2006">
        <f t="shared" si="404"/>
        <v>-9.1000000000003638</v>
      </c>
      <c r="J2006">
        <f t="shared" ca="1" si="405"/>
        <v>9.1000000000003638</v>
      </c>
      <c r="K2006">
        <f t="shared" ca="1" si="406"/>
        <v>46345.82999999998</v>
      </c>
      <c r="L2006">
        <f t="shared" ca="1" si="402"/>
        <v>-7</v>
      </c>
      <c r="M2006">
        <f t="shared" ca="1" si="407"/>
        <v>0</v>
      </c>
      <c r="N2006">
        <f>COUNTIF(工作表2!$A$2:$A$248,A2006)</f>
        <v>0</v>
      </c>
      <c r="P2006" s="7">
        <f t="shared" si="410"/>
        <v>-31</v>
      </c>
      <c r="Q2006" s="8">
        <f t="shared" ca="1" si="411"/>
        <v>31</v>
      </c>
      <c r="R2006" s="8">
        <f t="shared" ca="1" si="412"/>
        <v>38010</v>
      </c>
      <c r="S2006" s="8">
        <f t="shared" ca="1" si="413"/>
        <v>-5</v>
      </c>
      <c r="T2006" s="9">
        <f t="shared" ca="1" si="414"/>
        <v>0</v>
      </c>
    </row>
    <row r="2007" spans="1:20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2">
        <f t="shared" si="403"/>
        <v>6622.2360000000017</v>
      </c>
      <c r="G2007" s="2">
        <f t="shared" ca="1" si="408"/>
        <v>87321.4</v>
      </c>
      <c r="H2007">
        <f t="shared" ca="1" si="409"/>
        <v>-1</v>
      </c>
      <c r="I2007">
        <f t="shared" si="404"/>
        <v>-19.710000000000036</v>
      </c>
      <c r="J2007">
        <f t="shared" ca="1" si="405"/>
        <v>19.710000000000036</v>
      </c>
      <c r="K2007">
        <f t="shared" ca="1" si="406"/>
        <v>46483.799999999981</v>
      </c>
      <c r="L2007">
        <f t="shared" ca="1" si="402"/>
        <v>-7</v>
      </c>
      <c r="M2007">
        <f t="shared" ca="1" si="407"/>
        <v>0</v>
      </c>
      <c r="N2007">
        <f>COUNTIF(工作表2!$A$2:$A$248,A2007)</f>
        <v>0</v>
      </c>
      <c r="P2007" s="7">
        <f t="shared" si="410"/>
        <v>-42</v>
      </c>
      <c r="Q2007" s="8">
        <f t="shared" ca="1" si="411"/>
        <v>42</v>
      </c>
      <c r="R2007" s="8">
        <f t="shared" ca="1" si="412"/>
        <v>38220</v>
      </c>
      <c r="S2007" s="8">
        <f t="shared" ca="1" si="413"/>
        <v>-6</v>
      </c>
      <c r="T2007" s="9">
        <f t="shared" ca="1" si="414"/>
        <v>1</v>
      </c>
    </row>
    <row r="2008" spans="1:20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2">
        <f t="shared" si="403"/>
        <v>6607.8635000000013</v>
      </c>
      <c r="G2008" s="2">
        <f t="shared" ca="1" si="408"/>
        <v>86127.96666666666</v>
      </c>
      <c r="H2008">
        <f t="shared" ca="1" si="409"/>
        <v>-1</v>
      </c>
      <c r="I2008">
        <f t="shared" si="404"/>
        <v>-26</v>
      </c>
      <c r="J2008">
        <f t="shared" ca="1" si="405"/>
        <v>26</v>
      </c>
      <c r="K2008">
        <f t="shared" ca="1" si="406"/>
        <v>46665.799999999981</v>
      </c>
      <c r="L2008">
        <f t="shared" ca="1" si="402"/>
        <v>-7</v>
      </c>
      <c r="M2008">
        <f t="shared" ca="1" si="407"/>
        <v>0</v>
      </c>
      <c r="N2008">
        <f>COUNTIF(工作表2!$A$2:$A$248,A2008)</f>
        <v>0</v>
      </c>
      <c r="P2008" s="7">
        <f t="shared" si="410"/>
        <v>-16</v>
      </c>
      <c r="Q2008" s="8">
        <f t="shared" ca="1" si="411"/>
        <v>16</v>
      </c>
      <c r="R2008" s="8">
        <f t="shared" ca="1" si="412"/>
        <v>38316</v>
      </c>
      <c r="S2008" s="8">
        <f t="shared" ca="1" si="413"/>
        <v>-6</v>
      </c>
      <c r="T2008" s="9">
        <f t="shared" ca="1" si="414"/>
        <v>0</v>
      </c>
    </row>
    <row r="2009" spans="1:20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2">
        <f t="shared" si="403"/>
        <v>6596.626666666667</v>
      </c>
      <c r="G2009" s="2">
        <f t="shared" ca="1" si="408"/>
        <v>85059.183333333334</v>
      </c>
      <c r="H2009">
        <f t="shared" ca="1" si="409"/>
        <v>-1</v>
      </c>
      <c r="I2009">
        <f t="shared" si="404"/>
        <v>85.530000000000655</v>
      </c>
      <c r="J2009">
        <f t="shared" ca="1" si="405"/>
        <v>-85.530000000000655</v>
      </c>
      <c r="K2009">
        <f t="shared" ca="1" si="406"/>
        <v>46067.089999999975</v>
      </c>
      <c r="L2009">
        <f t="shared" ca="1" si="402"/>
        <v>-7</v>
      </c>
      <c r="M2009">
        <f t="shared" ca="1" si="407"/>
        <v>0</v>
      </c>
      <c r="N2009">
        <f>COUNTIF(工作表2!$A$2:$A$248,A2009)</f>
        <v>0</v>
      </c>
      <c r="P2009" s="7">
        <f t="shared" si="410"/>
        <v>151</v>
      </c>
      <c r="Q2009" s="8">
        <f t="shared" ca="1" si="411"/>
        <v>-151</v>
      </c>
      <c r="R2009" s="8">
        <f t="shared" ca="1" si="412"/>
        <v>37410</v>
      </c>
      <c r="S2009" s="8">
        <f t="shared" ca="1" si="413"/>
        <v>-5</v>
      </c>
      <c r="T2009" s="9">
        <f t="shared" ca="1" si="414"/>
        <v>1</v>
      </c>
    </row>
    <row r="2010" spans="1:20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2">
        <f t="shared" si="403"/>
        <v>6588.3486666666668</v>
      </c>
      <c r="G2010" s="2">
        <f t="shared" ca="1" si="408"/>
        <v>84440.583333333328</v>
      </c>
      <c r="H2010">
        <f t="shared" ca="1" si="409"/>
        <v>1</v>
      </c>
      <c r="I2010">
        <f t="shared" si="404"/>
        <v>71.079999999999927</v>
      </c>
      <c r="J2010">
        <f t="shared" ca="1" si="405"/>
        <v>-71.079999999999927</v>
      </c>
      <c r="K2010">
        <f t="shared" ca="1" si="406"/>
        <v>45569.529999999977</v>
      </c>
      <c r="L2010">
        <f t="shared" ca="1" si="402"/>
        <v>6</v>
      </c>
      <c r="M2010">
        <f t="shared" ca="1" si="407"/>
        <v>13</v>
      </c>
      <c r="N2010">
        <f>COUNTIF(工作表2!$A$2:$A$248,A2010)</f>
        <v>0</v>
      </c>
      <c r="P2010" s="7">
        <f t="shared" si="410"/>
        <v>79</v>
      </c>
      <c r="Q2010" s="8">
        <f t="shared" ca="1" si="411"/>
        <v>-79</v>
      </c>
      <c r="R2010" s="8">
        <f t="shared" ca="1" si="412"/>
        <v>37015</v>
      </c>
      <c r="S2010" s="8">
        <f t="shared" ca="1" si="413"/>
        <v>5</v>
      </c>
      <c r="T2010" s="9">
        <f t="shared" ca="1" si="414"/>
        <v>10</v>
      </c>
    </row>
    <row r="2011" spans="1:20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2">
        <f t="shared" si="403"/>
        <v>6579.3783333333322</v>
      </c>
      <c r="G2011" s="2">
        <f t="shared" ca="1" si="408"/>
        <v>84274.083333333328</v>
      </c>
      <c r="H2011">
        <f t="shared" ca="1" si="409"/>
        <v>1</v>
      </c>
      <c r="I2011">
        <f t="shared" si="404"/>
        <v>5.3899999999994179</v>
      </c>
      <c r="J2011">
        <f t="shared" ca="1" si="405"/>
        <v>5.3899999999994179</v>
      </c>
      <c r="K2011">
        <f t="shared" ca="1" si="406"/>
        <v>45601.869999999974</v>
      </c>
      <c r="L2011">
        <f t="shared" ca="1" si="402"/>
        <v>6</v>
      </c>
      <c r="M2011">
        <f t="shared" ca="1" si="407"/>
        <v>0</v>
      </c>
      <c r="N2011">
        <f>COUNTIF(工作表2!$A$2:$A$248,A2011)</f>
        <v>0</v>
      </c>
      <c r="P2011" s="7">
        <f t="shared" si="410"/>
        <v>-25</v>
      </c>
      <c r="Q2011" s="8">
        <f t="shared" ca="1" si="411"/>
        <v>-25</v>
      </c>
      <c r="R2011" s="8">
        <f t="shared" ca="1" si="412"/>
        <v>36890</v>
      </c>
      <c r="S2011" s="8">
        <f t="shared" ca="1" si="413"/>
        <v>5</v>
      </c>
      <c r="T2011" s="9">
        <f t="shared" ca="1" si="414"/>
        <v>0</v>
      </c>
    </row>
    <row r="2012" spans="1:20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2">
        <f t="shared" si="403"/>
        <v>6571.6628333333329</v>
      </c>
      <c r="G2012" s="2">
        <f t="shared" ca="1" si="408"/>
        <v>83826.46666666666</v>
      </c>
      <c r="H2012">
        <f t="shared" ca="1" si="409"/>
        <v>1</v>
      </c>
      <c r="I2012">
        <f t="shared" si="404"/>
        <v>-7.5099999999993088</v>
      </c>
      <c r="J2012">
        <f t="shared" ca="1" si="405"/>
        <v>-7.5099999999993088</v>
      </c>
      <c r="K2012">
        <f t="shared" ca="1" si="406"/>
        <v>45556.809999999976</v>
      </c>
      <c r="L2012">
        <f t="shared" ca="1" si="402"/>
        <v>6</v>
      </c>
      <c r="M2012">
        <f t="shared" ca="1" si="407"/>
        <v>0</v>
      </c>
      <c r="N2012">
        <f>COUNTIF(工作表2!$A$2:$A$248,A2012)</f>
        <v>0</v>
      </c>
      <c r="P2012" s="7">
        <f t="shared" si="410"/>
        <v>-17</v>
      </c>
      <c r="Q2012" s="8">
        <f t="shared" ca="1" si="411"/>
        <v>-17</v>
      </c>
      <c r="R2012" s="8">
        <f t="shared" ca="1" si="412"/>
        <v>36805</v>
      </c>
      <c r="S2012" s="8">
        <f t="shared" ca="1" si="413"/>
        <v>5</v>
      </c>
      <c r="T2012" s="9">
        <f t="shared" ca="1" si="414"/>
        <v>0</v>
      </c>
    </row>
    <row r="2013" spans="1:20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2">
        <f t="shared" si="403"/>
        <v>6563.9586666666664</v>
      </c>
      <c r="G2013" s="2">
        <f t="shared" ca="1" si="408"/>
        <v>83196.816666666666</v>
      </c>
      <c r="H2013">
        <f t="shared" ca="1" si="409"/>
        <v>-1</v>
      </c>
      <c r="I2013">
        <f t="shared" si="404"/>
        <v>40.799999999999272</v>
      </c>
      <c r="J2013">
        <f t="shared" ca="1" si="405"/>
        <v>40.799999999999272</v>
      </c>
      <c r="K2013">
        <f t="shared" ca="1" si="406"/>
        <v>45801.609999999971</v>
      </c>
      <c r="L2013">
        <f t="shared" ca="1" si="402"/>
        <v>-6</v>
      </c>
      <c r="M2013">
        <f t="shared" ca="1" si="407"/>
        <v>12</v>
      </c>
      <c r="N2013">
        <f>COUNTIF(工作表2!$A$2:$A$248,A2013)</f>
        <v>0</v>
      </c>
      <c r="P2013" s="7">
        <f t="shared" si="410"/>
        <v>57</v>
      </c>
      <c r="Q2013" s="8">
        <f t="shared" ca="1" si="411"/>
        <v>57</v>
      </c>
      <c r="R2013" s="8">
        <f t="shared" ca="1" si="412"/>
        <v>37090</v>
      </c>
      <c r="S2013" s="8">
        <f t="shared" ca="1" si="413"/>
        <v>-5</v>
      </c>
      <c r="T2013" s="9">
        <f t="shared" ca="1" si="414"/>
        <v>10</v>
      </c>
    </row>
    <row r="2014" spans="1:20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2">
        <f t="shared" si="403"/>
        <v>6558.5731666666661</v>
      </c>
      <c r="G2014" s="2">
        <f t="shared" ca="1" si="408"/>
        <v>82313.983333333337</v>
      </c>
      <c r="H2014">
        <f t="shared" ca="1" si="409"/>
        <v>-1</v>
      </c>
      <c r="I2014">
        <f t="shared" si="404"/>
        <v>3.2300000000004729</v>
      </c>
      <c r="J2014">
        <f t="shared" ca="1" si="405"/>
        <v>-3.2300000000004729</v>
      </c>
      <c r="K2014">
        <f t="shared" ca="1" si="406"/>
        <v>45782.229999999967</v>
      </c>
      <c r="L2014">
        <f t="shared" ca="1" si="402"/>
        <v>-6</v>
      </c>
      <c r="M2014">
        <f t="shared" ca="1" si="407"/>
        <v>0</v>
      </c>
      <c r="N2014">
        <f>COUNTIF(工作表2!$A$2:$A$248,A2014)</f>
        <v>0</v>
      </c>
      <c r="P2014" s="7">
        <f t="shared" si="410"/>
        <v>12</v>
      </c>
      <c r="Q2014" s="8">
        <f t="shared" ca="1" si="411"/>
        <v>-12</v>
      </c>
      <c r="R2014" s="8">
        <f t="shared" ca="1" si="412"/>
        <v>37030</v>
      </c>
      <c r="S2014" s="8">
        <f t="shared" ca="1" si="413"/>
        <v>-5</v>
      </c>
      <c r="T2014" s="9">
        <f t="shared" ca="1" si="414"/>
        <v>0</v>
      </c>
    </row>
    <row r="2015" spans="1:20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2">
        <f t="shared" si="403"/>
        <v>6556.1173333333327</v>
      </c>
      <c r="G2015" s="2">
        <f t="shared" ca="1" si="408"/>
        <v>82379.05</v>
      </c>
      <c r="H2015">
        <f t="shared" ca="1" si="409"/>
        <v>1</v>
      </c>
      <c r="I2015">
        <f t="shared" si="404"/>
        <v>81.5</v>
      </c>
      <c r="J2015">
        <f t="shared" ca="1" si="405"/>
        <v>-81.5</v>
      </c>
      <c r="K2015">
        <f t="shared" ca="1" si="406"/>
        <v>45293.229999999967</v>
      </c>
      <c r="L2015">
        <f t="shared" ca="1" si="402"/>
        <v>6</v>
      </c>
      <c r="M2015">
        <f t="shared" ca="1" si="407"/>
        <v>12</v>
      </c>
      <c r="N2015">
        <f>COUNTIF(工作表2!$A$2:$A$248,A2015)</f>
        <v>1</v>
      </c>
      <c r="P2015" s="7">
        <f t="shared" si="410"/>
        <v>85</v>
      </c>
      <c r="Q2015" s="8">
        <f t="shared" ca="1" si="411"/>
        <v>-85</v>
      </c>
      <c r="R2015" s="8">
        <f t="shared" ca="1" si="412"/>
        <v>36605</v>
      </c>
      <c r="S2015" s="8">
        <f t="shared" ca="1" si="413"/>
        <v>5</v>
      </c>
      <c r="T2015" s="9">
        <f t="shared" ca="1" si="414"/>
        <v>10</v>
      </c>
    </row>
    <row r="2016" spans="1:20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2">
        <f t="shared" si="403"/>
        <v>6553.7248333333346</v>
      </c>
      <c r="G2016" s="2">
        <f t="shared" ca="1" si="408"/>
        <v>82208.899999999994</v>
      </c>
      <c r="H2016">
        <f t="shared" ca="1" si="409"/>
        <v>1</v>
      </c>
      <c r="I2016">
        <f t="shared" si="404"/>
        <v>36.829999999999927</v>
      </c>
      <c r="J2016">
        <f t="shared" ca="1" si="405"/>
        <v>36.829999999999927</v>
      </c>
      <c r="K2016">
        <f t="shared" ca="1" si="406"/>
        <v>45514.209999999963</v>
      </c>
      <c r="L2016">
        <f t="shared" ca="1" si="402"/>
        <v>6</v>
      </c>
      <c r="M2016">
        <f t="shared" ca="1" si="407"/>
        <v>0</v>
      </c>
      <c r="N2016">
        <f>COUNTIF(工作表2!$A$2:$A$248,A2016)</f>
        <v>0</v>
      </c>
      <c r="P2016" s="7">
        <f t="shared" si="410"/>
        <v>24</v>
      </c>
      <c r="Q2016" s="8">
        <f t="shared" ca="1" si="411"/>
        <v>24</v>
      </c>
      <c r="R2016" s="8">
        <f t="shared" ca="1" si="412"/>
        <v>36725</v>
      </c>
      <c r="S2016" s="8">
        <f t="shared" ca="1" si="413"/>
        <v>5</v>
      </c>
      <c r="T2016" s="9">
        <f t="shared" ca="1" si="414"/>
        <v>0</v>
      </c>
    </row>
    <row r="2017" spans="1:20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2">
        <f t="shared" si="403"/>
        <v>6551.3819999999996</v>
      </c>
      <c r="G2017" s="2">
        <f t="shared" ca="1" si="408"/>
        <v>81773.433333333334</v>
      </c>
      <c r="H2017">
        <f t="shared" ca="1" si="409"/>
        <v>-1</v>
      </c>
      <c r="I2017">
        <f t="shared" si="404"/>
        <v>-12.380000000000109</v>
      </c>
      <c r="J2017">
        <f t="shared" ca="1" si="405"/>
        <v>-12.380000000000109</v>
      </c>
      <c r="K2017">
        <f t="shared" ca="1" si="406"/>
        <v>45439.929999999964</v>
      </c>
      <c r="L2017">
        <f t="shared" ca="1" si="402"/>
        <v>-6</v>
      </c>
      <c r="M2017">
        <f t="shared" ca="1" si="407"/>
        <v>12</v>
      </c>
      <c r="N2017">
        <f>COUNTIF(工作表2!$A$2:$A$248,A2017)</f>
        <v>0</v>
      </c>
      <c r="P2017" s="7">
        <f t="shared" si="410"/>
        <v>3</v>
      </c>
      <c r="Q2017" s="8">
        <f t="shared" ca="1" si="411"/>
        <v>3</v>
      </c>
      <c r="R2017" s="8">
        <f t="shared" ca="1" si="412"/>
        <v>36740</v>
      </c>
      <c r="S2017" s="8">
        <f t="shared" ca="1" si="413"/>
        <v>-5</v>
      </c>
      <c r="T2017" s="9">
        <f t="shared" ca="1" si="414"/>
        <v>10</v>
      </c>
    </row>
    <row r="2018" spans="1:20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2">
        <f t="shared" si="403"/>
        <v>6545.1554999999989</v>
      </c>
      <c r="G2018" s="2">
        <f t="shared" ca="1" si="408"/>
        <v>81129.516666666663</v>
      </c>
      <c r="H2018">
        <f t="shared" ca="1" si="409"/>
        <v>1</v>
      </c>
      <c r="I2018">
        <f t="shared" si="404"/>
        <v>-215.15999999999985</v>
      </c>
      <c r="J2018">
        <f t="shared" ca="1" si="405"/>
        <v>215.15999999999985</v>
      </c>
      <c r="K2018">
        <f t="shared" ca="1" si="406"/>
        <v>46730.889999999963</v>
      </c>
      <c r="L2018">
        <f t="shared" ca="1" si="402"/>
        <v>7</v>
      </c>
      <c r="M2018">
        <f t="shared" ca="1" si="407"/>
        <v>13</v>
      </c>
      <c r="N2018">
        <f>COUNTIF(工作表2!$A$2:$A$248,A2018)</f>
        <v>0</v>
      </c>
      <c r="P2018" s="7">
        <f t="shared" si="410"/>
        <v>-238</v>
      </c>
      <c r="Q2018" s="8">
        <f t="shared" ca="1" si="411"/>
        <v>238</v>
      </c>
      <c r="R2018" s="8">
        <f t="shared" ca="1" si="412"/>
        <v>37930</v>
      </c>
      <c r="S2018" s="8">
        <f t="shared" ca="1" si="413"/>
        <v>5</v>
      </c>
      <c r="T2018" s="9">
        <f t="shared" ca="1" si="414"/>
        <v>10</v>
      </c>
    </row>
    <row r="2019" spans="1:20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2">
        <f t="shared" si="403"/>
        <v>6540.3441666666658</v>
      </c>
      <c r="G2019" s="2">
        <f t="shared" ca="1" si="408"/>
        <v>80797.350000000006</v>
      </c>
      <c r="H2019">
        <f t="shared" ca="1" si="409"/>
        <v>-1</v>
      </c>
      <c r="I2019">
        <f t="shared" si="404"/>
        <v>84.279999999999745</v>
      </c>
      <c r="J2019">
        <f t="shared" ca="1" si="405"/>
        <v>84.279999999999745</v>
      </c>
      <c r="K2019">
        <f t="shared" ca="1" si="406"/>
        <v>47320.849999999962</v>
      </c>
      <c r="L2019">
        <f t="shared" ca="1" si="402"/>
        <v>-7</v>
      </c>
      <c r="M2019">
        <f t="shared" ca="1" si="407"/>
        <v>14</v>
      </c>
      <c r="N2019">
        <f>COUNTIF(工作表2!$A$2:$A$248,A2019)</f>
        <v>0</v>
      </c>
      <c r="P2019" s="7">
        <f t="shared" si="410"/>
        <v>79</v>
      </c>
      <c r="Q2019" s="8">
        <f t="shared" ca="1" si="411"/>
        <v>79</v>
      </c>
      <c r="R2019" s="8">
        <f t="shared" ca="1" si="412"/>
        <v>38325</v>
      </c>
      <c r="S2019" s="8">
        <f t="shared" ca="1" si="413"/>
        <v>-5</v>
      </c>
      <c r="T2019" s="9">
        <f t="shared" ca="1" si="414"/>
        <v>10</v>
      </c>
    </row>
    <row r="2020" spans="1:20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2">
        <f t="shared" si="403"/>
        <v>6535.5005000000001</v>
      </c>
      <c r="G2020" s="2">
        <f t="shared" ca="1" si="408"/>
        <v>80288.883333333331</v>
      </c>
      <c r="H2020">
        <f t="shared" ca="1" si="409"/>
        <v>-1</v>
      </c>
      <c r="I2020">
        <f t="shared" si="404"/>
        <v>-33.869999999999891</v>
      </c>
      <c r="J2020">
        <f t="shared" ca="1" si="405"/>
        <v>33.869999999999891</v>
      </c>
      <c r="K2020">
        <f t="shared" ca="1" si="406"/>
        <v>47557.939999999959</v>
      </c>
      <c r="L2020">
        <f t="shared" ca="1" si="402"/>
        <v>-7</v>
      </c>
      <c r="M2020">
        <f t="shared" ca="1" si="407"/>
        <v>0</v>
      </c>
      <c r="N2020">
        <f>COUNTIF(工作表2!$A$2:$A$248,A2020)</f>
        <v>0</v>
      </c>
      <c r="P2020" s="7">
        <f t="shared" si="410"/>
        <v>-24</v>
      </c>
      <c r="Q2020" s="8">
        <f t="shared" ca="1" si="411"/>
        <v>24</v>
      </c>
      <c r="R2020" s="8">
        <f t="shared" ca="1" si="412"/>
        <v>38445</v>
      </c>
      <c r="S2020" s="8">
        <f t="shared" ca="1" si="413"/>
        <v>-5</v>
      </c>
      <c r="T2020" s="9">
        <f t="shared" ca="1" si="414"/>
        <v>0</v>
      </c>
    </row>
    <row r="2021" spans="1:20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2">
        <f t="shared" si="403"/>
        <v>6530.1305000000002</v>
      </c>
      <c r="G2021" s="2">
        <f t="shared" ca="1" si="408"/>
        <v>79735.016666666663</v>
      </c>
      <c r="H2021">
        <f t="shared" ca="1" si="409"/>
        <v>-1</v>
      </c>
      <c r="I2021">
        <f t="shared" si="404"/>
        <v>-5.6899999999995998</v>
      </c>
      <c r="J2021">
        <f t="shared" ca="1" si="405"/>
        <v>5.6899999999995998</v>
      </c>
      <c r="K2021">
        <f t="shared" ca="1" si="406"/>
        <v>47597.769999999953</v>
      </c>
      <c r="L2021">
        <f t="shared" ca="1" si="402"/>
        <v>-7</v>
      </c>
      <c r="M2021">
        <f t="shared" ca="1" si="407"/>
        <v>0</v>
      </c>
      <c r="N2021">
        <f>COUNTIF(工作表2!$A$2:$A$248,A2021)</f>
        <v>0</v>
      </c>
      <c r="P2021" s="7">
        <f t="shared" si="410"/>
        <v>0</v>
      </c>
      <c r="Q2021" s="8">
        <f t="shared" ca="1" si="411"/>
        <v>0</v>
      </c>
      <c r="R2021" s="8">
        <f t="shared" ca="1" si="412"/>
        <v>38445</v>
      </c>
      <c r="S2021" s="8">
        <f t="shared" ca="1" si="413"/>
        <v>-5</v>
      </c>
      <c r="T2021" s="9">
        <f t="shared" ca="1" si="414"/>
        <v>0</v>
      </c>
    </row>
    <row r="2022" spans="1:20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2">
        <f t="shared" si="403"/>
        <v>6522.9068333333325</v>
      </c>
      <c r="G2022" s="2">
        <f t="shared" ca="1" si="408"/>
        <v>79140.350000000006</v>
      </c>
      <c r="H2022">
        <f t="shared" ca="1" si="409"/>
        <v>-1</v>
      </c>
      <c r="I2022">
        <f t="shared" si="404"/>
        <v>-24.420000000000073</v>
      </c>
      <c r="J2022">
        <f t="shared" ca="1" si="405"/>
        <v>24.420000000000073</v>
      </c>
      <c r="K2022">
        <f t="shared" ca="1" si="406"/>
        <v>47768.709999999955</v>
      </c>
      <c r="L2022">
        <f t="shared" ca="1" si="402"/>
        <v>-7</v>
      </c>
      <c r="M2022">
        <f t="shared" ca="1" si="407"/>
        <v>0</v>
      </c>
      <c r="N2022">
        <f>COUNTIF(工作表2!$A$2:$A$248,A2022)</f>
        <v>0</v>
      </c>
      <c r="P2022" s="7">
        <f t="shared" si="410"/>
        <v>-26</v>
      </c>
      <c r="Q2022" s="8">
        <f t="shared" ca="1" si="411"/>
        <v>26</v>
      </c>
      <c r="R2022" s="8">
        <f t="shared" ca="1" si="412"/>
        <v>38575</v>
      </c>
      <c r="S2022" s="8">
        <f t="shared" ca="1" si="413"/>
        <v>-5</v>
      </c>
      <c r="T2022" s="9">
        <f t="shared" ca="1" si="414"/>
        <v>0</v>
      </c>
    </row>
    <row r="2023" spans="1:20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2">
        <f t="shared" si="403"/>
        <v>6518.3983333333326</v>
      </c>
      <c r="G2023" s="2">
        <f t="shared" ca="1" si="408"/>
        <v>78318.350000000006</v>
      </c>
      <c r="H2023">
        <f t="shared" ca="1" si="409"/>
        <v>-1</v>
      </c>
      <c r="I2023">
        <f t="shared" si="404"/>
        <v>-81.460000000000036</v>
      </c>
      <c r="J2023">
        <f t="shared" ca="1" si="405"/>
        <v>81.460000000000036</v>
      </c>
      <c r="K2023">
        <f t="shared" ca="1" si="406"/>
        <v>48338.929999999957</v>
      </c>
      <c r="L2023">
        <f t="shared" ca="1" si="402"/>
        <v>-7</v>
      </c>
      <c r="M2023">
        <f t="shared" ca="1" si="407"/>
        <v>0</v>
      </c>
      <c r="N2023">
        <f>COUNTIF(工作表2!$A$2:$A$248,A2023)</f>
        <v>0</v>
      </c>
      <c r="P2023" s="7">
        <f t="shared" si="410"/>
        <v>-87</v>
      </c>
      <c r="Q2023" s="8">
        <f t="shared" ca="1" si="411"/>
        <v>87</v>
      </c>
      <c r="R2023" s="8">
        <f t="shared" ca="1" si="412"/>
        <v>39010</v>
      </c>
      <c r="S2023" s="8">
        <f t="shared" ca="1" si="413"/>
        <v>-6</v>
      </c>
      <c r="T2023" s="9">
        <f t="shared" ca="1" si="414"/>
        <v>1</v>
      </c>
    </row>
    <row r="2024" spans="1:20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2">
        <f t="shared" si="403"/>
        <v>6514.2256666666653</v>
      </c>
      <c r="G2024" s="2">
        <f t="shared" ca="1" si="408"/>
        <v>77610.433333333334</v>
      </c>
      <c r="H2024">
        <f t="shared" ca="1" si="409"/>
        <v>-1</v>
      </c>
      <c r="I2024">
        <f t="shared" si="404"/>
        <v>35.149999999999636</v>
      </c>
      <c r="J2024">
        <f t="shared" ca="1" si="405"/>
        <v>-35.149999999999636</v>
      </c>
      <c r="K2024">
        <f t="shared" ca="1" si="406"/>
        <v>48092.879999999961</v>
      </c>
      <c r="L2024">
        <f t="shared" ca="1" si="402"/>
        <v>-7</v>
      </c>
      <c r="M2024">
        <f t="shared" ca="1" si="407"/>
        <v>0</v>
      </c>
      <c r="N2024">
        <f>COUNTIF(工作表2!$A$2:$A$248,A2024)</f>
        <v>0</v>
      </c>
      <c r="P2024" s="7">
        <f t="shared" si="410"/>
        <v>37</v>
      </c>
      <c r="Q2024" s="8">
        <f t="shared" ca="1" si="411"/>
        <v>-37</v>
      </c>
      <c r="R2024" s="8">
        <f t="shared" ca="1" si="412"/>
        <v>38788</v>
      </c>
      <c r="S2024" s="8">
        <f t="shared" ca="1" si="413"/>
        <v>-6</v>
      </c>
      <c r="T2024" s="9">
        <f t="shared" ca="1" si="414"/>
        <v>0</v>
      </c>
    </row>
    <row r="2025" spans="1:20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2">
        <f t="shared" si="403"/>
        <v>6513.7986666666657</v>
      </c>
      <c r="G2025" s="2">
        <f t="shared" ca="1" si="408"/>
        <v>77583.416666666672</v>
      </c>
      <c r="H2025">
        <f t="shared" ca="1" si="409"/>
        <v>1</v>
      </c>
      <c r="I2025">
        <f t="shared" si="404"/>
        <v>107.21000000000004</v>
      </c>
      <c r="J2025">
        <f t="shared" ca="1" si="405"/>
        <v>-107.21000000000004</v>
      </c>
      <c r="K2025">
        <f t="shared" ca="1" si="406"/>
        <v>47342.40999999996</v>
      </c>
      <c r="L2025">
        <f t="shared" ca="1" si="402"/>
        <v>7</v>
      </c>
      <c r="M2025">
        <f t="shared" ca="1" si="407"/>
        <v>14</v>
      </c>
      <c r="N2025">
        <f>COUNTIF(工作表2!$A$2:$A$248,A2025)</f>
        <v>0</v>
      </c>
      <c r="P2025" s="7">
        <f t="shared" si="410"/>
        <v>124</v>
      </c>
      <c r="Q2025" s="8">
        <f t="shared" ca="1" si="411"/>
        <v>-124</v>
      </c>
      <c r="R2025" s="8">
        <f t="shared" ca="1" si="412"/>
        <v>38044</v>
      </c>
      <c r="S2025" s="8">
        <f t="shared" ca="1" si="413"/>
        <v>5</v>
      </c>
      <c r="T2025" s="9">
        <f t="shared" ca="1" si="414"/>
        <v>11</v>
      </c>
    </row>
    <row r="2026" spans="1:20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2">
        <f t="shared" si="403"/>
        <v>6518.4646666666667</v>
      </c>
      <c r="G2026" s="2">
        <f t="shared" ca="1" si="408"/>
        <v>77086.683333333334</v>
      </c>
      <c r="H2026">
        <f t="shared" ca="1" si="409"/>
        <v>1</v>
      </c>
      <c r="I2026">
        <f t="shared" si="404"/>
        <v>24.650000000000546</v>
      </c>
      <c r="J2026">
        <f t="shared" ca="1" si="405"/>
        <v>24.650000000000546</v>
      </c>
      <c r="K2026">
        <f t="shared" ca="1" si="406"/>
        <v>47514.959999999963</v>
      </c>
      <c r="L2026">
        <f t="shared" ca="1" si="402"/>
        <v>7</v>
      </c>
      <c r="M2026">
        <f t="shared" ca="1" si="407"/>
        <v>0</v>
      </c>
      <c r="N2026">
        <f>COUNTIF(工作表2!$A$2:$A$248,A2026)</f>
        <v>0</v>
      </c>
      <c r="P2026" s="7">
        <f t="shared" si="410"/>
        <v>58</v>
      </c>
      <c r="Q2026" s="8">
        <f t="shared" ca="1" si="411"/>
        <v>58</v>
      </c>
      <c r="R2026" s="8">
        <f t="shared" ca="1" si="412"/>
        <v>38334</v>
      </c>
      <c r="S2026" s="8">
        <f t="shared" ca="1" si="413"/>
        <v>5</v>
      </c>
      <c r="T2026" s="9">
        <f t="shared" ca="1" si="414"/>
        <v>0</v>
      </c>
    </row>
    <row r="2027" spans="1:20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2">
        <f t="shared" si="403"/>
        <v>6521.9118333333336</v>
      </c>
      <c r="G2027" s="2">
        <f t="shared" ca="1" si="408"/>
        <v>76326.71666666666</v>
      </c>
      <c r="H2027">
        <f t="shared" ca="1" si="409"/>
        <v>-1</v>
      </c>
      <c r="I2027">
        <f t="shared" si="404"/>
        <v>39.6899999999996</v>
      </c>
      <c r="J2027">
        <f t="shared" ca="1" si="405"/>
        <v>39.6899999999996</v>
      </c>
      <c r="K2027">
        <f t="shared" ca="1" si="406"/>
        <v>47792.789999999957</v>
      </c>
      <c r="L2027">
        <f t="shared" ca="1" si="402"/>
        <v>-7</v>
      </c>
      <c r="M2027">
        <f t="shared" ca="1" si="407"/>
        <v>14</v>
      </c>
      <c r="N2027">
        <f>COUNTIF(工作表2!$A$2:$A$248,A2027)</f>
        <v>0</v>
      </c>
      <c r="P2027" s="7">
        <f t="shared" si="410"/>
        <v>25</v>
      </c>
      <c r="Q2027" s="8">
        <f t="shared" ca="1" si="411"/>
        <v>25</v>
      </c>
      <c r="R2027" s="8">
        <f t="shared" ca="1" si="412"/>
        <v>38459</v>
      </c>
      <c r="S2027" s="8">
        <f t="shared" ca="1" si="413"/>
        <v>-5</v>
      </c>
      <c r="T2027" s="9">
        <f t="shared" ca="1" si="414"/>
        <v>10</v>
      </c>
    </row>
    <row r="2028" spans="1:20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2">
        <f t="shared" si="403"/>
        <v>6527.0431666666673</v>
      </c>
      <c r="G2028" s="2">
        <f t="shared" ca="1" si="408"/>
        <v>76607.083333333328</v>
      </c>
      <c r="H2028">
        <f t="shared" ca="1" si="409"/>
        <v>1</v>
      </c>
      <c r="I2028">
        <f t="shared" si="404"/>
        <v>99.319999999999709</v>
      </c>
      <c r="J2028">
        <f t="shared" ca="1" si="405"/>
        <v>-99.319999999999709</v>
      </c>
      <c r="K2028">
        <f t="shared" ca="1" si="406"/>
        <v>47097.549999999959</v>
      </c>
      <c r="L2028">
        <f t="shared" ca="1" si="402"/>
        <v>6</v>
      </c>
      <c r="M2028">
        <f t="shared" ca="1" si="407"/>
        <v>13</v>
      </c>
      <c r="N2028">
        <f>COUNTIF(工作表2!$A$2:$A$248,A2028)</f>
        <v>0</v>
      </c>
      <c r="P2028" s="7">
        <f t="shared" si="410"/>
        <v>92</v>
      </c>
      <c r="Q2028" s="8">
        <f t="shared" ca="1" si="411"/>
        <v>-92</v>
      </c>
      <c r="R2028" s="8">
        <f t="shared" ca="1" si="412"/>
        <v>37999</v>
      </c>
      <c r="S2028" s="8">
        <f t="shared" ca="1" si="413"/>
        <v>5</v>
      </c>
      <c r="T2028" s="9">
        <f t="shared" ca="1" si="414"/>
        <v>10</v>
      </c>
    </row>
    <row r="2029" spans="1:20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2">
        <f t="shared" si="403"/>
        <v>6533.6685000000007</v>
      </c>
      <c r="G2029" s="2">
        <f t="shared" ca="1" si="408"/>
        <v>76584.850000000006</v>
      </c>
      <c r="H2029">
        <f t="shared" ca="1" si="409"/>
        <v>-1</v>
      </c>
      <c r="I2029">
        <f t="shared" si="404"/>
        <v>-16.050000000000182</v>
      </c>
      <c r="J2029">
        <f t="shared" ca="1" si="405"/>
        <v>-16.050000000000182</v>
      </c>
      <c r="K2029">
        <f t="shared" ca="1" si="406"/>
        <v>47001.249999999956</v>
      </c>
      <c r="L2029">
        <f t="shared" ca="1" si="402"/>
        <v>-6</v>
      </c>
      <c r="M2029">
        <f t="shared" ca="1" si="407"/>
        <v>12</v>
      </c>
      <c r="N2029">
        <f>COUNTIF(工作表2!$A$2:$A$248,A2029)</f>
        <v>0</v>
      </c>
      <c r="P2029" s="7">
        <f t="shared" si="410"/>
        <v>0</v>
      </c>
      <c r="Q2029" s="8">
        <f t="shared" ca="1" si="411"/>
        <v>0</v>
      </c>
      <c r="R2029" s="8">
        <f t="shared" ca="1" si="412"/>
        <v>37999</v>
      </c>
      <c r="S2029" s="8">
        <f t="shared" ca="1" si="413"/>
        <v>-5</v>
      </c>
      <c r="T2029" s="9">
        <f t="shared" ca="1" si="414"/>
        <v>10</v>
      </c>
    </row>
    <row r="2030" spans="1:20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2">
        <f t="shared" si="403"/>
        <v>6537.3250000000016</v>
      </c>
      <c r="G2030" s="2">
        <f t="shared" ca="1" si="408"/>
        <v>76218.133333333331</v>
      </c>
      <c r="H2030">
        <f t="shared" ca="1" si="409"/>
        <v>-1</v>
      </c>
      <c r="I2030">
        <f t="shared" si="404"/>
        <v>-46.329999999999927</v>
      </c>
      <c r="J2030">
        <f t="shared" ca="1" si="405"/>
        <v>46.329999999999927</v>
      </c>
      <c r="K2030">
        <f t="shared" ca="1" si="406"/>
        <v>47279.229999999952</v>
      </c>
      <c r="L2030">
        <f t="shared" ca="1" si="402"/>
        <v>-7</v>
      </c>
      <c r="M2030">
        <f t="shared" ca="1" si="407"/>
        <v>1</v>
      </c>
      <c r="N2030">
        <f>COUNTIF(工作表2!$A$2:$A$248,A2030)</f>
        <v>0</v>
      </c>
      <c r="P2030" s="7">
        <f t="shared" si="410"/>
        <v>-85</v>
      </c>
      <c r="Q2030" s="8">
        <f t="shared" ca="1" si="411"/>
        <v>85</v>
      </c>
      <c r="R2030" s="8">
        <f t="shared" ca="1" si="412"/>
        <v>38424</v>
      </c>
      <c r="S2030" s="8">
        <f t="shared" ca="1" si="413"/>
        <v>-5</v>
      </c>
      <c r="T2030" s="9">
        <f t="shared" ca="1" si="414"/>
        <v>0</v>
      </c>
    </row>
    <row r="2031" spans="1:20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2">
        <f t="shared" si="403"/>
        <v>6541.639000000001</v>
      </c>
      <c r="G2031" s="2">
        <f t="shared" ca="1" si="408"/>
        <v>75853.899999999994</v>
      </c>
      <c r="H2031">
        <f t="shared" ca="1" si="409"/>
        <v>-1</v>
      </c>
      <c r="I2031">
        <f t="shared" si="404"/>
        <v>-3.1700000000000728</v>
      </c>
      <c r="J2031">
        <f t="shared" ca="1" si="405"/>
        <v>3.1700000000000728</v>
      </c>
      <c r="K2031">
        <f t="shared" ca="1" si="406"/>
        <v>47301.419999999955</v>
      </c>
      <c r="L2031">
        <f t="shared" ca="1" si="402"/>
        <v>-7</v>
      </c>
      <c r="M2031">
        <f t="shared" ca="1" si="407"/>
        <v>0</v>
      </c>
      <c r="N2031">
        <f>COUNTIF(工作表2!$A$2:$A$248,A2031)</f>
        <v>0</v>
      </c>
      <c r="P2031" s="7">
        <f t="shared" si="410"/>
        <v>-13</v>
      </c>
      <c r="Q2031" s="8">
        <f t="shared" ca="1" si="411"/>
        <v>13</v>
      </c>
      <c r="R2031" s="8">
        <f t="shared" ca="1" si="412"/>
        <v>38489</v>
      </c>
      <c r="S2031" s="8">
        <f t="shared" ca="1" si="413"/>
        <v>-5</v>
      </c>
      <c r="T2031" s="9">
        <f t="shared" ca="1" si="414"/>
        <v>0</v>
      </c>
    </row>
    <row r="2032" spans="1:20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2">
        <f t="shared" si="403"/>
        <v>6543.5946666666678</v>
      </c>
      <c r="G2032" s="2">
        <f t="shared" ca="1" si="408"/>
        <v>75061.433333333334</v>
      </c>
      <c r="H2032">
        <f t="shared" ca="1" si="409"/>
        <v>-1</v>
      </c>
      <c r="I2032">
        <f t="shared" si="404"/>
        <v>7.8800000000001091</v>
      </c>
      <c r="J2032">
        <f t="shared" ca="1" si="405"/>
        <v>-7.8800000000001091</v>
      </c>
      <c r="K2032">
        <f t="shared" ca="1" si="406"/>
        <v>47246.259999999951</v>
      </c>
      <c r="L2032">
        <f t="shared" ca="1" si="402"/>
        <v>-7</v>
      </c>
      <c r="M2032">
        <f t="shared" ca="1" si="407"/>
        <v>0</v>
      </c>
      <c r="N2032">
        <f>COUNTIF(工作表2!$A$2:$A$248,A2032)</f>
        <v>0</v>
      </c>
      <c r="P2032" s="7">
        <f t="shared" si="410"/>
        <v>56</v>
      </c>
      <c r="Q2032" s="8">
        <f t="shared" ca="1" si="411"/>
        <v>-56</v>
      </c>
      <c r="R2032" s="8">
        <f t="shared" ca="1" si="412"/>
        <v>38209</v>
      </c>
      <c r="S2032" s="8">
        <f t="shared" ca="1" si="413"/>
        <v>-5</v>
      </c>
      <c r="T2032" s="9">
        <f t="shared" ca="1" si="414"/>
        <v>0</v>
      </c>
    </row>
    <row r="2033" spans="1:20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2">
        <f t="shared" si="403"/>
        <v>6545.442</v>
      </c>
      <c r="G2033" s="2">
        <f t="shared" ca="1" si="408"/>
        <v>75055.483333333337</v>
      </c>
      <c r="H2033">
        <f t="shared" ca="1" si="409"/>
        <v>1</v>
      </c>
      <c r="I2033">
        <f t="shared" si="404"/>
        <v>0.77000000000043656</v>
      </c>
      <c r="J2033">
        <f t="shared" ca="1" si="405"/>
        <v>-0.77000000000043656</v>
      </c>
      <c r="K2033">
        <f t="shared" ca="1" si="406"/>
        <v>47240.869999999952</v>
      </c>
      <c r="L2033">
        <f t="shared" ca="1" si="402"/>
        <v>7</v>
      </c>
      <c r="M2033">
        <f t="shared" ca="1" si="407"/>
        <v>14</v>
      </c>
      <c r="N2033">
        <f>COUNTIF(工作表2!$A$2:$A$248,A2033)</f>
        <v>0</v>
      </c>
      <c r="P2033" s="7">
        <f t="shared" si="410"/>
        <v>-48</v>
      </c>
      <c r="Q2033" s="8">
        <f t="shared" ca="1" si="411"/>
        <v>48</v>
      </c>
      <c r="R2033" s="8">
        <f t="shared" ca="1" si="412"/>
        <v>38449</v>
      </c>
      <c r="S2033" s="8">
        <f t="shared" ca="1" si="413"/>
        <v>5</v>
      </c>
      <c r="T2033" s="9">
        <f t="shared" ca="1" si="414"/>
        <v>10</v>
      </c>
    </row>
    <row r="2034" spans="1:20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2">
        <f t="shared" si="403"/>
        <v>6549.8116666666674</v>
      </c>
      <c r="G2034" s="2">
        <f t="shared" ca="1" si="408"/>
        <v>74526.649999999994</v>
      </c>
      <c r="H2034">
        <f t="shared" ca="1" si="409"/>
        <v>-1</v>
      </c>
      <c r="I2034">
        <f t="shared" si="404"/>
        <v>-68.150000000000546</v>
      </c>
      <c r="J2034">
        <f t="shared" ca="1" si="405"/>
        <v>-68.150000000000546</v>
      </c>
      <c r="K2034">
        <f t="shared" ca="1" si="406"/>
        <v>46763.819999999949</v>
      </c>
      <c r="L2034">
        <f t="shared" ca="1" si="402"/>
        <v>-7</v>
      </c>
      <c r="M2034">
        <f t="shared" ca="1" si="407"/>
        <v>14</v>
      </c>
      <c r="N2034">
        <f>COUNTIF(工作表2!$A$2:$A$248,A2034)</f>
        <v>0</v>
      </c>
      <c r="P2034" s="7">
        <f t="shared" si="410"/>
        <v>-60</v>
      </c>
      <c r="Q2034" s="8">
        <f t="shared" ca="1" si="411"/>
        <v>-60</v>
      </c>
      <c r="R2034" s="8">
        <f t="shared" ca="1" si="412"/>
        <v>38149</v>
      </c>
      <c r="S2034" s="8">
        <f t="shared" ca="1" si="413"/>
        <v>-5</v>
      </c>
      <c r="T2034" s="9">
        <f t="shared" ca="1" si="414"/>
        <v>10</v>
      </c>
    </row>
    <row r="2035" spans="1:20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2">
        <f t="shared" si="403"/>
        <v>6555.8996666666671</v>
      </c>
      <c r="G2035" s="2">
        <f t="shared" ca="1" si="408"/>
        <v>74183.46666666666</v>
      </c>
      <c r="H2035">
        <f t="shared" ca="1" si="409"/>
        <v>-1</v>
      </c>
      <c r="I2035">
        <f t="shared" si="404"/>
        <v>39.140000000000327</v>
      </c>
      <c r="J2035">
        <f t="shared" ca="1" si="405"/>
        <v>-39.140000000000327</v>
      </c>
      <c r="K2035">
        <f t="shared" ca="1" si="406"/>
        <v>46489.839999999946</v>
      </c>
      <c r="L2035">
        <f t="shared" ca="1" si="402"/>
        <v>-6</v>
      </c>
      <c r="M2035">
        <f t="shared" ca="1" si="407"/>
        <v>1</v>
      </c>
      <c r="N2035">
        <f>COUNTIF(工作表2!$A$2:$A$248,A2035)</f>
        <v>0</v>
      </c>
      <c r="P2035" s="7">
        <f t="shared" si="410"/>
        <v>56</v>
      </c>
      <c r="Q2035" s="8">
        <f t="shared" ca="1" si="411"/>
        <v>-56</v>
      </c>
      <c r="R2035" s="8">
        <f t="shared" ca="1" si="412"/>
        <v>37869</v>
      </c>
      <c r="S2035" s="8">
        <f t="shared" ca="1" si="413"/>
        <v>-5</v>
      </c>
      <c r="T2035" s="9">
        <f t="shared" ca="1" si="414"/>
        <v>0</v>
      </c>
    </row>
    <row r="2036" spans="1:20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2">
        <f t="shared" si="403"/>
        <v>6557.7950000000001</v>
      </c>
      <c r="G2036" s="2">
        <f t="shared" ca="1" si="408"/>
        <v>74160.883333333331</v>
      </c>
      <c r="H2036">
        <f t="shared" ca="1" si="409"/>
        <v>1</v>
      </c>
      <c r="I2036">
        <f t="shared" si="404"/>
        <v>-66</v>
      </c>
      <c r="J2036">
        <f t="shared" ca="1" si="405"/>
        <v>66</v>
      </c>
      <c r="K2036">
        <f t="shared" ca="1" si="406"/>
        <v>46885.839999999946</v>
      </c>
      <c r="L2036">
        <f t="shared" ca="1" si="402"/>
        <v>7</v>
      </c>
      <c r="M2036">
        <f t="shared" ca="1" si="407"/>
        <v>13</v>
      </c>
      <c r="N2036">
        <f>COUNTIF(工作表2!$A$2:$A$248,A2036)</f>
        <v>0</v>
      </c>
      <c r="P2036" s="7">
        <f t="shared" si="410"/>
        <v>-65</v>
      </c>
      <c r="Q2036" s="8">
        <f t="shared" ca="1" si="411"/>
        <v>65</v>
      </c>
      <c r="R2036" s="8">
        <f t="shared" ca="1" si="412"/>
        <v>38194</v>
      </c>
      <c r="S2036" s="8">
        <f t="shared" ca="1" si="413"/>
        <v>5</v>
      </c>
      <c r="T2036" s="9">
        <f t="shared" ca="1" si="414"/>
        <v>10</v>
      </c>
    </row>
    <row r="2037" spans="1:20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2">
        <f t="shared" si="403"/>
        <v>6561.6080000000011</v>
      </c>
      <c r="G2037" s="2">
        <f t="shared" ca="1" si="408"/>
        <v>73812.566666666666</v>
      </c>
      <c r="H2037">
        <f t="shared" ca="1" si="409"/>
        <v>-1</v>
      </c>
      <c r="I2037">
        <f t="shared" si="404"/>
        <v>82.220000000000255</v>
      </c>
      <c r="J2037">
        <f t="shared" ca="1" si="405"/>
        <v>82.220000000000255</v>
      </c>
      <c r="K2037">
        <f t="shared" ca="1" si="406"/>
        <v>47461.379999999946</v>
      </c>
      <c r="L2037">
        <f t="shared" ca="1" si="402"/>
        <v>-7</v>
      </c>
      <c r="M2037">
        <f t="shared" ca="1" si="407"/>
        <v>14</v>
      </c>
      <c r="N2037">
        <f>COUNTIF(工作表2!$A$2:$A$248,A2037)</f>
        <v>0</v>
      </c>
      <c r="P2037" s="7">
        <f t="shared" si="410"/>
        <v>90</v>
      </c>
      <c r="Q2037" s="8">
        <f t="shared" ca="1" si="411"/>
        <v>90</v>
      </c>
      <c r="R2037" s="8">
        <f t="shared" ca="1" si="412"/>
        <v>38644</v>
      </c>
      <c r="S2037" s="8">
        <f t="shared" ca="1" si="413"/>
        <v>-5</v>
      </c>
      <c r="T2037" s="9">
        <f t="shared" ca="1" si="414"/>
        <v>10</v>
      </c>
    </row>
    <row r="2038" spans="1:20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2">
        <f t="shared" si="403"/>
        <v>6567.5880000000006</v>
      </c>
      <c r="G2038" s="2">
        <f t="shared" ca="1" si="408"/>
        <v>74511</v>
      </c>
      <c r="H2038">
        <f t="shared" ca="1" si="409"/>
        <v>1</v>
      </c>
      <c r="I2038">
        <f t="shared" si="404"/>
        <v>201.38999999999942</v>
      </c>
      <c r="J2038">
        <f t="shared" ca="1" si="405"/>
        <v>-201.38999999999942</v>
      </c>
      <c r="K2038">
        <f t="shared" ca="1" si="406"/>
        <v>46051.649999999951</v>
      </c>
      <c r="L2038">
        <f t="shared" ca="1" si="402"/>
        <v>6</v>
      </c>
      <c r="M2038">
        <f t="shared" ca="1" si="407"/>
        <v>13</v>
      </c>
      <c r="N2038">
        <f>COUNTIF(工作表2!$A$2:$A$248,A2038)</f>
        <v>0</v>
      </c>
      <c r="P2038" s="7">
        <f t="shared" si="410"/>
        <v>226</v>
      </c>
      <c r="Q2038" s="8">
        <f t="shared" ca="1" si="411"/>
        <v>-226</v>
      </c>
      <c r="R2038" s="8">
        <f t="shared" ca="1" si="412"/>
        <v>37514</v>
      </c>
      <c r="S2038" s="8">
        <f t="shared" ca="1" si="413"/>
        <v>5</v>
      </c>
      <c r="T2038" s="9">
        <f t="shared" ca="1" si="414"/>
        <v>10</v>
      </c>
    </row>
    <row r="2039" spans="1:20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2">
        <f t="shared" si="403"/>
        <v>6572.7460000000001</v>
      </c>
      <c r="G2039" s="2">
        <f t="shared" ca="1" si="408"/>
        <v>74476.800000000003</v>
      </c>
      <c r="H2039">
        <f t="shared" ca="1" si="409"/>
        <v>1</v>
      </c>
      <c r="I2039">
        <f t="shared" si="404"/>
        <v>-0.60999999999967258</v>
      </c>
      <c r="J2039">
        <f t="shared" ca="1" si="405"/>
        <v>-0.60999999999967258</v>
      </c>
      <c r="K2039">
        <f t="shared" ca="1" si="406"/>
        <v>46047.989999999954</v>
      </c>
      <c r="L2039">
        <f t="shared" ca="1" si="402"/>
        <v>6</v>
      </c>
      <c r="M2039">
        <f t="shared" ca="1" si="407"/>
        <v>0</v>
      </c>
      <c r="N2039">
        <f>COUNTIF(工作表2!$A$2:$A$248,A2039)</f>
        <v>0</v>
      </c>
      <c r="P2039" s="7">
        <f t="shared" si="410"/>
        <v>-19</v>
      </c>
      <c r="Q2039" s="8">
        <f t="shared" ca="1" si="411"/>
        <v>-19</v>
      </c>
      <c r="R2039" s="8">
        <f t="shared" ca="1" si="412"/>
        <v>37419</v>
      </c>
      <c r="S2039" s="8">
        <f t="shared" ca="1" si="413"/>
        <v>5</v>
      </c>
      <c r="T2039" s="9">
        <f t="shared" ca="1" si="414"/>
        <v>0</v>
      </c>
    </row>
    <row r="2040" spans="1:20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2">
        <f t="shared" si="403"/>
        <v>6578.36</v>
      </c>
      <c r="G2040" s="2">
        <f t="shared" ca="1" si="408"/>
        <v>74391.816666666666</v>
      </c>
      <c r="H2040">
        <f t="shared" ca="1" si="409"/>
        <v>-1</v>
      </c>
      <c r="I2040">
        <f t="shared" si="404"/>
        <v>-4.0999999999994543</v>
      </c>
      <c r="J2040">
        <f t="shared" ca="1" si="405"/>
        <v>-4.0999999999994543</v>
      </c>
      <c r="K2040">
        <f t="shared" ca="1" si="406"/>
        <v>46023.389999999956</v>
      </c>
      <c r="L2040">
        <f t="shared" ca="1" si="402"/>
        <v>-6</v>
      </c>
      <c r="M2040">
        <f t="shared" ca="1" si="407"/>
        <v>12</v>
      </c>
      <c r="N2040">
        <f>COUNTIF(工作表2!$A$2:$A$248,A2040)</f>
        <v>1</v>
      </c>
      <c r="P2040" s="7">
        <f t="shared" si="410"/>
        <v>4</v>
      </c>
      <c r="Q2040" s="8">
        <f t="shared" ca="1" si="411"/>
        <v>4</v>
      </c>
      <c r="R2040" s="8">
        <f t="shared" ca="1" si="412"/>
        <v>37439</v>
      </c>
      <c r="S2040" s="8">
        <f t="shared" ca="1" si="413"/>
        <v>-5</v>
      </c>
      <c r="T2040" s="9">
        <f t="shared" ca="1" si="414"/>
        <v>10</v>
      </c>
    </row>
    <row r="2041" spans="1:20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2">
        <f t="shared" si="403"/>
        <v>6583.0683333333336</v>
      </c>
      <c r="G2041" s="2">
        <f t="shared" ca="1" si="408"/>
        <v>74306.7</v>
      </c>
      <c r="H2041">
        <f t="shared" ca="1" si="409"/>
        <v>1</v>
      </c>
      <c r="I2041">
        <f t="shared" si="404"/>
        <v>12.119999999999891</v>
      </c>
      <c r="J2041">
        <f t="shared" ca="1" si="405"/>
        <v>-12.119999999999891</v>
      </c>
      <c r="K2041">
        <f t="shared" ca="1" si="406"/>
        <v>45950.669999999955</v>
      </c>
      <c r="L2041">
        <f t="shared" ca="1" si="402"/>
        <v>6</v>
      </c>
      <c r="M2041">
        <f t="shared" ca="1" si="407"/>
        <v>12</v>
      </c>
      <c r="N2041">
        <f>COUNTIF(工作表2!$A$2:$A$248,A2041)</f>
        <v>0</v>
      </c>
      <c r="P2041" s="7">
        <f t="shared" si="410"/>
        <v>18</v>
      </c>
      <c r="Q2041" s="8">
        <f t="shared" ca="1" si="411"/>
        <v>-18</v>
      </c>
      <c r="R2041" s="8">
        <f t="shared" ca="1" si="412"/>
        <v>37349</v>
      </c>
      <c r="S2041" s="8">
        <f t="shared" ca="1" si="413"/>
        <v>5</v>
      </c>
      <c r="T2041" s="9">
        <f t="shared" ca="1" si="414"/>
        <v>10</v>
      </c>
    </row>
    <row r="2042" spans="1:20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2">
        <f t="shared" si="403"/>
        <v>6586.0881666666664</v>
      </c>
      <c r="G2042" s="2">
        <f t="shared" ca="1" si="408"/>
        <v>73449.566666666666</v>
      </c>
      <c r="H2042">
        <f t="shared" ca="1" si="409"/>
        <v>-1</v>
      </c>
      <c r="I2042">
        <f t="shared" si="404"/>
        <v>-4.2899999999999636</v>
      </c>
      <c r="J2042">
        <f t="shared" ca="1" si="405"/>
        <v>-4.2899999999999636</v>
      </c>
      <c r="K2042">
        <f t="shared" ca="1" si="406"/>
        <v>45924.929999999957</v>
      </c>
      <c r="L2042">
        <f t="shared" ca="1" si="402"/>
        <v>-6</v>
      </c>
      <c r="M2042">
        <f t="shared" ca="1" si="407"/>
        <v>12</v>
      </c>
      <c r="N2042">
        <f>COUNTIF(工作表2!$A$2:$A$248,A2042)</f>
        <v>0</v>
      </c>
      <c r="P2042" s="7">
        <f t="shared" si="410"/>
        <v>-22</v>
      </c>
      <c r="Q2042" s="8">
        <f t="shared" ca="1" si="411"/>
        <v>-22</v>
      </c>
      <c r="R2042" s="8">
        <f t="shared" ca="1" si="412"/>
        <v>37239</v>
      </c>
      <c r="S2042" s="8">
        <f t="shared" ca="1" si="413"/>
        <v>-5</v>
      </c>
      <c r="T2042" s="9">
        <f t="shared" ca="1" si="414"/>
        <v>10</v>
      </c>
    </row>
    <row r="2043" spans="1:20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2">
        <f t="shared" si="403"/>
        <v>6589.3000000000011</v>
      </c>
      <c r="G2043" s="2">
        <f t="shared" ca="1" si="408"/>
        <v>73420.53333333334</v>
      </c>
      <c r="H2043">
        <f t="shared" ca="1" si="409"/>
        <v>-1</v>
      </c>
      <c r="I2043">
        <f t="shared" si="404"/>
        <v>25.609999999999673</v>
      </c>
      <c r="J2043">
        <f t="shared" ca="1" si="405"/>
        <v>-25.609999999999673</v>
      </c>
      <c r="K2043">
        <f t="shared" ca="1" si="406"/>
        <v>45771.26999999996</v>
      </c>
      <c r="L2043">
        <f t="shared" ca="1" si="402"/>
        <v>-6</v>
      </c>
      <c r="M2043">
        <f t="shared" ca="1" si="407"/>
        <v>0</v>
      </c>
      <c r="N2043">
        <f>COUNTIF(工作表2!$A$2:$A$248,A2043)</f>
        <v>0</v>
      </c>
      <c r="P2043" s="7">
        <f t="shared" si="410"/>
        <v>67</v>
      </c>
      <c r="Q2043" s="8">
        <f t="shared" ca="1" si="411"/>
        <v>-67</v>
      </c>
      <c r="R2043" s="8">
        <f t="shared" ca="1" si="412"/>
        <v>36904</v>
      </c>
      <c r="S2043" s="8">
        <f t="shared" ca="1" si="413"/>
        <v>-5</v>
      </c>
      <c r="T2043" s="9">
        <f t="shared" ca="1" si="414"/>
        <v>0</v>
      </c>
    </row>
    <row r="2044" spans="1:20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2">
        <f t="shared" si="403"/>
        <v>6592.0873333333348</v>
      </c>
      <c r="G2044" s="2">
        <f t="shared" ca="1" si="408"/>
        <v>72983.7</v>
      </c>
      <c r="H2044">
        <f t="shared" ca="1" si="409"/>
        <v>-1</v>
      </c>
      <c r="I2044">
        <f t="shared" si="404"/>
        <v>-9.4600000000000364</v>
      </c>
      <c r="J2044">
        <f t="shared" ca="1" si="405"/>
        <v>9.4600000000000364</v>
      </c>
      <c r="K2044">
        <f t="shared" ca="1" si="406"/>
        <v>45828.029999999962</v>
      </c>
      <c r="L2044">
        <f t="shared" ca="1" si="402"/>
        <v>-6</v>
      </c>
      <c r="M2044">
        <f t="shared" ca="1" si="407"/>
        <v>0</v>
      </c>
      <c r="N2044">
        <f>COUNTIF(工作表2!$A$2:$A$248,A2044)</f>
        <v>0</v>
      </c>
      <c r="P2044" s="7">
        <f t="shared" si="410"/>
        <v>-25</v>
      </c>
      <c r="Q2044" s="8">
        <f t="shared" ca="1" si="411"/>
        <v>25</v>
      </c>
      <c r="R2044" s="8">
        <f t="shared" ca="1" si="412"/>
        <v>37029</v>
      </c>
      <c r="S2044" s="8">
        <f t="shared" ca="1" si="413"/>
        <v>-5</v>
      </c>
      <c r="T2044" s="9">
        <f t="shared" ca="1" si="414"/>
        <v>0</v>
      </c>
    </row>
    <row r="2045" spans="1:20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2">
        <f t="shared" si="403"/>
        <v>6596.8591666666671</v>
      </c>
      <c r="G2045" s="2">
        <f t="shared" ca="1" si="408"/>
        <v>73018.516666666663</v>
      </c>
      <c r="H2045">
        <f t="shared" ca="1" si="409"/>
        <v>1</v>
      </c>
      <c r="I2045">
        <f t="shared" si="404"/>
        <v>44.520000000000437</v>
      </c>
      <c r="J2045">
        <f t="shared" ca="1" si="405"/>
        <v>-44.520000000000437</v>
      </c>
      <c r="K2045">
        <f t="shared" ca="1" si="406"/>
        <v>45560.90999999996</v>
      </c>
      <c r="L2045">
        <f t="shared" ref="L2045:L2108" ca="1" si="415">INT(K2045*$O$1/B2045)*H2045</f>
        <v>6</v>
      </c>
      <c r="M2045">
        <f t="shared" ca="1" si="407"/>
        <v>12</v>
      </c>
      <c r="N2045">
        <f>COUNTIF(工作表2!$A$2:$A$248,A2045)</f>
        <v>0</v>
      </c>
      <c r="P2045" s="7">
        <f t="shared" si="410"/>
        <v>55</v>
      </c>
      <c r="Q2045" s="8">
        <f t="shared" ca="1" si="411"/>
        <v>-55</v>
      </c>
      <c r="R2045" s="8">
        <f t="shared" ca="1" si="412"/>
        <v>36754</v>
      </c>
      <c r="S2045" s="8">
        <f t="shared" ca="1" si="413"/>
        <v>5</v>
      </c>
      <c r="T2045" s="9">
        <f t="shared" ca="1" si="414"/>
        <v>10</v>
      </c>
    </row>
    <row r="2046" spans="1:20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2">
        <f t="shared" ref="F2046:F2109" si="416">AVERAGE(B1987:B2046)</f>
        <v>6600.626666666667</v>
      </c>
      <c r="G2046" s="2">
        <f t="shared" ca="1" si="408"/>
        <v>73421.95</v>
      </c>
      <c r="H2046">
        <f t="shared" ca="1" si="409"/>
        <v>1</v>
      </c>
      <c r="I2046">
        <f t="shared" ref="I2046:I2109" si="417">B2046-B2045</f>
        <v>-61.150000000000546</v>
      </c>
      <c r="J2046">
        <f t="shared" ref="J2046:J2109" ca="1" si="418">H2045*I2046</f>
        <v>-61.150000000000546</v>
      </c>
      <c r="K2046">
        <f t="shared" ref="K2046:K2109" ca="1" si="419">K2045+I2046*L2045</f>
        <v>45194.009999999958</v>
      </c>
      <c r="L2046">
        <f t="shared" ca="1" si="415"/>
        <v>6</v>
      </c>
      <c r="M2046">
        <f t="shared" ref="M2046:M2109" ca="1" si="420">ABS(L2046-L2045)</f>
        <v>0</v>
      </c>
      <c r="N2046">
        <f>COUNTIF(工作表2!$A$2:$A$248,A2046)</f>
        <v>0</v>
      </c>
      <c r="P2046" s="7">
        <f t="shared" si="410"/>
        <v>-91</v>
      </c>
      <c r="Q2046" s="8">
        <f t="shared" ca="1" si="411"/>
        <v>-91</v>
      </c>
      <c r="R2046" s="8">
        <f t="shared" ca="1" si="412"/>
        <v>36299</v>
      </c>
      <c r="S2046" s="8">
        <f t="shared" ca="1" si="413"/>
        <v>5</v>
      </c>
      <c r="T2046" s="9">
        <f t="shared" ca="1" si="414"/>
        <v>0</v>
      </c>
    </row>
    <row r="2047" spans="1:20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2">
        <f t="shared" si="416"/>
        <v>6604.3339999999998</v>
      </c>
      <c r="G2047" s="2">
        <f t="shared" ca="1" si="408"/>
        <v>73366.45</v>
      </c>
      <c r="H2047">
        <f t="shared" ca="1" si="409"/>
        <v>-1</v>
      </c>
      <c r="I2047">
        <f t="shared" si="417"/>
        <v>-2.069999999999709</v>
      </c>
      <c r="J2047">
        <f t="shared" ca="1" si="418"/>
        <v>-2.069999999999709</v>
      </c>
      <c r="K2047">
        <f t="shared" ca="1" si="419"/>
        <v>45181.58999999996</v>
      </c>
      <c r="L2047">
        <f t="shared" ca="1" si="415"/>
        <v>-6</v>
      </c>
      <c r="M2047">
        <f t="shared" ca="1" si="420"/>
        <v>12</v>
      </c>
      <c r="N2047">
        <f>COUNTIF(工作表2!$A$2:$A$248,A2047)</f>
        <v>0</v>
      </c>
      <c r="P2047" s="7">
        <f t="shared" si="410"/>
        <v>13</v>
      </c>
      <c r="Q2047" s="8">
        <f t="shared" ca="1" si="411"/>
        <v>13</v>
      </c>
      <c r="R2047" s="8">
        <f t="shared" ca="1" si="412"/>
        <v>36364</v>
      </c>
      <c r="S2047" s="8">
        <f t="shared" ca="1" si="413"/>
        <v>-5</v>
      </c>
      <c r="T2047" s="9">
        <f t="shared" ca="1" si="414"/>
        <v>10</v>
      </c>
    </row>
    <row r="2048" spans="1:20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2">
        <f t="shared" si="416"/>
        <v>6608.9755000000005</v>
      </c>
      <c r="G2048" s="2">
        <f t="shared" ca="1" si="408"/>
        <v>73491.933333333334</v>
      </c>
      <c r="H2048">
        <f t="shared" ca="1" si="409"/>
        <v>1</v>
      </c>
      <c r="I2048">
        <f t="shared" si="417"/>
        <v>77.899999999999636</v>
      </c>
      <c r="J2048">
        <f t="shared" ca="1" si="418"/>
        <v>-77.899999999999636</v>
      </c>
      <c r="K2048">
        <f t="shared" ca="1" si="419"/>
        <v>44714.189999999959</v>
      </c>
      <c r="L2048">
        <f t="shared" ca="1" si="415"/>
        <v>6</v>
      </c>
      <c r="M2048">
        <f t="shared" ca="1" si="420"/>
        <v>12</v>
      </c>
      <c r="N2048">
        <f>COUNTIF(工作表2!$A$2:$A$248,A2048)</f>
        <v>0</v>
      </c>
      <c r="P2048" s="7">
        <f t="shared" si="410"/>
        <v>82</v>
      </c>
      <c r="Q2048" s="8">
        <f t="shared" ca="1" si="411"/>
        <v>-82</v>
      </c>
      <c r="R2048" s="8">
        <f t="shared" ca="1" si="412"/>
        <v>35954</v>
      </c>
      <c r="S2048" s="8">
        <f t="shared" ca="1" si="413"/>
        <v>5</v>
      </c>
      <c r="T2048" s="9">
        <f t="shared" ca="1" si="414"/>
        <v>10</v>
      </c>
    </row>
    <row r="2049" spans="1:20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2">
        <f t="shared" si="416"/>
        <v>6614.2713333333331</v>
      </c>
      <c r="G2049" s="2">
        <f t="shared" ca="1" si="408"/>
        <v>73632.53333333334</v>
      </c>
      <c r="H2049">
        <f t="shared" ca="1" si="409"/>
        <v>1</v>
      </c>
      <c r="I2049">
        <f t="shared" si="417"/>
        <v>-4.069999999999709</v>
      </c>
      <c r="J2049">
        <f t="shared" ca="1" si="418"/>
        <v>-4.069999999999709</v>
      </c>
      <c r="K2049">
        <f t="shared" ca="1" si="419"/>
        <v>44689.76999999996</v>
      </c>
      <c r="L2049">
        <f t="shared" ca="1" si="415"/>
        <v>6</v>
      </c>
      <c r="M2049">
        <f t="shared" ca="1" si="420"/>
        <v>0</v>
      </c>
      <c r="N2049">
        <f>COUNTIF(工作表2!$A$2:$A$248,A2049)</f>
        <v>0</v>
      </c>
      <c r="P2049" s="7">
        <f t="shared" si="410"/>
        <v>-19</v>
      </c>
      <c r="Q2049" s="8">
        <f t="shared" ca="1" si="411"/>
        <v>-19</v>
      </c>
      <c r="R2049" s="8">
        <f t="shared" ca="1" si="412"/>
        <v>35859</v>
      </c>
      <c r="S2049" s="8">
        <f t="shared" ca="1" si="413"/>
        <v>5</v>
      </c>
      <c r="T2049" s="9">
        <f t="shared" ca="1" si="414"/>
        <v>0</v>
      </c>
    </row>
    <row r="2050" spans="1:20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2">
        <f t="shared" si="416"/>
        <v>6618.2861666666668</v>
      </c>
      <c r="G2050" s="2">
        <f t="shared" ca="1" si="408"/>
        <v>73548.3</v>
      </c>
      <c r="H2050">
        <f t="shared" ca="1" si="409"/>
        <v>1</v>
      </c>
      <c r="I2050">
        <f t="shared" si="417"/>
        <v>-81.900000000000546</v>
      </c>
      <c r="J2050">
        <f t="shared" ca="1" si="418"/>
        <v>-81.900000000000546</v>
      </c>
      <c r="K2050">
        <f t="shared" ca="1" si="419"/>
        <v>44198.369999999959</v>
      </c>
      <c r="L2050">
        <f t="shared" ca="1" si="415"/>
        <v>6</v>
      </c>
      <c r="M2050">
        <f t="shared" ca="1" si="420"/>
        <v>0</v>
      </c>
      <c r="N2050">
        <f>COUNTIF(工作表2!$A$2:$A$248,A2050)</f>
        <v>0</v>
      </c>
      <c r="P2050" s="7">
        <f t="shared" si="410"/>
        <v>-73</v>
      </c>
      <c r="Q2050" s="8">
        <f t="shared" ca="1" si="411"/>
        <v>-73</v>
      </c>
      <c r="R2050" s="8">
        <f t="shared" ca="1" si="412"/>
        <v>35494</v>
      </c>
      <c r="S2050" s="8">
        <f t="shared" ca="1" si="413"/>
        <v>5</v>
      </c>
      <c r="T2050" s="9">
        <f t="shared" ca="1" si="414"/>
        <v>0</v>
      </c>
    </row>
    <row r="2051" spans="1:20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2">
        <f t="shared" si="416"/>
        <v>6625.4468333333334</v>
      </c>
      <c r="G2051" s="2">
        <f t="shared" ref="G2051:G2114" ca="1" si="421">IF(ROW()&gt;$G$1,AVERAGE(OFFSET(C2051,-$G$1+1,,$G$1)),"")</f>
        <v>74433.05</v>
      </c>
      <c r="H2051">
        <f t="shared" ref="H2051:H2114" ca="1" si="422">IF(G2051="",0,SIGN(C2051-G2051))</f>
        <v>1</v>
      </c>
      <c r="I2051">
        <f t="shared" si="417"/>
        <v>122.26000000000022</v>
      </c>
      <c r="J2051">
        <f t="shared" ca="1" si="418"/>
        <v>122.26000000000022</v>
      </c>
      <c r="K2051">
        <f t="shared" ca="1" si="419"/>
        <v>44931.929999999964</v>
      </c>
      <c r="L2051">
        <f t="shared" ca="1" si="415"/>
        <v>6</v>
      </c>
      <c r="M2051">
        <f t="shared" ca="1" si="420"/>
        <v>0</v>
      </c>
      <c r="N2051">
        <f>COUNTIF(工作表2!$A$2:$A$248,A2051)</f>
        <v>0</v>
      </c>
      <c r="P2051" s="7">
        <f t="shared" si="410"/>
        <v>145</v>
      </c>
      <c r="Q2051" s="8">
        <f t="shared" ca="1" si="411"/>
        <v>145</v>
      </c>
      <c r="R2051" s="8">
        <f t="shared" ca="1" si="412"/>
        <v>36219</v>
      </c>
      <c r="S2051" s="8">
        <f t="shared" ca="1" si="413"/>
        <v>5</v>
      </c>
      <c r="T2051" s="9">
        <f t="shared" ca="1" si="414"/>
        <v>0</v>
      </c>
    </row>
    <row r="2052" spans="1:20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2">
        <f t="shared" si="416"/>
        <v>6635.0908333333327</v>
      </c>
      <c r="G2052" s="2">
        <f t="shared" ca="1" si="421"/>
        <v>74827.883333333331</v>
      </c>
      <c r="H2052">
        <f t="shared" ca="1" si="422"/>
        <v>1</v>
      </c>
      <c r="I2052">
        <f t="shared" si="417"/>
        <v>9.430000000000291</v>
      </c>
      <c r="J2052">
        <f t="shared" ca="1" si="418"/>
        <v>9.430000000000291</v>
      </c>
      <c r="K2052">
        <f t="shared" ca="1" si="419"/>
        <v>44988.509999999966</v>
      </c>
      <c r="L2052">
        <f t="shared" ca="1" si="415"/>
        <v>6</v>
      </c>
      <c r="M2052">
        <f t="shared" ca="1" si="420"/>
        <v>0</v>
      </c>
      <c r="N2052">
        <f>COUNTIF(工作表2!$A$2:$A$248,A2052)</f>
        <v>0</v>
      </c>
      <c r="P2052" s="7">
        <f t="shared" ref="P2052:P2115" si="423">D2052-IF(N2051=1,E2051,D2051)</f>
        <v>-3</v>
      </c>
      <c r="Q2052" s="8">
        <f t="shared" ref="Q2052:Q2115" ca="1" si="424">H2051*P2052</f>
        <v>-3</v>
      </c>
      <c r="R2052" s="8">
        <f t="shared" ref="R2052:R2115" ca="1" si="425">R2051+P2052*S2051</f>
        <v>36204</v>
      </c>
      <c r="S2052" s="8">
        <f t="shared" ref="S2052:S2115" ca="1" si="426">INT(R2052*$O$1/IF(N2052=1,E2052,D2052))*H2052</f>
        <v>5</v>
      </c>
      <c r="T2052" s="9">
        <f t="shared" ref="T2052:T2115" ca="1" si="427">IF(N2052=1,ABS(S2052)+ABS(S2051),ABS(S2052-S2051))</f>
        <v>0</v>
      </c>
    </row>
    <row r="2053" spans="1:20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2">
        <f t="shared" si="416"/>
        <v>6647.2038333333339</v>
      </c>
      <c r="G2053" s="2">
        <f t="shared" ca="1" si="421"/>
        <v>75244.133333333331</v>
      </c>
      <c r="H2053">
        <f t="shared" ca="1" si="422"/>
        <v>1</v>
      </c>
      <c r="I2053">
        <f t="shared" si="417"/>
        <v>-22.090000000000146</v>
      </c>
      <c r="J2053">
        <f t="shared" ca="1" si="418"/>
        <v>-22.090000000000146</v>
      </c>
      <c r="K2053">
        <f t="shared" ca="1" si="419"/>
        <v>44855.969999999965</v>
      </c>
      <c r="L2053">
        <f t="shared" ca="1" si="415"/>
        <v>6</v>
      </c>
      <c r="M2053">
        <f t="shared" ca="1" si="420"/>
        <v>0</v>
      </c>
      <c r="N2053">
        <f>COUNTIF(工作表2!$A$2:$A$248,A2053)</f>
        <v>0</v>
      </c>
      <c r="P2053" s="7">
        <f t="shared" si="423"/>
        <v>-28</v>
      </c>
      <c r="Q2053" s="8">
        <f t="shared" ca="1" si="424"/>
        <v>-28</v>
      </c>
      <c r="R2053" s="8">
        <f t="shared" ca="1" si="425"/>
        <v>36064</v>
      </c>
      <c r="S2053" s="8">
        <f t="shared" ca="1" si="426"/>
        <v>5</v>
      </c>
      <c r="T2053" s="9">
        <f t="shared" ca="1" si="427"/>
        <v>0</v>
      </c>
    </row>
    <row r="2054" spans="1:20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2">
        <f t="shared" si="416"/>
        <v>6660.2620000000006</v>
      </c>
      <c r="G2054" s="2">
        <f t="shared" ca="1" si="421"/>
        <v>75969.100000000006</v>
      </c>
      <c r="H2054">
        <f t="shared" ca="1" si="422"/>
        <v>1</v>
      </c>
      <c r="I2054">
        <f t="shared" si="417"/>
        <v>84.220000000000255</v>
      </c>
      <c r="J2054">
        <f t="shared" ca="1" si="418"/>
        <v>84.220000000000255</v>
      </c>
      <c r="K2054">
        <f t="shared" ca="1" si="419"/>
        <v>45361.289999999964</v>
      </c>
      <c r="L2054">
        <f t="shared" ca="1" si="415"/>
        <v>6</v>
      </c>
      <c r="M2054">
        <f t="shared" ca="1" si="420"/>
        <v>0</v>
      </c>
      <c r="N2054">
        <f>COUNTIF(工作表2!$A$2:$A$248,A2054)</f>
        <v>0</v>
      </c>
      <c r="P2054" s="7">
        <f t="shared" si="423"/>
        <v>99</v>
      </c>
      <c r="Q2054" s="8">
        <f t="shared" ca="1" si="424"/>
        <v>99</v>
      </c>
      <c r="R2054" s="8">
        <f t="shared" ca="1" si="425"/>
        <v>36559</v>
      </c>
      <c r="S2054" s="8">
        <f t="shared" ca="1" si="426"/>
        <v>5</v>
      </c>
      <c r="T2054" s="9">
        <f t="shared" ca="1" si="427"/>
        <v>0</v>
      </c>
    </row>
    <row r="2055" spans="1:20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2">
        <f t="shared" si="416"/>
        <v>6673.5888333333332</v>
      </c>
      <c r="G2055" s="2">
        <f t="shared" ca="1" si="421"/>
        <v>76156.166666666672</v>
      </c>
      <c r="H2055">
        <f t="shared" ca="1" si="422"/>
        <v>-1</v>
      </c>
      <c r="I2055">
        <f t="shared" si="417"/>
        <v>8.0500000000001819</v>
      </c>
      <c r="J2055">
        <f t="shared" ca="1" si="418"/>
        <v>8.0500000000001819</v>
      </c>
      <c r="K2055">
        <f t="shared" ca="1" si="419"/>
        <v>45409.589999999967</v>
      </c>
      <c r="L2055">
        <f t="shared" ca="1" si="415"/>
        <v>-6</v>
      </c>
      <c r="M2055">
        <f t="shared" ca="1" si="420"/>
        <v>12</v>
      </c>
      <c r="N2055">
        <f>COUNTIF(工作表2!$A$2:$A$248,A2055)</f>
        <v>0</v>
      </c>
      <c r="P2055" s="7">
        <f t="shared" si="423"/>
        <v>22</v>
      </c>
      <c r="Q2055" s="8">
        <f t="shared" ca="1" si="424"/>
        <v>22</v>
      </c>
      <c r="R2055" s="8">
        <f t="shared" ca="1" si="425"/>
        <v>36669</v>
      </c>
      <c r="S2055" s="8">
        <f t="shared" ca="1" si="426"/>
        <v>-5</v>
      </c>
      <c r="T2055" s="9">
        <f t="shared" ca="1" si="427"/>
        <v>10</v>
      </c>
    </row>
    <row r="2056" spans="1:20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2">
        <f t="shared" si="416"/>
        <v>6685.3834999999999</v>
      </c>
      <c r="G2056" s="2">
        <f t="shared" ca="1" si="421"/>
        <v>76725.083333333328</v>
      </c>
      <c r="H2056">
        <f t="shared" ca="1" si="422"/>
        <v>1</v>
      </c>
      <c r="I2056">
        <f t="shared" si="417"/>
        <v>74.569999999999709</v>
      </c>
      <c r="J2056">
        <f t="shared" ca="1" si="418"/>
        <v>-74.569999999999709</v>
      </c>
      <c r="K2056">
        <f t="shared" ca="1" si="419"/>
        <v>44962.169999999969</v>
      </c>
      <c r="L2056">
        <f t="shared" ca="1" si="415"/>
        <v>6</v>
      </c>
      <c r="M2056">
        <f t="shared" ca="1" si="420"/>
        <v>12</v>
      </c>
      <c r="N2056">
        <f>COUNTIF(工作表2!$A$2:$A$248,A2056)</f>
        <v>0</v>
      </c>
      <c r="P2056" s="7">
        <f t="shared" si="423"/>
        <v>41</v>
      </c>
      <c r="Q2056" s="8">
        <f t="shared" ca="1" si="424"/>
        <v>-41</v>
      </c>
      <c r="R2056" s="8">
        <f t="shared" ca="1" si="425"/>
        <v>36464</v>
      </c>
      <c r="S2056" s="8">
        <f t="shared" ca="1" si="426"/>
        <v>5</v>
      </c>
      <c r="T2056" s="9">
        <f t="shared" ca="1" si="427"/>
        <v>10</v>
      </c>
    </row>
    <row r="2057" spans="1:20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2">
        <f t="shared" si="416"/>
        <v>6696.3021666666664</v>
      </c>
      <c r="G2057" s="2">
        <f t="shared" ca="1" si="421"/>
        <v>77036.3</v>
      </c>
      <c r="H2057">
        <f t="shared" ca="1" si="422"/>
        <v>1</v>
      </c>
      <c r="I2057">
        <f t="shared" si="417"/>
        <v>-76.289999999999964</v>
      </c>
      <c r="J2057">
        <f t="shared" ca="1" si="418"/>
        <v>-76.289999999999964</v>
      </c>
      <c r="K2057">
        <f t="shared" ca="1" si="419"/>
        <v>44504.429999999971</v>
      </c>
      <c r="L2057">
        <f t="shared" ca="1" si="415"/>
        <v>6</v>
      </c>
      <c r="M2057">
        <f t="shared" ca="1" si="420"/>
        <v>0</v>
      </c>
      <c r="N2057">
        <f>COUNTIF(工作表2!$A$2:$A$248,A2057)</f>
        <v>0</v>
      </c>
      <c r="P2057" s="7">
        <f t="shared" si="423"/>
        <v>-67</v>
      </c>
      <c r="Q2057" s="8">
        <f t="shared" ca="1" si="424"/>
        <v>-67</v>
      </c>
      <c r="R2057" s="8">
        <f t="shared" ca="1" si="425"/>
        <v>36129</v>
      </c>
      <c r="S2057" s="8">
        <f t="shared" ca="1" si="426"/>
        <v>5</v>
      </c>
      <c r="T2057" s="9">
        <f t="shared" ca="1" si="427"/>
        <v>0</v>
      </c>
    </row>
    <row r="2058" spans="1:20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2">
        <f t="shared" si="416"/>
        <v>6707.2683333333325</v>
      </c>
      <c r="G2058" s="2">
        <f t="shared" ca="1" si="421"/>
        <v>77316.816666666666</v>
      </c>
      <c r="H2058">
        <f t="shared" ca="1" si="422"/>
        <v>-1</v>
      </c>
      <c r="I2058">
        <f t="shared" si="417"/>
        <v>-57.529999999999745</v>
      </c>
      <c r="J2058">
        <f t="shared" ca="1" si="418"/>
        <v>-57.529999999999745</v>
      </c>
      <c r="K2058">
        <f t="shared" ca="1" si="419"/>
        <v>44159.249999999971</v>
      </c>
      <c r="L2058">
        <f t="shared" ca="1" si="415"/>
        <v>-6</v>
      </c>
      <c r="M2058">
        <f t="shared" ca="1" si="420"/>
        <v>12</v>
      </c>
      <c r="N2058">
        <f>COUNTIF(工作表2!$A$2:$A$248,A2058)</f>
        <v>1</v>
      </c>
      <c r="P2058" s="7">
        <f t="shared" si="423"/>
        <v>-51</v>
      </c>
      <c r="Q2058" s="8">
        <f t="shared" ca="1" si="424"/>
        <v>-51</v>
      </c>
      <c r="R2058" s="8">
        <f t="shared" ca="1" si="425"/>
        <v>35874</v>
      </c>
      <c r="S2058" s="8">
        <f t="shared" ca="1" si="426"/>
        <v>-5</v>
      </c>
      <c r="T2058" s="9">
        <f t="shared" ca="1" si="427"/>
        <v>10</v>
      </c>
    </row>
    <row r="2059" spans="1:20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2">
        <f t="shared" si="416"/>
        <v>6717.3490000000002</v>
      </c>
      <c r="G2059" s="2">
        <f t="shared" ca="1" si="421"/>
        <v>77278.016666666663</v>
      </c>
      <c r="H2059">
        <f t="shared" ca="1" si="422"/>
        <v>-1</v>
      </c>
      <c r="I2059">
        <f t="shared" si="417"/>
        <v>-21.770000000000437</v>
      </c>
      <c r="J2059">
        <f t="shared" ca="1" si="418"/>
        <v>21.770000000000437</v>
      </c>
      <c r="K2059">
        <f t="shared" ca="1" si="419"/>
        <v>44289.869999999974</v>
      </c>
      <c r="L2059">
        <f t="shared" ca="1" si="415"/>
        <v>-6</v>
      </c>
      <c r="M2059">
        <f t="shared" ca="1" si="420"/>
        <v>0</v>
      </c>
      <c r="N2059">
        <f>COUNTIF(工作表2!$A$2:$A$248,A2059)</f>
        <v>0</v>
      </c>
      <c r="P2059" s="7">
        <f t="shared" si="423"/>
        <v>-38</v>
      </c>
      <c r="Q2059" s="8">
        <f t="shared" ca="1" si="424"/>
        <v>38</v>
      </c>
      <c r="R2059" s="8">
        <f t="shared" ca="1" si="425"/>
        <v>36064</v>
      </c>
      <c r="S2059" s="8">
        <f t="shared" ca="1" si="426"/>
        <v>-5</v>
      </c>
      <c r="T2059" s="9">
        <f t="shared" ca="1" si="427"/>
        <v>0</v>
      </c>
    </row>
    <row r="2060" spans="1:20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2">
        <f t="shared" si="416"/>
        <v>6728.398666666666</v>
      </c>
      <c r="G2060" s="2">
        <f t="shared" ca="1" si="421"/>
        <v>77318.566666666666</v>
      </c>
      <c r="H2060">
        <f t="shared" ca="1" si="422"/>
        <v>-1</v>
      </c>
      <c r="I2060">
        <f t="shared" si="417"/>
        <v>43.539999999999964</v>
      </c>
      <c r="J2060">
        <f t="shared" ca="1" si="418"/>
        <v>-43.539999999999964</v>
      </c>
      <c r="K2060">
        <f t="shared" ca="1" si="419"/>
        <v>44028.629999999976</v>
      </c>
      <c r="L2060">
        <f t="shared" ca="1" si="415"/>
        <v>-6</v>
      </c>
      <c r="M2060">
        <f t="shared" ca="1" si="420"/>
        <v>0</v>
      </c>
      <c r="N2060">
        <f>COUNTIF(工作表2!$A$2:$A$248,A2060)</f>
        <v>0</v>
      </c>
      <c r="P2060" s="7">
        <f t="shared" si="423"/>
        <v>36</v>
      </c>
      <c r="Q2060" s="8">
        <f t="shared" ca="1" si="424"/>
        <v>-36</v>
      </c>
      <c r="R2060" s="8">
        <f t="shared" ca="1" si="425"/>
        <v>35884</v>
      </c>
      <c r="S2060" s="8">
        <f t="shared" ca="1" si="426"/>
        <v>-5</v>
      </c>
      <c r="T2060" s="9">
        <f t="shared" ca="1" si="427"/>
        <v>0</v>
      </c>
    </row>
    <row r="2061" spans="1:20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2">
        <f t="shared" si="416"/>
        <v>6738.0821666666652</v>
      </c>
      <c r="G2061" s="2">
        <f t="shared" ca="1" si="421"/>
        <v>77255.25</v>
      </c>
      <c r="H2061">
        <f t="shared" ca="1" si="422"/>
        <v>-1</v>
      </c>
      <c r="I2061">
        <f t="shared" si="417"/>
        <v>0.89000000000032742</v>
      </c>
      <c r="J2061">
        <f t="shared" ca="1" si="418"/>
        <v>-0.89000000000032742</v>
      </c>
      <c r="K2061">
        <f t="shared" ca="1" si="419"/>
        <v>44023.289999999972</v>
      </c>
      <c r="L2061">
        <f t="shared" ca="1" si="415"/>
        <v>-6</v>
      </c>
      <c r="M2061">
        <f t="shared" ca="1" si="420"/>
        <v>0</v>
      </c>
      <c r="N2061">
        <f>COUNTIF(工作表2!$A$2:$A$248,A2061)</f>
        <v>0</v>
      </c>
      <c r="P2061" s="7">
        <f t="shared" si="423"/>
        <v>32</v>
      </c>
      <c r="Q2061" s="8">
        <f t="shared" ca="1" si="424"/>
        <v>-32</v>
      </c>
      <c r="R2061" s="8">
        <f t="shared" ca="1" si="425"/>
        <v>35724</v>
      </c>
      <c r="S2061" s="8">
        <f t="shared" ca="1" si="426"/>
        <v>-5</v>
      </c>
      <c r="T2061" s="9">
        <f t="shared" ca="1" si="427"/>
        <v>0</v>
      </c>
    </row>
    <row r="2062" spans="1:20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2">
        <f t="shared" si="416"/>
        <v>6748.3713333333326</v>
      </c>
      <c r="G2062" s="2">
        <f t="shared" ca="1" si="421"/>
        <v>77464</v>
      </c>
      <c r="H2062">
        <f t="shared" ca="1" si="422"/>
        <v>1</v>
      </c>
      <c r="I2062">
        <f t="shared" si="417"/>
        <v>57.159999999999854</v>
      </c>
      <c r="J2062">
        <f t="shared" ca="1" si="418"/>
        <v>-57.159999999999854</v>
      </c>
      <c r="K2062">
        <f t="shared" ca="1" si="419"/>
        <v>43680.329999999973</v>
      </c>
      <c r="L2062">
        <f t="shared" ca="1" si="415"/>
        <v>6</v>
      </c>
      <c r="M2062">
        <f t="shared" ca="1" si="420"/>
        <v>12</v>
      </c>
      <c r="N2062">
        <f>COUNTIF(工作表2!$A$2:$A$248,A2062)</f>
        <v>0</v>
      </c>
      <c r="P2062" s="7">
        <f t="shared" si="423"/>
        <v>48</v>
      </c>
      <c r="Q2062" s="8">
        <f t="shared" ca="1" si="424"/>
        <v>-48</v>
      </c>
      <c r="R2062" s="8">
        <f t="shared" ca="1" si="425"/>
        <v>35484</v>
      </c>
      <c r="S2062" s="8">
        <f t="shared" ca="1" si="426"/>
        <v>4</v>
      </c>
      <c r="T2062" s="9">
        <f t="shared" ca="1" si="427"/>
        <v>9</v>
      </c>
    </row>
    <row r="2063" spans="1:20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2">
        <f t="shared" si="416"/>
        <v>6758.4598333333324</v>
      </c>
      <c r="G2063" s="2">
        <f t="shared" ca="1" si="421"/>
        <v>77485.433333333334</v>
      </c>
      <c r="H2063">
        <f t="shared" ca="1" si="422"/>
        <v>-1</v>
      </c>
      <c r="I2063">
        <f t="shared" si="417"/>
        <v>-37.529999999999745</v>
      </c>
      <c r="J2063">
        <f t="shared" ca="1" si="418"/>
        <v>-37.529999999999745</v>
      </c>
      <c r="K2063">
        <f t="shared" ca="1" si="419"/>
        <v>43455.149999999972</v>
      </c>
      <c r="L2063">
        <f t="shared" ca="1" si="415"/>
        <v>-6</v>
      </c>
      <c r="M2063">
        <f t="shared" ca="1" si="420"/>
        <v>12</v>
      </c>
      <c r="N2063">
        <f>COUNTIF(工作表2!$A$2:$A$248,A2063)</f>
        <v>0</v>
      </c>
      <c r="P2063" s="7">
        <f t="shared" si="423"/>
        <v>-37</v>
      </c>
      <c r="Q2063" s="8">
        <f t="shared" ca="1" si="424"/>
        <v>-37</v>
      </c>
      <c r="R2063" s="8">
        <f t="shared" ca="1" si="425"/>
        <v>35336</v>
      </c>
      <c r="S2063" s="8">
        <f t="shared" ca="1" si="426"/>
        <v>-5</v>
      </c>
      <c r="T2063" s="9">
        <f t="shared" ca="1" si="427"/>
        <v>9</v>
      </c>
    </row>
    <row r="2064" spans="1:20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2">
        <f t="shared" si="416"/>
        <v>6769.1161666666658</v>
      </c>
      <c r="G2064" s="2">
        <f t="shared" ca="1" si="421"/>
        <v>78035.883333333331</v>
      </c>
      <c r="H2064">
        <f t="shared" ca="1" si="422"/>
        <v>1</v>
      </c>
      <c r="I2064">
        <f t="shared" si="417"/>
        <v>20.949999999999818</v>
      </c>
      <c r="J2064">
        <f t="shared" ca="1" si="418"/>
        <v>-20.949999999999818</v>
      </c>
      <c r="K2064">
        <f t="shared" ca="1" si="419"/>
        <v>43329.449999999975</v>
      </c>
      <c r="L2064">
        <f t="shared" ca="1" si="415"/>
        <v>6</v>
      </c>
      <c r="M2064">
        <f t="shared" ca="1" si="420"/>
        <v>12</v>
      </c>
      <c r="N2064">
        <f>COUNTIF(工作表2!$A$2:$A$248,A2064)</f>
        <v>0</v>
      </c>
      <c r="P2064" s="7">
        <f t="shared" si="423"/>
        <v>33</v>
      </c>
      <c r="Q2064" s="8">
        <f t="shared" ca="1" si="424"/>
        <v>-33</v>
      </c>
      <c r="R2064" s="8">
        <f t="shared" ca="1" si="425"/>
        <v>35171</v>
      </c>
      <c r="S2064" s="8">
        <f t="shared" ca="1" si="426"/>
        <v>4</v>
      </c>
      <c r="T2064" s="9">
        <f t="shared" ca="1" si="427"/>
        <v>9</v>
      </c>
    </row>
    <row r="2065" spans="1:20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2">
        <f t="shared" si="416"/>
        <v>6779.3714999999984</v>
      </c>
      <c r="G2065" s="2">
        <f t="shared" ca="1" si="421"/>
        <v>78446.933333333334</v>
      </c>
      <c r="H2065">
        <f t="shared" ca="1" si="422"/>
        <v>1</v>
      </c>
      <c r="I2065">
        <f t="shared" si="417"/>
        <v>5.8999999999996362</v>
      </c>
      <c r="J2065">
        <f t="shared" ca="1" si="418"/>
        <v>5.8999999999996362</v>
      </c>
      <c r="K2065">
        <f t="shared" ca="1" si="419"/>
        <v>43364.849999999977</v>
      </c>
      <c r="L2065">
        <f t="shared" ca="1" si="415"/>
        <v>6</v>
      </c>
      <c r="M2065">
        <f t="shared" ca="1" si="420"/>
        <v>0</v>
      </c>
      <c r="N2065">
        <f>COUNTIF(工作表2!$A$2:$A$248,A2065)</f>
        <v>0</v>
      </c>
      <c r="P2065" s="7">
        <f t="shared" si="423"/>
        <v>0</v>
      </c>
      <c r="Q2065" s="8">
        <f t="shared" ca="1" si="424"/>
        <v>0</v>
      </c>
      <c r="R2065" s="8">
        <f t="shared" ca="1" si="425"/>
        <v>35171</v>
      </c>
      <c r="S2065" s="8">
        <f t="shared" ca="1" si="426"/>
        <v>4</v>
      </c>
      <c r="T2065" s="9">
        <f t="shared" ca="1" si="427"/>
        <v>0</v>
      </c>
    </row>
    <row r="2066" spans="1:20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2">
        <f t="shared" si="416"/>
        <v>6788.2528333333321</v>
      </c>
      <c r="G2066" s="2">
        <f t="shared" ca="1" si="421"/>
        <v>78306.96666666666</v>
      </c>
      <c r="H2066">
        <f t="shared" ca="1" si="422"/>
        <v>-1</v>
      </c>
      <c r="I2066">
        <f t="shared" si="417"/>
        <v>-91.539999999999964</v>
      </c>
      <c r="J2066">
        <f t="shared" ca="1" si="418"/>
        <v>-91.539999999999964</v>
      </c>
      <c r="K2066">
        <f t="shared" ca="1" si="419"/>
        <v>42815.609999999979</v>
      </c>
      <c r="L2066">
        <f t="shared" ca="1" si="415"/>
        <v>-6</v>
      </c>
      <c r="M2066">
        <f t="shared" ca="1" si="420"/>
        <v>12</v>
      </c>
      <c r="N2066">
        <f>COUNTIF(工作表2!$A$2:$A$248,A2066)</f>
        <v>0</v>
      </c>
      <c r="P2066" s="7">
        <f t="shared" si="423"/>
        <v>-112</v>
      </c>
      <c r="Q2066" s="8">
        <f t="shared" ca="1" si="424"/>
        <v>-112</v>
      </c>
      <c r="R2066" s="8">
        <f t="shared" ca="1" si="425"/>
        <v>34723</v>
      </c>
      <c r="S2066" s="8">
        <f t="shared" ca="1" si="426"/>
        <v>-4</v>
      </c>
      <c r="T2066" s="9">
        <f t="shared" ca="1" si="427"/>
        <v>8</v>
      </c>
    </row>
    <row r="2067" spans="1:20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2">
        <f t="shared" si="416"/>
        <v>6797.8979999999992</v>
      </c>
      <c r="G2067" s="2">
        <f t="shared" ca="1" si="421"/>
        <v>78130.383333333331</v>
      </c>
      <c r="H2067">
        <f t="shared" ca="1" si="422"/>
        <v>-1</v>
      </c>
      <c r="I2067">
        <f t="shared" si="417"/>
        <v>26.119999999999891</v>
      </c>
      <c r="J2067">
        <f t="shared" ca="1" si="418"/>
        <v>-26.119999999999891</v>
      </c>
      <c r="K2067">
        <f t="shared" ca="1" si="419"/>
        <v>42658.889999999978</v>
      </c>
      <c r="L2067">
        <f t="shared" ca="1" si="415"/>
        <v>-6</v>
      </c>
      <c r="M2067">
        <f t="shared" ca="1" si="420"/>
        <v>0</v>
      </c>
      <c r="N2067">
        <f>COUNTIF(工作表2!$A$2:$A$248,A2067)</f>
        <v>0</v>
      </c>
      <c r="P2067" s="7">
        <f t="shared" si="423"/>
        <v>21</v>
      </c>
      <c r="Q2067" s="8">
        <f t="shared" ca="1" si="424"/>
        <v>-21</v>
      </c>
      <c r="R2067" s="8">
        <f t="shared" ca="1" si="425"/>
        <v>34639</v>
      </c>
      <c r="S2067" s="8">
        <f t="shared" ca="1" si="426"/>
        <v>-4</v>
      </c>
      <c r="T2067" s="9">
        <f t="shared" ca="1" si="427"/>
        <v>0</v>
      </c>
    </row>
    <row r="2068" spans="1:20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2">
        <f t="shared" si="416"/>
        <v>6807.8543333333328</v>
      </c>
      <c r="G2068" s="2">
        <f t="shared" ca="1" si="421"/>
        <v>78398.05</v>
      </c>
      <c r="H2068">
        <f t="shared" ca="1" si="422"/>
        <v>-1</v>
      </c>
      <c r="I2068">
        <f t="shared" si="417"/>
        <v>-7.3299999999999272</v>
      </c>
      <c r="J2068">
        <f t="shared" ca="1" si="418"/>
        <v>7.3299999999999272</v>
      </c>
      <c r="K2068">
        <f t="shared" ca="1" si="419"/>
        <v>42702.869999999981</v>
      </c>
      <c r="L2068">
        <f t="shared" ca="1" si="415"/>
        <v>-6</v>
      </c>
      <c r="M2068">
        <f t="shared" ca="1" si="420"/>
        <v>0</v>
      </c>
      <c r="N2068">
        <f>COUNTIF(工作表2!$A$2:$A$248,A2068)</f>
        <v>0</v>
      </c>
      <c r="P2068" s="7">
        <f t="shared" si="423"/>
        <v>1</v>
      </c>
      <c r="Q2068" s="8">
        <f t="shared" ca="1" si="424"/>
        <v>-1</v>
      </c>
      <c r="R2068" s="8">
        <f t="shared" ca="1" si="425"/>
        <v>34635</v>
      </c>
      <c r="S2068" s="8">
        <f t="shared" ca="1" si="426"/>
        <v>-4</v>
      </c>
      <c r="T2068" s="9">
        <f t="shared" ca="1" si="427"/>
        <v>0</v>
      </c>
    </row>
    <row r="2069" spans="1:20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2">
        <f t="shared" si="416"/>
        <v>6817.4536666666654</v>
      </c>
      <c r="G2069" s="2">
        <f t="shared" ca="1" si="421"/>
        <v>78766.266666666663</v>
      </c>
      <c r="H2069">
        <f t="shared" ca="1" si="422"/>
        <v>1</v>
      </c>
      <c r="I2069">
        <f t="shared" si="417"/>
        <v>64.110000000000582</v>
      </c>
      <c r="J2069">
        <f t="shared" ca="1" si="418"/>
        <v>-64.110000000000582</v>
      </c>
      <c r="K2069">
        <f t="shared" ca="1" si="419"/>
        <v>42318.209999999977</v>
      </c>
      <c r="L2069">
        <f t="shared" ca="1" si="415"/>
        <v>5</v>
      </c>
      <c r="M2069">
        <f t="shared" ca="1" si="420"/>
        <v>11</v>
      </c>
      <c r="N2069">
        <f>COUNTIF(工作表2!$A$2:$A$248,A2069)</f>
        <v>0</v>
      </c>
      <c r="P2069" s="7">
        <f t="shared" si="423"/>
        <v>60</v>
      </c>
      <c r="Q2069" s="8">
        <f t="shared" ca="1" si="424"/>
        <v>-60</v>
      </c>
      <c r="R2069" s="8">
        <f t="shared" ca="1" si="425"/>
        <v>34395</v>
      </c>
      <c r="S2069" s="8">
        <f t="shared" ca="1" si="426"/>
        <v>4</v>
      </c>
      <c r="T2069" s="9">
        <f t="shared" ca="1" si="427"/>
        <v>8</v>
      </c>
    </row>
    <row r="2070" spans="1:20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2">
        <f t="shared" si="416"/>
        <v>6827.2601666666651</v>
      </c>
      <c r="G2070" s="2">
        <f t="shared" ca="1" si="421"/>
        <v>79176.350000000006</v>
      </c>
      <c r="H2070">
        <f t="shared" ca="1" si="422"/>
        <v>1</v>
      </c>
      <c r="I2070">
        <f t="shared" si="417"/>
        <v>83.509999999999309</v>
      </c>
      <c r="J2070">
        <f t="shared" ca="1" si="418"/>
        <v>83.509999999999309</v>
      </c>
      <c r="K2070">
        <f t="shared" ca="1" si="419"/>
        <v>42735.759999999973</v>
      </c>
      <c r="L2070">
        <f t="shared" ca="1" si="415"/>
        <v>5</v>
      </c>
      <c r="M2070">
        <f t="shared" ca="1" si="420"/>
        <v>0</v>
      </c>
      <c r="N2070">
        <f>COUNTIF(工作表2!$A$2:$A$248,A2070)</f>
        <v>0</v>
      </c>
      <c r="P2070" s="7">
        <f t="shared" si="423"/>
        <v>78</v>
      </c>
      <c r="Q2070" s="8">
        <f t="shared" ca="1" si="424"/>
        <v>78</v>
      </c>
      <c r="R2070" s="8">
        <f t="shared" ca="1" si="425"/>
        <v>34707</v>
      </c>
      <c r="S2070" s="8">
        <f t="shared" ca="1" si="426"/>
        <v>4</v>
      </c>
      <c r="T2070" s="9">
        <f t="shared" ca="1" si="427"/>
        <v>0</v>
      </c>
    </row>
    <row r="2071" spans="1:20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2">
        <f t="shared" si="416"/>
        <v>6836.2906666666659</v>
      </c>
      <c r="G2071" s="2">
        <f t="shared" ca="1" si="421"/>
        <v>79019.116666666669</v>
      </c>
      <c r="H2071">
        <f t="shared" ca="1" si="422"/>
        <v>1</v>
      </c>
      <c r="I2071">
        <f t="shared" si="417"/>
        <v>-41.170000000000073</v>
      </c>
      <c r="J2071">
        <f t="shared" ca="1" si="418"/>
        <v>-41.170000000000073</v>
      </c>
      <c r="K2071">
        <f t="shared" ca="1" si="419"/>
        <v>42529.909999999974</v>
      </c>
      <c r="L2071">
        <f t="shared" ca="1" si="415"/>
        <v>5</v>
      </c>
      <c r="M2071">
        <f t="shared" ca="1" si="420"/>
        <v>0</v>
      </c>
      <c r="N2071">
        <f>COUNTIF(工作表2!$A$2:$A$248,A2071)</f>
        <v>0</v>
      </c>
      <c r="P2071" s="7">
        <f t="shared" si="423"/>
        <v>-26</v>
      </c>
      <c r="Q2071" s="8">
        <f t="shared" ca="1" si="424"/>
        <v>-26</v>
      </c>
      <c r="R2071" s="8">
        <f t="shared" ca="1" si="425"/>
        <v>34603</v>
      </c>
      <c r="S2071" s="8">
        <f t="shared" ca="1" si="426"/>
        <v>4</v>
      </c>
      <c r="T2071" s="9">
        <f t="shared" ca="1" si="427"/>
        <v>0</v>
      </c>
    </row>
    <row r="2072" spans="1:20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2">
        <f t="shared" si="416"/>
        <v>6846.5164999999988</v>
      </c>
      <c r="G2072" s="2">
        <f t="shared" ca="1" si="421"/>
        <v>79367.28333333334</v>
      </c>
      <c r="H2072">
        <f t="shared" ca="1" si="422"/>
        <v>1</v>
      </c>
      <c r="I2072">
        <f t="shared" si="417"/>
        <v>64.210000000000036</v>
      </c>
      <c r="J2072">
        <f t="shared" ca="1" si="418"/>
        <v>64.210000000000036</v>
      </c>
      <c r="K2072">
        <f t="shared" ca="1" si="419"/>
        <v>42850.959999999977</v>
      </c>
      <c r="L2072">
        <f t="shared" ca="1" si="415"/>
        <v>5</v>
      </c>
      <c r="M2072">
        <f t="shared" ca="1" si="420"/>
        <v>0</v>
      </c>
      <c r="N2072">
        <f>COUNTIF(工作表2!$A$2:$A$248,A2072)</f>
        <v>0</v>
      </c>
      <c r="P2072" s="7">
        <f t="shared" si="423"/>
        <v>68</v>
      </c>
      <c r="Q2072" s="8">
        <f t="shared" ca="1" si="424"/>
        <v>68</v>
      </c>
      <c r="R2072" s="8">
        <f t="shared" ca="1" si="425"/>
        <v>34875</v>
      </c>
      <c r="S2072" s="8">
        <f t="shared" ca="1" si="426"/>
        <v>4</v>
      </c>
      <c r="T2072" s="9">
        <f t="shared" ca="1" si="427"/>
        <v>0</v>
      </c>
    </row>
    <row r="2073" spans="1:20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2">
        <f t="shared" si="416"/>
        <v>6855.9571666666661</v>
      </c>
      <c r="G2073" s="2">
        <f t="shared" ca="1" si="421"/>
        <v>79943.78333333334</v>
      </c>
      <c r="H2073">
        <f t="shared" ca="1" si="422"/>
        <v>1</v>
      </c>
      <c r="I2073">
        <f t="shared" si="417"/>
        <v>-6.3099999999994907</v>
      </c>
      <c r="J2073">
        <f t="shared" ca="1" si="418"/>
        <v>-6.3099999999994907</v>
      </c>
      <c r="K2073">
        <f t="shared" ca="1" si="419"/>
        <v>42819.409999999982</v>
      </c>
      <c r="L2073">
        <f t="shared" ca="1" si="415"/>
        <v>5</v>
      </c>
      <c r="M2073">
        <f t="shared" ca="1" si="420"/>
        <v>0</v>
      </c>
      <c r="N2073">
        <f>COUNTIF(工作表2!$A$2:$A$248,A2073)</f>
        <v>0</v>
      </c>
      <c r="P2073" s="7">
        <f t="shared" si="423"/>
        <v>-27</v>
      </c>
      <c r="Q2073" s="8">
        <f t="shared" ca="1" si="424"/>
        <v>-27</v>
      </c>
      <c r="R2073" s="8">
        <f t="shared" ca="1" si="425"/>
        <v>34767</v>
      </c>
      <c r="S2073" s="8">
        <f t="shared" ca="1" si="426"/>
        <v>4</v>
      </c>
      <c r="T2073" s="9">
        <f t="shared" ca="1" si="427"/>
        <v>0</v>
      </c>
    </row>
    <row r="2074" spans="1:20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2">
        <f t="shared" si="416"/>
        <v>6864.8904999999995</v>
      </c>
      <c r="G2074" s="2">
        <f t="shared" ca="1" si="421"/>
        <v>81125.583333333328</v>
      </c>
      <c r="H2074">
        <f t="shared" ca="1" si="422"/>
        <v>1</v>
      </c>
      <c r="I2074">
        <f t="shared" si="417"/>
        <v>-27.210000000000036</v>
      </c>
      <c r="J2074">
        <f t="shared" ca="1" si="418"/>
        <v>-27.210000000000036</v>
      </c>
      <c r="K2074">
        <f t="shared" ca="1" si="419"/>
        <v>42683.359999999979</v>
      </c>
      <c r="L2074">
        <f t="shared" ca="1" si="415"/>
        <v>5</v>
      </c>
      <c r="M2074">
        <f t="shared" ca="1" si="420"/>
        <v>0</v>
      </c>
      <c r="N2074">
        <f>COUNTIF(工作表2!$A$2:$A$248,A2074)</f>
        <v>0</v>
      </c>
      <c r="P2074" s="7">
        <f t="shared" si="423"/>
        <v>-28</v>
      </c>
      <c r="Q2074" s="8">
        <f t="shared" ca="1" si="424"/>
        <v>-28</v>
      </c>
      <c r="R2074" s="8">
        <f t="shared" ca="1" si="425"/>
        <v>34655</v>
      </c>
      <c r="S2074" s="8">
        <f t="shared" ca="1" si="426"/>
        <v>4</v>
      </c>
      <c r="T2074" s="9">
        <f t="shared" ca="1" si="427"/>
        <v>0</v>
      </c>
    </row>
    <row r="2075" spans="1:20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2">
        <f t="shared" si="416"/>
        <v>6872.85</v>
      </c>
      <c r="G2075" s="2">
        <f t="shared" ca="1" si="421"/>
        <v>80742.5</v>
      </c>
      <c r="H2075">
        <f t="shared" ca="1" si="422"/>
        <v>1</v>
      </c>
      <c r="I2075">
        <f t="shared" si="417"/>
        <v>23.069999999999709</v>
      </c>
      <c r="J2075">
        <f t="shared" ca="1" si="418"/>
        <v>23.069999999999709</v>
      </c>
      <c r="K2075">
        <f t="shared" ca="1" si="419"/>
        <v>42798.709999999977</v>
      </c>
      <c r="L2075">
        <f t="shared" ca="1" si="415"/>
        <v>5</v>
      </c>
      <c r="M2075">
        <f t="shared" ca="1" si="420"/>
        <v>0</v>
      </c>
      <c r="N2075">
        <f>COUNTIF(工作表2!$A$2:$A$248,A2075)</f>
        <v>0</v>
      </c>
      <c r="P2075" s="7">
        <f t="shared" si="423"/>
        <v>34</v>
      </c>
      <c r="Q2075" s="8">
        <f t="shared" ca="1" si="424"/>
        <v>34</v>
      </c>
      <c r="R2075" s="8">
        <f t="shared" ca="1" si="425"/>
        <v>34791</v>
      </c>
      <c r="S2075" s="8">
        <f t="shared" ca="1" si="426"/>
        <v>4</v>
      </c>
      <c r="T2075" s="9">
        <f t="shared" ca="1" si="427"/>
        <v>0</v>
      </c>
    </row>
    <row r="2076" spans="1:20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2">
        <f t="shared" si="416"/>
        <v>6879.5599999999995</v>
      </c>
      <c r="G2076" s="2">
        <f t="shared" ca="1" si="421"/>
        <v>80158.2</v>
      </c>
      <c r="H2076">
        <f t="shared" ca="1" si="422"/>
        <v>1</v>
      </c>
      <c r="I2076">
        <f t="shared" si="417"/>
        <v>-38.139999999999418</v>
      </c>
      <c r="J2076">
        <f t="shared" ca="1" si="418"/>
        <v>-38.139999999999418</v>
      </c>
      <c r="K2076">
        <f t="shared" ca="1" si="419"/>
        <v>42608.00999999998</v>
      </c>
      <c r="L2076">
        <f t="shared" ca="1" si="415"/>
        <v>5</v>
      </c>
      <c r="M2076">
        <f t="shared" ca="1" si="420"/>
        <v>0</v>
      </c>
      <c r="N2076">
        <f>COUNTIF(工作表2!$A$2:$A$248,A2076)</f>
        <v>0</v>
      </c>
      <c r="P2076" s="7">
        <f t="shared" si="423"/>
        <v>-30</v>
      </c>
      <c r="Q2076" s="8">
        <f t="shared" ca="1" si="424"/>
        <v>-30</v>
      </c>
      <c r="R2076" s="8">
        <f t="shared" ca="1" si="425"/>
        <v>34671</v>
      </c>
      <c r="S2076" s="8">
        <f t="shared" ca="1" si="426"/>
        <v>4</v>
      </c>
      <c r="T2076" s="9">
        <f t="shared" ca="1" si="427"/>
        <v>0</v>
      </c>
    </row>
    <row r="2077" spans="1:20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2">
        <f t="shared" si="416"/>
        <v>6887.6093333333329</v>
      </c>
      <c r="G2077" s="2">
        <f t="shared" ca="1" si="421"/>
        <v>80627.983333333337</v>
      </c>
      <c r="H2077">
        <f t="shared" ca="1" si="422"/>
        <v>1</v>
      </c>
      <c r="I2077">
        <f t="shared" si="417"/>
        <v>67.979999999999563</v>
      </c>
      <c r="J2077">
        <f t="shared" ca="1" si="418"/>
        <v>67.979999999999563</v>
      </c>
      <c r="K2077">
        <f t="shared" ca="1" si="419"/>
        <v>42947.909999999974</v>
      </c>
      <c r="L2077">
        <f t="shared" ca="1" si="415"/>
        <v>5</v>
      </c>
      <c r="M2077">
        <f t="shared" ca="1" si="420"/>
        <v>0</v>
      </c>
      <c r="N2077">
        <f>COUNTIF(工作表2!$A$2:$A$248,A2077)</f>
        <v>0</v>
      </c>
      <c r="P2077" s="7">
        <f t="shared" si="423"/>
        <v>74</v>
      </c>
      <c r="Q2077" s="8">
        <f t="shared" ca="1" si="424"/>
        <v>74</v>
      </c>
      <c r="R2077" s="8">
        <f t="shared" ca="1" si="425"/>
        <v>34967</v>
      </c>
      <c r="S2077" s="8">
        <f t="shared" ca="1" si="426"/>
        <v>4</v>
      </c>
      <c r="T2077" s="9">
        <f t="shared" ca="1" si="427"/>
        <v>0</v>
      </c>
    </row>
    <row r="2078" spans="1:20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2">
        <f t="shared" si="416"/>
        <v>6899.7915000000003</v>
      </c>
      <c r="G2078" s="2">
        <f t="shared" ca="1" si="421"/>
        <v>80985.366666666669</v>
      </c>
      <c r="H2078">
        <f t="shared" ca="1" si="422"/>
        <v>1</v>
      </c>
      <c r="I2078">
        <f t="shared" si="417"/>
        <v>32.8100000000004</v>
      </c>
      <c r="J2078">
        <f t="shared" ca="1" si="418"/>
        <v>32.8100000000004</v>
      </c>
      <c r="K2078">
        <f t="shared" ca="1" si="419"/>
        <v>43111.959999999977</v>
      </c>
      <c r="L2078">
        <f t="shared" ca="1" si="415"/>
        <v>5</v>
      </c>
      <c r="M2078">
        <f t="shared" ca="1" si="420"/>
        <v>0</v>
      </c>
      <c r="N2078">
        <f>COUNTIF(工作表2!$A$2:$A$248,A2078)</f>
        <v>1</v>
      </c>
      <c r="P2078" s="7">
        <f t="shared" si="423"/>
        <v>41</v>
      </c>
      <c r="Q2078" s="8">
        <f t="shared" ca="1" si="424"/>
        <v>41</v>
      </c>
      <c r="R2078" s="8">
        <f t="shared" ca="1" si="425"/>
        <v>35131</v>
      </c>
      <c r="S2078" s="8">
        <f t="shared" ca="1" si="426"/>
        <v>4</v>
      </c>
      <c r="T2078" s="9">
        <f t="shared" ca="1" si="427"/>
        <v>8</v>
      </c>
    </row>
    <row r="2079" spans="1:20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2">
        <f t="shared" si="416"/>
        <v>6910.9128333333329</v>
      </c>
      <c r="G2079" s="2">
        <f t="shared" ca="1" si="421"/>
        <v>81751.766666666663</v>
      </c>
      <c r="H2079">
        <f t="shared" ca="1" si="422"/>
        <v>1</v>
      </c>
      <c r="I2079">
        <f t="shared" si="417"/>
        <v>20.6299999999992</v>
      </c>
      <c r="J2079">
        <f t="shared" ca="1" si="418"/>
        <v>20.6299999999992</v>
      </c>
      <c r="K2079">
        <f t="shared" ca="1" si="419"/>
        <v>43215.109999999971</v>
      </c>
      <c r="L2079">
        <f t="shared" ca="1" si="415"/>
        <v>5</v>
      </c>
      <c r="M2079">
        <f t="shared" ca="1" si="420"/>
        <v>0</v>
      </c>
      <c r="N2079">
        <f>COUNTIF(工作表2!$A$2:$A$248,A2079)</f>
        <v>0</v>
      </c>
      <c r="P2079" s="7">
        <f t="shared" si="423"/>
        <v>14</v>
      </c>
      <c r="Q2079" s="8">
        <f t="shared" ca="1" si="424"/>
        <v>14</v>
      </c>
      <c r="R2079" s="8">
        <f t="shared" ca="1" si="425"/>
        <v>35187</v>
      </c>
      <c r="S2079" s="8">
        <f t="shared" ca="1" si="426"/>
        <v>4</v>
      </c>
      <c r="T2079" s="9">
        <f t="shared" ca="1" si="427"/>
        <v>0</v>
      </c>
    </row>
    <row r="2080" spans="1:20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2">
        <f t="shared" si="416"/>
        <v>6922.6329999999998</v>
      </c>
      <c r="G2080" s="2">
        <f t="shared" ca="1" si="421"/>
        <v>82240.350000000006</v>
      </c>
      <c r="H2080">
        <f t="shared" ca="1" si="422"/>
        <v>1</v>
      </c>
      <c r="I2080">
        <f t="shared" si="417"/>
        <v>2.0600000000004002</v>
      </c>
      <c r="J2080">
        <f t="shared" ca="1" si="418"/>
        <v>2.0600000000004002</v>
      </c>
      <c r="K2080">
        <f t="shared" ca="1" si="419"/>
        <v>43225.409999999974</v>
      </c>
      <c r="L2080">
        <f t="shared" ca="1" si="415"/>
        <v>5</v>
      </c>
      <c r="M2080">
        <f t="shared" ca="1" si="420"/>
        <v>0</v>
      </c>
      <c r="N2080">
        <f>COUNTIF(工作表2!$A$2:$A$248,A2080)</f>
        <v>0</v>
      </c>
      <c r="P2080" s="7">
        <f t="shared" si="423"/>
        <v>9</v>
      </c>
      <c r="Q2080" s="8">
        <f t="shared" ca="1" si="424"/>
        <v>9</v>
      </c>
      <c r="R2080" s="8">
        <f t="shared" ca="1" si="425"/>
        <v>35223</v>
      </c>
      <c r="S2080" s="8">
        <f t="shared" ca="1" si="426"/>
        <v>4</v>
      </c>
      <c r="T2080" s="9">
        <f t="shared" ca="1" si="427"/>
        <v>0</v>
      </c>
    </row>
    <row r="2081" spans="1:20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2">
        <f t="shared" si="416"/>
        <v>6934.4803333333321</v>
      </c>
      <c r="G2081" s="2">
        <f t="shared" ca="1" si="421"/>
        <v>82901.416666666672</v>
      </c>
      <c r="H2081">
        <f t="shared" ca="1" si="422"/>
        <v>1</v>
      </c>
      <c r="I2081">
        <f t="shared" si="417"/>
        <v>1.9399999999995998</v>
      </c>
      <c r="J2081">
        <f t="shared" ca="1" si="418"/>
        <v>1.9399999999995998</v>
      </c>
      <c r="K2081">
        <f t="shared" ca="1" si="419"/>
        <v>43235.109999999971</v>
      </c>
      <c r="L2081">
        <f t="shared" ca="1" si="415"/>
        <v>5</v>
      </c>
      <c r="M2081">
        <f t="shared" ca="1" si="420"/>
        <v>0</v>
      </c>
      <c r="N2081">
        <f>COUNTIF(工作表2!$A$2:$A$248,A2081)</f>
        <v>0</v>
      </c>
      <c r="P2081" s="7">
        <f t="shared" si="423"/>
        <v>-37</v>
      </c>
      <c r="Q2081" s="8">
        <f t="shared" ca="1" si="424"/>
        <v>-37</v>
      </c>
      <c r="R2081" s="8">
        <f t="shared" ca="1" si="425"/>
        <v>35075</v>
      </c>
      <c r="S2081" s="8">
        <f t="shared" ca="1" si="426"/>
        <v>4</v>
      </c>
      <c r="T2081" s="9">
        <f t="shared" ca="1" si="427"/>
        <v>0</v>
      </c>
    </row>
    <row r="2082" spans="1:20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2">
        <f t="shared" si="416"/>
        <v>6947.5381666666653</v>
      </c>
      <c r="G2082" s="2">
        <f t="shared" ca="1" si="421"/>
        <v>83617</v>
      </c>
      <c r="H2082">
        <f t="shared" ca="1" si="422"/>
        <v>1</v>
      </c>
      <c r="I2082">
        <f t="shared" si="417"/>
        <v>48.210000000000036</v>
      </c>
      <c r="J2082">
        <f t="shared" ca="1" si="418"/>
        <v>48.210000000000036</v>
      </c>
      <c r="K2082">
        <f t="shared" ca="1" si="419"/>
        <v>43476.159999999974</v>
      </c>
      <c r="L2082">
        <f t="shared" ca="1" si="415"/>
        <v>5</v>
      </c>
      <c r="M2082">
        <f t="shared" ca="1" si="420"/>
        <v>0</v>
      </c>
      <c r="N2082">
        <f>COUNTIF(工作表2!$A$2:$A$248,A2082)</f>
        <v>0</v>
      </c>
      <c r="P2082" s="7">
        <f t="shared" si="423"/>
        <v>86</v>
      </c>
      <c r="Q2082" s="8">
        <f t="shared" ca="1" si="424"/>
        <v>86</v>
      </c>
      <c r="R2082" s="8">
        <f t="shared" ca="1" si="425"/>
        <v>35419</v>
      </c>
      <c r="S2082" s="8">
        <f t="shared" ca="1" si="426"/>
        <v>4</v>
      </c>
      <c r="T2082" s="9">
        <f t="shared" ca="1" si="427"/>
        <v>0</v>
      </c>
    </row>
    <row r="2083" spans="1:20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2">
        <f t="shared" si="416"/>
        <v>6962.6049999999996</v>
      </c>
      <c r="G2083" s="2">
        <f t="shared" ca="1" si="421"/>
        <v>84573.55</v>
      </c>
      <c r="H2083">
        <f t="shared" ca="1" si="422"/>
        <v>1</v>
      </c>
      <c r="I2083">
        <f t="shared" si="417"/>
        <v>39.080000000000837</v>
      </c>
      <c r="J2083">
        <f t="shared" ca="1" si="418"/>
        <v>39.080000000000837</v>
      </c>
      <c r="K2083">
        <f t="shared" ca="1" si="419"/>
        <v>43671.559999999976</v>
      </c>
      <c r="L2083">
        <f t="shared" ca="1" si="415"/>
        <v>5</v>
      </c>
      <c r="M2083">
        <f t="shared" ca="1" si="420"/>
        <v>0</v>
      </c>
      <c r="N2083">
        <f>COUNTIF(工作表2!$A$2:$A$248,A2083)</f>
        <v>0</v>
      </c>
      <c r="P2083" s="7">
        <f t="shared" si="423"/>
        <v>37</v>
      </c>
      <c r="Q2083" s="8">
        <f t="shared" ca="1" si="424"/>
        <v>37</v>
      </c>
      <c r="R2083" s="8">
        <f t="shared" ca="1" si="425"/>
        <v>35567</v>
      </c>
      <c r="S2083" s="8">
        <f t="shared" ca="1" si="426"/>
        <v>4</v>
      </c>
      <c r="T2083" s="9">
        <f t="shared" ca="1" si="427"/>
        <v>0</v>
      </c>
    </row>
    <row r="2084" spans="1:20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2">
        <f t="shared" si="416"/>
        <v>6977.6846666666661</v>
      </c>
      <c r="G2084" s="2">
        <f t="shared" ca="1" si="421"/>
        <v>85766.833333333328</v>
      </c>
      <c r="H2084">
        <f t="shared" ca="1" si="422"/>
        <v>1</v>
      </c>
      <c r="I2084">
        <f t="shared" si="417"/>
        <v>35.919999999999163</v>
      </c>
      <c r="J2084">
        <f t="shared" ca="1" si="418"/>
        <v>35.919999999999163</v>
      </c>
      <c r="K2084">
        <f t="shared" ca="1" si="419"/>
        <v>43851.159999999974</v>
      </c>
      <c r="L2084">
        <f t="shared" ca="1" si="415"/>
        <v>5</v>
      </c>
      <c r="M2084">
        <f t="shared" ca="1" si="420"/>
        <v>0</v>
      </c>
      <c r="N2084">
        <f>COUNTIF(工作表2!$A$2:$A$248,A2084)</f>
        <v>0</v>
      </c>
      <c r="P2084" s="7">
        <f t="shared" si="423"/>
        <v>51</v>
      </c>
      <c r="Q2084" s="8">
        <f t="shared" ca="1" si="424"/>
        <v>51</v>
      </c>
      <c r="R2084" s="8">
        <f t="shared" ca="1" si="425"/>
        <v>35771</v>
      </c>
      <c r="S2084" s="8">
        <f t="shared" ca="1" si="426"/>
        <v>4</v>
      </c>
      <c r="T2084" s="9">
        <f t="shared" ca="1" si="427"/>
        <v>0</v>
      </c>
    </row>
    <row r="2085" spans="1:20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2">
        <f t="shared" si="416"/>
        <v>6991.688666666666</v>
      </c>
      <c r="G2085" s="2">
        <f t="shared" ca="1" si="421"/>
        <v>86154.933333333334</v>
      </c>
      <c r="H2085">
        <f t="shared" ca="1" si="422"/>
        <v>1</v>
      </c>
      <c r="I2085">
        <f t="shared" si="417"/>
        <v>42.670000000000073</v>
      </c>
      <c r="J2085">
        <f t="shared" ca="1" si="418"/>
        <v>42.670000000000073</v>
      </c>
      <c r="K2085">
        <f t="shared" ca="1" si="419"/>
        <v>44064.509999999973</v>
      </c>
      <c r="L2085">
        <f t="shared" ca="1" si="415"/>
        <v>5</v>
      </c>
      <c r="M2085">
        <f t="shared" ca="1" si="420"/>
        <v>0</v>
      </c>
      <c r="N2085">
        <f>COUNTIF(工作表2!$A$2:$A$248,A2085)</f>
        <v>0</v>
      </c>
      <c r="P2085" s="7">
        <f t="shared" si="423"/>
        <v>39</v>
      </c>
      <c r="Q2085" s="8">
        <f t="shared" ca="1" si="424"/>
        <v>39</v>
      </c>
      <c r="R2085" s="8">
        <f t="shared" ca="1" si="425"/>
        <v>35927</v>
      </c>
      <c r="S2085" s="8">
        <f t="shared" ca="1" si="426"/>
        <v>4</v>
      </c>
      <c r="T2085" s="9">
        <f t="shared" ca="1" si="427"/>
        <v>0</v>
      </c>
    </row>
    <row r="2086" spans="1:20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2">
        <f t="shared" si="416"/>
        <v>7006.461666666667</v>
      </c>
      <c r="G2086" s="2">
        <f t="shared" ca="1" si="421"/>
        <v>86783.633333333331</v>
      </c>
      <c r="H2086">
        <f t="shared" ca="1" si="422"/>
        <v>1</v>
      </c>
      <c r="I2086">
        <f t="shared" si="417"/>
        <v>70.789999999999964</v>
      </c>
      <c r="J2086">
        <f t="shared" ca="1" si="418"/>
        <v>70.789999999999964</v>
      </c>
      <c r="K2086">
        <f t="shared" ca="1" si="419"/>
        <v>44418.45999999997</v>
      </c>
      <c r="L2086">
        <f t="shared" ca="1" si="415"/>
        <v>5</v>
      </c>
      <c r="M2086">
        <f t="shared" ca="1" si="420"/>
        <v>0</v>
      </c>
      <c r="N2086">
        <f>COUNTIF(工作表2!$A$2:$A$248,A2086)</f>
        <v>0</v>
      </c>
      <c r="P2086" s="7">
        <f t="shared" si="423"/>
        <v>77</v>
      </c>
      <c r="Q2086" s="8">
        <f t="shared" ca="1" si="424"/>
        <v>77</v>
      </c>
      <c r="R2086" s="8">
        <f t="shared" ca="1" si="425"/>
        <v>36235</v>
      </c>
      <c r="S2086" s="8">
        <f t="shared" ca="1" si="426"/>
        <v>4</v>
      </c>
      <c r="T2086" s="9">
        <f t="shared" ca="1" si="427"/>
        <v>0</v>
      </c>
    </row>
    <row r="2087" spans="1:20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2">
        <f t="shared" si="416"/>
        <v>7019.6863333333331</v>
      </c>
      <c r="G2087" s="2">
        <f t="shared" ca="1" si="421"/>
        <v>87458.116666666669</v>
      </c>
      <c r="H2087">
        <f t="shared" ca="1" si="422"/>
        <v>1</v>
      </c>
      <c r="I2087">
        <f t="shared" si="417"/>
        <v>-53.210000000000036</v>
      </c>
      <c r="J2087">
        <f t="shared" ca="1" si="418"/>
        <v>-53.210000000000036</v>
      </c>
      <c r="K2087">
        <f t="shared" ca="1" si="419"/>
        <v>44152.409999999967</v>
      </c>
      <c r="L2087">
        <f t="shared" ca="1" si="415"/>
        <v>5</v>
      </c>
      <c r="M2087">
        <f t="shared" ca="1" si="420"/>
        <v>0</v>
      </c>
      <c r="N2087">
        <f>COUNTIF(工作表2!$A$2:$A$248,A2087)</f>
        <v>0</v>
      </c>
      <c r="P2087" s="7">
        <f t="shared" si="423"/>
        <v>-56</v>
      </c>
      <c r="Q2087" s="8">
        <f t="shared" ca="1" si="424"/>
        <v>-56</v>
      </c>
      <c r="R2087" s="8">
        <f t="shared" ca="1" si="425"/>
        <v>36011</v>
      </c>
      <c r="S2087" s="8">
        <f t="shared" ca="1" si="426"/>
        <v>4</v>
      </c>
      <c r="T2087" s="9">
        <f t="shared" ca="1" si="427"/>
        <v>0</v>
      </c>
    </row>
    <row r="2088" spans="1:20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2">
        <f t="shared" si="416"/>
        <v>7031.7431666666671</v>
      </c>
      <c r="G2088" s="2">
        <f t="shared" ca="1" si="421"/>
        <v>88017.75</v>
      </c>
      <c r="H2088">
        <f t="shared" ca="1" si="422"/>
        <v>1</v>
      </c>
      <c r="I2088">
        <f t="shared" si="417"/>
        <v>29.25</v>
      </c>
      <c r="J2088">
        <f t="shared" ca="1" si="418"/>
        <v>29.25</v>
      </c>
      <c r="K2088">
        <f t="shared" ca="1" si="419"/>
        <v>44298.659999999967</v>
      </c>
      <c r="L2088">
        <f t="shared" ca="1" si="415"/>
        <v>5</v>
      </c>
      <c r="M2088">
        <f t="shared" ca="1" si="420"/>
        <v>0</v>
      </c>
      <c r="N2088">
        <f>COUNTIF(工作表2!$A$2:$A$248,A2088)</f>
        <v>0</v>
      </c>
      <c r="P2088" s="7">
        <f t="shared" si="423"/>
        <v>11</v>
      </c>
      <c r="Q2088" s="8">
        <f t="shared" ca="1" si="424"/>
        <v>11</v>
      </c>
      <c r="R2088" s="8">
        <f t="shared" ca="1" si="425"/>
        <v>36055</v>
      </c>
      <c r="S2088" s="8">
        <f t="shared" ca="1" si="426"/>
        <v>4</v>
      </c>
      <c r="T2088" s="9">
        <f t="shared" ca="1" si="427"/>
        <v>0</v>
      </c>
    </row>
    <row r="2089" spans="1:20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2">
        <f t="shared" si="416"/>
        <v>7045.6263333333327</v>
      </c>
      <c r="G2089" s="2">
        <f t="shared" ca="1" si="421"/>
        <v>88830.983333333337</v>
      </c>
      <c r="H2089">
        <f t="shared" ca="1" si="422"/>
        <v>1</v>
      </c>
      <c r="I2089">
        <f t="shared" si="417"/>
        <v>93.530000000000655</v>
      </c>
      <c r="J2089">
        <f t="shared" ca="1" si="418"/>
        <v>93.530000000000655</v>
      </c>
      <c r="K2089">
        <f t="shared" ca="1" si="419"/>
        <v>44766.309999999969</v>
      </c>
      <c r="L2089">
        <f t="shared" ca="1" si="415"/>
        <v>5</v>
      </c>
      <c r="M2089">
        <f t="shared" ca="1" si="420"/>
        <v>0</v>
      </c>
      <c r="N2089">
        <f>COUNTIF(工作表2!$A$2:$A$248,A2089)</f>
        <v>0</v>
      </c>
      <c r="P2089" s="7">
        <f t="shared" si="423"/>
        <v>77</v>
      </c>
      <c r="Q2089" s="8">
        <f t="shared" ca="1" si="424"/>
        <v>77</v>
      </c>
      <c r="R2089" s="8">
        <f t="shared" ca="1" si="425"/>
        <v>36363</v>
      </c>
      <c r="S2089" s="8">
        <f t="shared" ca="1" si="426"/>
        <v>4</v>
      </c>
      <c r="T2089" s="9">
        <f t="shared" ca="1" si="427"/>
        <v>0</v>
      </c>
    </row>
    <row r="2090" spans="1:20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2">
        <f t="shared" si="416"/>
        <v>7061.0458333333336</v>
      </c>
      <c r="G2090" s="2">
        <f t="shared" ca="1" si="421"/>
        <v>89836.933333333334</v>
      </c>
      <c r="H2090">
        <f t="shared" ca="1" si="422"/>
        <v>1</v>
      </c>
      <c r="I2090">
        <f t="shared" si="417"/>
        <v>45.849999999999454</v>
      </c>
      <c r="J2090">
        <f t="shared" ca="1" si="418"/>
        <v>45.849999999999454</v>
      </c>
      <c r="K2090">
        <f t="shared" ca="1" si="419"/>
        <v>44995.559999999969</v>
      </c>
      <c r="L2090">
        <f t="shared" ca="1" si="415"/>
        <v>5</v>
      </c>
      <c r="M2090">
        <f t="shared" ca="1" si="420"/>
        <v>0</v>
      </c>
      <c r="N2090">
        <f>COUNTIF(工作表2!$A$2:$A$248,A2090)</f>
        <v>0</v>
      </c>
      <c r="P2090" s="7">
        <f t="shared" si="423"/>
        <v>70</v>
      </c>
      <c r="Q2090" s="8">
        <f t="shared" ca="1" si="424"/>
        <v>70</v>
      </c>
      <c r="R2090" s="8">
        <f t="shared" ca="1" si="425"/>
        <v>36643</v>
      </c>
      <c r="S2090" s="8">
        <f t="shared" ca="1" si="426"/>
        <v>4</v>
      </c>
      <c r="T2090" s="9">
        <f t="shared" ca="1" si="427"/>
        <v>0</v>
      </c>
    </row>
    <row r="2091" spans="1:20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2">
        <f t="shared" si="416"/>
        <v>7077.0755000000008</v>
      </c>
      <c r="G2091" s="2">
        <f t="shared" ca="1" si="421"/>
        <v>90939.4</v>
      </c>
      <c r="H2091">
        <f t="shared" ca="1" si="422"/>
        <v>1</v>
      </c>
      <c r="I2091">
        <f t="shared" si="417"/>
        <v>33.440000000000509</v>
      </c>
      <c r="J2091">
        <f t="shared" ca="1" si="418"/>
        <v>33.440000000000509</v>
      </c>
      <c r="K2091">
        <f t="shared" ca="1" si="419"/>
        <v>45162.759999999973</v>
      </c>
      <c r="L2091">
        <f t="shared" ca="1" si="415"/>
        <v>5</v>
      </c>
      <c r="M2091">
        <f t="shared" ca="1" si="420"/>
        <v>0</v>
      </c>
      <c r="N2091">
        <f>COUNTIF(工作表2!$A$2:$A$248,A2091)</f>
        <v>0</v>
      </c>
      <c r="P2091" s="7">
        <f t="shared" si="423"/>
        <v>46</v>
      </c>
      <c r="Q2091" s="8">
        <f t="shared" ca="1" si="424"/>
        <v>46</v>
      </c>
      <c r="R2091" s="8">
        <f t="shared" ca="1" si="425"/>
        <v>36827</v>
      </c>
      <c r="S2091" s="8">
        <f t="shared" ca="1" si="426"/>
        <v>4</v>
      </c>
      <c r="T2091" s="9">
        <f t="shared" ca="1" si="427"/>
        <v>0</v>
      </c>
    </row>
    <row r="2092" spans="1:20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2">
        <f t="shared" si="416"/>
        <v>7092.3553333333348</v>
      </c>
      <c r="G2092" s="2">
        <f t="shared" ca="1" si="421"/>
        <v>92173.9</v>
      </c>
      <c r="H2092">
        <f t="shared" ca="1" si="422"/>
        <v>1</v>
      </c>
      <c r="I2092">
        <f t="shared" si="417"/>
        <v>-37.110000000000582</v>
      </c>
      <c r="J2092">
        <f t="shared" ca="1" si="418"/>
        <v>-37.110000000000582</v>
      </c>
      <c r="K2092">
        <f t="shared" ca="1" si="419"/>
        <v>44977.20999999997</v>
      </c>
      <c r="L2092">
        <f t="shared" ca="1" si="415"/>
        <v>5</v>
      </c>
      <c r="M2092">
        <f t="shared" ca="1" si="420"/>
        <v>0</v>
      </c>
      <c r="N2092">
        <f>COUNTIF(工作表2!$A$2:$A$248,A2092)</f>
        <v>0</v>
      </c>
      <c r="P2092" s="7">
        <f t="shared" si="423"/>
        <v>-48</v>
      </c>
      <c r="Q2092" s="8">
        <f t="shared" ca="1" si="424"/>
        <v>-48</v>
      </c>
      <c r="R2092" s="8">
        <f t="shared" ca="1" si="425"/>
        <v>36635</v>
      </c>
      <c r="S2092" s="8">
        <f t="shared" ca="1" si="426"/>
        <v>4</v>
      </c>
      <c r="T2092" s="9">
        <f t="shared" ca="1" si="427"/>
        <v>0</v>
      </c>
    </row>
    <row r="2093" spans="1:20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2">
        <f t="shared" si="416"/>
        <v>7109.0128333333332</v>
      </c>
      <c r="G2093" s="2">
        <f t="shared" ca="1" si="421"/>
        <v>92747.133333333331</v>
      </c>
      <c r="H2093">
        <f t="shared" ca="1" si="422"/>
        <v>1</v>
      </c>
      <c r="I2093">
        <f t="shared" si="417"/>
        <v>83.430000000000291</v>
      </c>
      <c r="J2093">
        <f t="shared" ca="1" si="418"/>
        <v>83.430000000000291</v>
      </c>
      <c r="K2093">
        <f t="shared" ca="1" si="419"/>
        <v>45394.359999999971</v>
      </c>
      <c r="L2093">
        <f t="shared" ca="1" si="415"/>
        <v>5</v>
      </c>
      <c r="M2093">
        <f t="shared" ca="1" si="420"/>
        <v>0</v>
      </c>
      <c r="N2093">
        <f>COUNTIF(工作表2!$A$2:$A$248,A2093)</f>
        <v>0</v>
      </c>
      <c r="P2093" s="7">
        <f t="shared" si="423"/>
        <v>104</v>
      </c>
      <c r="Q2093" s="8">
        <f t="shared" ca="1" si="424"/>
        <v>104</v>
      </c>
      <c r="R2093" s="8">
        <f t="shared" ca="1" si="425"/>
        <v>37051</v>
      </c>
      <c r="S2093" s="8">
        <f t="shared" ca="1" si="426"/>
        <v>4</v>
      </c>
      <c r="T2093" s="9">
        <f t="shared" ca="1" si="427"/>
        <v>0</v>
      </c>
    </row>
    <row r="2094" spans="1:20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2">
        <f t="shared" si="416"/>
        <v>7126.6926666666677</v>
      </c>
      <c r="G2094" s="2">
        <f t="shared" ca="1" si="421"/>
        <v>93674.1</v>
      </c>
      <c r="H2094">
        <f t="shared" ca="1" si="422"/>
        <v>1</v>
      </c>
      <c r="I2094">
        <f t="shared" si="417"/>
        <v>-6.8099999999994907</v>
      </c>
      <c r="J2094">
        <f t="shared" ca="1" si="418"/>
        <v>-6.8099999999994907</v>
      </c>
      <c r="K2094">
        <f t="shared" ca="1" si="419"/>
        <v>45360.309999999976</v>
      </c>
      <c r="L2094">
        <f t="shared" ca="1" si="415"/>
        <v>5</v>
      </c>
      <c r="M2094">
        <f t="shared" ca="1" si="420"/>
        <v>0</v>
      </c>
      <c r="N2094">
        <f>COUNTIF(工作表2!$A$2:$A$248,A2094)</f>
        <v>0</v>
      </c>
      <c r="P2094" s="7">
        <f t="shared" si="423"/>
        <v>-16</v>
      </c>
      <c r="Q2094" s="8">
        <f t="shared" ca="1" si="424"/>
        <v>-16</v>
      </c>
      <c r="R2094" s="8">
        <f t="shared" ca="1" si="425"/>
        <v>36987</v>
      </c>
      <c r="S2094" s="8">
        <f t="shared" ca="1" si="426"/>
        <v>4</v>
      </c>
      <c r="T2094" s="9">
        <f t="shared" ca="1" si="427"/>
        <v>0</v>
      </c>
    </row>
    <row r="2095" spans="1:20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2">
        <f t="shared" si="416"/>
        <v>7142.8831666666674</v>
      </c>
      <c r="G2095" s="2">
        <f t="shared" ca="1" si="421"/>
        <v>94422.183333333334</v>
      </c>
      <c r="H2095">
        <f t="shared" ca="1" si="422"/>
        <v>1</v>
      </c>
      <c r="I2095">
        <f t="shared" si="417"/>
        <v>-50.220000000000255</v>
      </c>
      <c r="J2095">
        <f t="shared" ca="1" si="418"/>
        <v>-50.220000000000255</v>
      </c>
      <c r="K2095">
        <f t="shared" ca="1" si="419"/>
        <v>45109.209999999977</v>
      </c>
      <c r="L2095">
        <f t="shared" ca="1" si="415"/>
        <v>5</v>
      </c>
      <c r="M2095">
        <f t="shared" ca="1" si="420"/>
        <v>0</v>
      </c>
      <c r="N2095">
        <f>COUNTIF(工作表2!$A$2:$A$248,A2095)</f>
        <v>0</v>
      </c>
      <c r="P2095" s="7">
        <f t="shared" si="423"/>
        <v>-65</v>
      </c>
      <c r="Q2095" s="8">
        <f t="shared" ca="1" si="424"/>
        <v>-65</v>
      </c>
      <c r="R2095" s="8">
        <f t="shared" ca="1" si="425"/>
        <v>36727</v>
      </c>
      <c r="S2095" s="8">
        <f t="shared" ca="1" si="426"/>
        <v>4</v>
      </c>
      <c r="T2095" s="9">
        <f t="shared" ca="1" si="427"/>
        <v>0</v>
      </c>
    </row>
    <row r="2096" spans="1:20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2">
        <f t="shared" si="416"/>
        <v>7159.7706666666663</v>
      </c>
      <c r="G2096" s="2">
        <f t="shared" ca="1" si="421"/>
        <v>94869.3</v>
      </c>
      <c r="H2096">
        <f t="shared" ca="1" si="422"/>
        <v>1</v>
      </c>
      <c r="I2096">
        <f t="shared" si="417"/>
        <v>-24.180000000000291</v>
      </c>
      <c r="J2096">
        <f t="shared" ca="1" si="418"/>
        <v>-24.180000000000291</v>
      </c>
      <c r="K2096">
        <f t="shared" ca="1" si="419"/>
        <v>44988.309999999976</v>
      </c>
      <c r="L2096">
        <f t="shared" ca="1" si="415"/>
        <v>5</v>
      </c>
      <c r="M2096">
        <f t="shared" ca="1" si="420"/>
        <v>0</v>
      </c>
      <c r="N2096">
        <f>COUNTIF(工作表2!$A$2:$A$248,A2096)</f>
        <v>0</v>
      </c>
      <c r="P2096" s="7">
        <f t="shared" si="423"/>
        <v>-19</v>
      </c>
      <c r="Q2096" s="8">
        <f t="shared" ca="1" si="424"/>
        <v>-19</v>
      </c>
      <c r="R2096" s="8">
        <f t="shared" ca="1" si="425"/>
        <v>36651</v>
      </c>
      <c r="S2096" s="8">
        <f t="shared" ca="1" si="426"/>
        <v>4</v>
      </c>
      <c r="T2096" s="9">
        <f t="shared" ca="1" si="427"/>
        <v>0</v>
      </c>
    </row>
    <row r="2097" spans="1:20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2">
        <f t="shared" si="416"/>
        <v>7172.7284999999993</v>
      </c>
      <c r="G2097" s="2">
        <f t="shared" ca="1" si="421"/>
        <v>96032.1</v>
      </c>
      <c r="H2097">
        <f t="shared" ca="1" si="422"/>
        <v>1</v>
      </c>
      <c r="I2097">
        <f t="shared" si="417"/>
        <v>-153.55999999999949</v>
      </c>
      <c r="J2097">
        <f t="shared" ca="1" si="418"/>
        <v>-153.55999999999949</v>
      </c>
      <c r="K2097">
        <f t="shared" ca="1" si="419"/>
        <v>44220.50999999998</v>
      </c>
      <c r="L2097">
        <f t="shared" ca="1" si="415"/>
        <v>5</v>
      </c>
      <c r="M2097">
        <f t="shared" ca="1" si="420"/>
        <v>0</v>
      </c>
      <c r="N2097">
        <f>COUNTIF(工作表2!$A$2:$A$248,A2097)</f>
        <v>0</v>
      </c>
      <c r="P2097" s="7">
        <f t="shared" si="423"/>
        <v>-147</v>
      </c>
      <c r="Q2097" s="8">
        <f t="shared" ca="1" si="424"/>
        <v>-147</v>
      </c>
      <c r="R2097" s="8">
        <f t="shared" ca="1" si="425"/>
        <v>36063</v>
      </c>
      <c r="S2097" s="8">
        <f t="shared" ca="1" si="426"/>
        <v>4</v>
      </c>
      <c r="T2097" s="9">
        <f t="shared" ca="1" si="427"/>
        <v>0</v>
      </c>
    </row>
    <row r="2098" spans="1:20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2">
        <f t="shared" si="416"/>
        <v>7182.1921666666667</v>
      </c>
      <c r="G2098" s="2">
        <f t="shared" ca="1" si="421"/>
        <v>96028.933333333334</v>
      </c>
      <c r="H2098">
        <f t="shared" ca="1" si="422"/>
        <v>1</v>
      </c>
      <c r="I2098">
        <f t="shared" si="417"/>
        <v>-8.2600000000002183</v>
      </c>
      <c r="J2098">
        <f t="shared" ca="1" si="418"/>
        <v>-8.2600000000002183</v>
      </c>
      <c r="K2098">
        <f t="shared" ca="1" si="419"/>
        <v>44179.209999999977</v>
      </c>
      <c r="L2098">
        <f t="shared" ca="1" si="415"/>
        <v>5</v>
      </c>
      <c r="M2098">
        <f t="shared" ca="1" si="420"/>
        <v>0</v>
      </c>
      <c r="N2098">
        <f>COUNTIF(工作表2!$A$2:$A$248,A2098)</f>
        <v>0</v>
      </c>
      <c r="P2098" s="7">
        <f t="shared" si="423"/>
        <v>-17</v>
      </c>
      <c r="Q2098" s="8">
        <f t="shared" ca="1" si="424"/>
        <v>-17</v>
      </c>
      <c r="R2098" s="8">
        <f t="shared" ca="1" si="425"/>
        <v>35995</v>
      </c>
      <c r="S2098" s="8">
        <f t="shared" ca="1" si="426"/>
        <v>4</v>
      </c>
      <c r="T2098" s="9">
        <f t="shared" ca="1" si="427"/>
        <v>0</v>
      </c>
    </row>
    <row r="2099" spans="1:20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2">
        <f t="shared" si="416"/>
        <v>7192.1678333333321</v>
      </c>
      <c r="G2099" s="2">
        <f t="shared" ca="1" si="421"/>
        <v>96171.616666666669</v>
      </c>
      <c r="H2099">
        <f t="shared" ca="1" si="422"/>
        <v>-1</v>
      </c>
      <c r="I2099">
        <f t="shared" si="417"/>
        <v>30.109999999999673</v>
      </c>
      <c r="J2099">
        <f t="shared" ca="1" si="418"/>
        <v>30.109999999999673</v>
      </c>
      <c r="K2099">
        <f t="shared" ca="1" si="419"/>
        <v>44329.759999999973</v>
      </c>
      <c r="L2099">
        <f t="shared" ca="1" si="415"/>
        <v>-5</v>
      </c>
      <c r="M2099">
        <f t="shared" ca="1" si="420"/>
        <v>10</v>
      </c>
      <c r="N2099">
        <f>COUNTIF(工作表2!$A$2:$A$248,A2099)</f>
        <v>0</v>
      </c>
      <c r="P2099" s="7">
        <f t="shared" si="423"/>
        <v>28</v>
      </c>
      <c r="Q2099" s="8">
        <f t="shared" ca="1" si="424"/>
        <v>28</v>
      </c>
      <c r="R2099" s="8">
        <f t="shared" ca="1" si="425"/>
        <v>36107</v>
      </c>
      <c r="S2099" s="8">
        <f t="shared" ca="1" si="426"/>
        <v>-4</v>
      </c>
      <c r="T2099" s="9">
        <f t="shared" ca="1" si="427"/>
        <v>8</v>
      </c>
    </row>
    <row r="2100" spans="1:20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2">
        <f t="shared" si="416"/>
        <v>7203.1853333333329</v>
      </c>
      <c r="G2100" s="2">
        <f t="shared" ca="1" si="421"/>
        <v>96730.333333333328</v>
      </c>
      <c r="H2100">
        <f t="shared" ca="1" si="422"/>
        <v>1</v>
      </c>
      <c r="I2100">
        <f t="shared" si="417"/>
        <v>58.409999999999854</v>
      </c>
      <c r="J2100">
        <f t="shared" ca="1" si="418"/>
        <v>-58.409999999999854</v>
      </c>
      <c r="K2100">
        <f t="shared" ca="1" si="419"/>
        <v>44037.709999999977</v>
      </c>
      <c r="L2100">
        <f t="shared" ca="1" si="415"/>
        <v>5</v>
      </c>
      <c r="M2100">
        <f t="shared" ca="1" si="420"/>
        <v>10</v>
      </c>
      <c r="N2100">
        <f>COUNTIF(工作表2!$A$2:$A$248,A2100)</f>
        <v>0</v>
      </c>
      <c r="P2100" s="7">
        <f t="shared" si="423"/>
        <v>62</v>
      </c>
      <c r="Q2100" s="8">
        <f t="shared" ca="1" si="424"/>
        <v>-62</v>
      </c>
      <c r="R2100" s="8">
        <f t="shared" ca="1" si="425"/>
        <v>35859</v>
      </c>
      <c r="S2100" s="8">
        <f t="shared" ca="1" si="426"/>
        <v>4</v>
      </c>
      <c r="T2100" s="9">
        <f t="shared" ca="1" si="427"/>
        <v>8</v>
      </c>
    </row>
    <row r="2101" spans="1:20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2">
        <f t="shared" si="416"/>
        <v>7215.4308333333338</v>
      </c>
      <c r="G2101" s="2">
        <f t="shared" ca="1" si="421"/>
        <v>96964.866666666669</v>
      </c>
      <c r="H2101">
        <f t="shared" ca="1" si="422"/>
        <v>1</v>
      </c>
      <c r="I2101">
        <f t="shared" si="417"/>
        <v>85.800000000000182</v>
      </c>
      <c r="J2101">
        <f t="shared" ca="1" si="418"/>
        <v>85.800000000000182</v>
      </c>
      <c r="K2101">
        <f t="shared" ca="1" si="419"/>
        <v>44466.709999999977</v>
      </c>
      <c r="L2101">
        <f t="shared" ca="1" si="415"/>
        <v>5</v>
      </c>
      <c r="M2101">
        <f t="shared" ca="1" si="420"/>
        <v>0</v>
      </c>
      <c r="N2101">
        <f>COUNTIF(工作表2!$A$2:$A$248,A2101)</f>
        <v>0</v>
      </c>
      <c r="P2101" s="7">
        <f t="shared" si="423"/>
        <v>94</v>
      </c>
      <c r="Q2101" s="8">
        <f t="shared" ca="1" si="424"/>
        <v>94</v>
      </c>
      <c r="R2101" s="8">
        <f t="shared" ca="1" si="425"/>
        <v>36235</v>
      </c>
      <c r="S2101" s="8">
        <f t="shared" ca="1" si="426"/>
        <v>4</v>
      </c>
      <c r="T2101" s="9">
        <f t="shared" ca="1" si="427"/>
        <v>0</v>
      </c>
    </row>
    <row r="2102" spans="1:20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2">
        <f t="shared" si="416"/>
        <v>7227.3188333333346</v>
      </c>
      <c r="G2102" s="2">
        <f t="shared" ca="1" si="421"/>
        <v>97806.183333333334</v>
      </c>
      <c r="H2102">
        <f t="shared" ca="1" si="422"/>
        <v>1</v>
      </c>
      <c r="I2102">
        <f t="shared" si="417"/>
        <v>-25.739999999999782</v>
      </c>
      <c r="J2102">
        <f t="shared" ca="1" si="418"/>
        <v>-25.739999999999782</v>
      </c>
      <c r="K2102">
        <f t="shared" ca="1" si="419"/>
        <v>44338.00999999998</v>
      </c>
      <c r="L2102">
        <f t="shared" ca="1" si="415"/>
        <v>5</v>
      </c>
      <c r="M2102">
        <f t="shared" ca="1" si="420"/>
        <v>0</v>
      </c>
      <c r="N2102">
        <f>COUNTIF(工作表2!$A$2:$A$248,A2102)</f>
        <v>0</v>
      </c>
      <c r="P2102" s="7">
        <f t="shared" si="423"/>
        <v>-41</v>
      </c>
      <c r="Q2102" s="8">
        <f t="shared" ca="1" si="424"/>
        <v>-41</v>
      </c>
      <c r="R2102" s="8">
        <f t="shared" ca="1" si="425"/>
        <v>36071</v>
      </c>
      <c r="S2102" s="8">
        <f t="shared" ca="1" si="426"/>
        <v>4</v>
      </c>
      <c r="T2102" s="9">
        <f t="shared" ca="1" si="427"/>
        <v>0</v>
      </c>
    </row>
    <row r="2103" spans="1:20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2">
        <f t="shared" si="416"/>
        <v>7239.6045000000013</v>
      </c>
      <c r="G2103" s="2">
        <f t="shared" ca="1" si="421"/>
        <v>98552.28333333334</v>
      </c>
      <c r="H2103">
        <f t="shared" ca="1" si="422"/>
        <v>1</v>
      </c>
      <c r="I2103">
        <f t="shared" si="417"/>
        <v>49.470000000000255</v>
      </c>
      <c r="J2103">
        <f t="shared" ca="1" si="418"/>
        <v>49.470000000000255</v>
      </c>
      <c r="K2103">
        <f t="shared" ca="1" si="419"/>
        <v>44585.359999999979</v>
      </c>
      <c r="L2103">
        <f t="shared" ca="1" si="415"/>
        <v>5</v>
      </c>
      <c r="M2103">
        <f t="shared" ca="1" si="420"/>
        <v>0</v>
      </c>
      <c r="N2103">
        <f>COUNTIF(工作表2!$A$2:$A$248,A2103)</f>
        <v>1</v>
      </c>
      <c r="P2103" s="7">
        <f t="shared" si="423"/>
        <v>69</v>
      </c>
      <c r="Q2103" s="8">
        <f t="shared" ca="1" si="424"/>
        <v>69</v>
      </c>
      <c r="R2103" s="8">
        <f t="shared" ca="1" si="425"/>
        <v>36347</v>
      </c>
      <c r="S2103" s="8">
        <f t="shared" ca="1" si="426"/>
        <v>4</v>
      </c>
      <c r="T2103" s="9">
        <f t="shared" ca="1" si="427"/>
        <v>8</v>
      </c>
    </row>
    <row r="2104" spans="1:20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2">
        <f t="shared" si="416"/>
        <v>7251.5910000000003</v>
      </c>
      <c r="G2104" s="2">
        <f t="shared" ca="1" si="421"/>
        <v>99307.433333333334</v>
      </c>
      <c r="H2104">
        <f t="shared" ca="1" si="422"/>
        <v>1</v>
      </c>
      <c r="I2104">
        <f t="shared" si="417"/>
        <v>-27.410000000000764</v>
      </c>
      <c r="J2104">
        <f t="shared" ca="1" si="418"/>
        <v>-27.410000000000764</v>
      </c>
      <c r="K2104">
        <f t="shared" ca="1" si="419"/>
        <v>44448.309999999976</v>
      </c>
      <c r="L2104">
        <f t="shared" ca="1" si="415"/>
        <v>5</v>
      </c>
      <c r="M2104">
        <f t="shared" ca="1" si="420"/>
        <v>0</v>
      </c>
      <c r="N2104">
        <f>COUNTIF(工作表2!$A$2:$A$248,A2104)</f>
        <v>0</v>
      </c>
      <c r="P2104" s="7">
        <f t="shared" si="423"/>
        <v>-39</v>
      </c>
      <c r="Q2104" s="8">
        <f t="shared" ca="1" si="424"/>
        <v>-39</v>
      </c>
      <c r="R2104" s="8">
        <f t="shared" ca="1" si="425"/>
        <v>36191</v>
      </c>
      <c r="S2104" s="8">
        <f t="shared" ca="1" si="426"/>
        <v>4</v>
      </c>
      <c r="T2104" s="9">
        <f t="shared" ca="1" si="427"/>
        <v>0</v>
      </c>
    </row>
    <row r="2105" spans="1:20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2">
        <f t="shared" si="416"/>
        <v>7263.3610000000008</v>
      </c>
      <c r="G2105" s="2">
        <f t="shared" ca="1" si="421"/>
        <v>99396.383333333331</v>
      </c>
      <c r="H2105">
        <f t="shared" ca="1" si="422"/>
        <v>-1</v>
      </c>
      <c r="I2105">
        <f t="shared" si="417"/>
        <v>31.530000000000655</v>
      </c>
      <c r="J2105">
        <f t="shared" ca="1" si="418"/>
        <v>31.530000000000655</v>
      </c>
      <c r="K2105">
        <f t="shared" ca="1" si="419"/>
        <v>44605.959999999977</v>
      </c>
      <c r="L2105">
        <f t="shared" ca="1" si="415"/>
        <v>-5</v>
      </c>
      <c r="M2105">
        <f t="shared" ca="1" si="420"/>
        <v>10</v>
      </c>
      <c r="N2105">
        <f>COUNTIF(工作表2!$A$2:$A$248,A2105)</f>
        <v>0</v>
      </c>
      <c r="P2105" s="7">
        <f t="shared" si="423"/>
        <v>50</v>
      </c>
      <c r="Q2105" s="8">
        <f t="shared" ca="1" si="424"/>
        <v>50</v>
      </c>
      <c r="R2105" s="8">
        <f t="shared" ca="1" si="425"/>
        <v>36391</v>
      </c>
      <c r="S2105" s="8">
        <f t="shared" ca="1" si="426"/>
        <v>-4</v>
      </c>
      <c r="T2105" s="9">
        <f t="shared" ca="1" si="427"/>
        <v>8</v>
      </c>
    </row>
    <row r="2106" spans="1:20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2">
        <f t="shared" si="416"/>
        <v>7276.0558333333338</v>
      </c>
      <c r="G2106" s="2">
        <f t="shared" ca="1" si="421"/>
        <v>99126.133333333331</v>
      </c>
      <c r="H2106">
        <f t="shared" ca="1" si="422"/>
        <v>-1</v>
      </c>
      <c r="I2106">
        <f t="shared" si="417"/>
        <v>-5.6599999999998545</v>
      </c>
      <c r="J2106">
        <f t="shared" ca="1" si="418"/>
        <v>5.6599999999998545</v>
      </c>
      <c r="K2106">
        <f t="shared" ca="1" si="419"/>
        <v>44634.25999999998</v>
      </c>
      <c r="L2106">
        <f t="shared" ca="1" si="415"/>
        <v>-5</v>
      </c>
      <c r="M2106">
        <f t="shared" ca="1" si="420"/>
        <v>0</v>
      </c>
      <c r="N2106">
        <f>COUNTIF(工作表2!$A$2:$A$248,A2106)</f>
        <v>0</v>
      </c>
      <c r="P2106" s="7">
        <f t="shared" si="423"/>
        <v>-13</v>
      </c>
      <c r="Q2106" s="8">
        <f t="shared" ca="1" si="424"/>
        <v>13</v>
      </c>
      <c r="R2106" s="8">
        <f t="shared" ca="1" si="425"/>
        <v>36443</v>
      </c>
      <c r="S2106" s="8">
        <f t="shared" ca="1" si="426"/>
        <v>-4</v>
      </c>
      <c r="T2106" s="9">
        <f t="shared" ca="1" si="427"/>
        <v>0</v>
      </c>
    </row>
    <row r="2107" spans="1:20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2">
        <f t="shared" si="416"/>
        <v>7290.1315000000004</v>
      </c>
      <c r="G2107" s="2">
        <f t="shared" ca="1" si="421"/>
        <v>99878.833333333328</v>
      </c>
      <c r="H2107">
        <f t="shared" ca="1" si="422"/>
        <v>1</v>
      </c>
      <c r="I2107">
        <f t="shared" si="417"/>
        <v>80.779999999999745</v>
      </c>
      <c r="J2107">
        <f t="shared" ca="1" si="418"/>
        <v>-80.779999999999745</v>
      </c>
      <c r="K2107">
        <f t="shared" ca="1" si="419"/>
        <v>44230.359999999979</v>
      </c>
      <c r="L2107">
        <f t="shared" ca="1" si="415"/>
        <v>5</v>
      </c>
      <c r="M2107">
        <f t="shared" ca="1" si="420"/>
        <v>10</v>
      </c>
      <c r="N2107">
        <f>COUNTIF(工作表2!$A$2:$A$248,A2107)</f>
        <v>0</v>
      </c>
      <c r="P2107" s="7">
        <f t="shared" si="423"/>
        <v>110</v>
      </c>
      <c r="Q2107" s="8">
        <f t="shared" ca="1" si="424"/>
        <v>-110</v>
      </c>
      <c r="R2107" s="8">
        <f t="shared" ca="1" si="425"/>
        <v>36003</v>
      </c>
      <c r="S2107" s="8">
        <f t="shared" ca="1" si="426"/>
        <v>4</v>
      </c>
      <c r="T2107" s="9">
        <f t="shared" ca="1" si="427"/>
        <v>8</v>
      </c>
    </row>
    <row r="2108" spans="1:20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2">
        <f t="shared" si="416"/>
        <v>7303.0019999999995</v>
      </c>
      <c r="G2108" s="2">
        <f t="shared" ca="1" si="421"/>
        <v>100490.65</v>
      </c>
      <c r="H2108">
        <f t="shared" ca="1" si="422"/>
        <v>1</v>
      </c>
      <c r="I2108">
        <f t="shared" si="417"/>
        <v>5.5900000000001455</v>
      </c>
      <c r="J2108">
        <f t="shared" ca="1" si="418"/>
        <v>5.5900000000001455</v>
      </c>
      <c r="K2108">
        <f t="shared" ca="1" si="419"/>
        <v>44258.309999999983</v>
      </c>
      <c r="L2108">
        <f t="shared" ca="1" si="415"/>
        <v>5</v>
      </c>
      <c r="M2108">
        <f t="shared" ca="1" si="420"/>
        <v>0</v>
      </c>
      <c r="N2108">
        <f>COUNTIF(工作表2!$A$2:$A$248,A2108)</f>
        <v>0</v>
      </c>
      <c r="P2108" s="7">
        <f t="shared" si="423"/>
        <v>6</v>
      </c>
      <c r="Q2108" s="8">
        <f t="shared" ca="1" si="424"/>
        <v>6</v>
      </c>
      <c r="R2108" s="8">
        <f t="shared" ca="1" si="425"/>
        <v>36027</v>
      </c>
      <c r="S2108" s="8">
        <f t="shared" ca="1" si="426"/>
        <v>4</v>
      </c>
      <c r="T2108" s="9">
        <f t="shared" ca="1" si="427"/>
        <v>0</v>
      </c>
    </row>
    <row r="2109" spans="1:20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2">
        <f t="shared" si="416"/>
        <v>7315.9361666666664</v>
      </c>
      <c r="G2109" s="2">
        <f t="shared" ca="1" si="421"/>
        <v>100880.93333333333</v>
      </c>
      <c r="H2109">
        <f t="shared" ca="1" si="422"/>
        <v>-1</v>
      </c>
      <c r="I2109">
        <f t="shared" si="417"/>
        <v>-0.25</v>
      </c>
      <c r="J2109">
        <f t="shared" ca="1" si="418"/>
        <v>-0.25</v>
      </c>
      <c r="K2109">
        <f t="shared" ca="1" si="419"/>
        <v>44257.059999999983</v>
      </c>
      <c r="L2109">
        <f t="shared" ref="L2109:L2172" ca="1" si="428">INT(K2109*$O$1/B2109)*H2109</f>
        <v>-5</v>
      </c>
      <c r="M2109">
        <f t="shared" ca="1" si="420"/>
        <v>10</v>
      </c>
      <c r="N2109">
        <f>COUNTIF(工作表2!$A$2:$A$248,A2109)</f>
        <v>0</v>
      </c>
      <c r="P2109" s="7">
        <f t="shared" si="423"/>
        <v>5</v>
      </c>
      <c r="Q2109" s="8">
        <f t="shared" ca="1" si="424"/>
        <v>5</v>
      </c>
      <c r="R2109" s="8">
        <f t="shared" ca="1" si="425"/>
        <v>36047</v>
      </c>
      <c r="S2109" s="8">
        <f t="shared" ca="1" si="426"/>
        <v>-4</v>
      </c>
      <c r="T2109" s="9">
        <f t="shared" ca="1" si="427"/>
        <v>8</v>
      </c>
    </row>
    <row r="2110" spans="1:20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2">
        <f t="shared" ref="F2110:F2173" si="429">AVERAGE(B2051:B2110)</f>
        <v>7331.7484999999988</v>
      </c>
      <c r="G2110" s="2">
        <f t="shared" ca="1" si="421"/>
        <v>101438.11666666667</v>
      </c>
      <c r="H2110">
        <f t="shared" ca="1" si="422"/>
        <v>1</v>
      </c>
      <c r="I2110">
        <f t="shared" ref="I2110:I2173" si="430">B2110-B2109</f>
        <v>90.789999999999964</v>
      </c>
      <c r="J2110">
        <f t="shared" ref="J2110:J2173" ca="1" si="431">H2109*I2110</f>
        <v>-90.789999999999964</v>
      </c>
      <c r="K2110">
        <f t="shared" ref="K2110:K2173" ca="1" si="432">K2109+I2110*L2109</f>
        <v>43803.109999999986</v>
      </c>
      <c r="L2110">
        <f t="shared" ca="1" si="428"/>
        <v>5</v>
      </c>
      <c r="M2110">
        <f t="shared" ref="M2110:M2173" ca="1" si="433">ABS(L2110-L2109)</f>
        <v>10</v>
      </c>
      <c r="N2110">
        <f>COUNTIF(工作表2!$A$2:$A$248,A2110)</f>
        <v>0</v>
      </c>
      <c r="P2110" s="7">
        <f t="shared" si="423"/>
        <v>80</v>
      </c>
      <c r="Q2110" s="8">
        <f t="shared" ca="1" si="424"/>
        <v>-80</v>
      </c>
      <c r="R2110" s="8">
        <f t="shared" ca="1" si="425"/>
        <v>35727</v>
      </c>
      <c r="S2110" s="8">
        <f t="shared" ca="1" si="426"/>
        <v>4</v>
      </c>
      <c r="T2110" s="9">
        <f t="shared" ca="1" si="427"/>
        <v>8</v>
      </c>
    </row>
    <row r="2111" spans="1:20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2">
        <f t="shared" si="429"/>
        <v>7347.1411666666654</v>
      </c>
      <c r="G2111" s="2">
        <f t="shared" ca="1" si="421"/>
        <v>101897.68333333333</v>
      </c>
      <c r="H2111">
        <f t="shared" ca="1" si="422"/>
        <v>1</v>
      </c>
      <c r="I2111">
        <f t="shared" si="430"/>
        <v>97.079999999999927</v>
      </c>
      <c r="J2111">
        <f t="shared" ca="1" si="431"/>
        <v>97.079999999999927</v>
      </c>
      <c r="K2111">
        <f t="shared" ca="1" si="432"/>
        <v>44288.509999999987</v>
      </c>
      <c r="L2111">
        <f t="shared" ca="1" si="428"/>
        <v>5</v>
      </c>
      <c r="M2111">
        <f t="shared" ca="1" si="433"/>
        <v>0</v>
      </c>
      <c r="N2111">
        <f>COUNTIF(工作表2!$A$2:$A$248,A2111)</f>
        <v>0</v>
      </c>
      <c r="P2111" s="7">
        <f t="shared" si="423"/>
        <v>108</v>
      </c>
      <c r="Q2111" s="8">
        <f t="shared" ca="1" si="424"/>
        <v>108</v>
      </c>
      <c r="R2111" s="8">
        <f t="shared" ca="1" si="425"/>
        <v>36159</v>
      </c>
      <c r="S2111" s="8">
        <f t="shared" ca="1" si="426"/>
        <v>4</v>
      </c>
      <c r="T2111" s="9">
        <f t="shared" ca="1" si="427"/>
        <v>0</v>
      </c>
    </row>
    <row r="2112" spans="1:20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2">
        <f t="shared" si="429"/>
        <v>7362.3183333333327</v>
      </c>
      <c r="G2112" s="2">
        <f t="shared" ca="1" si="421"/>
        <v>102945.63333333333</v>
      </c>
      <c r="H2112">
        <f t="shared" ca="1" si="422"/>
        <v>1</v>
      </c>
      <c r="I2112">
        <f t="shared" si="430"/>
        <v>-3.5</v>
      </c>
      <c r="J2112">
        <f t="shared" ca="1" si="431"/>
        <v>-3.5</v>
      </c>
      <c r="K2112">
        <f t="shared" ca="1" si="432"/>
        <v>44271.009999999987</v>
      </c>
      <c r="L2112">
        <f t="shared" ca="1" si="428"/>
        <v>5</v>
      </c>
      <c r="M2112">
        <f t="shared" ca="1" si="433"/>
        <v>0</v>
      </c>
      <c r="N2112">
        <f>COUNTIF(工作表2!$A$2:$A$248,A2112)</f>
        <v>0</v>
      </c>
      <c r="P2112" s="7">
        <f t="shared" si="423"/>
        <v>1</v>
      </c>
      <c r="Q2112" s="8">
        <f t="shared" ca="1" si="424"/>
        <v>1</v>
      </c>
      <c r="R2112" s="8">
        <f t="shared" ca="1" si="425"/>
        <v>36163</v>
      </c>
      <c r="S2112" s="8">
        <f t="shared" ca="1" si="426"/>
        <v>4</v>
      </c>
      <c r="T2112" s="9">
        <f t="shared" ca="1" si="427"/>
        <v>0</v>
      </c>
    </row>
    <row r="2113" spans="1:20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2">
        <f t="shared" si="429"/>
        <v>7378.1504999999997</v>
      </c>
      <c r="G2113" s="2">
        <f t="shared" ca="1" si="421"/>
        <v>104012.26666666666</v>
      </c>
      <c r="H2113">
        <f t="shared" ca="1" si="422"/>
        <v>1</v>
      </c>
      <c r="I2113">
        <f t="shared" si="430"/>
        <v>17.210000000000036</v>
      </c>
      <c r="J2113">
        <f t="shared" ca="1" si="431"/>
        <v>17.210000000000036</v>
      </c>
      <c r="K2113">
        <f t="shared" ca="1" si="432"/>
        <v>44357.05999999999</v>
      </c>
      <c r="L2113">
        <f t="shared" ca="1" si="428"/>
        <v>5</v>
      </c>
      <c r="M2113">
        <f t="shared" ca="1" si="433"/>
        <v>0</v>
      </c>
      <c r="N2113">
        <f>COUNTIF(工作表2!$A$2:$A$248,A2113)</f>
        <v>0</v>
      </c>
      <c r="P2113" s="7">
        <f t="shared" si="423"/>
        <v>-13</v>
      </c>
      <c r="Q2113" s="8">
        <f t="shared" ca="1" si="424"/>
        <v>-13</v>
      </c>
      <c r="R2113" s="8">
        <f t="shared" ca="1" si="425"/>
        <v>36111</v>
      </c>
      <c r="S2113" s="8">
        <f t="shared" ca="1" si="426"/>
        <v>4</v>
      </c>
      <c r="T2113" s="9">
        <f t="shared" ca="1" si="427"/>
        <v>0</v>
      </c>
    </row>
    <row r="2114" spans="1:20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2">
        <f t="shared" si="429"/>
        <v>7390.9299999999994</v>
      </c>
      <c r="G2114" s="2">
        <f t="shared" ca="1" si="421"/>
        <v>104698.83333333333</v>
      </c>
      <c r="H2114">
        <f t="shared" ca="1" si="422"/>
        <v>1</v>
      </c>
      <c r="I2114">
        <f t="shared" si="430"/>
        <v>-98.940000000000509</v>
      </c>
      <c r="J2114">
        <f t="shared" ca="1" si="431"/>
        <v>-98.940000000000509</v>
      </c>
      <c r="K2114">
        <f t="shared" ca="1" si="432"/>
        <v>43862.359999999986</v>
      </c>
      <c r="L2114">
        <f t="shared" ca="1" si="428"/>
        <v>5</v>
      </c>
      <c r="M2114">
        <f t="shared" ca="1" si="433"/>
        <v>0</v>
      </c>
      <c r="N2114">
        <f>COUNTIF(工作表2!$A$2:$A$248,A2114)</f>
        <v>0</v>
      </c>
      <c r="P2114" s="7">
        <f t="shared" si="423"/>
        <v>-146</v>
      </c>
      <c r="Q2114" s="8">
        <f t="shared" ca="1" si="424"/>
        <v>-146</v>
      </c>
      <c r="R2114" s="8">
        <f t="shared" ca="1" si="425"/>
        <v>35527</v>
      </c>
      <c r="S2114" s="8">
        <f t="shared" ca="1" si="426"/>
        <v>4</v>
      </c>
      <c r="T2114" s="9">
        <f t="shared" ca="1" si="427"/>
        <v>0</v>
      </c>
    </row>
    <row r="2115" spans="1:20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2">
        <f t="shared" si="429"/>
        <v>7401.9276666666674</v>
      </c>
      <c r="G2115" s="2">
        <f t="shared" ref="G2115:G2178" ca="1" si="434">IF(ROW()&gt;$G$1,AVERAGE(OFFSET(C2115,-$G$1+1,,$G$1)),"")</f>
        <v>105354.03333333334</v>
      </c>
      <c r="H2115">
        <f t="shared" ref="H2115:H2178" ca="1" si="435">IF(G2115="",0,SIGN(C2115-G2115))</f>
        <v>1</v>
      </c>
      <c r="I2115">
        <f t="shared" si="430"/>
        <v>-98.859999999999673</v>
      </c>
      <c r="J2115">
        <f t="shared" ca="1" si="431"/>
        <v>-98.859999999999673</v>
      </c>
      <c r="K2115">
        <f t="shared" ca="1" si="432"/>
        <v>43368.05999999999</v>
      </c>
      <c r="L2115">
        <f t="shared" ca="1" si="428"/>
        <v>5</v>
      </c>
      <c r="M2115">
        <f t="shared" ca="1" si="433"/>
        <v>0</v>
      </c>
      <c r="N2115">
        <f>COUNTIF(工作表2!$A$2:$A$248,A2115)</f>
        <v>0</v>
      </c>
      <c r="P2115" s="7">
        <f t="shared" si="423"/>
        <v>-94</v>
      </c>
      <c r="Q2115" s="8">
        <f t="shared" ca="1" si="424"/>
        <v>-94</v>
      </c>
      <c r="R2115" s="8">
        <f t="shared" ca="1" si="425"/>
        <v>35151</v>
      </c>
      <c r="S2115" s="8">
        <f t="shared" ca="1" si="426"/>
        <v>4</v>
      </c>
      <c r="T2115" s="9">
        <f t="shared" ca="1" si="427"/>
        <v>0</v>
      </c>
    </row>
    <row r="2116" spans="1:20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2">
        <f t="shared" si="429"/>
        <v>7412.5708333333332</v>
      </c>
      <c r="G2116" s="2">
        <f t="shared" ca="1" si="434"/>
        <v>105483.9</v>
      </c>
      <c r="H2116">
        <f t="shared" ca="1" si="435"/>
        <v>1</v>
      </c>
      <c r="I2116">
        <f t="shared" si="430"/>
        <v>53.300000000000182</v>
      </c>
      <c r="J2116">
        <f t="shared" ca="1" si="431"/>
        <v>53.300000000000182</v>
      </c>
      <c r="K2116">
        <f t="shared" ca="1" si="432"/>
        <v>43634.55999999999</v>
      </c>
      <c r="L2116">
        <f t="shared" ca="1" si="428"/>
        <v>5</v>
      </c>
      <c r="M2116">
        <f t="shared" ca="1" si="433"/>
        <v>0</v>
      </c>
      <c r="N2116">
        <f>COUNTIF(工作表2!$A$2:$A$248,A2116)</f>
        <v>0</v>
      </c>
      <c r="P2116" s="7">
        <f t="shared" ref="P2116:P2179" si="436">D2116-IF(N2115=1,E2115,D2115)</f>
        <v>86</v>
      </c>
      <c r="Q2116" s="8">
        <f t="shared" ref="Q2116:Q2179" ca="1" si="437">H2115*P2116</f>
        <v>86</v>
      </c>
      <c r="R2116" s="8">
        <f t="shared" ref="R2116:R2179" ca="1" si="438">R2115+P2116*S2115</f>
        <v>35495</v>
      </c>
      <c r="S2116" s="8">
        <f t="shared" ref="S2116:S2179" ca="1" si="439">INT(R2116*$O$1/IF(N2116=1,E2116,D2116))*H2116</f>
        <v>4</v>
      </c>
      <c r="T2116" s="9">
        <f t="shared" ref="T2116:T2179" ca="1" si="440">IF(N2116=1,ABS(S2116)+ABS(S2115),ABS(S2116-S2115))</f>
        <v>0</v>
      </c>
    </row>
    <row r="2117" spans="1:20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2">
        <f t="shared" si="429"/>
        <v>7422.9606666666659</v>
      </c>
      <c r="G2117" s="2">
        <f t="shared" ca="1" si="434"/>
        <v>106427.58333333333</v>
      </c>
      <c r="H2117">
        <f t="shared" ca="1" si="435"/>
        <v>1</v>
      </c>
      <c r="I2117">
        <f t="shared" si="430"/>
        <v>-91.489999999999782</v>
      </c>
      <c r="J2117">
        <f t="shared" ca="1" si="431"/>
        <v>-91.489999999999782</v>
      </c>
      <c r="K2117">
        <f t="shared" ca="1" si="432"/>
        <v>43177.109999999993</v>
      </c>
      <c r="L2117">
        <f t="shared" ca="1" si="428"/>
        <v>5</v>
      </c>
      <c r="M2117">
        <f t="shared" ca="1" si="433"/>
        <v>0</v>
      </c>
      <c r="N2117">
        <f>COUNTIF(工作表2!$A$2:$A$248,A2117)</f>
        <v>0</v>
      </c>
      <c r="P2117" s="7">
        <f t="shared" si="436"/>
        <v>-129</v>
      </c>
      <c r="Q2117" s="8">
        <f t="shared" ca="1" si="437"/>
        <v>-129</v>
      </c>
      <c r="R2117" s="8">
        <f t="shared" ca="1" si="438"/>
        <v>34979</v>
      </c>
      <c r="S2117" s="8">
        <f t="shared" ca="1" si="439"/>
        <v>4</v>
      </c>
      <c r="T2117" s="9">
        <f t="shared" ca="1" si="440"/>
        <v>0</v>
      </c>
    </row>
    <row r="2118" spans="1:20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2">
        <f t="shared" si="429"/>
        <v>7432.9764999999989</v>
      </c>
      <c r="G2118" s="2">
        <f t="shared" ca="1" si="434"/>
        <v>107864.7</v>
      </c>
      <c r="H2118">
        <f t="shared" ca="1" si="435"/>
        <v>1</v>
      </c>
      <c r="I2118">
        <f t="shared" si="430"/>
        <v>-79.970000000000255</v>
      </c>
      <c r="J2118">
        <f t="shared" ca="1" si="431"/>
        <v>-79.970000000000255</v>
      </c>
      <c r="K2118">
        <f t="shared" ca="1" si="432"/>
        <v>42777.259999999995</v>
      </c>
      <c r="L2118">
        <f t="shared" ca="1" si="428"/>
        <v>5</v>
      </c>
      <c r="M2118">
        <f t="shared" ca="1" si="433"/>
        <v>0</v>
      </c>
      <c r="N2118">
        <f>COUNTIF(工作表2!$A$2:$A$248,A2118)</f>
        <v>0</v>
      </c>
      <c r="P2118" s="7">
        <f t="shared" si="436"/>
        <v>-67</v>
      </c>
      <c r="Q2118" s="8">
        <f t="shared" ca="1" si="437"/>
        <v>-67</v>
      </c>
      <c r="R2118" s="8">
        <f t="shared" ca="1" si="438"/>
        <v>34711</v>
      </c>
      <c r="S2118" s="8">
        <f t="shared" ca="1" si="439"/>
        <v>4</v>
      </c>
      <c r="T2118" s="9">
        <f t="shared" ca="1" si="440"/>
        <v>0</v>
      </c>
    </row>
    <row r="2119" spans="1:20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2">
        <f t="shared" si="429"/>
        <v>7445.7411666666649</v>
      </c>
      <c r="G2119" s="2">
        <f t="shared" ca="1" si="434"/>
        <v>108913.66666666667</v>
      </c>
      <c r="H2119">
        <f t="shared" ca="1" si="435"/>
        <v>1</v>
      </c>
      <c r="I2119">
        <f t="shared" si="430"/>
        <v>143.15999999999985</v>
      </c>
      <c r="J2119">
        <f t="shared" ca="1" si="431"/>
        <v>143.15999999999985</v>
      </c>
      <c r="K2119">
        <f t="shared" ca="1" si="432"/>
        <v>43493.06</v>
      </c>
      <c r="L2119">
        <f t="shared" ca="1" si="428"/>
        <v>5</v>
      </c>
      <c r="M2119">
        <f t="shared" ca="1" si="433"/>
        <v>0</v>
      </c>
      <c r="N2119">
        <f>COUNTIF(工作表2!$A$2:$A$248,A2119)</f>
        <v>0</v>
      </c>
      <c r="P2119" s="7">
        <f t="shared" si="436"/>
        <v>160</v>
      </c>
      <c r="Q2119" s="8">
        <f t="shared" ca="1" si="437"/>
        <v>160</v>
      </c>
      <c r="R2119" s="8">
        <f t="shared" ca="1" si="438"/>
        <v>35351</v>
      </c>
      <c r="S2119" s="8">
        <f t="shared" ca="1" si="439"/>
        <v>4</v>
      </c>
      <c r="T2119" s="9">
        <f t="shared" ca="1" si="440"/>
        <v>0</v>
      </c>
    </row>
    <row r="2120" spans="1:20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2">
        <f t="shared" si="429"/>
        <v>7458.1433333333316</v>
      </c>
      <c r="G2120" s="2">
        <f t="shared" ca="1" si="434"/>
        <v>109684.71666666666</v>
      </c>
      <c r="H2120">
        <f t="shared" ca="1" si="435"/>
        <v>1</v>
      </c>
      <c r="I2120">
        <f t="shared" si="430"/>
        <v>21.789999999999964</v>
      </c>
      <c r="J2120">
        <f t="shared" ca="1" si="431"/>
        <v>21.789999999999964</v>
      </c>
      <c r="K2120">
        <f t="shared" ca="1" si="432"/>
        <v>43602.009999999995</v>
      </c>
      <c r="L2120">
        <f t="shared" ca="1" si="428"/>
        <v>5</v>
      </c>
      <c r="M2120">
        <f t="shared" ca="1" si="433"/>
        <v>0</v>
      </c>
      <c r="N2120">
        <f>COUNTIF(工作表2!$A$2:$A$248,A2120)</f>
        <v>0</v>
      </c>
      <c r="P2120" s="7">
        <f t="shared" si="436"/>
        <v>18</v>
      </c>
      <c r="Q2120" s="8">
        <f t="shared" ca="1" si="437"/>
        <v>18</v>
      </c>
      <c r="R2120" s="8">
        <f t="shared" ca="1" si="438"/>
        <v>35423</v>
      </c>
      <c r="S2120" s="8">
        <f t="shared" ca="1" si="439"/>
        <v>4</v>
      </c>
      <c r="T2120" s="9">
        <f t="shared" ca="1" si="440"/>
        <v>0</v>
      </c>
    </row>
    <row r="2121" spans="1:20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2">
        <f t="shared" si="429"/>
        <v>7470.6736666666657</v>
      </c>
      <c r="G2121" s="2">
        <f t="shared" ca="1" si="434"/>
        <v>110260.2</v>
      </c>
      <c r="H2121">
        <f t="shared" ca="1" si="435"/>
        <v>-1</v>
      </c>
      <c r="I2121">
        <f t="shared" si="430"/>
        <v>8.5799999999999272</v>
      </c>
      <c r="J2121">
        <f t="shared" ca="1" si="431"/>
        <v>8.5799999999999272</v>
      </c>
      <c r="K2121">
        <f t="shared" ca="1" si="432"/>
        <v>43644.909999999996</v>
      </c>
      <c r="L2121">
        <f t="shared" ca="1" si="428"/>
        <v>-5</v>
      </c>
      <c r="M2121">
        <f t="shared" ca="1" si="433"/>
        <v>10</v>
      </c>
      <c r="N2121">
        <f>COUNTIF(工作表2!$A$2:$A$248,A2121)</f>
        <v>0</v>
      </c>
      <c r="P2121" s="7">
        <f t="shared" si="436"/>
        <v>11</v>
      </c>
      <c r="Q2121" s="8">
        <f t="shared" ca="1" si="437"/>
        <v>11</v>
      </c>
      <c r="R2121" s="8">
        <f t="shared" ca="1" si="438"/>
        <v>35467</v>
      </c>
      <c r="S2121" s="8">
        <f t="shared" ca="1" si="439"/>
        <v>-4</v>
      </c>
      <c r="T2121" s="9">
        <f t="shared" ca="1" si="440"/>
        <v>8</v>
      </c>
    </row>
    <row r="2122" spans="1:20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2">
        <f t="shared" si="429"/>
        <v>7482.9496666666655</v>
      </c>
      <c r="G2122" s="2">
        <f t="shared" ca="1" si="434"/>
        <v>110491.6</v>
      </c>
      <c r="H2122">
        <f t="shared" ca="1" si="435"/>
        <v>-1</v>
      </c>
      <c r="I2122">
        <f t="shared" si="430"/>
        <v>41.899999999999636</v>
      </c>
      <c r="J2122">
        <f t="shared" ca="1" si="431"/>
        <v>-41.899999999999636</v>
      </c>
      <c r="K2122">
        <f t="shared" ca="1" si="432"/>
        <v>43435.409999999996</v>
      </c>
      <c r="L2122">
        <f t="shared" ca="1" si="428"/>
        <v>-5</v>
      </c>
      <c r="M2122">
        <f t="shared" ca="1" si="433"/>
        <v>0</v>
      </c>
      <c r="N2122">
        <f>COUNTIF(工作表2!$A$2:$A$248,A2122)</f>
        <v>1</v>
      </c>
      <c r="P2122" s="7">
        <f t="shared" si="436"/>
        <v>20</v>
      </c>
      <c r="Q2122" s="8">
        <f t="shared" ca="1" si="437"/>
        <v>-20</v>
      </c>
      <c r="R2122" s="8">
        <f t="shared" ca="1" si="438"/>
        <v>35387</v>
      </c>
      <c r="S2122" s="8">
        <f t="shared" ca="1" si="439"/>
        <v>-4</v>
      </c>
      <c r="T2122" s="9">
        <f t="shared" ca="1" si="440"/>
        <v>8</v>
      </c>
    </row>
    <row r="2123" spans="1:20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2">
        <f t="shared" si="429"/>
        <v>7496.871166666665</v>
      </c>
      <c r="G2123" s="2">
        <f t="shared" ca="1" si="434"/>
        <v>111159.45</v>
      </c>
      <c r="H2123">
        <f t="shared" ca="1" si="435"/>
        <v>1</v>
      </c>
      <c r="I2123">
        <f t="shared" si="430"/>
        <v>61.200000000000728</v>
      </c>
      <c r="J2123">
        <f t="shared" ca="1" si="431"/>
        <v>-61.200000000000728</v>
      </c>
      <c r="K2123">
        <f t="shared" ca="1" si="432"/>
        <v>43129.409999999989</v>
      </c>
      <c r="L2123">
        <f t="shared" ca="1" si="428"/>
        <v>5</v>
      </c>
      <c r="M2123">
        <f t="shared" ca="1" si="433"/>
        <v>10</v>
      </c>
      <c r="N2123">
        <f>COUNTIF(工作表2!$A$2:$A$248,A2123)</f>
        <v>0</v>
      </c>
      <c r="P2123" s="7">
        <f t="shared" si="436"/>
        <v>57</v>
      </c>
      <c r="Q2123" s="8">
        <f t="shared" ca="1" si="437"/>
        <v>-57</v>
      </c>
      <c r="R2123" s="8">
        <f t="shared" ca="1" si="438"/>
        <v>35159</v>
      </c>
      <c r="S2123" s="8">
        <f t="shared" ca="1" si="439"/>
        <v>4</v>
      </c>
      <c r="T2123" s="9">
        <f t="shared" ca="1" si="440"/>
        <v>8</v>
      </c>
    </row>
    <row r="2124" spans="1:20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2">
        <f t="shared" si="429"/>
        <v>7509.5251666666645</v>
      </c>
      <c r="G2124" s="2">
        <f t="shared" ca="1" si="434"/>
        <v>111610.98333333334</v>
      </c>
      <c r="H2124">
        <f t="shared" ca="1" si="435"/>
        <v>1</v>
      </c>
      <c r="I2124">
        <f t="shared" si="430"/>
        <v>-55.100000000000364</v>
      </c>
      <c r="J2124">
        <f t="shared" ca="1" si="431"/>
        <v>-55.100000000000364</v>
      </c>
      <c r="K2124">
        <f t="shared" ca="1" si="432"/>
        <v>42853.909999999989</v>
      </c>
      <c r="L2124">
        <f t="shared" ca="1" si="428"/>
        <v>5</v>
      </c>
      <c r="M2124">
        <f t="shared" ca="1" si="433"/>
        <v>0</v>
      </c>
      <c r="N2124">
        <f>COUNTIF(工作表2!$A$2:$A$248,A2124)</f>
        <v>0</v>
      </c>
      <c r="P2124" s="7">
        <f t="shared" si="436"/>
        <v>-60</v>
      </c>
      <c r="Q2124" s="8">
        <f t="shared" ca="1" si="437"/>
        <v>-60</v>
      </c>
      <c r="R2124" s="8">
        <f t="shared" ca="1" si="438"/>
        <v>34919</v>
      </c>
      <c r="S2124" s="8">
        <f t="shared" ca="1" si="439"/>
        <v>4</v>
      </c>
      <c r="T2124" s="9">
        <f t="shared" ca="1" si="440"/>
        <v>0</v>
      </c>
    </row>
    <row r="2125" spans="1:20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2">
        <f t="shared" si="429"/>
        <v>7522.1206666666658</v>
      </c>
      <c r="G2125" s="2">
        <f t="shared" ca="1" si="434"/>
        <v>112128.25</v>
      </c>
      <c r="H2125">
        <f t="shared" ca="1" si="435"/>
        <v>1</v>
      </c>
      <c r="I2125">
        <f t="shared" si="430"/>
        <v>2.3900000000003274</v>
      </c>
      <c r="J2125">
        <f t="shared" ca="1" si="431"/>
        <v>2.3900000000003274</v>
      </c>
      <c r="K2125">
        <f t="shared" ca="1" si="432"/>
        <v>42865.859999999993</v>
      </c>
      <c r="L2125">
        <f t="shared" ca="1" si="428"/>
        <v>5</v>
      </c>
      <c r="M2125">
        <f t="shared" ca="1" si="433"/>
        <v>0</v>
      </c>
      <c r="N2125">
        <f>COUNTIF(工作表2!$A$2:$A$248,A2125)</f>
        <v>0</v>
      </c>
      <c r="P2125" s="7">
        <f t="shared" si="436"/>
        <v>23</v>
      </c>
      <c r="Q2125" s="8">
        <f t="shared" ca="1" si="437"/>
        <v>23</v>
      </c>
      <c r="R2125" s="8">
        <f t="shared" ca="1" si="438"/>
        <v>35011</v>
      </c>
      <c r="S2125" s="8">
        <f t="shared" ca="1" si="439"/>
        <v>4</v>
      </c>
      <c r="T2125" s="9">
        <f t="shared" ca="1" si="440"/>
        <v>0</v>
      </c>
    </row>
    <row r="2126" spans="1:20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2">
        <f t="shared" si="429"/>
        <v>7536.4066666666649</v>
      </c>
      <c r="G2126" s="2">
        <f t="shared" ca="1" si="434"/>
        <v>112835.55</v>
      </c>
      <c r="H2126">
        <f t="shared" ca="1" si="435"/>
        <v>1</v>
      </c>
      <c r="I2126">
        <f t="shared" si="430"/>
        <v>9.8899999999994179</v>
      </c>
      <c r="J2126">
        <f t="shared" ca="1" si="431"/>
        <v>9.8899999999994179</v>
      </c>
      <c r="K2126">
        <f t="shared" ca="1" si="432"/>
        <v>42915.30999999999</v>
      </c>
      <c r="L2126">
        <f t="shared" ca="1" si="428"/>
        <v>5</v>
      </c>
      <c r="M2126">
        <f t="shared" ca="1" si="433"/>
        <v>0</v>
      </c>
      <c r="N2126">
        <f>COUNTIF(工作表2!$A$2:$A$248,A2126)</f>
        <v>0</v>
      </c>
      <c r="P2126" s="7">
        <f t="shared" si="436"/>
        <v>0</v>
      </c>
      <c r="Q2126" s="8">
        <f t="shared" ca="1" si="437"/>
        <v>0</v>
      </c>
      <c r="R2126" s="8">
        <f t="shared" ca="1" si="438"/>
        <v>35011</v>
      </c>
      <c r="S2126" s="8">
        <f t="shared" ca="1" si="439"/>
        <v>4</v>
      </c>
      <c r="T2126" s="9">
        <f t="shared" ca="1" si="440"/>
        <v>0</v>
      </c>
    </row>
    <row r="2127" spans="1:20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2">
        <f t="shared" si="429"/>
        <v>7551.6436666666659</v>
      </c>
      <c r="G2127" s="2">
        <f t="shared" ca="1" si="434"/>
        <v>113950.5</v>
      </c>
      <c r="H2127">
        <f t="shared" ca="1" si="435"/>
        <v>1</v>
      </c>
      <c r="I2127">
        <f t="shared" si="430"/>
        <v>83.180000000000291</v>
      </c>
      <c r="J2127">
        <f t="shared" ca="1" si="431"/>
        <v>83.180000000000291</v>
      </c>
      <c r="K2127">
        <f t="shared" ca="1" si="432"/>
        <v>43331.209999999992</v>
      </c>
      <c r="L2127">
        <f t="shared" ca="1" si="428"/>
        <v>5</v>
      </c>
      <c r="M2127">
        <f t="shared" ca="1" si="433"/>
        <v>0</v>
      </c>
      <c r="N2127">
        <f>COUNTIF(工作表2!$A$2:$A$248,A2127)</f>
        <v>0</v>
      </c>
      <c r="P2127" s="7">
        <f t="shared" si="436"/>
        <v>108</v>
      </c>
      <c r="Q2127" s="8">
        <f t="shared" ca="1" si="437"/>
        <v>108</v>
      </c>
      <c r="R2127" s="8">
        <f t="shared" ca="1" si="438"/>
        <v>35443</v>
      </c>
      <c r="S2127" s="8">
        <f t="shared" ca="1" si="439"/>
        <v>4</v>
      </c>
      <c r="T2127" s="9">
        <f t="shared" ca="1" si="440"/>
        <v>0</v>
      </c>
    </row>
    <row r="2128" spans="1:20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2">
        <f t="shared" si="429"/>
        <v>7566.8066666666655</v>
      </c>
      <c r="G2128" s="2">
        <f t="shared" ca="1" si="434"/>
        <v>114682.88333333333</v>
      </c>
      <c r="H2128">
        <f t="shared" ca="1" si="435"/>
        <v>1</v>
      </c>
      <c r="I2128">
        <f t="shared" si="430"/>
        <v>-11.769999999999527</v>
      </c>
      <c r="J2128">
        <f t="shared" ca="1" si="431"/>
        <v>-11.769999999999527</v>
      </c>
      <c r="K2128">
        <f t="shared" ca="1" si="432"/>
        <v>43272.359999999993</v>
      </c>
      <c r="L2128">
        <f t="shared" ca="1" si="428"/>
        <v>5</v>
      </c>
      <c r="M2128">
        <f t="shared" ca="1" si="433"/>
        <v>0</v>
      </c>
      <c r="N2128">
        <f>COUNTIF(工作表2!$A$2:$A$248,A2128)</f>
        <v>0</v>
      </c>
      <c r="P2128" s="7">
        <f t="shared" si="436"/>
        <v>-18</v>
      </c>
      <c r="Q2128" s="8">
        <f t="shared" ca="1" si="437"/>
        <v>-18</v>
      </c>
      <c r="R2128" s="8">
        <f t="shared" ca="1" si="438"/>
        <v>35371</v>
      </c>
      <c r="S2128" s="8">
        <f t="shared" ca="1" si="439"/>
        <v>4</v>
      </c>
      <c r="T2128" s="9">
        <f t="shared" ca="1" si="440"/>
        <v>0</v>
      </c>
    </row>
    <row r="2129" spans="1:20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2">
        <f t="shared" si="429"/>
        <v>7579.1936666666652</v>
      </c>
      <c r="G2129" s="2">
        <f t="shared" ca="1" si="434"/>
        <v>114954.8</v>
      </c>
      <c r="H2129">
        <f t="shared" ca="1" si="435"/>
        <v>-1</v>
      </c>
      <c r="I2129">
        <f t="shared" si="430"/>
        <v>-102.45000000000073</v>
      </c>
      <c r="J2129">
        <f t="shared" ca="1" si="431"/>
        <v>-102.45000000000073</v>
      </c>
      <c r="K2129">
        <f t="shared" ca="1" si="432"/>
        <v>42760.109999999986</v>
      </c>
      <c r="L2129">
        <f t="shared" ca="1" si="428"/>
        <v>-5</v>
      </c>
      <c r="M2129">
        <f t="shared" ca="1" si="433"/>
        <v>10</v>
      </c>
      <c r="N2129">
        <f>COUNTIF(工作表2!$A$2:$A$248,A2129)</f>
        <v>0</v>
      </c>
      <c r="P2129" s="7">
        <f t="shared" si="436"/>
        <v>-138</v>
      </c>
      <c r="Q2129" s="8">
        <f t="shared" ca="1" si="437"/>
        <v>-138</v>
      </c>
      <c r="R2129" s="8">
        <f t="shared" ca="1" si="438"/>
        <v>34819</v>
      </c>
      <c r="S2129" s="8">
        <f t="shared" ca="1" si="439"/>
        <v>-4</v>
      </c>
      <c r="T2129" s="9">
        <f t="shared" ca="1" si="440"/>
        <v>8</v>
      </c>
    </row>
    <row r="2130" spans="1:20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2">
        <f t="shared" si="429"/>
        <v>7589.03</v>
      </c>
      <c r="G2130" s="2">
        <f t="shared" ca="1" si="434"/>
        <v>114490.76666666666</v>
      </c>
      <c r="H2130">
        <f t="shared" ca="1" si="435"/>
        <v>-1</v>
      </c>
      <c r="I2130">
        <f t="shared" si="430"/>
        <v>-69.529999999999745</v>
      </c>
      <c r="J2130">
        <f t="shared" ca="1" si="431"/>
        <v>69.529999999999745</v>
      </c>
      <c r="K2130">
        <f t="shared" ca="1" si="432"/>
        <v>43107.759999999987</v>
      </c>
      <c r="L2130">
        <f t="shared" ca="1" si="428"/>
        <v>-5</v>
      </c>
      <c r="M2130">
        <f t="shared" ca="1" si="433"/>
        <v>0</v>
      </c>
      <c r="N2130">
        <f>COUNTIF(工作表2!$A$2:$A$248,A2130)</f>
        <v>0</v>
      </c>
      <c r="P2130" s="7">
        <f t="shared" si="436"/>
        <v>-50</v>
      </c>
      <c r="Q2130" s="8">
        <f t="shared" ca="1" si="437"/>
        <v>50</v>
      </c>
      <c r="R2130" s="8">
        <f t="shared" ca="1" si="438"/>
        <v>35019</v>
      </c>
      <c r="S2130" s="8">
        <f t="shared" ca="1" si="439"/>
        <v>-4</v>
      </c>
      <c r="T2130" s="9">
        <f t="shared" ca="1" si="440"/>
        <v>0</v>
      </c>
    </row>
    <row r="2131" spans="1:20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2">
        <f t="shared" si="429"/>
        <v>7599.3544999999986</v>
      </c>
      <c r="G2131" s="2">
        <f t="shared" ca="1" si="434"/>
        <v>114260.05</v>
      </c>
      <c r="H2131">
        <f t="shared" ca="1" si="435"/>
        <v>-1</v>
      </c>
      <c r="I2131">
        <f t="shared" si="430"/>
        <v>-11.880000000000109</v>
      </c>
      <c r="J2131">
        <f t="shared" ca="1" si="431"/>
        <v>11.880000000000109</v>
      </c>
      <c r="K2131">
        <f t="shared" ca="1" si="432"/>
        <v>43167.159999999989</v>
      </c>
      <c r="L2131">
        <f t="shared" ca="1" si="428"/>
        <v>-5</v>
      </c>
      <c r="M2131">
        <f t="shared" ca="1" si="433"/>
        <v>0</v>
      </c>
      <c r="N2131">
        <f>COUNTIF(工作表2!$A$2:$A$248,A2131)</f>
        <v>0</v>
      </c>
      <c r="P2131" s="7">
        <f t="shared" si="436"/>
        <v>-18</v>
      </c>
      <c r="Q2131" s="8">
        <f t="shared" ca="1" si="437"/>
        <v>18</v>
      </c>
      <c r="R2131" s="8">
        <f t="shared" ca="1" si="438"/>
        <v>35091</v>
      </c>
      <c r="S2131" s="8">
        <f t="shared" ca="1" si="439"/>
        <v>-4</v>
      </c>
      <c r="T2131" s="9">
        <f t="shared" ca="1" si="440"/>
        <v>0</v>
      </c>
    </row>
    <row r="2132" spans="1:20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2">
        <f t="shared" si="429"/>
        <v>7607.9376666666658</v>
      </c>
      <c r="G2132" s="2">
        <f t="shared" ca="1" si="434"/>
        <v>113983.51666666666</v>
      </c>
      <c r="H2132">
        <f t="shared" ca="1" si="435"/>
        <v>-1</v>
      </c>
      <c r="I2132">
        <f t="shared" si="430"/>
        <v>-40.269999999999527</v>
      </c>
      <c r="J2132">
        <f t="shared" ca="1" si="431"/>
        <v>40.269999999999527</v>
      </c>
      <c r="K2132">
        <f t="shared" ca="1" si="432"/>
        <v>43368.509999999987</v>
      </c>
      <c r="L2132">
        <f t="shared" ca="1" si="428"/>
        <v>-5</v>
      </c>
      <c r="M2132">
        <f t="shared" ca="1" si="433"/>
        <v>0</v>
      </c>
      <c r="N2132">
        <f>COUNTIF(工作表2!$A$2:$A$248,A2132)</f>
        <v>0</v>
      </c>
      <c r="P2132" s="7">
        <f t="shared" si="436"/>
        <v>-35</v>
      </c>
      <c r="Q2132" s="8">
        <f t="shared" ca="1" si="437"/>
        <v>35</v>
      </c>
      <c r="R2132" s="8">
        <f t="shared" ca="1" si="438"/>
        <v>35231</v>
      </c>
      <c r="S2132" s="8">
        <f t="shared" ca="1" si="439"/>
        <v>-4</v>
      </c>
      <c r="T2132" s="9">
        <f t="shared" ca="1" si="440"/>
        <v>0</v>
      </c>
    </row>
    <row r="2133" spans="1:20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2">
        <f t="shared" si="429"/>
        <v>7616.6576666666651</v>
      </c>
      <c r="G2133" s="2">
        <f t="shared" ca="1" si="434"/>
        <v>113577.11666666667</v>
      </c>
      <c r="H2133">
        <f t="shared" ca="1" si="435"/>
        <v>-1</v>
      </c>
      <c r="I2133">
        <f t="shared" si="430"/>
        <v>1.8999999999996362</v>
      </c>
      <c r="J2133">
        <f t="shared" ca="1" si="431"/>
        <v>-1.8999999999996362</v>
      </c>
      <c r="K2133">
        <f t="shared" ca="1" si="432"/>
        <v>43359.009999999987</v>
      </c>
      <c r="L2133">
        <f t="shared" ca="1" si="428"/>
        <v>-5</v>
      </c>
      <c r="M2133">
        <f t="shared" ca="1" si="433"/>
        <v>0</v>
      </c>
      <c r="N2133">
        <f>COUNTIF(工作表2!$A$2:$A$248,A2133)</f>
        <v>0</v>
      </c>
      <c r="P2133" s="7">
        <f t="shared" si="436"/>
        <v>6</v>
      </c>
      <c r="Q2133" s="8">
        <f t="shared" ca="1" si="437"/>
        <v>-6</v>
      </c>
      <c r="R2133" s="8">
        <f t="shared" ca="1" si="438"/>
        <v>35207</v>
      </c>
      <c r="S2133" s="8">
        <f t="shared" ca="1" si="439"/>
        <v>-4</v>
      </c>
      <c r="T2133" s="9">
        <f t="shared" ca="1" si="440"/>
        <v>0</v>
      </c>
    </row>
    <row r="2134" spans="1:20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2">
        <f t="shared" si="429"/>
        <v>7627.0893333333324</v>
      </c>
      <c r="G2134" s="2">
        <f t="shared" ca="1" si="434"/>
        <v>112702.31666666667</v>
      </c>
      <c r="H2134">
        <f t="shared" ca="1" si="435"/>
        <v>-1</v>
      </c>
      <c r="I2134">
        <f t="shared" si="430"/>
        <v>75.489999999999782</v>
      </c>
      <c r="J2134">
        <f t="shared" ca="1" si="431"/>
        <v>-75.489999999999782</v>
      </c>
      <c r="K2134">
        <f t="shared" ca="1" si="432"/>
        <v>42981.55999999999</v>
      </c>
      <c r="L2134">
        <f t="shared" ca="1" si="428"/>
        <v>-5</v>
      </c>
      <c r="M2134">
        <f t="shared" ca="1" si="433"/>
        <v>0</v>
      </c>
      <c r="N2134">
        <f>COUNTIF(工作表2!$A$2:$A$248,A2134)</f>
        <v>0</v>
      </c>
      <c r="P2134" s="7">
        <f t="shared" si="436"/>
        <v>70</v>
      </c>
      <c r="Q2134" s="8">
        <f t="shared" ca="1" si="437"/>
        <v>-70</v>
      </c>
      <c r="R2134" s="8">
        <f t="shared" ca="1" si="438"/>
        <v>34927</v>
      </c>
      <c r="S2134" s="8">
        <f t="shared" ca="1" si="439"/>
        <v>-4</v>
      </c>
      <c r="T2134" s="9">
        <f t="shared" ca="1" si="440"/>
        <v>0</v>
      </c>
    </row>
    <row r="2135" spans="1:20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2">
        <f t="shared" si="429"/>
        <v>7637.2379999999985</v>
      </c>
      <c r="G2135" s="2">
        <f t="shared" ca="1" si="434"/>
        <v>112537.9</v>
      </c>
      <c r="H2135">
        <f t="shared" ca="1" si="435"/>
        <v>-1</v>
      </c>
      <c r="I2135">
        <f t="shared" si="430"/>
        <v>6.0900000000001455</v>
      </c>
      <c r="J2135">
        <f t="shared" ca="1" si="431"/>
        <v>-6.0900000000001455</v>
      </c>
      <c r="K2135">
        <f t="shared" ca="1" si="432"/>
        <v>42951.109999999986</v>
      </c>
      <c r="L2135">
        <f t="shared" ca="1" si="428"/>
        <v>-5</v>
      </c>
      <c r="M2135">
        <f t="shared" ca="1" si="433"/>
        <v>0</v>
      </c>
      <c r="N2135">
        <f>COUNTIF(工作表2!$A$2:$A$248,A2135)</f>
        <v>0</v>
      </c>
      <c r="P2135" s="7">
        <f t="shared" si="436"/>
        <v>-31</v>
      </c>
      <c r="Q2135" s="8">
        <f t="shared" ca="1" si="437"/>
        <v>31</v>
      </c>
      <c r="R2135" s="8">
        <f t="shared" ca="1" si="438"/>
        <v>35051</v>
      </c>
      <c r="S2135" s="8">
        <f t="shared" ca="1" si="439"/>
        <v>-4</v>
      </c>
      <c r="T2135" s="9">
        <f t="shared" ca="1" si="440"/>
        <v>0</v>
      </c>
    </row>
    <row r="2136" spans="1:20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2">
        <f t="shared" si="429"/>
        <v>7649.5661666666665</v>
      </c>
      <c r="G2136" s="2">
        <f t="shared" ca="1" si="434"/>
        <v>112771.43333333333</v>
      </c>
      <c r="H2136">
        <f t="shared" ca="1" si="435"/>
        <v>-1</v>
      </c>
      <c r="I2136">
        <f t="shared" si="430"/>
        <v>92.630000000000109</v>
      </c>
      <c r="J2136">
        <f t="shared" ca="1" si="431"/>
        <v>-92.630000000000109</v>
      </c>
      <c r="K2136">
        <f t="shared" ca="1" si="432"/>
        <v>42487.959999999985</v>
      </c>
      <c r="L2136">
        <f t="shared" ca="1" si="428"/>
        <v>-5</v>
      </c>
      <c r="M2136">
        <f t="shared" ca="1" si="433"/>
        <v>0</v>
      </c>
      <c r="N2136">
        <f>COUNTIF(工作表2!$A$2:$A$248,A2136)</f>
        <v>0</v>
      </c>
      <c r="P2136" s="7">
        <f t="shared" si="436"/>
        <v>110</v>
      </c>
      <c r="Q2136" s="8">
        <f t="shared" ca="1" si="437"/>
        <v>-110</v>
      </c>
      <c r="R2136" s="8">
        <f t="shared" ca="1" si="438"/>
        <v>34611</v>
      </c>
      <c r="S2136" s="8">
        <f t="shared" ca="1" si="439"/>
        <v>-4</v>
      </c>
      <c r="T2136" s="9">
        <f t="shared" ca="1" si="440"/>
        <v>0</v>
      </c>
    </row>
    <row r="2137" spans="1:20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2">
        <f t="shared" si="429"/>
        <v>7660.3331666666663</v>
      </c>
      <c r="G2137" s="2">
        <f t="shared" ca="1" si="434"/>
        <v>112475.73333333334</v>
      </c>
      <c r="H2137">
        <f t="shared" ca="1" si="435"/>
        <v>-1</v>
      </c>
      <c r="I2137">
        <f t="shared" si="430"/>
        <v>-25.6899999999996</v>
      </c>
      <c r="J2137">
        <f t="shared" ca="1" si="431"/>
        <v>25.6899999999996</v>
      </c>
      <c r="K2137">
        <f t="shared" ca="1" si="432"/>
        <v>42616.409999999982</v>
      </c>
      <c r="L2137">
        <f t="shared" ca="1" si="428"/>
        <v>-5</v>
      </c>
      <c r="M2137">
        <f t="shared" ca="1" si="433"/>
        <v>0</v>
      </c>
      <c r="N2137">
        <f>COUNTIF(工作表2!$A$2:$A$248,A2137)</f>
        <v>0</v>
      </c>
      <c r="P2137" s="7">
        <f t="shared" si="436"/>
        <v>-21</v>
      </c>
      <c r="Q2137" s="8">
        <f t="shared" ca="1" si="437"/>
        <v>21</v>
      </c>
      <c r="R2137" s="8">
        <f t="shared" ca="1" si="438"/>
        <v>34695</v>
      </c>
      <c r="S2137" s="8">
        <f t="shared" ca="1" si="439"/>
        <v>-4</v>
      </c>
      <c r="T2137" s="9">
        <f t="shared" ca="1" si="440"/>
        <v>0</v>
      </c>
    </row>
    <row r="2138" spans="1:20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2">
        <f t="shared" si="429"/>
        <v>7670.4226666666655</v>
      </c>
      <c r="G2138" s="2">
        <f t="shared" ca="1" si="434"/>
        <v>112026.81666666667</v>
      </c>
      <c r="H2138">
        <f t="shared" ca="1" si="435"/>
        <v>-1</v>
      </c>
      <c r="I2138">
        <f t="shared" si="430"/>
        <v>-7.8400000000001455</v>
      </c>
      <c r="J2138">
        <f t="shared" ca="1" si="431"/>
        <v>7.8400000000001455</v>
      </c>
      <c r="K2138">
        <f t="shared" ca="1" si="432"/>
        <v>42655.609999999986</v>
      </c>
      <c r="L2138">
        <f t="shared" ca="1" si="428"/>
        <v>-5</v>
      </c>
      <c r="M2138">
        <f t="shared" ca="1" si="433"/>
        <v>0</v>
      </c>
      <c r="N2138">
        <f>COUNTIF(工作表2!$A$2:$A$248,A2138)</f>
        <v>0</v>
      </c>
      <c r="P2138" s="7">
        <f t="shared" si="436"/>
        <v>2</v>
      </c>
      <c r="Q2138" s="8">
        <f t="shared" ca="1" si="437"/>
        <v>-2</v>
      </c>
      <c r="R2138" s="8">
        <f t="shared" ca="1" si="438"/>
        <v>34687</v>
      </c>
      <c r="S2138" s="8">
        <f t="shared" ca="1" si="439"/>
        <v>-4</v>
      </c>
      <c r="T2138" s="9">
        <f t="shared" ca="1" si="440"/>
        <v>0</v>
      </c>
    </row>
    <row r="2139" spans="1:20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2">
        <f t="shared" si="429"/>
        <v>7680.4568333333327</v>
      </c>
      <c r="G2139" s="2">
        <f t="shared" ca="1" si="434"/>
        <v>111829.78333333334</v>
      </c>
      <c r="H2139">
        <f t="shared" ca="1" si="435"/>
        <v>-1</v>
      </c>
      <c r="I2139">
        <f t="shared" si="430"/>
        <v>17.309999999999491</v>
      </c>
      <c r="J2139">
        <f t="shared" ca="1" si="431"/>
        <v>-17.309999999999491</v>
      </c>
      <c r="K2139">
        <f t="shared" ca="1" si="432"/>
        <v>42569.05999999999</v>
      </c>
      <c r="L2139">
        <f t="shared" ca="1" si="428"/>
        <v>-5</v>
      </c>
      <c r="M2139">
        <f t="shared" ca="1" si="433"/>
        <v>0</v>
      </c>
      <c r="N2139">
        <f>COUNTIF(工作表2!$A$2:$A$248,A2139)</f>
        <v>0</v>
      </c>
      <c r="P2139" s="7">
        <f t="shared" si="436"/>
        <v>14</v>
      </c>
      <c r="Q2139" s="8">
        <f t="shared" ca="1" si="437"/>
        <v>-14</v>
      </c>
      <c r="R2139" s="8">
        <f t="shared" ca="1" si="438"/>
        <v>34631</v>
      </c>
      <c r="S2139" s="8">
        <f t="shared" ca="1" si="439"/>
        <v>-4</v>
      </c>
      <c r="T2139" s="9">
        <f t="shared" ca="1" si="440"/>
        <v>0</v>
      </c>
    </row>
    <row r="2140" spans="1:20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2">
        <f t="shared" si="429"/>
        <v>7689.0704999999989</v>
      </c>
      <c r="G2140" s="2">
        <f t="shared" ca="1" si="434"/>
        <v>111365.06666666667</v>
      </c>
      <c r="H2140">
        <f t="shared" ca="1" si="435"/>
        <v>-1</v>
      </c>
      <c r="I2140">
        <f t="shared" si="430"/>
        <v>-83.170000000000073</v>
      </c>
      <c r="J2140">
        <f t="shared" ca="1" si="431"/>
        <v>83.170000000000073</v>
      </c>
      <c r="K2140">
        <f t="shared" ca="1" si="432"/>
        <v>42984.909999999989</v>
      </c>
      <c r="L2140">
        <f t="shared" ca="1" si="428"/>
        <v>-5</v>
      </c>
      <c r="M2140">
        <f t="shared" ca="1" si="433"/>
        <v>0</v>
      </c>
      <c r="N2140">
        <f>COUNTIF(工作表2!$A$2:$A$248,A2140)</f>
        <v>0</v>
      </c>
      <c r="P2140" s="7">
        <f t="shared" si="436"/>
        <v>-92</v>
      </c>
      <c r="Q2140" s="8">
        <f t="shared" ca="1" si="437"/>
        <v>92</v>
      </c>
      <c r="R2140" s="8">
        <f t="shared" ca="1" si="438"/>
        <v>34999</v>
      </c>
      <c r="S2140" s="8">
        <f t="shared" ca="1" si="439"/>
        <v>-4</v>
      </c>
      <c r="T2140" s="9">
        <f t="shared" ca="1" si="440"/>
        <v>0</v>
      </c>
    </row>
    <row r="2141" spans="1:20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2">
        <f t="shared" si="429"/>
        <v>7696.9929999999995</v>
      </c>
      <c r="G2141" s="2">
        <f t="shared" ca="1" si="434"/>
        <v>111081.13333333333</v>
      </c>
      <c r="H2141">
        <f t="shared" ca="1" si="435"/>
        <v>-1</v>
      </c>
      <c r="I2141">
        <f t="shared" si="430"/>
        <v>-39.529999999999745</v>
      </c>
      <c r="J2141">
        <f t="shared" ca="1" si="431"/>
        <v>39.529999999999745</v>
      </c>
      <c r="K2141">
        <f t="shared" ca="1" si="432"/>
        <v>43182.55999999999</v>
      </c>
      <c r="L2141">
        <f t="shared" ca="1" si="428"/>
        <v>-5</v>
      </c>
      <c r="M2141">
        <f t="shared" ca="1" si="433"/>
        <v>0</v>
      </c>
      <c r="N2141">
        <f>COUNTIF(工作表2!$A$2:$A$248,A2141)</f>
        <v>0</v>
      </c>
      <c r="P2141" s="7">
        <f t="shared" si="436"/>
        <v>-49</v>
      </c>
      <c r="Q2141" s="8">
        <f t="shared" ca="1" si="437"/>
        <v>49</v>
      </c>
      <c r="R2141" s="8">
        <f t="shared" ca="1" si="438"/>
        <v>35195</v>
      </c>
      <c r="S2141" s="8">
        <f t="shared" ca="1" si="439"/>
        <v>-4</v>
      </c>
      <c r="T2141" s="9">
        <f t="shared" ca="1" si="440"/>
        <v>0</v>
      </c>
    </row>
    <row r="2142" spans="1:20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2">
        <f t="shared" si="429"/>
        <v>7705.3223333333326</v>
      </c>
      <c r="G2142" s="2">
        <f t="shared" ca="1" si="434"/>
        <v>110847.15</v>
      </c>
      <c r="H2142">
        <f t="shared" ca="1" si="435"/>
        <v>-1</v>
      </c>
      <c r="I2142">
        <f t="shared" si="430"/>
        <v>72.619999999999891</v>
      </c>
      <c r="J2142">
        <f t="shared" ca="1" si="431"/>
        <v>-72.619999999999891</v>
      </c>
      <c r="K2142">
        <f t="shared" ca="1" si="432"/>
        <v>42819.459999999992</v>
      </c>
      <c r="L2142">
        <f t="shared" ca="1" si="428"/>
        <v>-5</v>
      </c>
      <c r="M2142">
        <f t="shared" ca="1" si="433"/>
        <v>0</v>
      </c>
      <c r="N2142">
        <f>COUNTIF(工作表2!$A$2:$A$248,A2142)</f>
        <v>0</v>
      </c>
      <c r="P2142" s="7">
        <f t="shared" si="436"/>
        <v>90</v>
      </c>
      <c r="Q2142" s="8">
        <f t="shared" ca="1" si="437"/>
        <v>-90</v>
      </c>
      <c r="R2142" s="8">
        <f t="shared" ca="1" si="438"/>
        <v>34835</v>
      </c>
      <c r="S2142" s="8">
        <f t="shared" ca="1" si="439"/>
        <v>-4</v>
      </c>
      <c r="T2142" s="9">
        <f t="shared" ca="1" si="440"/>
        <v>0</v>
      </c>
    </row>
    <row r="2143" spans="1:20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2">
        <f t="shared" si="429"/>
        <v>7714.5128333333323</v>
      </c>
      <c r="G2143" s="2">
        <f t="shared" ca="1" si="434"/>
        <v>111135.23333333334</v>
      </c>
      <c r="H2143">
        <f t="shared" ca="1" si="435"/>
        <v>1</v>
      </c>
      <c r="I2143">
        <f t="shared" si="430"/>
        <v>90.75</v>
      </c>
      <c r="J2143">
        <f t="shared" ca="1" si="431"/>
        <v>-90.75</v>
      </c>
      <c r="K2143">
        <f t="shared" ca="1" si="432"/>
        <v>42365.709999999992</v>
      </c>
      <c r="L2143">
        <f t="shared" ca="1" si="428"/>
        <v>5</v>
      </c>
      <c r="M2143">
        <f t="shared" ca="1" si="433"/>
        <v>10</v>
      </c>
      <c r="N2143">
        <f>COUNTIF(工作表2!$A$2:$A$248,A2143)</f>
        <v>1</v>
      </c>
      <c r="P2143" s="7">
        <f t="shared" si="436"/>
        <v>66</v>
      </c>
      <c r="Q2143" s="8">
        <f t="shared" ca="1" si="437"/>
        <v>-66</v>
      </c>
      <c r="R2143" s="8">
        <f t="shared" ca="1" si="438"/>
        <v>34571</v>
      </c>
      <c r="S2143" s="8">
        <f t="shared" ca="1" si="439"/>
        <v>4</v>
      </c>
      <c r="T2143" s="9">
        <f t="shared" ca="1" si="440"/>
        <v>8</v>
      </c>
    </row>
    <row r="2144" spans="1:20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2">
        <f t="shared" si="429"/>
        <v>7723.134</v>
      </c>
      <c r="G2144" s="2">
        <f t="shared" ca="1" si="434"/>
        <v>111018.73333333334</v>
      </c>
      <c r="H2144">
        <f t="shared" ca="1" si="435"/>
        <v>1</v>
      </c>
      <c r="I2144">
        <f t="shared" si="430"/>
        <v>1.7600000000002183</v>
      </c>
      <c r="J2144">
        <f t="shared" ca="1" si="431"/>
        <v>1.7600000000002183</v>
      </c>
      <c r="K2144">
        <f t="shared" ca="1" si="432"/>
        <v>42374.509999999995</v>
      </c>
      <c r="L2144">
        <f t="shared" ca="1" si="428"/>
        <v>5</v>
      </c>
      <c r="M2144">
        <f t="shared" ca="1" si="433"/>
        <v>0</v>
      </c>
      <c r="N2144">
        <f>COUNTIF(工作表2!$A$2:$A$248,A2144)</f>
        <v>0</v>
      </c>
      <c r="P2144" s="7">
        <f t="shared" si="436"/>
        <v>-8</v>
      </c>
      <c r="Q2144" s="8">
        <f t="shared" ca="1" si="437"/>
        <v>-8</v>
      </c>
      <c r="R2144" s="8">
        <f t="shared" ca="1" si="438"/>
        <v>34539</v>
      </c>
      <c r="S2144" s="8">
        <f t="shared" ca="1" si="439"/>
        <v>4</v>
      </c>
      <c r="T2144" s="9">
        <f t="shared" ca="1" si="440"/>
        <v>0</v>
      </c>
    </row>
    <row r="2145" spans="1:20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2">
        <f t="shared" si="429"/>
        <v>7727.3224999999984</v>
      </c>
      <c r="G2145" s="2">
        <f t="shared" ca="1" si="434"/>
        <v>111554.71666666666</v>
      </c>
      <c r="H2145">
        <f t="shared" ca="1" si="435"/>
        <v>1</v>
      </c>
      <c r="I2145">
        <f t="shared" si="430"/>
        <v>-223.28999999999996</v>
      </c>
      <c r="J2145">
        <f t="shared" ca="1" si="431"/>
        <v>-223.28999999999996</v>
      </c>
      <c r="K2145">
        <f t="shared" ca="1" si="432"/>
        <v>41258.06</v>
      </c>
      <c r="L2145">
        <f t="shared" ca="1" si="428"/>
        <v>5</v>
      </c>
      <c r="M2145">
        <f t="shared" ca="1" si="433"/>
        <v>0</v>
      </c>
      <c r="N2145">
        <f>COUNTIF(工作表2!$A$2:$A$248,A2145)</f>
        <v>0</v>
      </c>
      <c r="P2145" s="7">
        <f t="shared" si="436"/>
        <v>-265</v>
      </c>
      <c r="Q2145" s="8">
        <f t="shared" ca="1" si="437"/>
        <v>-265</v>
      </c>
      <c r="R2145" s="8">
        <f t="shared" ca="1" si="438"/>
        <v>33479</v>
      </c>
      <c r="S2145" s="8">
        <f t="shared" ca="1" si="439"/>
        <v>4</v>
      </c>
      <c r="T2145" s="9">
        <f t="shared" ca="1" si="440"/>
        <v>0</v>
      </c>
    </row>
    <row r="2146" spans="1:20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2">
        <f t="shared" si="429"/>
        <v>7730.1994999999988</v>
      </c>
      <c r="G2146" s="2">
        <f t="shared" ca="1" si="434"/>
        <v>111378.45</v>
      </c>
      <c r="H2146">
        <f t="shared" ca="1" si="435"/>
        <v>1</v>
      </c>
      <c r="I2146">
        <f t="shared" si="430"/>
        <v>-7.8999999999996362</v>
      </c>
      <c r="J2146">
        <f t="shared" ca="1" si="431"/>
        <v>-7.8999999999996362</v>
      </c>
      <c r="K2146">
        <f t="shared" ca="1" si="432"/>
        <v>41218.559999999998</v>
      </c>
      <c r="L2146">
        <f t="shared" ca="1" si="428"/>
        <v>5</v>
      </c>
      <c r="M2146">
        <f t="shared" ca="1" si="433"/>
        <v>0</v>
      </c>
      <c r="N2146">
        <f>COUNTIF(工作表2!$A$2:$A$248,A2146)</f>
        <v>0</v>
      </c>
      <c r="P2146" s="7">
        <f t="shared" si="436"/>
        <v>8</v>
      </c>
      <c r="Q2146" s="8">
        <f t="shared" ca="1" si="437"/>
        <v>8</v>
      </c>
      <c r="R2146" s="8">
        <f t="shared" ca="1" si="438"/>
        <v>33511</v>
      </c>
      <c r="S2146" s="8">
        <f t="shared" ca="1" si="439"/>
        <v>4</v>
      </c>
      <c r="T2146" s="9">
        <f t="shared" ca="1" si="440"/>
        <v>0</v>
      </c>
    </row>
    <row r="2147" spans="1:20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2">
        <f t="shared" si="429"/>
        <v>7733.2863333333325</v>
      </c>
      <c r="G2147" s="2">
        <f t="shared" ca="1" si="434"/>
        <v>110986.2</v>
      </c>
      <c r="H2147">
        <f t="shared" ca="1" si="435"/>
        <v>-1</v>
      </c>
      <c r="I2147">
        <f t="shared" si="430"/>
        <v>-40.6200000000008</v>
      </c>
      <c r="J2147">
        <f t="shared" ca="1" si="431"/>
        <v>-40.6200000000008</v>
      </c>
      <c r="K2147">
        <f t="shared" ca="1" si="432"/>
        <v>41015.459999999992</v>
      </c>
      <c r="L2147">
        <f t="shared" ca="1" si="428"/>
        <v>-5</v>
      </c>
      <c r="M2147">
        <f t="shared" ca="1" si="433"/>
        <v>10</v>
      </c>
      <c r="N2147">
        <f>COUNTIF(工作表2!$A$2:$A$248,A2147)</f>
        <v>0</v>
      </c>
      <c r="P2147" s="7">
        <f t="shared" si="436"/>
        <v>-79</v>
      </c>
      <c r="Q2147" s="8">
        <f t="shared" ca="1" si="437"/>
        <v>-79</v>
      </c>
      <c r="R2147" s="8">
        <f t="shared" ca="1" si="438"/>
        <v>33195</v>
      </c>
      <c r="S2147" s="8">
        <f t="shared" ca="1" si="439"/>
        <v>-4</v>
      </c>
      <c r="T2147" s="9">
        <f t="shared" ca="1" si="440"/>
        <v>8</v>
      </c>
    </row>
    <row r="2148" spans="1:20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2">
        <f t="shared" si="429"/>
        <v>7731.1258333333335</v>
      </c>
      <c r="G2148" s="2">
        <f t="shared" ca="1" si="434"/>
        <v>111097.01666666666</v>
      </c>
      <c r="H2148">
        <f t="shared" ca="1" si="435"/>
        <v>1</v>
      </c>
      <c r="I2148">
        <f t="shared" si="430"/>
        <v>-285.58999999999924</v>
      </c>
      <c r="J2148">
        <f t="shared" ca="1" si="431"/>
        <v>285.58999999999924</v>
      </c>
      <c r="K2148">
        <f t="shared" ca="1" si="432"/>
        <v>42443.409999999989</v>
      </c>
      <c r="L2148">
        <f t="shared" ca="1" si="428"/>
        <v>5</v>
      </c>
      <c r="M2148">
        <f t="shared" ca="1" si="433"/>
        <v>10</v>
      </c>
      <c r="N2148">
        <f>COUNTIF(工作表2!$A$2:$A$248,A2148)</f>
        <v>0</v>
      </c>
      <c r="P2148" s="7">
        <f t="shared" si="436"/>
        <v>-304</v>
      </c>
      <c r="Q2148" s="8">
        <f t="shared" ca="1" si="437"/>
        <v>304</v>
      </c>
      <c r="R2148" s="8">
        <f t="shared" ca="1" si="438"/>
        <v>34411</v>
      </c>
      <c r="S2148" s="8">
        <f t="shared" ca="1" si="439"/>
        <v>4</v>
      </c>
      <c r="T2148" s="9">
        <f t="shared" ca="1" si="440"/>
        <v>8</v>
      </c>
    </row>
    <row r="2149" spans="1:20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2">
        <f t="shared" si="429"/>
        <v>7729.1814999999997</v>
      </c>
      <c r="G2149" s="2">
        <f t="shared" ca="1" si="434"/>
        <v>110759.13333333333</v>
      </c>
      <c r="H2149">
        <f t="shared" ca="1" si="435"/>
        <v>-1</v>
      </c>
      <c r="I2149">
        <f t="shared" si="430"/>
        <v>106.5</v>
      </c>
      <c r="J2149">
        <f t="shared" ca="1" si="431"/>
        <v>106.5</v>
      </c>
      <c r="K2149">
        <f t="shared" ca="1" si="432"/>
        <v>42975.909999999989</v>
      </c>
      <c r="L2149">
        <f t="shared" ca="1" si="428"/>
        <v>-5</v>
      </c>
      <c r="M2149">
        <f t="shared" ca="1" si="433"/>
        <v>10</v>
      </c>
      <c r="N2149">
        <f>COUNTIF(工作表2!$A$2:$A$248,A2149)</f>
        <v>0</v>
      </c>
      <c r="P2149" s="7">
        <f t="shared" si="436"/>
        <v>124</v>
      </c>
      <c r="Q2149" s="8">
        <f t="shared" ca="1" si="437"/>
        <v>124</v>
      </c>
      <c r="R2149" s="8">
        <f t="shared" ca="1" si="438"/>
        <v>34907</v>
      </c>
      <c r="S2149" s="8">
        <f t="shared" ca="1" si="439"/>
        <v>-4</v>
      </c>
      <c r="T2149" s="9">
        <f t="shared" ca="1" si="440"/>
        <v>8</v>
      </c>
    </row>
    <row r="2150" spans="1:20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2">
        <f t="shared" si="429"/>
        <v>7726.970166666666</v>
      </c>
      <c r="G2150" s="2">
        <f t="shared" ca="1" si="434"/>
        <v>110583.36666666667</v>
      </c>
      <c r="H2150">
        <f t="shared" ca="1" si="435"/>
        <v>1</v>
      </c>
      <c r="I2150">
        <f t="shared" si="430"/>
        <v>29.829999999999927</v>
      </c>
      <c r="J2150">
        <f t="shared" ca="1" si="431"/>
        <v>-29.829999999999927</v>
      </c>
      <c r="K2150">
        <f t="shared" ca="1" si="432"/>
        <v>42826.759999999987</v>
      </c>
      <c r="L2150">
        <f t="shared" ca="1" si="428"/>
        <v>5</v>
      </c>
      <c r="M2150">
        <f t="shared" ca="1" si="433"/>
        <v>10</v>
      </c>
      <c r="N2150">
        <f>COUNTIF(工作表2!$A$2:$A$248,A2150)</f>
        <v>0</v>
      </c>
      <c r="P2150" s="7">
        <f t="shared" si="436"/>
        <v>18</v>
      </c>
      <c r="Q2150" s="8">
        <f t="shared" ca="1" si="437"/>
        <v>-18</v>
      </c>
      <c r="R2150" s="8">
        <f t="shared" ca="1" si="438"/>
        <v>34835</v>
      </c>
      <c r="S2150" s="8">
        <f t="shared" ca="1" si="439"/>
        <v>4</v>
      </c>
      <c r="T2150" s="9">
        <f t="shared" ca="1" si="440"/>
        <v>8</v>
      </c>
    </row>
    <row r="2151" spans="1:20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2">
        <f t="shared" si="429"/>
        <v>7725.751166666666</v>
      </c>
      <c r="G2151" s="2">
        <f t="shared" ca="1" si="434"/>
        <v>110326.45</v>
      </c>
      <c r="H2151">
        <f t="shared" ca="1" si="435"/>
        <v>1</v>
      </c>
      <c r="I2151">
        <f t="shared" si="430"/>
        <v>92.979999999999563</v>
      </c>
      <c r="J2151">
        <f t="shared" ca="1" si="431"/>
        <v>92.979999999999563</v>
      </c>
      <c r="K2151">
        <f t="shared" ca="1" si="432"/>
        <v>43291.659999999989</v>
      </c>
      <c r="L2151">
        <f t="shared" ca="1" si="428"/>
        <v>5</v>
      </c>
      <c r="M2151">
        <f t="shared" ca="1" si="433"/>
        <v>0</v>
      </c>
      <c r="N2151">
        <f>COUNTIF(工作表2!$A$2:$A$248,A2151)</f>
        <v>0</v>
      </c>
      <c r="P2151" s="7">
        <f t="shared" si="436"/>
        <v>96</v>
      </c>
      <c r="Q2151" s="8">
        <f t="shared" ca="1" si="437"/>
        <v>96</v>
      </c>
      <c r="R2151" s="8">
        <f t="shared" ca="1" si="438"/>
        <v>35219</v>
      </c>
      <c r="S2151" s="8">
        <f t="shared" ca="1" si="439"/>
        <v>4</v>
      </c>
      <c r="T2151" s="9">
        <f t="shared" ca="1" si="440"/>
        <v>0</v>
      </c>
    </row>
    <row r="2152" spans="1:20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2">
        <f t="shared" si="429"/>
        <v>7725.0561666666663</v>
      </c>
      <c r="G2152" s="2">
        <f t="shared" ca="1" si="434"/>
        <v>109653.68333333333</v>
      </c>
      <c r="H2152">
        <f t="shared" ca="1" si="435"/>
        <v>-1</v>
      </c>
      <c r="I2152">
        <f t="shared" si="430"/>
        <v>-5.6700000000000728</v>
      </c>
      <c r="J2152">
        <f t="shared" ca="1" si="431"/>
        <v>-5.6700000000000728</v>
      </c>
      <c r="K2152">
        <f t="shared" ca="1" si="432"/>
        <v>43263.30999999999</v>
      </c>
      <c r="L2152">
        <f t="shared" ca="1" si="428"/>
        <v>-5</v>
      </c>
      <c r="M2152">
        <f t="shared" ca="1" si="433"/>
        <v>10</v>
      </c>
      <c r="N2152">
        <f>COUNTIF(工作表2!$A$2:$A$248,A2152)</f>
        <v>0</v>
      </c>
      <c r="P2152" s="7">
        <f t="shared" si="436"/>
        <v>-6</v>
      </c>
      <c r="Q2152" s="8">
        <f t="shared" ca="1" si="437"/>
        <v>-6</v>
      </c>
      <c r="R2152" s="8">
        <f t="shared" ca="1" si="438"/>
        <v>35195</v>
      </c>
      <c r="S2152" s="8">
        <f t="shared" ca="1" si="439"/>
        <v>-4</v>
      </c>
      <c r="T2152" s="9">
        <f t="shared" ca="1" si="440"/>
        <v>8</v>
      </c>
    </row>
    <row r="2153" spans="1:20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2">
        <f t="shared" si="429"/>
        <v>7723.9865000000009</v>
      </c>
      <c r="G2153" s="2">
        <f t="shared" ca="1" si="434"/>
        <v>109232.7</v>
      </c>
      <c r="H2153">
        <f t="shared" ca="1" si="435"/>
        <v>-1</v>
      </c>
      <c r="I2153">
        <f t="shared" si="430"/>
        <v>60.949999999999818</v>
      </c>
      <c r="J2153">
        <f t="shared" ca="1" si="431"/>
        <v>-60.949999999999818</v>
      </c>
      <c r="K2153">
        <f t="shared" ca="1" si="432"/>
        <v>42958.55999999999</v>
      </c>
      <c r="L2153">
        <f t="shared" ca="1" si="428"/>
        <v>-5</v>
      </c>
      <c r="M2153">
        <f t="shared" ca="1" si="433"/>
        <v>0</v>
      </c>
      <c r="N2153">
        <f>COUNTIF(工作表2!$A$2:$A$248,A2153)</f>
        <v>0</v>
      </c>
      <c r="P2153" s="7">
        <f t="shared" si="436"/>
        <v>78</v>
      </c>
      <c r="Q2153" s="8">
        <f t="shared" ca="1" si="437"/>
        <v>-78</v>
      </c>
      <c r="R2153" s="8">
        <f t="shared" ca="1" si="438"/>
        <v>34883</v>
      </c>
      <c r="S2153" s="8">
        <f t="shared" ca="1" si="439"/>
        <v>-4</v>
      </c>
      <c r="T2153" s="9">
        <f t="shared" ca="1" si="440"/>
        <v>0</v>
      </c>
    </row>
    <row r="2154" spans="1:20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2">
        <f t="shared" si="429"/>
        <v>7723.9445000000005</v>
      </c>
      <c r="G2154" s="2">
        <f t="shared" ca="1" si="434"/>
        <v>108975.88333333333</v>
      </c>
      <c r="H2154">
        <f t="shared" ca="1" si="435"/>
        <v>-1</v>
      </c>
      <c r="I2154">
        <f t="shared" si="430"/>
        <v>54.850000000000364</v>
      </c>
      <c r="J2154">
        <f t="shared" ca="1" si="431"/>
        <v>-54.850000000000364</v>
      </c>
      <c r="K2154">
        <f t="shared" ca="1" si="432"/>
        <v>42684.30999999999</v>
      </c>
      <c r="L2154">
        <f t="shared" ca="1" si="428"/>
        <v>-5</v>
      </c>
      <c r="M2154">
        <f t="shared" ca="1" si="433"/>
        <v>0</v>
      </c>
      <c r="N2154">
        <f>COUNTIF(工作表2!$A$2:$A$248,A2154)</f>
        <v>0</v>
      </c>
      <c r="P2154" s="7">
        <f t="shared" si="436"/>
        <v>29</v>
      </c>
      <c r="Q2154" s="8">
        <f t="shared" ca="1" si="437"/>
        <v>-29</v>
      </c>
      <c r="R2154" s="8">
        <f t="shared" ca="1" si="438"/>
        <v>34767</v>
      </c>
      <c r="S2154" s="8">
        <f t="shared" ca="1" si="439"/>
        <v>-4</v>
      </c>
      <c r="T2154" s="9">
        <f t="shared" ca="1" si="440"/>
        <v>0</v>
      </c>
    </row>
    <row r="2155" spans="1:20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2">
        <f t="shared" si="429"/>
        <v>7722.8440000000001</v>
      </c>
      <c r="G2155" s="2">
        <f t="shared" ca="1" si="434"/>
        <v>108990.43333333333</v>
      </c>
      <c r="H2155">
        <f t="shared" ca="1" si="435"/>
        <v>-1</v>
      </c>
      <c r="I2155">
        <f t="shared" si="430"/>
        <v>-113.72999999999956</v>
      </c>
      <c r="J2155">
        <f t="shared" ca="1" si="431"/>
        <v>113.72999999999956</v>
      </c>
      <c r="K2155">
        <f t="shared" ca="1" si="432"/>
        <v>43252.959999999992</v>
      </c>
      <c r="L2155">
        <f t="shared" ca="1" si="428"/>
        <v>-5</v>
      </c>
      <c r="M2155">
        <f t="shared" ca="1" si="433"/>
        <v>0</v>
      </c>
      <c r="N2155">
        <f>COUNTIF(工作表2!$A$2:$A$248,A2155)</f>
        <v>0</v>
      </c>
      <c r="P2155" s="7">
        <f t="shared" si="436"/>
        <v>-155</v>
      </c>
      <c r="Q2155" s="8">
        <f t="shared" ca="1" si="437"/>
        <v>155</v>
      </c>
      <c r="R2155" s="8">
        <f t="shared" ca="1" si="438"/>
        <v>35387</v>
      </c>
      <c r="S2155" s="8">
        <f t="shared" ca="1" si="439"/>
        <v>-4</v>
      </c>
      <c r="T2155" s="9">
        <f t="shared" ca="1" si="440"/>
        <v>0</v>
      </c>
    </row>
    <row r="2156" spans="1:20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2">
        <f t="shared" si="429"/>
        <v>7724.2413333333343</v>
      </c>
      <c r="G2156" s="2">
        <f t="shared" ca="1" si="434"/>
        <v>109378.3</v>
      </c>
      <c r="H2156">
        <f t="shared" ca="1" si="435"/>
        <v>1</v>
      </c>
      <c r="I2156">
        <f t="shared" si="430"/>
        <v>125.6899999999996</v>
      </c>
      <c r="J2156">
        <f t="shared" ca="1" si="431"/>
        <v>-125.6899999999996</v>
      </c>
      <c r="K2156">
        <f t="shared" ca="1" si="432"/>
        <v>42624.509999999995</v>
      </c>
      <c r="L2156">
        <f t="shared" ca="1" si="428"/>
        <v>5</v>
      </c>
      <c r="M2156">
        <f t="shared" ca="1" si="433"/>
        <v>10</v>
      </c>
      <c r="N2156">
        <f>COUNTIF(工作表2!$A$2:$A$248,A2156)</f>
        <v>0</v>
      </c>
      <c r="P2156" s="7">
        <f t="shared" si="436"/>
        <v>183</v>
      </c>
      <c r="Q2156" s="8">
        <f t="shared" ca="1" si="437"/>
        <v>-183</v>
      </c>
      <c r="R2156" s="8">
        <f t="shared" ca="1" si="438"/>
        <v>34655</v>
      </c>
      <c r="S2156" s="8">
        <f t="shared" ca="1" si="439"/>
        <v>4</v>
      </c>
      <c r="T2156" s="9">
        <f t="shared" ca="1" si="440"/>
        <v>8</v>
      </c>
    </row>
    <row r="2157" spans="1:20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2">
        <f t="shared" si="429"/>
        <v>7728.5953333333346</v>
      </c>
      <c r="G2157" s="2">
        <f t="shared" ca="1" si="434"/>
        <v>109250.55</v>
      </c>
      <c r="H2157">
        <f t="shared" ca="1" si="435"/>
        <v>1</v>
      </c>
      <c r="I2157">
        <f t="shared" si="430"/>
        <v>23.840000000000146</v>
      </c>
      <c r="J2157">
        <f t="shared" ca="1" si="431"/>
        <v>23.840000000000146</v>
      </c>
      <c r="K2157">
        <f t="shared" ca="1" si="432"/>
        <v>42743.709999999992</v>
      </c>
      <c r="L2157">
        <f t="shared" ca="1" si="428"/>
        <v>5</v>
      </c>
      <c r="M2157">
        <f t="shared" ca="1" si="433"/>
        <v>0</v>
      </c>
      <c r="N2157">
        <f>COUNTIF(工作表2!$A$2:$A$248,A2157)</f>
        <v>0</v>
      </c>
      <c r="P2157" s="7">
        <f t="shared" si="436"/>
        <v>14</v>
      </c>
      <c r="Q2157" s="8">
        <f t="shared" ca="1" si="437"/>
        <v>14</v>
      </c>
      <c r="R2157" s="8">
        <f t="shared" ca="1" si="438"/>
        <v>34711</v>
      </c>
      <c r="S2157" s="8">
        <f t="shared" ca="1" si="439"/>
        <v>4</v>
      </c>
      <c r="T2157" s="9">
        <f t="shared" ca="1" si="440"/>
        <v>0</v>
      </c>
    </row>
    <row r="2158" spans="1:20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2">
        <f t="shared" si="429"/>
        <v>7733.3813333333355</v>
      </c>
      <c r="G2158" s="2">
        <f t="shared" ca="1" si="434"/>
        <v>108982.63333333333</v>
      </c>
      <c r="H2158">
        <f t="shared" ca="1" si="435"/>
        <v>-1</v>
      </c>
      <c r="I2158">
        <f t="shared" si="430"/>
        <v>17.659999999999854</v>
      </c>
      <c r="J2158">
        <f t="shared" ca="1" si="431"/>
        <v>17.659999999999854</v>
      </c>
      <c r="K2158">
        <f t="shared" ca="1" si="432"/>
        <v>42832.009999999995</v>
      </c>
      <c r="L2158">
        <f t="shared" ca="1" si="428"/>
        <v>-5</v>
      </c>
      <c r="M2158">
        <f t="shared" ca="1" si="433"/>
        <v>10</v>
      </c>
      <c r="N2158">
        <f>COUNTIF(工作表2!$A$2:$A$248,A2158)</f>
        <v>0</v>
      </c>
      <c r="P2158" s="7">
        <f t="shared" si="436"/>
        <v>44</v>
      </c>
      <c r="Q2158" s="8">
        <f t="shared" ca="1" si="437"/>
        <v>44</v>
      </c>
      <c r="R2158" s="8">
        <f t="shared" ca="1" si="438"/>
        <v>34887</v>
      </c>
      <c r="S2158" s="8">
        <f t="shared" ca="1" si="439"/>
        <v>-4</v>
      </c>
      <c r="T2158" s="9">
        <f t="shared" ca="1" si="440"/>
        <v>8</v>
      </c>
    </row>
    <row r="2159" spans="1:20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2">
        <f t="shared" si="429"/>
        <v>7737.6445000000031</v>
      </c>
      <c r="G2159" s="2">
        <f t="shared" ca="1" si="434"/>
        <v>109109.96666666666</v>
      </c>
      <c r="H2159">
        <f t="shared" ca="1" si="435"/>
        <v>-1</v>
      </c>
      <c r="I2159">
        <f t="shared" si="430"/>
        <v>-1.2600000000002183</v>
      </c>
      <c r="J2159">
        <f t="shared" ca="1" si="431"/>
        <v>1.2600000000002183</v>
      </c>
      <c r="K2159">
        <f t="shared" ca="1" si="432"/>
        <v>42838.31</v>
      </c>
      <c r="L2159">
        <f t="shared" ca="1" si="428"/>
        <v>-5</v>
      </c>
      <c r="M2159">
        <f t="shared" ca="1" si="433"/>
        <v>0</v>
      </c>
      <c r="N2159">
        <f>COUNTIF(工作表2!$A$2:$A$248,A2159)</f>
        <v>0</v>
      </c>
      <c r="P2159" s="7">
        <f t="shared" si="436"/>
        <v>11</v>
      </c>
      <c r="Q2159" s="8">
        <f t="shared" ca="1" si="437"/>
        <v>-11</v>
      </c>
      <c r="R2159" s="8">
        <f t="shared" ca="1" si="438"/>
        <v>34843</v>
      </c>
      <c r="S2159" s="8">
        <f t="shared" ca="1" si="439"/>
        <v>-4</v>
      </c>
      <c r="T2159" s="9">
        <f t="shared" ca="1" si="440"/>
        <v>0</v>
      </c>
    </row>
    <row r="2160" spans="1:20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2">
        <f t="shared" si="429"/>
        <v>7741.2813333333361</v>
      </c>
      <c r="G2160" s="2">
        <f t="shared" ca="1" si="434"/>
        <v>108757.76666666666</v>
      </c>
      <c r="H2160">
        <f t="shared" ca="1" si="435"/>
        <v>-1</v>
      </c>
      <c r="I2160">
        <f t="shared" si="430"/>
        <v>20.829999999999927</v>
      </c>
      <c r="J2160">
        <f t="shared" ca="1" si="431"/>
        <v>-20.829999999999927</v>
      </c>
      <c r="K2160">
        <f t="shared" ca="1" si="432"/>
        <v>42734.159999999996</v>
      </c>
      <c r="L2160">
        <f t="shared" ca="1" si="428"/>
        <v>-5</v>
      </c>
      <c r="M2160">
        <f t="shared" ca="1" si="433"/>
        <v>0</v>
      </c>
      <c r="N2160">
        <f>COUNTIF(工作表2!$A$2:$A$248,A2160)</f>
        <v>1</v>
      </c>
      <c r="P2160" s="7">
        <f t="shared" si="436"/>
        <v>32</v>
      </c>
      <c r="Q2160" s="8">
        <f t="shared" ca="1" si="437"/>
        <v>-32</v>
      </c>
      <c r="R2160" s="8">
        <f t="shared" ca="1" si="438"/>
        <v>34715</v>
      </c>
      <c r="S2160" s="8">
        <f t="shared" ca="1" si="439"/>
        <v>-4</v>
      </c>
      <c r="T2160" s="9">
        <f t="shared" ca="1" si="440"/>
        <v>8</v>
      </c>
    </row>
    <row r="2161" spans="1:20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2">
        <f t="shared" si="429"/>
        <v>7744.5988333333362</v>
      </c>
      <c r="G2161" s="2">
        <f t="shared" ca="1" si="434"/>
        <v>108941.98333333334</v>
      </c>
      <c r="H2161">
        <f t="shared" ca="1" si="435"/>
        <v>1</v>
      </c>
      <c r="I2161">
        <f t="shared" si="430"/>
        <v>66.640000000000327</v>
      </c>
      <c r="J2161">
        <f t="shared" ca="1" si="431"/>
        <v>-66.640000000000327</v>
      </c>
      <c r="K2161">
        <f t="shared" ca="1" si="432"/>
        <v>42400.959999999992</v>
      </c>
      <c r="L2161">
        <f t="shared" ca="1" si="428"/>
        <v>5</v>
      </c>
      <c r="M2161">
        <f t="shared" ca="1" si="433"/>
        <v>10</v>
      </c>
      <c r="N2161">
        <f>COUNTIF(工作表2!$A$2:$A$248,A2161)</f>
        <v>0</v>
      </c>
      <c r="P2161" s="7">
        <f t="shared" si="436"/>
        <v>100</v>
      </c>
      <c r="Q2161" s="8">
        <f t="shared" ca="1" si="437"/>
        <v>-100</v>
      </c>
      <c r="R2161" s="8">
        <f t="shared" ca="1" si="438"/>
        <v>34315</v>
      </c>
      <c r="S2161" s="8">
        <f t="shared" ca="1" si="439"/>
        <v>4</v>
      </c>
      <c r="T2161" s="9">
        <f t="shared" ca="1" si="440"/>
        <v>8</v>
      </c>
    </row>
    <row r="2162" spans="1:20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2">
        <f t="shared" si="429"/>
        <v>7748.9395000000031</v>
      </c>
      <c r="G2162" s="2">
        <f t="shared" ca="1" si="434"/>
        <v>108844.8</v>
      </c>
      <c r="H2162">
        <f t="shared" ca="1" si="435"/>
        <v>1</v>
      </c>
      <c r="I2162">
        <f t="shared" si="430"/>
        <v>35.649999999999636</v>
      </c>
      <c r="J2162">
        <f t="shared" ca="1" si="431"/>
        <v>35.649999999999636</v>
      </c>
      <c r="K2162">
        <f t="shared" ca="1" si="432"/>
        <v>42579.209999999992</v>
      </c>
      <c r="L2162">
        <f t="shared" ca="1" si="428"/>
        <v>5</v>
      </c>
      <c r="M2162">
        <f t="shared" ca="1" si="433"/>
        <v>0</v>
      </c>
      <c r="N2162">
        <f>COUNTIF(工作表2!$A$2:$A$248,A2162)</f>
        <v>0</v>
      </c>
      <c r="P2162" s="7">
        <f t="shared" si="436"/>
        <v>26</v>
      </c>
      <c r="Q2162" s="8">
        <f t="shared" ca="1" si="437"/>
        <v>26</v>
      </c>
      <c r="R2162" s="8">
        <f t="shared" ca="1" si="438"/>
        <v>34419</v>
      </c>
      <c r="S2162" s="8">
        <f t="shared" ca="1" si="439"/>
        <v>4</v>
      </c>
      <c r="T2162" s="9">
        <f t="shared" ca="1" si="440"/>
        <v>0</v>
      </c>
    </row>
    <row r="2163" spans="1:20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2">
        <f t="shared" si="429"/>
        <v>7752.7640000000038</v>
      </c>
      <c r="G2163" s="2">
        <f t="shared" ca="1" si="434"/>
        <v>108729.06666666667</v>
      </c>
      <c r="H2163">
        <f t="shared" ca="1" si="435"/>
        <v>-1</v>
      </c>
      <c r="I2163">
        <f t="shared" si="430"/>
        <v>18.5</v>
      </c>
      <c r="J2163">
        <f t="shared" ca="1" si="431"/>
        <v>18.5</v>
      </c>
      <c r="K2163">
        <f t="shared" ca="1" si="432"/>
        <v>42671.709999999992</v>
      </c>
      <c r="L2163">
        <f t="shared" ca="1" si="428"/>
        <v>-5</v>
      </c>
      <c r="M2163">
        <f t="shared" ca="1" si="433"/>
        <v>10</v>
      </c>
      <c r="N2163">
        <f>COUNTIF(工作表2!$A$2:$A$248,A2163)</f>
        <v>0</v>
      </c>
      <c r="P2163" s="7">
        <f t="shared" si="436"/>
        <v>28</v>
      </c>
      <c r="Q2163" s="8">
        <f t="shared" ca="1" si="437"/>
        <v>28</v>
      </c>
      <c r="R2163" s="8">
        <f t="shared" ca="1" si="438"/>
        <v>34531</v>
      </c>
      <c r="S2163" s="8">
        <f t="shared" ca="1" si="439"/>
        <v>-4</v>
      </c>
      <c r="T2163" s="9">
        <f t="shared" ca="1" si="440"/>
        <v>8</v>
      </c>
    </row>
    <row r="2164" spans="1:20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2">
        <f t="shared" si="429"/>
        <v>7756.5011666666705</v>
      </c>
      <c r="G2164" s="2">
        <f t="shared" ca="1" si="434"/>
        <v>109017.43333333333</v>
      </c>
      <c r="H2164">
        <f t="shared" ca="1" si="435"/>
        <v>1</v>
      </c>
      <c r="I2164">
        <f t="shared" si="430"/>
        <v>-32.649999999999636</v>
      </c>
      <c r="J2164">
        <f t="shared" ca="1" si="431"/>
        <v>32.649999999999636</v>
      </c>
      <c r="K2164">
        <f t="shared" ca="1" si="432"/>
        <v>42834.959999999992</v>
      </c>
      <c r="L2164">
        <f t="shared" ca="1" si="428"/>
        <v>5</v>
      </c>
      <c r="M2164">
        <f t="shared" ca="1" si="433"/>
        <v>10</v>
      </c>
      <c r="N2164">
        <f>COUNTIF(工作表2!$A$2:$A$248,A2164)</f>
        <v>0</v>
      </c>
      <c r="P2164" s="7">
        <f t="shared" si="436"/>
        <v>-59</v>
      </c>
      <c r="Q2164" s="8">
        <f t="shared" ca="1" si="437"/>
        <v>59</v>
      </c>
      <c r="R2164" s="8">
        <f t="shared" ca="1" si="438"/>
        <v>34767</v>
      </c>
      <c r="S2164" s="8">
        <f t="shared" ca="1" si="439"/>
        <v>4</v>
      </c>
      <c r="T2164" s="9">
        <f t="shared" ca="1" si="440"/>
        <v>8</v>
      </c>
    </row>
    <row r="2165" spans="1:20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2">
        <f t="shared" si="429"/>
        <v>7758.7623333333368</v>
      </c>
      <c r="G2165" s="2">
        <f t="shared" ca="1" si="434"/>
        <v>109307.36666666667</v>
      </c>
      <c r="H2165">
        <f t="shared" ca="1" si="435"/>
        <v>-1</v>
      </c>
      <c r="I2165">
        <f t="shared" si="430"/>
        <v>-57.029999999999745</v>
      </c>
      <c r="J2165">
        <f t="shared" ca="1" si="431"/>
        <v>-57.029999999999745</v>
      </c>
      <c r="K2165">
        <f t="shared" ca="1" si="432"/>
        <v>42549.80999999999</v>
      </c>
      <c r="L2165">
        <f t="shared" ca="1" si="428"/>
        <v>-5</v>
      </c>
      <c r="M2165">
        <f t="shared" ca="1" si="433"/>
        <v>10</v>
      </c>
      <c r="N2165">
        <f>COUNTIF(工作表2!$A$2:$A$248,A2165)</f>
        <v>0</v>
      </c>
      <c r="P2165" s="7">
        <f t="shared" si="436"/>
        <v>-74</v>
      </c>
      <c r="Q2165" s="8">
        <f t="shared" ca="1" si="437"/>
        <v>-74</v>
      </c>
      <c r="R2165" s="8">
        <f t="shared" ca="1" si="438"/>
        <v>34471</v>
      </c>
      <c r="S2165" s="8">
        <f t="shared" ca="1" si="439"/>
        <v>-4</v>
      </c>
      <c r="T2165" s="9">
        <f t="shared" ca="1" si="440"/>
        <v>8</v>
      </c>
    </row>
    <row r="2166" spans="1:20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2">
        <f t="shared" si="429"/>
        <v>7762.1210000000037</v>
      </c>
      <c r="G2166" s="2">
        <f t="shared" ca="1" si="434"/>
        <v>109941.13333333333</v>
      </c>
      <c r="H2166">
        <f t="shared" ca="1" si="435"/>
        <v>1</v>
      </c>
      <c r="I2166">
        <f t="shared" si="430"/>
        <v>60.1899999999996</v>
      </c>
      <c r="J2166">
        <f t="shared" ca="1" si="431"/>
        <v>-60.1899999999996</v>
      </c>
      <c r="K2166">
        <f t="shared" ca="1" si="432"/>
        <v>42248.859999999993</v>
      </c>
      <c r="L2166">
        <f t="shared" ca="1" si="428"/>
        <v>5</v>
      </c>
      <c r="M2166">
        <f t="shared" ca="1" si="433"/>
        <v>10</v>
      </c>
      <c r="N2166">
        <f>COUNTIF(工作表2!$A$2:$A$248,A2166)</f>
        <v>0</v>
      </c>
      <c r="P2166" s="7">
        <f t="shared" si="436"/>
        <v>88</v>
      </c>
      <c r="Q2166" s="8">
        <f t="shared" ca="1" si="437"/>
        <v>-88</v>
      </c>
      <c r="R2166" s="8">
        <f t="shared" ca="1" si="438"/>
        <v>34119</v>
      </c>
      <c r="S2166" s="8">
        <f t="shared" ca="1" si="439"/>
        <v>4</v>
      </c>
      <c r="T2166" s="9">
        <f t="shared" ca="1" si="440"/>
        <v>8</v>
      </c>
    </row>
    <row r="2167" spans="1:20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2">
        <f t="shared" si="429"/>
        <v>7764.7346666666699</v>
      </c>
      <c r="G2167" s="2">
        <f t="shared" ca="1" si="434"/>
        <v>109986.63333333333</v>
      </c>
      <c r="H2167">
        <f t="shared" ca="1" si="435"/>
        <v>1</v>
      </c>
      <c r="I2167">
        <f t="shared" si="430"/>
        <v>36.079999999999927</v>
      </c>
      <c r="J2167">
        <f t="shared" ca="1" si="431"/>
        <v>36.079999999999927</v>
      </c>
      <c r="K2167">
        <f t="shared" ca="1" si="432"/>
        <v>42429.259999999995</v>
      </c>
      <c r="L2167">
        <f t="shared" ca="1" si="428"/>
        <v>5</v>
      </c>
      <c r="M2167">
        <f t="shared" ca="1" si="433"/>
        <v>0</v>
      </c>
      <c r="N2167">
        <f>COUNTIF(工作表2!$A$2:$A$248,A2167)</f>
        <v>0</v>
      </c>
      <c r="P2167" s="7">
        <f t="shared" si="436"/>
        <v>-4</v>
      </c>
      <c r="Q2167" s="8">
        <f t="shared" ca="1" si="437"/>
        <v>-4</v>
      </c>
      <c r="R2167" s="8">
        <f t="shared" ca="1" si="438"/>
        <v>34103</v>
      </c>
      <c r="S2167" s="8">
        <f t="shared" ca="1" si="439"/>
        <v>4</v>
      </c>
      <c r="T2167" s="9">
        <f t="shared" ca="1" si="440"/>
        <v>0</v>
      </c>
    </row>
    <row r="2168" spans="1:20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2">
        <f t="shared" si="429"/>
        <v>7767.2648333333354</v>
      </c>
      <c r="G2168" s="2">
        <f t="shared" ca="1" si="434"/>
        <v>110024.03333333334</v>
      </c>
      <c r="H2168">
        <f t="shared" ca="1" si="435"/>
        <v>1</v>
      </c>
      <c r="I2168">
        <f t="shared" si="430"/>
        <v>0.57999999999992724</v>
      </c>
      <c r="J2168">
        <f t="shared" ca="1" si="431"/>
        <v>0.57999999999992724</v>
      </c>
      <c r="K2168">
        <f t="shared" ca="1" si="432"/>
        <v>42432.159999999996</v>
      </c>
      <c r="L2168">
        <f t="shared" ca="1" si="428"/>
        <v>5</v>
      </c>
      <c r="M2168">
        <f t="shared" ca="1" si="433"/>
        <v>0</v>
      </c>
      <c r="N2168">
        <f>COUNTIF(工作表2!$A$2:$A$248,A2168)</f>
        <v>0</v>
      </c>
      <c r="P2168" s="7">
        <f t="shared" si="436"/>
        <v>15</v>
      </c>
      <c r="Q2168" s="8">
        <f t="shared" ca="1" si="437"/>
        <v>15</v>
      </c>
      <c r="R2168" s="8">
        <f t="shared" ca="1" si="438"/>
        <v>34163</v>
      </c>
      <c r="S2168" s="8">
        <f t="shared" ca="1" si="439"/>
        <v>4</v>
      </c>
      <c r="T2168" s="9">
        <f t="shared" ca="1" si="440"/>
        <v>0</v>
      </c>
    </row>
    <row r="2169" spans="1:20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2">
        <f t="shared" si="429"/>
        <v>7770.597833333336</v>
      </c>
      <c r="G2169" s="2">
        <f t="shared" ca="1" si="434"/>
        <v>110345.38333333333</v>
      </c>
      <c r="H2169">
        <f t="shared" ca="1" si="435"/>
        <v>1</v>
      </c>
      <c r="I2169">
        <f t="shared" si="430"/>
        <v>47.920000000000073</v>
      </c>
      <c r="J2169">
        <f t="shared" ca="1" si="431"/>
        <v>47.920000000000073</v>
      </c>
      <c r="K2169">
        <f t="shared" ca="1" si="432"/>
        <v>42671.759999999995</v>
      </c>
      <c r="L2169">
        <f t="shared" ca="1" si="428"/>
        <v>5</v>
      </c>
      <c r="M2169">
        <f t="shared" ca="1" si="433"/>
        <v>0</v>
      </c>
      <c r="N2169">
        <f>COUNTIF(工作表2!$A$2:$A$248,A2169)</f>
        <v>0</v>
      </c>
      <c r="P2169" s="7">
        <f t="shared" si="436"/>
        <v>70</v>
      </c>
      <c r="Q2169" s="8">
        <f t="shared" ca="1" si="437"/>
        <v>70</v>
      </c>
      <c r="R2169" s="8">
        <f t="shared" ca="1" si="438"/>
        <v>34443</v>
      </c>
      <c r="S2169" s="8">
        <f t="shared" ca="1" si="439"/>
        <v>4</v>
      </c>
      <c r="T2169" s="9">
        <f t="shared" ca="1" si="440"/>
        <v>0</v>
      </c>
    </row>
    <row r="2170" spans="1:20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2">
        <f t="shared" si="429"/>
        <v>7773.6126666666687</v>
      </c>
      <c r="G2170" s="2">
        <f t="shared" ca="1" si="434"/>
        <v>110711.98333333334</v>
      </c>
      <c r="H2170">
        <f t="shared" ca="1" si="435"/>
        <v>1</v>
      </c>
      <c r="I2170">
        <f t="shared" si="430"/>
        <v>71.699999999999818</v>
      </c>
      <c r="J2170">
        <f t="shared" ca="1" si="431"/>
        <v>71.699999999999818</v>
      </c>
      <c r="K2170">
        <f t="shared" ca="1" si="432"/>
        <v>43030.259999999995</v>
      </c>
      <c r="L2170">
        <f t="shared" ca="1" si="428"/>
        <v>5</v>
      </c>
      <c r="M2170">
        <f t="shared" ca="1" si="433"/>
        <v>0</v>
      </c>
      <c r="N2170">
        <f>COUNTIF(工作表2!$A$2:$A$248,A2170)</f>
        <v>0</v>
      </c>
      <c r="P2170" s="7">
        <f t="shared" si="436"/>
        <v>80</v>
      </c>
      <c r="Q2170" s="8">
        <f t="shared" ca="1" si="437"/>
        <v>80</v>
      </c>
      <c r="R2170" s="8">
        <f t="shared" ca="1" si="438"/>
        <v>34763</v>
      </c>
      <c r="S2170" s="8">
        <f t="shared" ca="1" si="439"/>
        <v>4</v>
      </c>
      <c r="T2170" s="9">
        <f t="shared" ca="1" si="440"/>
        <v>0</v>
      </c>
    </row>
    <row r="2171" spans="1:20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2">
        <f t="shared" si="429"/>
        <v>7775.8753333333352</v>
      </c>
      <c r="G2171" s="2">
        <f t="shared" ca="1" si="434"/>
        <v>110347.15</v>
      </c>
      <c r="H2171">
        <f t="shared" ca="1" si="435"/>
        <v>1</v>
      </c>
      <c r="I2171">
        <f t="shared" si="430"/>
        <v>51.950000000000728</v>
      </c>
      <c r="J2171">
        <f t="shared" ca="1" si="431"/>
        <v>51.950000000000728</v>
      </c>
      <c r="K2171">
        <f t="shared" ca="1" si="432"/>
        <v>43290.009999999995</v>
      </c>
      <c r="L2171">
        <f t="shared" ca="1" si="428"/>
        <v>5</v>
      </c>
      <c r="M2171">
        <f t="shared" ca="1" si="433"/>
        <v>0</v>
      </c>
      <c r="N2171">
        <f>COUNTIF(工作表2!$A$2:$A$248,A2171)</f>
        <v>0</v>
      </c>
      <c r="P2171" s="7">
        <f t="shared" si="436"/>
        <v>73</v>
      </c>
      <c r="Q2171" s="8">
        <f t="shared" ca="1" si="437"/>
        <v>73</v>
      </c>
      <c r="R2171" s="8">
        <f t="shared" ca="1" si="438"/>
        <v>35055</v>
      </c>
      <c r="S2171" s="8">
        <f t="shared" ca="1" si="439"/>
        <v>4</v>
      </c>
      <c r="T2171" s="9">
        <f t="shared" ca="1" si="440"/>
        <v>0</v>
      </c>
    </row>
    <row r="2172" spans="1:20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2">
        <f t="shared" si="429"/>
        <v>7778.0601666666689</v>
      </c>
      <c r="G2172" s="2">
        <f t="shared" ca="1" si="434"/>
        <v>109572.73333333334</v>
      </c>
      <c r="H2172">
        <f t="shared" ca="1" si="435"/>
        <v>1</v>
      </c>
      <c r="I2172">
        <f t="shared" si="430"/>
        <v>-8.1700000000000728</v>
      </c>
      <c r="J2172">
        <f t="shared" ca="1" si="431"/>
        <v>-8.1700000000000728</v>
      </c>
      <c r="K2172">
        <f t="shared" ca="1" si="432"/>
        <v>43249.159999999996</v>
      </c>
      <c r="L2172">
        <f t="shared" ca="1" si="428"/>
        <v>5</v>
      </c>
      <c r="M2172">
        <f t="shared" ca="1" si="433"/>
        <v>0</v>
      </c>
      <c r="N2172">
        <f>COUNTIF(工作表2!$A$2:$A$248,A2172)</f>
        <v>0</v>
      </c>
      <c r="P2172" s="7">
        <f t="shared" si="436"/>
        <v>-19</v>
      </c>
      <c r="Q2172" s="8">
        <f t="shared" ca="1" si="437"/>
        <v>-19</v>
      </c>
      <c r="R2172" s="8">
        <f t="shared" ca="1" si="438"/>
        <v>34979</v>
      </c>
      <c r="S2172" s="8">
        <f t="shared" ca="1" si="439"/>
        <v>4</v>
      </c>
      <c r="T2172" s="9">
        <f t="shared" ca="1" si="440"/>
        <v>0</v>
      </c>
    </row>
    <row r="2173" spans="1:20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2">
        <f t="shared" si="429"/>
        <v>7780.5591666666687</v>
      </c>
      <c r="G2173" s="2">
        <f t="shared" ca="1" si="434"/>
        <v>108840.83333333333</v>
      </c>
      <c r="H2173">
        <f t="shared" ca="1" si="435"/>
        <v>1</v>
      </c>
      <c r="I2173">
        <f t="shared" si="430"/>
        <v>36.059999999999491</v>
      </c>
      <c r="J2173">
        <f t="shared" ca="1" si="431"/>
        <v>36.059999999999491</v>
      </c>
      <c r="K2173">
        <f t="shared" ca="1" si="432"/>
        <v>43429.459999999992</v>
      </c>
      <c r="L2173">
        <f t="shared" ref="L2173:L2236" ca="1" si="441">INT(K2173*$O$1/B2173)*H2173</f>
        <v>5</v>
      </c>
      <c r="M2173">
        <f t="shared" ca="1" si="433"/>
        <v>0</v>
      </c>
      <c r="N2173">
        <f>COUNTIF(工作表2!$A$2:$A$248,A2173)</f>
        <v>0</v>
      </c>
      <c r="P2173" s="7">
        <f t="shared" si="436"/>
        <v>42</v>
      </c>
      <c r="Q2173" s="8">
        <f t="shared" ca="1" si="437"/>
        <v>42</v>
      </c>
      <c r="R2173" s="8">
        <f t="shared" ca="1" si="438"/>
        <v>35147</v>
      </c>
      <c r="S2173" s="8">
        <f t="shared" ca="1" si="439"/>
        <v>4</v>
      </c>
      <c r="T2173" s="9">
        <f t="shared" ca="1" si="440"/>
        <v>0</v>
      </c>
    </row>
    <row r="2174" spans="1:20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2">
        <f t="shared" ref="F2174:F2237" si="442">AVERAGE(B2115:B2174)</f>
        <v>7784.5530000000017</v>
      </c>
      <c r="G2174" s="2">
        <f t="shared" ca="1" si="434"/>
        <v>108256.48333333334</v>
      </c>
      <c r="H2174">
        <f t="shared" ca="1" si="435"/>
        <v>-1</v>
      </c>
      <c r="I2174">
        <f t="shared" ref="I2174:I2237" si="443">B2174-B2173</f>
        <v>-9.25</v>
      </c>
      <c r="J2174">
        <f t="shared" ref="J2174:J2237" ca="1" si="444">H2173*I2174</f>
        <v>-9.25</v>
      </c>
      <c r="K2174">
        <f t="shared" ref="K2174:K2237" ca="1" si="445">K2173+I2174*L2173</f>
        <v>43383.209999999992</v>
      </c>
      <c r="L2174">
        <f t="shared" ca="1" si="441"/>
        <v>-5</v>
      </c>
      <c r="M2174">
        <f t="shared" ref="M2174:M2237" ca="1" si="446">ABS(L2174-L2173)</f>
        <v>10</v>
      </c>
      <c r="N2174">
        <f>COUNTIF(工作表2!$A$2:$A$248,A2174)</f>
        <v>0</v>
      </c>
      <c r="P2174" s="7">
        <f t="shared" si="436"/>
        <v>-18</v>
      </c>
      <c r="Q2174" s="8">
        <f t="shared" ca="1" si="437"/>
        <v>-18</v>
      </c>
      <c r="R2174" s="8">
        <f t="shared" ca="1" si="438"/>
        <v>35075</v>
      </c>
      <c r="S2174" s="8">
        <f t="shared" ca="1" si="439"/>
        <v>-4</v>
      </c>
      <c r="T2174" s="9">
        <f t="shared" ca="1" si="440"/>
        <v>8</v>
      </c>
    </row>
    <row r="2175" spans="1:20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2">
        <f t="shared" si="442"/>
        <v>7788.9795000000013</v>
      </c>
      <c r="G2175" s="2">
        <f t="shared" ca="1" si="434"/>
        <v>108260.91666666667</v>
      </c>
      <c r="H2175">
        <f t="shared" ca="1" si="435"/>
        <v>1</v>
      </c>
      <c r="I2175">
        <f t="shared" si="443"/>
        <v>-72.899999999999636</v>
      </c>
      <c r="J2175">
        <f t="shared" ca="1" si="444"/>
        <v>72.899999999999636</v>
      </c>
      <c r="K2175">
        <f t="shared" ca="1" si="445"/>
        <v>43747.709999999992</v>
      </c>
      <c r="L2175">
        <f t="shared" ca="1" si="441"/>
        <v>5</v>
      </c>
      <c r="M2175">
        <f t="shared" ca="1" si="446"/>
        <v>10</v>
      </c>
      <c r="N2175">
        <f>COUNTIF(工作表2!$A$2:$A$248,A2175)</f>
        <v>0</v>
      </c>
      <c r="P2175" s="7">
        <f t="shared" si="436"/>
        <v>-87</v>
      </c>
      <c r="Q2175" s="8">
        <f t="shared" ca="1" si="437"/>
        <v>87</v>
      </c>
      <c r="R2175" s="8">
        <f t="shared" ca="1" si="438"/>
        <v>35423</v>
      </c>
      <c r="S2175" s="8">
        <f t="shared" ca="1" si="439"/>
        <v>4</v>
      </c>
      <c r="T2175" s="9">
        <f t="shared" ca="1" si="440"/>
        <v>8</v>
      </c>
    </row>
    <row r="2176" spans="1:20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2">
        <f t="shared" si="442"/>
        <v>7793.2313333333341</v>
      </c>
      <c r="G2176" s="2">
        <f t="shared" ca="1" si="434"/>
        <v>107511.65</v>
      </c>
      <c r="H2176">
        <f t="shared" ca="1" si="435"/>
        <v>-1</v>
      </c>
      <c r="I2176">
        <f t="shared" si="443"/>
        <v>42.819999999999709</v>
      </c>
      <c r="J2176">
        <f t="shared" ca="1" si="444"/>
        <v>42.819999999999709</v>
      </c>
      <c r="K2176">
        <f t="shared" ca="1" si="445"/>
        <v>43961.80999999999</v>
      </c>
      <c r="L2176">
        <f t="shared" ca="1" si="441"/>
        <v>-5</v>
      </c>
      <c r="M2176">
        <f t="shared" ca="1" si="446"/>
        <v>10</v>
      </c>
      <c r="N2176">
        <f>COUNTIF(工作表2!$A$2:$A$248,A2176)</f>
        <v>0</v>
      </c>
      <c r="P2176" s="7">
        <f t="shared" si="436"/>
        <v>77</v>
      </c>
      <c r="Q2176" s="8">
        <f t="shared" ca="1" si="437"/>
        <v>77</v>
      </c>
      <c r="R2176" s="8">
        <f t="shared" ca="1" si="438"/>
        <v>35731</v>
      </c>
      <c r="S2176" s="8">
        <f t="shared" ca="1" si="439"/>
        <v>-4</v>
      </c>
      <c r="T2176" s="9">
        <f t="shared" ca="1" si="440"/>
        <v>8</v>
      </c>
    </row>
    <row r="2177" spans="1:20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2">
        <f t="shared" si="442"/>
        <v>7798.9816666666684</v>
      </c>
      <c r="G2177" s="2">
        <f t="shared" ca="1" si="434"/>
        <v>107047.61666666667</v>
      </c>
      <c r="H2177">
        <f t="shared" ca="1" si="435"/>
        <v>1</v>
      </c>
      <c r="I2177">
        <f t="shared" si="443"/>
        <v>-1.5799999999999272</v>
      </c>
      <c r="J2177">
        <f t="shared" ca="1" si="444"/>
        <v>1.5799999999999272</v>
      </c>
      <c r="K2177">
        <f t="shared" ca="1" si="445"/>
        <v>43969.709999999992</v>
      </c>
      <c r="L2177">
        <f t="shared" ca="1" si="441"/>
        <v>5</v>
      </c>
      <c r="M2177">
        <f t="shared" ca="1" si="446"/>
        <v>10</v>
      </c>
      <c r="N2177">
        <f>COUNTIF(工作表2!$A$2:$A$248,A2177)</f>
        <v>0</v>
      </c>
      <c r="P2177" s="7">
        <f t="shared" si="436"/>
        <v>-10</v>
      </c>
      <c r="Q2177" s="8">
        <f t="shared" ca="1" si="437"/>
        <v>10</v>
      </c>
      <c r="R2177" s="8">
        <f t="shared" ca="1" si="438"/>
        <v>35771</v>
      </c>
      <c r="S2177" s="8">
        <f t="shared" ca="1" si="439"/>
        <v>4</v>
      </c>
      <c r="T2177" s="9">
        <f t="shared" ca="1" si="440"/>
        <v>8</v>
      </c>
    </row>
    <row r="2178" spans="1:20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2">
        <f t="shared" si="442"/>
        <v>7804.6606666666667</v>
      </c>
      <c r="G2178" s="2">
        <f t="shared" ca="1" si="434"/>
        <v>106572.01666666666</v>
      </c>
      <c r="H2178">
        <f t="shared" ca="1" si="435"/>
        <v>1</v>
      </c>
      <c r="I2178">
        <f t="shared" si="443"/>
        <v>-84.25</v>
      </c>
      <c r="J2178">
        <f t="shared" ca="1" si="444"/>
        <v>-84.25</v>
      </c>
      <c r="K2178">
        <f t="shared" ca="1" si="445"/>
        <v>43548.459999999992</v>
      </c>
      <c r="L2178">
        <f t="shared" ca="1" si="441"/>
        <v>5</v>
      </c>
      <c r="M2178">
        <f t="shared" ca="1" si="446"/>
        <v>0</v>
      </c>
      <c r="N2178">
        <f>COUNTIF(工作表2!$A$2:$A$248,A2178)</f>
        <v>0</v>
      </c>
      <c r="P2178" s="7">
        <f t="shared" si="436"/>
        <v>-93</v>
      </c>
      <c r="Q2178" s="8">
        <f t="shared" ca="1" si="437"/>
        <v>-93</v>
      </c>
      <c r="R2178" s="8">
        <f t="shared" ca="1" si="438"/>
        <v>35399</v>
      </c>
      <c r="S2178" s="8">
        <f t="shared" ca="1" si="439"/>
        <v>4</v>
      </c>
      <c r="T2178" s="9">
        <f t="shared" ca="1" si="440"/>
        <v>0</v>
      </c>
    </row>
    <row r="2179" spans="1:20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2">
        <f t="shared" si="442"/>
        <v>7808.6873333333333</v>
      </c>
      <c r="G2179" s="2">
        <f t="shared" ref="G2179:G2242" ca="1" si="447">IF(ROW()&gt;$G$1,AVERAGE(OFFSET(C2179,-$G$1+1,,$G$1)),"")</f>
        <v>106054.13333333333</v>
      </c>
      <c r="H2179">
        <f t="shared" ref="H2179:H2242" ca="1" si="448">IF(G2179="",0,SIGN(C2179-G2179))</f>
        <v>-1</v>
      </c>
      <c r="I2179">
        <f t="shared" si="443"/>
        <v>44.020000000000437</v>
      </c>
      <c r="J2179">
        <f t="shared" ca="1" si="444"/>
        <v>44.020000000000437</v>
      </c>
      <c r="K2179">
        <f t="shared" ca="1" si="445"/>
        <v>43768.56</v>
      </c>
      <c r="L2179">
        <f t="shared" ca="1" si="441"/>
        <v>-5</v>
      </c>
      <c r="M2179">
        <f t="shared" ca="1" si="446"/>
        <v>10</v>
      </c>
      <c r="N2179">
        <f>COUNTIF(工作表2!$A$2:$A$248,A2179)</f>
        <v>1</v>
      </c>
      <c r="P2179" s="7">
        <f t="shared" si="436"/>
        <v>46</v>
      </c>
      <c r="Q2179" s="8">
        <f t="shared" ca="1" si="437"/>
        <v>46</v>
      </c>
      <c r="R2179" s="8">
        <f t="shared" ca="1" si="438"/>
        <v>35583</v>
      </c>
      <c r="S2179" s="8">
        <f t="shared" ca="1" si="439"/>
        <v>-4</v>
      </c>
      <c r="T2179" s="9">
        <f t="shared" ca="1" si="440"/>
        <v>8</v>
      </c>
    </row>
    <row r="2180" spans="1:20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2">
        <f t="shared" si="442"/>
        <v>7810.4394999999995</v>
      </c>
      <c r="G2180" s="2">
        <f t="shared" ca="1" si="447"/>
        <v>105916.66666666667</v>
      </c>
      <c r="H2180">
        <f t="shared" ca="1" si="448"/>
        <v>1</v>
      </c>
      <c r="I2180">
        <f t="shared" si="443"/>
        <v>-114.68000000000029</v>
      </c>
      <c r="J2180">
        <f t="shared" ca="1" si="444"/>
        <v>114.68000000000029</v>
      </c>
      <c r="K2180">
        <f t="shared" ca="1" si="445"/>
        <v>44341.96</v>
      </c>
      <c r="L2180">
        <f t="shared" ca="1" si="441"/>
        <v>5</v>
      </c>
      <c r="M2180">
        <f t="shared" ca="1" si="446"/>
        <v>10</v>
      </c>
      <c r="N2180">
        <f>COUNTIF(工作表2!$A$2:$A$248,A2180)</f>
        <v>0</v>
      </c>
      <c r="P2180" s="7">
        <f t="shared" ref="P2180:P2243" si="449">D2180-IF(N2179=1,E2179,D2179)</f>
        <v>-168</v>
      </c>
      <c r="Q2180" s="8">
        <f t="shared" ref="Q2180:Q2243" ca="1" si="450">H2179*P2180</f>
        <v>168</v>
      </c>
      <c r="R2180" s="8">
        <f t="shared" ref="R2180:R2243" ca="1" si="451">R2179+P2180*S2179</f>
        <v>36255</v>
      </c>
      <c r="S2180" s="8">
        <f t="shared" ref="S2180:S2243" ca="1" si="452">INT(R2180*$O$1/IF(N2180=1,E2180,D2180))*H2180</f>
        <v>4</v>
      </c>
      <c r="T2180" s="9">
        <f t="shared" ref="T2180:T2243" ca="1" si="453">IF(N2180=1,ABS(S2180)+ABS(S2179),ABS(S2180-S2179))</f>
        <v>8</v>
      </c>
    </row>
    <row r="2181" spans="1:20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2">
        <f t="shared" si="442"/>
        <v>7812.949333333333</v>
      </c>
      <c r="G2181" s="2">
        <f t="shared" ca="1" si="447"/>
        <v>105696.28333333334</v>
      </c>
      <c r="H2181">
        <f t="shared" ca="1" si="448"/>
        <v>-1</v>
      </c>
      <c r="I2181">
        <f t="shared" si="443"/>
        <v>54.039999999999964</v>
      </c>
      <c r="J2181">
        <f t="shared" ca="1" si="444"/>
        <v>54.039999999999964</v>
      </c>
      <c r="K2181">
        <f t="shared" ca="1" si="445"/>
        <v>44612.159999999996</v>
      </c>
      <c r="L2181">
        <f t="shared" ca="1" si="441"/>
        <v>-5</v>
      </c>
      <c r="M2181">
        <f t="shared" ca="1" si="446"/>
        <v>10</v>
      </c>
      <c r="N2181">
        <f>COUNTIF(工作表2!$A$2:$A$248,A2181)</f>
        <v>0</v>
      </c>
      <c r="P2181" s="7">
        <f t="shared" si="449"/>
        <v>48</v>
      </c>
      <c r="Q2181" s="8">
        <f t="shared" ca="1" si="450"/>
        <v>48</v>
      </c>
      <c r="R2181" s="8">
        <f t="shared" ca="1" si="451"/>
        <v>36447</v>
      </c>
      <c r="S2181" s="8">
        <f t="shared" ca="1" si="452"/>
        <v>-4</v>
      </c>
      <c r="T2181" s="9">
        <f t="shared" ca="1" si="453"/>
        <v>8</v>
      </c>
    </row>
    <row r="2182" spans="1:20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2">
        <f t="shared" si="442"/>
        <v>7815.8906666666653</v>
      </c>
      <c r="G2182" s="2">
        <f t="shared" ca="1" si="447"/>
        <v>105693.46666666666</v>
      </c>
      <c r="H2182">
        <f t="shared" ca="1" si="448"/>
        <v>-1</v>
      </c>
      <c r="I2182">
        <f t="shared" si="443"/>
        <v>67.789999999999964</v>
      </c>
      <c r="J2182">
        <f t="shared" ca="1" si="444"/>
        <v>-67.789999999999964</v>
      </c>
      <c r="K2182">
        <f t="shared" ca="1" si="445"/>
        <v>44273.21</v>
      </c>
      <c r="L2182">
        <f t="shared" ca="1" si="441"/>
        <v>-5</v>
      </c>
      <c r="M2182">
        <f t="shared" ca="1" si="446"/>
        <v>0</v>
      </c>
      <c r="N2182">
        <f>COUNTIF(工作表2!$A$2:$A$248,A2182)</f>
        <v>0</v>
      </c>
      <c r="P2182" s="7">
        <f t="shared" si="449"/>
        <v>129</v>
      </c>
      <c r="Q2182" s="8">
        <f t="shared" ca="1" si="450"/>
        <v>-129</v>
      </c>
      <c r="R2182" s="8">
        <f t="shared" ca="1" si="451"/>
        <v>35931</v>
      </c>
      <c r="S2182" s="8">
        <f t="shared" ca="1" si="452"/>
        <v>-4</v>
      </c>
      <c r="T2182" s="9">
        <f t="shared" ca="1" si="453"/>
        <v>0</v>
      </c>
    </row>
    <row r="2183" spans="1:20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2">
        <f t="shared" si="442"/>
        <v>7818.3878333333323</v>
      </c>
      <c r="G2183" s="2">
        <f t="shared" ca="1" si="447"/>
        <v>105436.41666666667</v>
      </c>
      <c r="H2183">
        <f t="shared" ca="1" si="448"/>
        <v>-1</v>
      </c>
      <c r="I2183">
        <f t="shared" si="443"/>
        <v>34.550000000000182</v>
      </c>
      <c r="J2183">
        <f t="shared" ca="1" si="444"/>
        <v>-34.550000000000182</v>
      </c>
      <c r="K2183">
        <f t="shared" ca="1" si="445"/>
        <v>44100.46</v>
      </c>
      <c r="L2183">
        <f t="shared" ca="1" si="441"/>
        <v>-5</v>
      </c>
      <c r="M2183">
        <f t="shared" ca="1" si="446"/>
        <v>0</v>
      </c>
      <c r="N2183">
        <f>COUNTIF(工作表2!$A$2:$A$248,A2183)</f>
        <v>0</v>
      </c>
      <c r="P2183" s="7">
        <f t="shared" si="449"/>
        <v>22</v>
      </c>
      <c r="Q2183" s="8">
        <f t="shared" ca="1" si="450"/>
        <v>-22</v>
      </c>
      <c r="R2183" s="8">
        <f t="shared" ca="1" si="451"/>
        <v>35843</v>
      </c>
      <c r="S2183" s="8">
        <f t="shared" ca="1" si="452"/>
        <v>-4</v>
      </c>
      <c r="T2183" s="9">
        <f t="shared" ca="1" si="453"/>
        <v>0</v>
      </c>
    </row>
    <row r="2184" spans="1:20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2">
        <f t="shared" si="442"/>
        <v>7820.797333333333</v>
      </c>
      <c r="G2184" s="2">
        <f t="shared" ca="1" si="447"/>
        <v>105041.55</v>
      </c>
      <c r="H2184">
        <f t="shared" ca="1" si="448"/>
        <v>-1</v>
      </c>
      <c r="I2184">
        <f t="shared" si="443"/>
        <v>-60.360000000000582</v>
      </c>
      <c r="J2184">
        <f t="shared" ca="1" si="444"/>
        <v>60.360000000000582</v>
      </c>
      <c r="K2184">
        <f t="shared" ca="1" si="445"/>
        <v>44402.26</v>
      </c>
      <c r="L2184">
        <f t="shared" ca="1" si="441"/>
        <v>-5</v>
      </c>
      <c r="M2184">
        <f t="shared" ca="1" si="446"/>
        <v>0</v>
      </c>
      <c r="N2184">
        <f>COUNTIF(工作表2!$A$2:$A$248,A2184)</f>
        <v>0</v>
      </c>
      <c r="P2184" s="7">
        <f t="shared" si="449"/>
        <v>-78</v>
      </c>
      <c r="Q2184" s="8">
        <f t="shared" ca="1" si="450"/>
        <v>78</v>
      </c>
      <c r="R2184" s="8">
        <f t="shared" ca="1" si="451"/>
        <v>36155</v>
      </c>
      <c r="S2184" s="8">
        <f t="shared" ca="1" si="452"/>
        <v>-4</v>
      </c>
      <c r="T2184" s="9">
        <f t="shared" ca="1" si="453"/>
        <v>0</v>
      </c>
    </row>
    <row r="2185" spans="1:20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2">
        <f t="shared" si="442"/>
        <v>7823.423499999999</v>
      </c>
      <c r="G2185" s="2">
        <f t="shared" ca="1" si="447"/>
        <v>104700.2</v>
      </c>
      <c r="H2185">
        <f t="shared" ca="1" si="448"/>
        <v>-1</v>
      </c>
      <c r="I2185">
        <f t="shared" si="443"/>
        <v>15.390000000000327</v>
      </c>
      <c r="J2185">
        <f t="shared" ca="1" si="444"/>
        <v>-15.390000000000327</v>
      </c>
      <c r="K2185">
        <f t="shared" ca="1" si="445"/>
        <v>44325.31</v>
      </c>
      <c r="L2185">
        <f t="shared" ca="1" si="441"/>
        <v>-5</v>
      </c>
      <c r="M2185">
        <f t="shared" ca="1" si="446"/>
        <v>0</v>
      </c>
      <c r="N2185">
        <f>COUNTIF(工作表2!$A$2:$A$248,A2185)</f>
        <v>0</v>
      </c>
      <c r="P2185" s="7">
        <f t="shared" si="449"/>
        <v>42</v>
      </c>
      <c r="Q2185" s="8">
        <f t="shared" ca="1" si="450"/>
        <v>-42</v>
      </c>
      <c r="R2185" s="8">
        <f t="shared" ca="1" si="451"/>
        <v>35987</v>
      </c>
      <c r="S2185" s="8">
        <f t="shared" ca="1" si="452"/>
        <v>-4</v>
      </c>
      <c r="T2185" s="9">
        <f t="shared" ca="1" si="453"/>
        <v>0</v>
      </c>
    </row>
    <row r="2186" spans="1:20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2">
        <f t="shared" si="442"/>
        <v>7825.041166666665</v>
      </c>
      <c r="G2186" s="2">
        <f t="shared" ca="1" si="447"/>
        <v>104331.96666666666</v>
      </c>
      <c r="H2186">
        <f t="shared" ca="1" si="448"/>
        <v>-1</v>
      </c>
      <c r="I2186">
        <f t="shared" si="443"/>
        <v>-50.619999999999891</v>
      </c>
      <c r="J2186">
        <f t="shared" ca="1" si="444"/>
        <v>50.619999999999891</v>
      </c>
      <c r="K2186">
        <f t="shared" ca="1" si="445"/>
        <v>44578.409999999996</v>
      </c>
      <c r="L2186">
        <f t="shared" ca="1" si="441"/>
        <v>-5</v>
      </c>
      <c r="M2186">
        <f t="shared" ca="1" si="446"/>
        <v>0</v>
      </c>
      <c r="N2186">
        <f>COUNTIF(工作表2!$A$2:$A$248,A2186)</f>
        <v>0</v>
      </c>
      <c r="P2186" s="7">
        <f t="shared" si="449"/>
        <v>-56</v>
      </c>
      <c r="Q2186" s="8">
        <f t="shared" ca="1" si="450"/>
        <v>56</v>
      </c>
      <c r="R2186" s="8">
        <f t="shared" ca="1" si="451"/>
        <v>36211</v>
      </c>
      <c r="S2186" s="8">
        <f t="shared" ca="1" si="452"/>
        <v>-4</v>
      </c>
      <c r="T2186" s="9">
        <f t="shared" ca="1" si="453"/>
        <v>0</v>
      </c>
    </row>
    <row r="2187" spans="1:20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2">
        <f t="shared" si="442"/>
        <v>7824.0391666666646</v>
      </c>
      <c r="G2187" s="2">
        <f t="shared" ca="1" si="447"/>
        <v>103628.35</v>
      </c>
      <c r="H2187">
        <f t="shared" ca="1" si="448"/>
        <v>-1</v>
      </c>
      <c r="I2187">
        <f t="shared" si="443"/>
        <v>-74</v>
      </c>
      <c r="J2187">
        <f t="shared" ca="1" si="444"/>
        <v>74</v>
      </c>
      <c r="K2187">
        <f t="shared" ca="1" si="445"/>
        <v>44948.409999999996</v>
      </c>
      <c r="L2187">
        <f t="shared" ca="1" si="441"/>
        <v>-5</v>
      </c>
      <c r="M2187">
        <f t="shared" ca="1" si="446"/>
        <v>0</v>
      </c>
      <c r="N2187">
        <f>COUNTIF(工作表2!$A$2:$A$248,A2187)</f>
        <v>0</v>
      </c>
      <c r="P2187" s="7">
        <f t="shared" si="449"/>
        <v>-96</v>
      </c>
      <c r="Q2187" s="8">
        <f t="shared" ca="1" si="450"/>
        <v>96</v>
      </c>
      <c r="R2187" s="8">
        <f t="shared" ca="1" si="451"/>
        <v>36595</v>
      </c>
      <c r="S2187" s="8">
        <f t="shared" ca="1" si="452"/>
        <v>-4</v>
      </c>
      <c r="T2187" s="9">
        <f t="shared" ca="1" si="453"/>
        <v>0</v>
      </c>
    </row>
    <row r="2188" spans="1:20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2">
        <f t="shared" si="442"/>
        <v>7823.6936666666643</v>
      </c>
      <c r="G2188" s="2">
        <f t="shared" ca="1" si="447"/>
        <v>103169.4</v>
      </c>
      <c r="H2188">
        <f t="shared" ca="1" si="448"/>
        <v>-1</v>
      </c>
      <c r="I2188">
        <f t="shared" si="443"/>
        <v>27.619999999999891</v>
      </c>
      <c r="J2188">
        <f t="shared" ca="1" si="444"/>
        <v>-27.619999999999891</v>
      </c>
      <c r="K2188">
        <f t="shared" ca="1" si="445"/>
        <v>44810.31</v>
      </c>
      <c r="L2188">
        <f t="shared" ca="1" si="441"/>
        <v>-5</v>
      </c>
      <c r="M2188">
        <f t="shared" ca="1" si="446"/>
        <v>0</v>
      </c>
      <c r="N2188">
        <f>COUNTIF(工作表2!$A$2:$A$248,A2188)</f>
        <v>0</v>
      </c>
      <c r="P2188" s="7">
        <f t="shared" si="449"/>
        <v>46</v>
      </c>
      <c r="Q2188" s="8">
        <f t="shared" ca="1" si="450"/>
        <v>-46</v>
      </c>
      <c r="R2188" s="8">
        <f t="shared" ca="1" si="451"/>
        <v>36411</v>
      </c>
      <c r="S2188" s="8">
        <f t="shared" ca="1" si="452"/>
        <v>-4</v>
      </c>
      <c r="T2188" s="9">
        <f t="shared" ca="1" si="453"/>
        <v>0</v>
      </c>
    </row>
    <row r="2189" spans="1:20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2">
        <f t="shared" si="442"/>
        <v>7825.4493333333312</v>
      </c>
      <c r="G2189" s="2">
        <f t="shared" ca="1" si="447"/>
        <v>103541.63333333333</v>
      </c>
      <c r="H2189">
        <f t="shared" ca="1" si="448"/>
        <v>1</v>
      </c>
      <c r="I2189">
        <f t="shared" si="443"/>
        <v>23.619999999999891</v>
      </c>
      <c r="J2189">
        <f t="shared" ca="1" si="444"/>
        <v>-23.619999999999891</v>
      </c>
      <c r="K2189">
        <f t="shared" ca="1" si="445"/>
        <v>44692.21</v>
      </c>
      <c r="L2189">
        <f t="shared" ca="1" si="441"/>
        <v>5</v>
      </c>
      <c r="M2189">
        <f t="shared" ca="1" si="446"/>
        <v>10</v>
      </c>
      <c r="N2189">
        <f>COUNTIF(工作表2!$A$2:$A$248,A2189)</f>
        <v>0</v>
      </c>
      <c r="P2189" s="7">
        <f t="shared" si="449"/>
        <v>40</v>
      </c>
      <c r="Q2189" s="8">
        <f t="shared" ca="1" si="450"/>
        <v>-40</v>
      </c>
      <c r="R2189" s="8">
        <f t="shared" ca="1" si="451"/>
        <v>36251</v>
      </c>
      <c r="S2189" s="8">
        <f t="shared" ca="1" si="452"/>
        <v>4</v>
      </c>
      <c r="T2189" s="9">
        <f t="shared" ca="1" si="453"/>
        <v>8</v>
      </c>
    </row>
    <row r="2190" spans="1:20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2">
        <f t="shared" si="442"/>
        <v>7830.6871666666648</v>
      </c>
      <c r="G2190" s="2">
        <f t="shared" ca="1" si="447"/>
        <v>104014.86666666667</v>
      </c>
      <c r="H2190">
        <f t="shared" ca="1" si="448"/>
        <v>1</v>
      </c>
      <c r="I2190">
        <f t="shared" si="443"/>
        <v>139.40000000000055</v>
      </c>
      <c r="J2190">
        <f t="shared" ca="1" si="444"/>
        <v>139.40000000000055</v>
      </c>
      <c r="K2190">
        <f t="shared" ca="1" si="445"/>
        <v>45389.21</v>
      </c>
      <c r="L2190">
        <f t="shared" ca="1" si="441"/>
        <v>5</v>
      </c>
      <c r="M2190">
        <f t="shared" ca="1" si="446"/>
        <v>0</v>
      </c>
      <c r="N2190">
        <f>COUNTIF(工作表2!$A$2:$A$248,A2190)</f>
        <v>0</v>
      </c>
      <c r="P2190" s="7">
        <f t="shared" si="449"/>
        <v>121</v>
      </c>
      <c r="Q2190" s="8">
        <f t="shared" ca="1" si="450"/>
        <v>121</v>
      </c>
      <c r="R2190" s="8">
        <f t="shared" ca="1" si="451"/>
        <v>36735</v>
      </c>
      <c r="S2190" s="8">
        <f t="shared" ca="1" si="452"/>
        <v>4</v>
      </c>
      <c r="T2190" s="9">
        <f t="shared" ca="1" si="453"/>
        <v>0</v>
      </c>
    </row>
    <row r="2191" spans="1:20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2">
        <f t="shared" si="442"/>
        <v>7836.9431666666651</v>
      </c>
      <c r="G2191" s="2">
        <f t="shared" ca="1" si="447"/>
        <v>104512.81666666667</v>
      </c>
      <c r="H2191">
        <f t="shared" ca="1" si="448"/>
        <v>1</v>
      </c>
      <c r="I2191">
        <f t="shared" si="443"/>
        <v>49.210000000000036</v>
      </c>
      <c r="J2191">
        <f t="shared" ca="1" si="444"/>
        <v>49.210000000000036</v>
      </c>
      <c r="K2191">
        <f t="shared" ca="1" si="445"/>
        <v>45635.26</v>
      </c>
      <c r="L2191">
        <f t="shared" ca="1" si="441"/>
        <v>5</v>
      </c>
      <c r="M2191">
        <f t="shared" ca="1" si="446"/>
        <v>0</v>
      </c>
      <c r="N2191">
        <f>COUNTIF(工作表2!$A$2:$A$248,A2191)</f>
        <v>0</v>
      </c>
      <c r="P2191" s="7">
        <f t="shared" si="449"/>
        <v>57</v>
      </c>
      <c r="Q2191" s="8">
        <f t="shared" ca="1" si="450"/>
        <v>57</v>
      </c>
      <c r="R2191" s="8">
        <f t="shared" ca="1" si="451"/>
        <v>36963</v>
      </c>
      <c r="S2191" s="8">
        <f t="shared" ca="1" si="452"/>
        <v>4</v>
      </c>
      <c r="T2191" s="9">
        <f t="shared" ca="1" si="453"/>
        <v>0</v>
      </c>
    </row>
    <row r="2192" spans="1:20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2">
        <f t="shared" si="442"/>
        <v>7843.5464999999986</v>
      </c>
      <c r="G2192" s="2">
        <f t="shared" ca="1" si="447"/>
        <v>104455.65</v>
      </c>
      <c r="H2192">
        <f t="shared" ca="1" si="448"/>
        <v>-1</v>
      </c>
      <c r="I2192">
        <f t="shared" si="443"/>
        <v>-19.430000000000291</v>
      </c>
      <c r="J2192">
        <f t="shared" ca="1" si="444"/>
        <v>-19.430000000000291</v>
      </c>
      <c r="K2192">
        <f t="shared" ca="1" si="445"/>
        <v>45538.11</v>
      </c>
      <c r="L2192">
        <f t="shared" ca="1" si="441"/>
        <v>-5</v>
      </c>
      <c r="M2192">
        <f t="shared" ca="1" si="446"/>
        <v>10</v>
      </c>
      <c r="N2192">
        <f>COUNTIF(工作表2!$A$2:$A$248,A2192)</f>
        <v>0</v>
      </c>
      <c r="P2192" s="7">
        <f t="shared" si="449"/>
        <v>-42</v>
      </c>
      <c r="Q2192" s="8">
        <f t="shared" ca="1" si="450"/>
        <v>-42</v>
      </c>
      <c r="R2192" s="8">
        <f t="shared" ca="1" si="451"/>
        <v>36795</v>
      </c>
      <c r="S2192" s="8">
        <f t="shared" ca="1" si="452"/>
        <v>-4</v>
      </c>
      <c r="T2192" s="9">
        <f t="shared" ca="1" si="453"/>
        <v>8</v>
      </c>
    </row>
    <row r="2193" spans="1:20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2">
        <f t="shared" si="442"/>
        <v>7849.3991666666661</v>
      </c>
      <c r="G2193" s="2">
        <f t="shared" ca="1" si="447"/>
        <v>104575.55</v>
      </c>
      <c r="H2193">
        <f t="shared" ca="1" si="448"/>
        <v>-1</v>
      </c>
      <c r="I2193">
        <f t="shared" si="443"/>
        <v>-43.140000000000327</v>
      </c>
      <c r="J2193">
        <f t="shared" ca="1" si="444"/>
        <v>43.140000000000327</v>
      </c>
      <c r="K2193">
        <f t="shared" ca="1" si="445"/>
        <v>45753.810000000005</v>
      </c>
      <c r="L2193">
        <f t="shared" ca="1" si="441"/>
        <v>-5</v>
      </c>
      <c r="M2193">
        <f t="shared" ca="1" si="446"/>
        <v>0</v>
      </c>
      <c r="N2193">
        <f>COUNTIF(工作表2!$A$2:$A$248,A2193)</f>
        <v>0</v>
      </c>
      <c r="P2193" s="7">
        <f t="shared" si="449"/>
        <v>-4</v>
      </c>
      <c r="Q2193" s="8">
        <f t="shared" ca="1" si="450"/>
        <v>4</v>
      </c>
      <c r="R2193" s="8">
        <f t="shared" ca="1" si="451"/>
        <v>36811</v>
      </c>
      <c r="S2193" s="8">
        <f t="shared" ca="1" si="452"/>
        <v>-4</v>
      </c>
      <c r="T2193" s="9">
        <f t="shared" ca="1" si="453"/>
        <v>0</v>
      </c>
    </row>
    <row r="2194" spans="1:20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2">
        <f t="shared" si="442"/>
        <v>7854.7296666666662</v>
      </c>
      <c r="G2194" s="2">
        <f t="shared" ca="1" si="447"/>
        <v>104742.55</v>
      </c>
      <c r="H2194">
        <f t="shared" ca="1" si="448"/>
        <v>-1</v>
      </c>
      <c r="I2194">
        <f t="shared" si="443"/>
        <v>44.159999999999854</v>
      </c>
      <c r="J2194">
        <f t="shared" ca="1" si="444"/>
        <v>-44.159999999999854</v>
      </c>
      <c r="K2194">
        <f t="shared" ca="1" si="445"/>
        <v>45533.010000000009</v>
      </c>
      <c r="L2194">
        <f t="shared" ca="1" si="441"/>
        <v>-5</v>
      </c>
      <c r="M2194">
        <f t="shared" ca="1" si="446"/>
        <v>0</v>
      </c>
      <c r="N2194">
        <f>COUNTIF(工作表2!$A$2:$A$248,A2194)</f>
        <v>0</v>
      </c>
      <c r="P2194" s="7">
        <f t="shared" si="449"/>
        <v>41</v>
      </c>
      <c r="Q2194" s="8">
        <f t="shared" ca="1" si="450"/>
        <v>-41</v>
      </c>
      <c r="R2194" s="8">
        <f t="shared" ca="1" si="451"/>
        <v>36647</v>
      </c>
      <c r="S2194" s="8">
        <f t="shared" ca="1" si="452"/>
        <v>-4</v>
      </c>
      <c r="T2194" s="9">
        <f t="shared" ca="1" si="453"/>
        <v>0</v>
      </c>
    </row>
    <row r="2195" spans="1:20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2">
        <f t="shared" si="442"/>
        <v>7858.8699999999981</v>
      </c>
      <c r="G2195" s="2">
        <f t="shared" ca="1" si="447"/>
        <v>104858.7</v>
      </c>
      <c r="H2195">
        <f t="shared" ca="1" si="448"/>
        <v>-1</v>
      </c>
      <c r="I2195">
        <f t="shared" si="443"/>
        <v>-65.319999999999709</v>
      </c>
      <c r="J2195">
        <f t="shared" ca="1" si="444"/>
        <v>65.319999999999709</v>
      </c>
      <c r="K2195">
        <f t="shared" ca="1" si="445"/>
        <v>45859.610000000008</v>
      </c>
      <c r="L2195">
        <f t="shared" ca="1" si="441"/>
        <v>-5</v>
      </c>
      <c r="M2195">
        <f t="shared" ca="1" si="446"/>
        <v>0</v>
      </c>
      <c r="N2195">
        <f>COUNTIF(工作表2!$A$2:$A$248,A2195)</f>
        <v>0</v>
      </c>
      <c r="P2195" s="7">
        <f t="shared" si="449"/>
        <v>-88</v>
      </c>
      <c r="Q2195" s="8">
        <f t="shared" ca="1" si="450"/>
        <v>88</v>
      </c>
      <c r="R2195" s="8">
        <f t="shared" ca="1" si="451"/>
        <v>36999</v>
      </c>
      <c r="S2195" s="8">
        <f t="shared" ca="1" si="452"/>
        <v>-4</v>
      </c>
      <c r="T2195" s="9">
        <f t="shared" ca="1" si="453"/>
        <v>0</v>
      </c>
    </row>
    <row r="2196" spans="1:20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2">
        <f t="shared" si="442"/>
        <v>7861.4501666666656</v>
      </c>
      <c r="G2196" s="2">
        <f t="shared" ca="1" si="447"/>
        <v>104571.73333333334</v>
      </c>
      <c r="H2196">
        <f t="shared" ca="1" si="448"/>
        <v>-1</v>
      </c>
      <c r="I2196">
        <f t="shared" si="443"/>
        <v>-0.97999999999956344</v>
      </c>
      <c r="J2196">
        <f t="shared" ca="1" si="444"/>
        <v>0.97999999999956344</v>
      </c>
      <c r="K2196">
        <f t="shared" ca="1" si="445"/>
        <v>45864.510000000009</v>
      </c>
      <c r="L2196">
        <f t="shared" ca="1" si="441"/>
        <v>-5</v>
      </c>
      <c r="M2196">
        <f t="shared" ca="1" si="446"/>
        <v>0</v>
      </c>
      <c r="N2196">
        <f>COUNTIF(工作表2!$A$2:$A$248,A2196)</f>
        <v>0</v>
      </c>
      <c r="P2196" s="7">
        <f t="shared" si="449"/>
        <v>23</v>
      </c>
      <c r="Q2196" s="8">
        <f t="shared" ca="1" si="450"/>
        <v>-23</v>
      </c>
      <c r="R2196" s="8">
        <f t="shared" ca="1" si="451"/>
        <v>36907</v>
      </c>
      <c r="S2196" s="8">
        <f t="shared" ca="1" si="452"/>
        <v>-4</v>
      </c>
      <c r="T2196" s="9">
        <f t="shared" ca="1" si="453"/>
        <v>0</v>
      </c>
    </row>
    <row r="2197" spans="1:20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2">
        <f t="shared" si="442"/>
        <v>7863.5329999999985</v>
      </c>
      <c r="G2197" s="2">
        <f t="shared" ca="1" si="447"/>
        <v>104185.08333333333</v>
      </c>
      <c r="H2197">
        <f t="shared" ca="1" si="448"/>
        <v>-1</v>
      </c>
      <c r="I2197">
        <f t="shared" si="443"/>
        <v>-55.530000000000655</v>
      </c>
      <c r="J2197">
        <f t="shared" ca="1" si="444"/>
        <v>55.530000000000655</v>
      </c>
      <c r="K2197">
        <f t="shared" ca="1" si="445"/>
        <v>46142.160000000011</v>
      </c>
      <c r="L2197">
        <f t="shared" ca="1" si="441"/>
        <v>-5</v>
      </c>
      <c r="M2197">
        <f t="shared" ca="1" si="446"/>
        <v>0</v>
      </c>
      <c r="N2197">
        <f>COUNTIF(工作表2!$A$2:$A$248,A2197)</f>
        <v>0</v>
      </c>
      <c r="P2197" s="7">
        <f t="shared" si="449"/>
        <v>-75</v>
      </c>
      <c r="Q2197" s="8">
        <f t="shared" ca="1" si="450"/>
        <v>75</v>
      </c>
      <c r="R2197" s="8">
        <f t="shared" ca="1" si="451"/>
        <v>37207</v>
      </c>
      <c r="S2197" s="8">
        <f t="shared" ca="1" si="452"/>
        <v>-4</v>
      </c>
      <c r="T2197" s="9">
        <f t="shared" ca="1" si="453"/>
        <v>0</v>
      </c>
    </row>
    <row r="2198" spans="1:20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2">
        <f t="shared" si="442"/>
        <v>7865.9721666666655</v>
      </c>
      <c r="G2198" s="2">
        <f t="shared" ca="1" si="447"/>
        <v>103910.05</v>
      </c>
      <c r="H2198">
        <f t="shared" ca="1" si="448"/>
        <v>-1</v>
      </c>
      <c r="I2198">
        <f t="shared" si="443"/>
        <v>13.539999999999964</v>
      </c>
      <c r="J2198">
        <f t="shared" ca="1" si="444"/>
        <v>-13.539999999999964</v>
      </c>
      <c r="K2198">
        <f t="shared" ca="1" si="445"/>
        <v>46074.460000000014</v>
      </c>
      <c r="L2198">
        <f t="shared" ca="1" si="441"/>
        <v>-5</v>
      </c>
      <c r="M2198">
        <f t="shared" ca="1" si="446"/>
        <v>0</v>
      </c>
      <c r="N2198">
        <f>COUNTIF(工作表2!$A$2:$A$248,A2198)</f>
        <v>1</v>
      </c>
      <c r="P2198" s="7">
        <f t="shared" si="449"/>
        <v>22</v>
      </c>
      <c r="Q2198" s="8">
        <f t="shared" ca="1" si="450"/>
        <v>-22</v>
      </c>
      <c r="R2198" s="8">
        <f t="shared" ca="1" si="451"/>
        <v>37119</v>
      </c>
      <c r="S2198" s="8">
        <f t="shared" ca="1" si="452"/>
        <v>-4</v>
      </c>
      <c r="T2198" s="9">
        <f t="shared" ca="1" si="453"/>
        <v>8</v>
      </c>
    </row>
    <row r="2199" spans="1:20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2">
        <f t="shared" si="442"/>
        <v>7868.9459999999999</v>
      </c>
      <c r="G2199" s="2">
        <f t="shared" ca="1" si="447"/>
        <v>103696.36666666667</v>
      </c>
      <c r="H2199">
        <f t="shared" ca="1" si="448"/>
        <v>-1</v>
      </c>
      <c r="I2199">
        <f t="shared" si="443"/>
        <v>49.390000000000327</v>
      </c>
      <c r="J2199">
        <f t="shared" ca="1" si="444"/>
        <v>-49.390000000000327</v>
      </c>
      <c r="K2199">
        <f t="shared" ca="1" si="445"/>
        <v>45827.510000000009</v>
      </c>
      <c r="L2199">
        <f t="shared" ca="1" si="441"/>
        <v>-5</v>
      </c>
      <c r="M2199">
        <f t="shared" ca="1" si="446"/>
        <v>0</v>
      </c>
      <c r="N2199">
        <f>COUNTIF(工作表2!$A$2:$A$248,A2199)</f>
        <v>0</v>
      </c>
      <c r="P2199" s="7">
        <f t="shared" si="449"/>
        <v>50</v>
      </c>
      <c r="Q2199" s="8">
        <f t="shared" ca="1" si="450"/>
        <v>-50</v>
      </c>
      <c r="R2199" s="8">
        <f t="shared" ca="1" si="451"/>
        <v>36919</v>
      </c>
      <c r="S2199" s="8">
        <f t="shared" ca="1" si="452"/>
        <v>-4</v>
      </c>
      <c r="T2199" s="9">
        <f t="shared" ca="1" si="453"/>
        <v>0</v>
      </c>
    </row>
    <row r="2200" spans="1:20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2">
        <f t="shared" si="442"/>
        <v>7873.2423333333336</v>
      </c>
      <c r="G2200" s="2">
        <f t="shared" ca="1" si="447"/>
        <v>103855.7</v>
      </c>
      <c r="H2200">
        <f t="shared" ca="1" si="448"/>
        <v>-1</v>
      </c>
      <c r="I2200">
        <f t="shared" si="443"/>
        <v>-3.819999999999709</v>
      </c>
      <c r="J2200">
        <f t="shared" ca="1" si="444"/>
        <v>3.819999999999709</v>
      </c>
      <c r="K2200">
        <f t="shared" ca="1" si="445"/>
        <v>45846.610000000008</v>
      </c>
      <c r="L2200">
        <f t="shared" ca="1" si="441"/>
        <v>-5</v>
      </c>
      <c r="M2200">
        <f t="shared" ca="1" si="446"/>
        <v>0</v>
      </c>
      <c r="N2200">
        <f>COUNTIF(工作表2!$A$2:$A$248,A2200)</f>
        <v>0</v>
      </c>
      <c r="P2200" s="7">
        <f t="shared" si="449"/>
        <v>15</v>
      </c>
      <c r="Q2200" s="8">
        <f t="shared" ca="1" si="450"/>
        <v>-15</v>
      </c>
      <c r="R2200" s="8">
        <f t="shared" ca="1" si="451"/>
        <v>36859</v>
      </c>
      <c r="S2200" s="8">
        <f t="shared" ca="1" si="452"/>
        <v>-4</v>
      </c>
      <c r="T2200" s="9">
        <f t="shared" ca="1" si="453"/>
        <v>0</v>
      </c>
    </row>
    <row r="2201" spans="1:20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2">
        <f t="shared" si="442"/>
        <v>7879.9883333333355</v>
      </c>
      <c r="G2201" s="2">
        <f t="shared" ca="1" si="447"/>
        <v>104245.81666666667</v>
      </c>
      <c r="H2201">
        <f t="shared" ca="1" si="448"/>
        <v>1</v>
      </c>
      <c r="I2201">
        <f t="shared" si="443"/>
        <v>107.44999999999982</v>
      </c>
      <c r="J2201">
        <f t="shared" ca="1" si="444"/>
        <v>-107.44999999999982</v>
      </c>
      <c r="K2201">
        <f t="shared" ca="1" si="445"/>
        <v>45309.360000000008</v>
      </c>
      <c r="L2201">
        <f t="shared" ca="1" si="441"/>
        <v>5</v>
      </c>
      <c r="M2201">
        <f t="shared" ca="1" si="446"/>
        <v>10</v>
      </c>
      <c r="N2201">
        <f>COUNTIF(工作表2!$A$2:$A$248,A2201)</f>
        <v>0</v>
      </c>
      <c r="P2201" s="7">
        <f t="shared" si="449"/>
        <v>92</v>
      </c>
      <c r="Q2201" s="8">
        <f t="shared" ca="1" si="450"/>
        <v>-92</v>
      </c>
      <c r="R2201" s="8">
        <f t="shared" ca="1" si="451"/>
        <v>36491</v>
      </c>
      <c r="S2201" s="8">
        <f t="shared" ca="1" si="452"/>
        <v>4</v>
      </c>
      <c r="T2201" s="9">
        <f t="shared" ca="1" si="453"/>
        <v>8</v>
      </c>
    </row>
    <row r="2202" spans="1:20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2">
        <f t="shared" si="442"/>
        <v>7886.3080000000018</v>
      </c>
      <c r="G2202" s="2">
        <f t="shared" ca="1" si="447"/>
        <v>104715.55</v>
      </c>
      <c r="H2202">
        <f t="shared" ca="1" si="448"/>
        <v>1</v>
      </c>
      <c r="I2202">
        <f t="shared" si="443"/>
        <v>47.039999999999964</v>
      </c>
      <c r="J2202">
        <f t="shared" ca="1" si="444"/>
        <v>47.039999999999964</v>
      </c>
      <c r="K2202">
        <f t="shared" ca="1" si="445"/>
        <v>45544.560000000005</v>
      </c>
      <c r="L2202">
        <f t="shared" ca="1" si="441"/>
        <v>5</v>
      </c>
      <c r="M2202">
        <f t="shared" ca="1" si="446"/>
        <v>0</v>
      </c>
      <c r="N2202">
        <f>COUNTIF(工作表2!$A$2:$A$248,A2202)</f>
        <v>0</v>
      </c>
      <c r="P2202" s="7">
        <f t="shared" si="449"/>
        <v>54</v>
      </c>
      <c r="Q2202" s="8">
        <f t="shared" ca="1" si="450"/>
        <v>54</v>
      </c>
      <c r="R2202" s="8">
        <f t="shared" ca="1" si="451"/>
        <v>36707</v>
      </c>
      <c r="S2202" s="8">
        <f t="shared" ca="1" si="452"/>
        <v>4</v>
      </c>
      <c r="T2202" s="9">
        <f t="shared" ca="1" si="453"/>
        <v>0</v>
      </c>
    </row>
    <row r="2203" spans="1:20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2">
        <f t="shared" si="442"/>
        <v>7891.6678333333348</v>
      </c>
      <c r="G2203" s="2">
        <f t="shared" ca="1" si="447"/>
        <v>104488.3</v>
      </c>
      <c r="H2203">
        <f t="shared" ca="1" si="448"/>
        <v>1</v>
      </c>
      <c r="I2203">
        <f t="shared" si="443"/>
        <v>33.160000000000764</v>
      </c>
      <c r="J2203">
        <f t="shared" ca="1" si="444"/>
        <v>33.160000000000764</v>
      </c>
      <c r="K2203">
        <f t="shared" ca="1" si="445"/>
        <v>45710.360000000008</v>
      </c>
      <c r="L2203">
        <f t="shared" ca="1" si="441"/>
        <v>5</v>
      </c>
      <c r="M2203">
        <f t="shared" ca="1" si="446"/>
        <v>0</v>
      </c>
      <c r="N2203">
        <f>COUNTIF(工作表2!$A$2:$A$248,A2203)</f>
        <v>0</v>
      </c>
      <c r="P2203" s="7">
        <f t="shared" si="449"/>
        <v>28</v>
      </c>
      <c r="Q2203" s="8">
        <f t="shared" ca="1" si="450"/>
        <v>28</v>
      </c>
      <c r="R2203" s="8">
        <f t="shared" ca="1" si="451"/>
        <v>36819</v>
      </c>
      <c r="S2203" s="8">
        <f t="shared" ca="1" si="452"/>
        <v>4</v>
      </c>
      <c r="T2203" s="9">
        <f t="shared" ca="1" si="453"/>
        <v>0</v>
      </c>
    </row>
    <row r="2204" spans="1:20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2">
        <f t="shared" si="442"/>
        <v>7896.9086666666672</v>
      </c>
      <c r="G2204" s="2">
        <f t="shared" ca="1" si="447"/>
        <v>104277.25</v>
      </c>
      <c r="H2204">
        <f t="shared" ca="1" si="448"/>
        <v>-1</v>
      </c>
      <c r="I2204">
        <f t="shared" si="443"/>
        <v>-5.3800000000010186</v>
      </c>
      <c r="J2204">
        <f t="shared" ca="1" si="444"/>
        <v>-5.3800000000010186</v>
      </c>
      <c r="K2204">
        <f t="shared" ca="1" si="445"/>
        <v>45683.460000000006</v>
      </c>
      <c r="L2204">
        <f t="shared" ca="1" si="441"/>
        <v>-5</v>
      </c>
      <c r="M2204">
        <f t="shared" ca="1" si="446"/>
        <v>10</v>
      </c>
      <c r="N2204">
        <f>COUNTIF(工作表2!$A$2:$A$248,A2204)</f>
        <v>0</v>
      </c>
      <c r="P2204" s="7">
        <f t="shared" si="449"/>
        <v>-34</v>
      </c>
      <c r="Q2204" s="8">
        <f t="shared" ca="1" si="450"/>
        <v>-34</v>
      </c>
      <c r="R2204" s="8">
        <f t="shared" ca="1" si="451"/>
        <v>36683</v>
      </c>
      <c r="S2204" s="8">
        <f t="shared" ca="1" si="452"/>
        <v>-4</v>
      </c>
      <c r="T2204" s="9">
        <f t="shared" ca="1" si="453"/>
        <v>8</v>
      </c>
    </row>
    <row r="2205" spans="1:20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2">
        <f t="shared" si="442"/>
        <v>7904.9303333333346</v>
      </c>
      <c r="G2205" s="2">
        <f t="shared" ca="1" si="447"/>
        <v>103596.08333333333</v>
      </c>
      <c r="H2205">
        <f t="shared" ca="1" si="448"/>
        <v>-1</v>
      </c>
      <c r="I2205">
        <f t="shared" si="443"/>
        <v>-56.4399999999996</v>
      </c>
      <c r="J2205">
        <f t="shared" ca="1" si="444"/>
        <v>56.4399999999996</v>
      </c>
      <c r="K2205">
        <f t="shared" ca="1" si="445"/>
        <v>45965.66</v>
      </c>
      <c r="L2205">
        <f t="shared" ca="1" si="441"/>
        <v>-5</v>
      </c>
      <c r="M2205">
        <f t="shared" ca="1" si="446"/>
        <v>0</v>
      </c>
      <c r="N2205">
        <f>COUNTIF(工作表2!$A$2:$A$248,A2205)</f>
        <v>0</v>
      </c>
      <c r="P2205" s="7">
        <f t="shared" si="449"/>
        <v>-36</v>
      </c>
      <c r="Q2205" s="8">
        <f t="shared" ca="1" si="450"/>
        <v>36</v>
      </c>
      <c r="R2205" s="8">
        <f t="shared" ca="1" si="451"/>
        <v>36827</v>
      </c>
      <c r="S2205" s="8">
        <f t="shared" ca="1" si="452"/>
        <v>-4</v>
      </c>
      <c r="T2205" s="9">
        <f t="shared" ca="1" si="453"/>
        <v>0</v>
      </c>
    </row>
    <row r="2206" spans="1:20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2">
        <f t="shared" si="442"/>
        <v>7913.0311666666666</v>
      </c>
      <c r="G2206" s="2">
        <f t="shared" ca="1" si="447"/>
        <v>103056.61666666667</v>
      </c>
      <c r="H2206">
        <f t="shared" ca="1" si="448"/>
        <v>-1</v>
      </c>
      <c r="I2206">
        <f t="shared" si="443"/>
        <v>-3.1500000000005457</v>
      </c>
      <c r="J2206">
        <f t="shared" ca="1" si="444"/>
        <v>3.1500000000005457</v>
      </c>
      <c r="K2206">
        <f t="shared" ca="1" si="445"/>
        <v>45981.41</v>
      </c>
      <c r="L2206">
        <f t="shared" ca="1" si="441"/>
        <v>-5</v>
      </c>
      <c r="M2206">
        <f t="shared" ca="1" si="446"/>
        <v>0</v>
      </c>
      <c r="N2206">
        <f>COUNTIF(工作表2!$A$2:$A$248,A2206)</f>
        <v>0</v>
      </c>
      <c r="P2206" s="7">
        <f t="shared" si="449"/>
        <v>20</v>
      </c>
      <c r="Q2206" s="8">
        <f t="shared" ca="1" si="450"/>
        <v>-20</v>
      </c>
      <c r="R2206" s="8">
        <f t="shared" ca="1" si="451"/>
        <v>36747</v>
      </c>
      <c r="S2206" s="8">
        <f t="shared" ca="1" si="452"/>
        <v>-4</v>
      </c>
      <c r="T2206" s="9">
        <f t="shared" ca="1" si="453"/>
        <v>0</v>
      </c>
    </row>
    <row r="2207" spans="1:20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2">
        <f t="shared" si="442"/>
        <v>7922.220166666667</v>
      </c>
      <c r="G2207" s="2">
        <f t="shared" ca="1" si="447"/>
        <v>103105.16666666667</v>
      </c>
      <c r="H2207">
        <f t="shared" ca="1" si="448"/>
        <v>-1</v>
      </c>
      <c r="I2207">
        <f t="shared" si="443"/>
        <v>24.670000000000073</v>
      </c>
      <c r="J2207">
        <f t="shared" ca="1" si="444"/>
        <v>-24.670000000000073</v>
      </c>
      <c r="K2207">
        <f t="shared" ca="1" si="445"/>
        <v>45858.060000000005</v>
      </c>
      <c r="L2207">
        <f t="shared" ca="1" si="441"/>
        <v>-5</v>
      </c>
      <c r="M2207">
        <f t="shared" ca="1" si="446"/>
        <v>0</v>
      </c>
      <c r="N2207">
        <f>COUNTIF(工作表2!$A$2:$A$248,A2207)</f>
        <v>0</v>
      </c>
      <c r="P2207" s="7">
        <f t="shared" si="449"/>
        <v>14</v>
      </c>
      <c r="Q2207" s="8">
        <f t="shared" ca="1" si="450"/>
        <v>-14</v>
      </c>
      <c r="R2207" s="8">
        <f t="shared" ca="1" si="451"/>
        <v>36691</v>
      </c>
      <c r="S2207" s="8">
        <f t="shared" ca="1" si="452"/>
        <v>-4</v>
      </c>
      <c r="T2207" s="9">
        <f t="shared" ca="1" si="453"/>
        <v>0</v>
      </c>
    </row>
    <row r="2208" spans="1:20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2">
        <f t="shared" si="442"/>
        <v>7935.5998333333346</v>
      </c>
      <c r="G2208" s="2">
        <f t="shared" ca="1" si="447"/>
        <v>102473.53333333334</v>
      </c>
      <c r="H2208">
        <f t="shared" ca="1" si="448"/>
        <v>-1</v>
      </c>
      <c r="I2208">
        <f t="shared" si="443"/>
        <v>-34.149999999999636</v>
      </c>
      <c r="J2208">
        <f t="shared" ca="1" si="444"/>
        <v>34.149999999999636</v>
      </c>
      <c r="K2208">
        <f t="shared" ca="1" si="445"/>
        <v>46028.810000000005</v>
      </c>
      <c r="L2208">
        <f t="shared" ca="1" si="441"/>
        <v>-5</v>
      </c>
      <c r="M2208">
        <f t="shared" ca="1" si="446"/>
        <v>0</v>
      </c>
      <c r="N2208">
        <f>COUNTIF(工作表2!$A$2:$A$248,A2208)</f>
        <v>0</v>
      </c>
      <c r="P2208" s="7">
        <f t="shared" si="449"/>
        <v>-57</v>
      </c>
      <c r="Q2208" s="8">
        <f t="shared" ca="1" si="450"/>
        <v>57</v>
      </c>
      <c r="R2208" s="8">
        <f t="shared" ca="1" si="451"/>
        <v>36919</v>
      </c>
      <c r="S2208" s="8">
        <f t="shared" ca="1" si="452"/>
        <v>-4</v>
      </c>
      <c r="T2208" s="9">
        <f t="shared" ca="1" si="453"/>
        <v>0</v>
      </c>
    </row>
    <row r="2209" spans="1:20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2">
        <f t="shared" si="442"/>
        <v>7947.1646666666666</v>
      </c>
      <c r="G2209" s="2">
        <f t="shared" ca="1" si="447"/>
        <v>102996.98333333334</v>
      </c>
      <c r="H2209">
        <f t="shared" ca="1" si="448"/>
        <v>1</v>
      </c>
      <c r="I2209">
        <f t="shared" si="443"/>
        <v>-2.3900000000003274</v>
      </c>
      <c r="J2209">
        <f t="shared" ca="1" si="444"/>
        <v>2.3900000000003274</v>
      </c>
      <c r="K2209">
        <f t="shared" ca="1" si="445"/>
        <v>46040.760000000009</v>
      </c>
      <c r="L2209">
        <f t="shared" ca="1" si="441"/>
        <v>5</v>
      </c>
      <c r="M2209">
        <f t="shared" ca="1" si="446"/>
        <v>10</v>
      </c>
      <c r="N2209">
        <f>COUNTIF(工作表2!$A$2:$A$248,A2209)</f>
        <v>0</v>
      </c>
      <c r="P2209" s="7">
        <f t="shared" si="449"/>
        <v>60</v>
      </c>
      <c r="Q2209" s="8">
        <f t="shared" ca="1" si="450"/>
        <v>-60</v>
      </c>
      <c r="R2209" s="8">
        <f t="shared" ca="1" si="451"/>
        <v>36679</v>
      </c>
      <c r="S2209" s="8">
        <f t="shared" ca="1" si="452"/>
        <v>4</v>
      </c>
      <c r="T2209" s="9">
        <f t="shared" ca="1" si="453"/>
        <v>8</v>
      </c>
    </row>
    <row r="2210" spans="1:20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2">
        <f t="shared" si="442"/>
        <v>7959.9814999999999</v>
      </c>
      <c r="G2210" s="2">
        <f t="shared" ca="1" si="447"/>
        <v>103121.38333333333</v>
      </c>
      <c r="H2210">
        <f t="shared" ca="1" si="448"/>
        <v>1</v>
      </c>
      <c r="I2210">
        <f t="shared" si="443"/>
        <v>104.94999999999982</v>
      </c>
      <c r="J2210">
        <f t="shared" ca="1" si="444"/>
        <v>104.94999999999982</v>
      </c>
      <c r="K2210">
        <f t="shared" ca="1" si="445"/>
        <v>46565.510000000009</v>
      </c>
      <c r="L2210">
        <f t="shared" ca="1" si="441"/>
        <v>5</v>
      </c>
      <c r="M2210">
        <f t="shared" ca="1" si="446"/>
        <v>0</v>
      </c>
      <c r="N2210">
        <f>COUNTIF(工作表2!$A$2:$A$248,A2210)</f>
        <v>0</v>
      </c>
      <c r="P2210" s="7">
        <f t="shared" si="449"/>
        <v>61</v>
      </c>
      <c r="Q2210" s="8">
        <f t="shared" ca="1" si="450"/>
        <v>61</v>
      </c>
      <c r="R2210" s="8">
        <f t="shared" ca="1" si="451"/>
        <v>36923</v>
      </c>
      <c r="S2210" s="8">
        <f t="shared" ca="1" si="452"/>
        <v>4</v>
      </c>
      <c r="T2210" s="9">
        <f t="shared" ca="1" si="453"/>
        <v>0</v>
      </c>
    </row>
    <row r="2211" spans="1:20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2">
        <f t="shared" si="442"/>
        <v>7971.9968333333345</v>
      </c>
      <c r="G2211" s="2">
        <f t="shared" ca="1" si="447"/>
        <v>103207.36666666667</v>
      </c>
      <c r="H2211">
        <f t="shared" ca="1" si="448"/>
        <v>1</v>
      </c>
      <c r="I2211">
        <f t="shared" si="443"/>
        <v>44.890000000001237</v>
      </c>
      <c r="J2211">
        <f t="shared" ca="1" si="444"/>
        <v>44.890000000001237</v>
      </c>
      <c r="K2211">
        <f t="shared" ca="1" si="445"/>
        <v>46789.960000000014</v>
      </c>
      <c r="L2211">
        <f t="shared" ca="1" si="441"/>
        <v>5</v>
      </c>
      <c r="M2211">
        <f t="shared" ca="1" si="446"/>
        <v>0</v>
      </c>
      <c r="N2211">
        <f>COUNTIF(工作表2!$A$2:$A$248,A2211)</f>
        <v>0</v>
      </c>
      <c r="P2211" s="7">
        <f t="shared" si="449"/>
        <v>25</v>
      </c>
      <c r="Q2211" s="8">
        <f t="shared" ca="1" si="450"/>
        <v>25</v>
      </c>
      <c r="R2211" s="8">
        <f t="shared" ca="1" si="451"/>
        <v>37023</v>
      </c>
      <c r="S2211" s="8">
        <f t="shared" ca="1" si="452"/>
        <v>4</v>
      </c>
      <c r="T2211" s="9">
        <f t="shared" ca="1" si="453"/>
        <v>0</v>
      </c>
    </row>
    <row r="2212" spans="1:20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2">
        <f t="shared" si="442"/>
        <v>7984.26</v>
      </c>
      <c r="G2212" s="2">
        <f t="shared" ca="1" si="447"/>
        <v>103838.95</v>
      </c>
      <c r="H2212">
        <f t="shared" ca="1" si="448"/>
        <v>1</v>
      </c>
      <c r="I2212">
        <f t="shared" si="443"/>
        <v>9.1999999999989086</v>
      </c>
      <c r="J2212">
        <f t="shared" ca="1" si="444"/>
        <v>9.1999999999989086</v>
      </c>
      <c r="K2212">
        <f t="shared" ca="1" si="445"/>
        <v>46835.960000000006</v>
      </c>
      <c r="L2212">
        <f t="shared" ca="1" si="441"/>
        <v>5</v>
      </c>
      <c r="M2212">
        <f t="shared" ca="1" si="446"/>
        <v>0</v>
      </c>
      <c r="N2212">
        <f>COUNTIF(工作表2!$A$2:$A$248,A2212)</f>
        <v>0</v>
      </c>
      <c r="P2212" s="7">
        <f t="shared" si="449"/>
        <v>-3</v>
      </c>
      <c r="Q2212" s="8">
        <f t="shared" ca="1" si="450"/>
        <v>-3</v>
      </c>
      <c r="R2212" s="8">
        <f t="shared" ca="1" si="451"/>
        <v>37011</v>
      </c>
      <c r="S2212" s="8">
        <f t="shared" ca="1" si="452"/>
        <v>4</v>
      </c>
      <c r="T2212" s="9">
        <f t="shared" ca="1" si="453"/>
        <v>0</v>
      </c>
    </row>
    <row r="2213" spans="1:20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2">
        <f t="shared" si="442"/>
        <v>7995.6855000000014</v>
      </c>
      <c r="G2213" s="2">
        <f t="shared" ca="1" si="447"/>
        <v>105157.6</v>
      </c>
      <c r="H2213">
        <f t="shared" ca="1" si="448"/>
        <v>1</v>
      </c>
      <c r="I2213">
        <f t="shared" si="443"/>
        <v>10.690000000000509</v>
      </c>
      <c r="J2213">
        <f t="shared" ca="1" si="444"/>
        <v>10.690000000000509</v>
      </c>
      <c r="K2213">
        <f t="shared" ca="1" si="445"/>
        <v>46889.410000000011</v>
      </c>
      <c r="L2213">
        <f t="shared" ca="1" si="441"/>
        <v>5</v>
      </c>
      <c r="M2213">
        <f t="shared" ca="1" si="446"/>
        <v>0</v>
      </c>
      <c r="N2213">
        <f>COUNTIF(工作表2!$A$2:$A$248,A2213)</f>
        <v>0</v>
      </c>
      <c r="P2213" s="7">
        <f t="shared" si="449"/>
        <v>31</v>
      </c>
      <c r="Q2213" s="8">
        <f t="shared" ca="1" si="450"/>
        <v>31</v>
      </c>
      <c r="R2213" s="8">
        <f t="shared" ca="1" si="451"/>
        <v>37135</v>
      </c>
      <c r="S2213" s="8">
        <f t="shared" ca="1" si="452"/>
        <v>4</v>
      </c>
      <c r="T2213" s="9">
        <f t="shared" ca="1" si="453"/>
        <v>0</v>
      </c>
    </row>
    <row r="2214" spans="1:20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2">
        <f t="shared" si="442"/>
        <v>8006.873166666669</v>
      </c>
      <c r="G2214" s="2">
        <f t="shared" ca="1" si="447"/>
        <v>105456.21666666666</v>
      </c>
      <c r="H2214">
        <f t="shared" ca="1" si="448"/>
        <v>1</v>
      </c>
      <c r="I2214">
        <f t="shared" si="443"/>
        <v>40.579999999999927</v>
      </c>
      <c r="J2214">
        <f t="shared" ca="1" si="444"/>
        <v>40.579999999999927</v>
      </c>
      <c r="K2214">
        <f t="shared" ca="1" si="445"/>
        <v>47092.310000000012</v>
      </c>
      <c r="L2214">
        <f t="shared" ca="1" si="441"/>
        <v>5</v>
      </c>
      <c r="M2214">
        <f t="shared" ca="1" si="446"/>
        <v>0</v>
      </c>
      <c r="N2214">
        <f>COUNTIF(工作表2!$A$2:$A$248,A2214)</f>
        <v>0</v>
      </c>
      <c r="P2214" s="7">
        <f t="shared" si="449"/>
        <v>51</v>
      </c>
      <c r="Q2214" s="8">
        <f t="shared" ca="1" si="450"/>
        <v>51</v>
      </c>
      <c r="R2214" s="8">
        <f t="shared" ca="1" si="451"/>
        <v>37339</v>
      </c>
      <c r="S2214" s="8">
        <f t="shared" ca="1" si="452"/>
        <v>4</v>
      </c>
      <c r="T2214" s="9">
        <f t="shared" ca="1" si="453"/>
        <v>0</v>
      </c>
    </row>
    <row r="2215" spans="1:20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2">
        <f t="shared" si="442"/>
        <v>8019.0471666666699</v>
      </c>
      <c r="G2215" s="2">
        <f t="shared" ca="1" si="447"/>
        <v>105910.08333333333</v>
      </c>
      <c r="H2215">
        <f t="shared" ca="1" si="448"/>
        <v>1</v>
      </c>
      <c r="I2215">
        <f t="shared" si="443"/>
        <v>-54.550000000001091</v>
      </c>
      <c r="J2215">
        <f t="shared" ca="1" si="444"/>
        <v>-54.550000000001091</v>
      </c>
      <c r="K2215">
        <f t="shared" ca="1" si="445"/>
        <v>46819.560000000005</v>
      </c>
      <c r="L2215">
        <f t="shared" ca="1" si="441"/>
        <v>5</v>
      </c>
      <c r="M2215">
        <f t="shared" ca="1" si="446"/>
        <v>0</v>
      </c>
      <c r="N2215">
        <f>COUNTIF(工作表2!$A$2:$A$248,A2215)</f>
        <v>0</v>
      </c>
      <c r="P2215" s="7">
        <f t="shared" si="449"/>
        <v>-60</v>
      </c>
      <c r="Q2215" s="8">
        <f t="shared" ca="1" si="450"/>
        <v>-60</v>
      </c>
      <c r="R2215" s="8">
        <f t="shared" ca="1" si="451"/>
        <v>37099</v>
      </c>
      <c r="S2215" s="8">
        <f t="shared" ca="1" si="452"/>
        <v>4</v>
      </c>
      <c r="T2215" s="9">
        <f t="shared" ca="1" si="453"/>
        <v>0</v>
      </c>
    </row>
    <row r="2216" spans="1:20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2">
        <f t="shared" si="442"/>
        <v>8029.7625000000025</v>
      </c>
      <c r="G2216" s="2">
        <f t="shared" ca="1" si="447"/>
        <v>106037.65</v>
      </c>
      <c r="H2216">
        <f t="shared" ca="1" si="448"/>
        <v>1</v>
      </c>
      <c r="I2216">
        <f t="shared" si="443"/>
        <v>38.170000000000073</v>
      </c>
      <c r="J2216">
        <f t="shared" ca="1" si="444"/>
        <v>38.170000000000073</v>
      </c>
      <c r="K2216">
        <f t="shared" ca="1" si="445"/>
        <v>47010.41</v>
      </c>
      <c r="L2216">
        <f t="shared" ca="1" si="441"/>
        <v>5</v>
      </c>
      <c r="M2216">
        <f t="shared" ca="1" si="446"/>
        <v>0</v>
      </c>
      <c r="N2216">
        <f>COUNTIF(工作表2!$A$2:$A$248,A2216)</f>
        <v>0</v>
      </c>
      <c r="P2216" s="7">
        <f t="shared" si="449"/>
        <v>37</v>
      </c>
      <c r="Q2216" s="8">
        <f t="shared" ca="1" si="450"/>
        <v>37</v>
      </c>
      <c r="R2216" s="8">
        <f t="shared" ca="1" si="451"/>
        <v>37247</v>
      </c>
      <c r="S2216" s="8">
        <f t="shared" ca="1" si="452"/>
        <v>4</v>
      </c>
      <c r="T2216" s="9">
        <f t="shared" ca="1" si="453"/>
        <v>0</v>
      </c>
    </row>
    <row r="2217" spans="1:20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2">
        <f t="shared" si="442"/>
        <v>8040.603500000002</v>
      </c>
      <c r="G2217" s="2">
        <f t="shared" ca="1" si="447"/>
        <v>106445.21666666666</v>
      </c>
      <c r="H2217">
        <f t="shared" ca="1" si="448"/>
        <v>1</v>
      </c>
      <c r="I2217">
        <f t="shared" si="443"/>
        <v>31.380000000001019</v>
      </c>
      <c r="J2217">
        <f t="shared" ca="1" si="444"/>
        <v>31.380000000001019</v>
      </c>
      <c r="K2217">
        <f t="shared" ca="1" si="445"/>
        <v>47167.310000000012</v>
      </c>
      <c r="L2217">
        <f t="shared" ca="1" si="441"/>
        <v>5</v>
      </c>
      <c r="M2217">
        <f t="shared" ca="1" si="446"/>
        <v>0</v>
      </c>
      <c r="N2217">
        <f>COUNTIF(工作表2!$A$2:$A$248,A2217)</f>
        <v>0</v>
      </c>
      <c r="P2217" s="7">
        <f t="shared" si="449"/>
        <v>25</v>
      </c>
      <c r="Q2217" s="8">
        <f t="shared" ca="1" si="450"/>
        <v>25</v>
      </c>
      <c r="R2217" s="8">
        <f t="shared" ca="1" si="451"/>
        <v>37347</v>
      </c>
      <c r="S2217" s="8">
        <f t="shared" ca="1" si="452"/>
        <v>4</v>
      </c>
      <c r="T2217" s="9">
        <f t="shared" ca="1" si="453"/>
        <v>0</v>
      </c>
    </row>
    <row r="2218" spans="1:20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2">
        <f t="shared" si="442"/>
        <v>8050.7523333333365</v>
      </c>
      <c r="G2218" s="2">
        <f t="shared" ca="1" si="447"/>
        <v>107046.65</v>
      </c>
      <c r="H2218">
        <f t="shared" ca="1" si="448"/>
        <v>1</v>
      </c>
      <c r="I2218">
        <f t="shared" si="443"/>
        <v>-23.8700000000008</v>
      </c>
      <c r="J2218">
        <f t="shared" ca="1" si="444"/>
        <v>-23.8700000000008</v>
      </c>
      <c r="K2218">
        <f t="shared" ca="1" si="445"/>
        <v>47047.960000000006</v>
      </c>
      <c r="L2218">
        <f t="shared" ca="1" si="441"/>
        <v>5</v>
      </c>
      <c r="M2218">
        <f t="shared" ca="1" si="446"/>
        <v>0</v>
      </c>
      <c r="N2218">
        <f>COUNTIF(工作表2!$A$2:$A$248,A2218)</f>
        <v>0</v>
      </c>
      <c r="P2218" s="7">
        <f t="shared" si="449"/>
        <v>-7</v>
      </c>
      <c r="Q2218" s="8">
        <f t="shared" ca="1" si="450"/>
        <v>-7</v>
      </c>
      <c r="R2218" s="8">
        <f t="shared" ca="1" si="451"/>
        <v>37319</v>
      </c>
      <c r="S2218" s="8">
        <f t="shared" ca="1" si="452"/>
        <v>4</v>
      </c>
      <c r="T2218" s="9">
        <f t="shared" ca="1" si="453"/>
        <v>0</v>
      </c>
    </row>
    <row r="2219" spans="1:20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2">
        <f t="shared" si="442"/>
        <v>8062.6610000000028</v>
      </c>
      <c r="G2219" s="2">
        <f t="shared" ca="1" si="447"/>
        <v>107774.23333333334</v>
      </c>
      <c r="H2219">
        <f t="shared" ca="1" si="448"/>
        <v>1</v>
      </c>
      <c r="I2219">
        <f t="shared" si="443"/>
        <v>104.32999999999993</v>
      </c>
      <c r="J2219">
        <f t="shared" ca="1" si="444"/>
        <v>104.32999999999993</v>
      </c>
      <c r="K2219">
        <f t="shared" ca="1" si="445"/>
        <v>47569.610000000008</v>
      </c>
      <c r="L2219">
        <f t="shared" ca="1" si="441"/>
        <v>5</v>
      </c>
      <c r="M2219">
        <f t="shared" ca="1" si="446"/>
        <v>0</v>
      </c>
      <c r="N2219">
        <f>COUNTIF(工作表2!$A$2:$A$248,A2219)</f>
        <v>0</v>
      </c>
      <c r="P2219" s="7">
        <f t="shared" si="449"/>
        <v>112</v>
      </c>
      <c r="Q2219" s="8">
        <f t="shared" ca="1" si="450"/>
        <v>112</v>
      </c>
      <c r="R2219" s="8">
        <f t="shared" ca="1" si="451"/>
        <v>37767</v>
      </c>
      <c r="S2219" s="8">
        <f t="shared" ca="1" si="452"/>
        <v>4</v>
      </c>
      <c r="T2219" s="9">
        <f t="shared" ca="1" si="453"/>
        <v>0</v>
      </c>
    </row>
    <row r="2220" spans="1:20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2">
        <f t="shared" si="442"/>
        <v>8076.2711666666683</v>
      </c>
      <c r="G2220" s="2">
        <f t="shared" ca="1" si="447"/>
        <v>108885.21666666666</v>
      </c>
      <c r="H2220">
        <f t="shared" ca="1" si="448"/>
        <v>1</v>
      </c>
      <c r="I2220">
        <f t="shared" si="443"/>
        <v>122.92000000000007</v>
      </c>
      <c r="J2220">
        <f t="shared" ca="1" si="444"/>
        <v>122.92000000000007</v>
      </c>
      <c r="K2220">
        <f t="shared" ca="1" si="445"/>
        <v>48184.210000000006</v>
      </c>
      <c r="L2220">
        <f t="shared" ca="1" si="441"/>
        <v>5</v>
      </c>
      <c r="M2220">
        <f t="shared" ca="1" si="446"/>
        <v>0</v>
      </c>
      <c r="N2220">
        <f>COUNTIF(工作表2!$A$2:$A$248,A2220)</f>
        <v>0</v>
      </c>
      <c r="P2220" s="7">
        <f t="shared" si="449"/>
        <v>152</v>
      </c>
      <c r="Q2220" s="8">
        <f t="shared" ca="1" si="450"/>
        <v>152</v>
      </c>
      <c r="R2220" s="8">
        <f t="shared" ca="1" si="451"/>
        <v>38375</v>
      </c>
      <c r="S2220" s="8">
        <f t="shared" ca="1" si="452"/>
        <v>4</v>
      </c>
      <c r="T2220" s="9">
        <f t="shared" ca="1" si="453"/>
        <v>0</v>
      </c>
    </row>
    <row r="2221" spans="1:20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2">
        <f t="shared" si="442"/>
        <v>8091.8080000000018</v>
      </c>
      <c r="G2221" s="2">
        <f t="shared" ca="1" si="447"/>
        <v>110350.86666666667</v>
      </c>
      <c r="H2221">
        <f t="shared" ca="1" si="448"/>
        <v>1</v>
      </c>
      <c r="I2221">
        <f t="shared" si="443"/>
        <v>182.23999999999978</v>
      </c>
      <c r="J2221">
        <f t="shared" ca="1" si="444"/>
        <v>182.23999999999978</v>
      </c>
      <c r="K2221">
        <f t="shared" ca="1" si="445"/>
        <v>49095.41</v>
      </c>
      <c r="L2221">
        <f t="shared" ca="1" si="441"/>
        <v>5</v>
      </c>
      <c r="M2221">
        <f t="shared" ca="1" si="446"/>
        <v>0</v>
      </c>
      <c r="N2221">
        <f>COUNTIF(工作表2!$A$2:$A$248,A2221)</f>
        <v>1</v>
      </c>
      <c r="P2221" s="7">
        <f t="shared" si="449"/>
        <v>175</v>
      </c>
      <c r="Q2221" s="8">
        <f t="shared" ca="1" si="450"/>
        <v>175</v>
      </c>
      <c r="R2221" s="8">
        <f t="shared" ca="1" si="451"/>
        <v>39075</v>
      </c>
      <c r="S2221" s="8">
        <f t="shared" ca="1" si="452"/>
        <v>4</v>
      </c>
      <c r="T2221" s="9">
        <f t="shared" ca="1" si="453"/>
        <v>8</v>
      </c>
    </row>
    <row r="2222" spans="1:20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2">
        <f t="shared" si="442"/>
        <v>8108.3525000000018</v>
      </c>
      <c r="G2222" s="2">
        <f t="shared" ca="1" si="447"/>
        <v>111613.16666666667</v>
      </c>
      <c r="H2222">
        <f t="shared" ca="1" si="448"/>
        <v>1</v>
      </c>
      <c r="I2222">
        <f t="shared" si="443"/>
        <v>96.110000000000582</v>
      </c>
      <c r="J2222">
        <f t="shared" ca="1" si="444"/>
        <v>96.110000000000582</v>
      </c>
      <c r="K2222">
        <f t="shared" ca="1" si="445"/>
        <v>49575.960000000006</v>
      </c>
      <c r="L2222">
        <f t="shared" ca="1" si="441"/>
        <v>5</v>
      </c>
      <c r="M2222">
        <f t="shared" ca="1" si="446"/>
        <v>0</v>
      </c>
      <c r="N2222">
        <f>COUNTIF(工作表2!$A$2:$A$248,A2222)</f>
        <v>0</v>
      </c>
      <c r="P2222" s="7">
        <f t="shared" si="449"/>
        <v>125</v>
      </c>
      <c r="Q2222" s="8">
        <f t="shared" ca="1" si="450"/>
        <v>125</v>
      </c>
      <c r="R2222" s="8">
        <f t="shared" ca="1" si="451"/>
        <v>39575</v>
      </c>
      <c r="S2222" s="8">
        <f t="shared" ca="1" si="452"/>
        <v>4</v>
      </c>
      <c r="T2222" s="9">
        <f t="shared" ca="1" si="453"/>
        <v>0</v>
      </c>
    </row>
    <row r="2223" spans="1:20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2">
        <f t="shared" si="442"/>
        <v>8124.495333333336</v>
      </c>
      <c r="G2223" s="2">
        <f t="shared" ca="1" si="447"/>
        <v>112856.61666666667</v>
      </c>
      <c r="H2223">
        <f t="shared" ca="1" si="448"/>
        <v>1</v>
      </c>
      <c r="I2223">
        <f t="shared" si="443"/>
        <v>-5.6000000000003638</v>
      </c>
      <c r="J2223">
        <f t="shared" ca="1" si="444"/>
        <v>-5.6000000000003638</v>
      </c>
      <c r="K2223">
        <f t="shared" ca="1" si="445"/>
        <v>49547.960000000006</v>
      </c>
      <c r="L2223">
        <f t="shared" ca="1" si="441"/>
        <v>5</v>
      </c>
      <c r="M2223">
        <f t="shared" ca="1" si="446"/>
        <v>0</v>
      </c>
      <c r="N2223">
        <f>COUNTIF(工作表2!$A$2:$A$248,A2223)</f>
        <v>0</v>
      </c>
      <c r="P2223" s="7">
        <f t="shared" si="449"/>
        <v>-37</v>
      </c>
      <c r="Q2223" s="8">
        <f t="shared" ca="1" si="450"/>
        <v>-37</v>
      </c>
      <c r="R2223" s="8">
        <f t="shared" ca="1" si="451"/>
        <v>39427</v>
      </c>
      <c r="S2223" s="8">
        <f t="shared" ca="1" si="452"/>
        <v>4</v>
      </c>
      <c r="T2223" s="9">
        <f t="shared" ca="1" si="453"/>
        <v>0</v>
      </c>
    </row>
    <row r="2224" spans="1:20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2">
        <f t="shared" si="442"/>
        <v>8140.624333333335</v>
      </c>
      <c r="G2224" s="2">
        <f t="shared" ca="1" si="447"/>
        <v>112709.6</v>
      </c>
      <c r="H2224">
        <f t="shared" ca="1" si="448"/>
        <v>1</v>
      </c>
      <c r="I2224">
        <f t="shared" si="443"/>
        <v>-33.479999999999563</v>
      </c>
      <c r="J2224">
        <f t="shared" ca="1" si="444"/>
        <v>-33.479999999999563</v>
      </c>
      <c r="K2224">
        <f t="shared" ca="1" si="445"/>
        <v>49380.560000000012</v>
      </c>
      <c r="L2224">
        <f t="shared" ca="1" si="441"/>
        <v>5</v>
      </c>
      <c r="M2224">
        <f t="shared" ca="1" si="446"/>
        <v>0</v>
      </c>
      <c r="N2224">
        <f>COUNTIF(工作表2!$A$2:$A$248,A2224)</f>
        <v>0</v>
      </c>
      <c r="P2224" s="7">
        <f t="shared" si="449"/>
        <v>-55</v>
      </c>
      <c r="Q2224" s="8">
        <f t="shared" ca="1" si="450"/>
        <v>-55</v>
      </c>
      <c r="R2224" s="8">
        <f t="shared" ca="1" si="451"/>
        <v>39207</v>
      </c>
      <c r="S2224" s="8">
        <f t="shared" ca="1" si="452"/>
        <v>4</v>
      </c>
      <c r="T2224" s="9">
        <f t="shared" ca="1" si="453"/>
        <v>0</v>
      </c>
    </row>
    <row r="2225" spans="1:20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2">
        <f t="shared" si="442"/>
        <v>8159.808500000001</v>
      </c>
      <c r="G2225" s="2">
        <f t="shared" ca="1" si="447"/>
        <v>114042.35</v>
      </c>
      <c r="H2225">
        <f t="shared" ca="1" si="448"/>
        <v>1</v>
      </c>
      <c r="I2225">
        <f t="shared" si="443"/>
        <v>126.28000000000065</v>
      </c>
      <c r="J2225">
        <f t="shared" ca="1" si="444"/>
        <v>126.28000000000065</v>
      </c>
      <c r="K2225">
        <f t="shared" ca="1" si="445"/>
        <v>50011.960000000014</v>
      </c>
      <c r="L2225">
        <f t="shared" ca="1" si="441"/>
        <v>5</v>
      </c>
      <c r="M2225">
        <f t="shared" ca="1" si="446"/>
        <v>0</v>
      </c>
      <c r="N2225">
        <f>COUNTIF(工作表2!$A$2:$A$248,A2225)</f>
        <v>0</v>
      </c>
      <c r="P2225" s="7">
        <f t="shared" si="449"/>
        <v>143</v>
      </c>
      <c r="Q2225" s="8">
        <f t="shared" ca="1" si="450"/>
        <v>143</v>
      </c>
      <c r="R2225" s="8">
        <f t="shared" ca="1" si="451"/>
        <v>39779</v>
      </c>
      <c r="S2225" s="8">
        <f t="shared" ca="1" si="452"/>
        <v>4</v>
      </c>
      <c r="T2225" s="9">
        <f t="shared" ca="1" si="453"/>
        <v>0</v>
      </c>
    </row>
    <row r="2226" spans="1:20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2">
        <f t="shared" si="442"/>
        <v>8176.7655000000004</v>
      </c>
      <c r="G2226" s="2">
        <f t="shared" ca="1" si="447"/>
        <v>114807.78333333334</v>
      </c>
      <c r="H2226">
        <f t="shared" ca="1" si="448"/>
        <v>1</v>
      </c>
      <c r="I2226">
        <f t="shared" si="443"/>
        <v>-73.440000000000509</v>
      </c>
      <c r="J2226">
        <f t="shared" ca="1" si="444"/>
        <v>-73.440000000000509</v>
      </c>
      <c r="K2226">
        <f t="shared" ca="1" si="445"/>
        <v>49644.760000000009</v>
      </c>
      <c r="L2226">
        <f t="shared" ca="1" si="441"/>
        <v>5</v>
      </c>
      <c r="M2226">
        <f t="shared" ca="1" si="446"/>
        <v>0</v>
      </c>
      <c r="N2226">
        <f>COUNTIF(工作表2!$A$2:$A$248,A2226)</f>
        <v>0</v>
      </c>
      <c r="P2226" s="7">
        <f t="shared" si="449"/>
        <v>-73</v>
      </c>
      <c r="Q2226" s="8">
        <f t="shared" ca="1" si="450"/>
        <v>-73</v>
      </c>
      <c r="R2226" s="8">
        <f t="shared" ca="1" si="451"/>
        <v>39487</v>
      </c>
      <c r="S2226" s="8">
        <f t="shared" ca="1" si="452"/>
        <v>4</v>
      </c>
      <c r="T2226" s="9">
        <f t="shared" ca="1" si="453"/>
        <v>0</v>
      </c>
    </row>
    <row r="2227" spans="1:20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2">
        <f t="shared" si="442"/>
        <v>8192.762333333334</v>
      </c>
      <c r="G2227" s="2">
        <f t="shared" ca="1" si="447"/>
        <v>115136.13333333333</v>
      </c>
      <c r="H2227">
        <f t="shared" ca="1" si="448"/>
        <v>1</v>
      </c>
      <c r="I2227">
        <f t="shared" si="443"/>
        <v>-21.530000000000655</v>
      </c>
      <c r="J2227">
        <f t="shared" ca="1" si="444"/>
        <v>-21.530000000000655</v>
      </c>
      <c r="K2227">
        <f t="shared" ca="1" si="445"/>
        <v>49537.110000000008</v>
      </c>
      <c r="L2227">
        <f t="shared" ca="1" si="441"/>
        <v>5</v>
      </c>
      <c r="M2227">
        <f t="shared" ca="1" si="446"/>
        <v>0</v>
      </c>
      <c r="N2227">
        <f>COUNTIF(工作表2!$A$2:$A$248,A2227)</f>
        <v>0</v>
      </c>
      <c r="P2227" s="7">
        <f t="shared" si="449"/>
        <v>-64</v>
      </c>
      <c r="Q2227" s="8">
        <f t="shared" ca="1" si="450"/>
        <v>-64</v>
      </c>
      <c r="R2227" s="8">
        <f t="shared" ca="1" si="451"/>
        <v>39231</v>
      </c>
      <c r="S2227" s="8">
        <f t="shared" ca="1" si="452"/>
        <v>4</v>
      </c>
      <c r="T2227" s="9">
        <f t="shared" ca="1" si="453"/>
        <v>0</v>
      </c>
    </row>
    <row r="2228" spans="1:20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2">
        <f t="shared" si="442"/>
        <v>8209.5596666666661</v>
      </c>
      <c r="G2228" s="2">
        <f t="shared" ca="1" si="447"/>
        <v>115738.21666666666</v>
      </c>
      <c r="H2228">
        <f t="shared" ca="1" si="448"/>
        <v>1</v>
      </c>
      <c r="I2228">
        <f t="shared" si="443"/>
        <v>48.610000000000582</v>
      </c>
      <c r="J2228">
        <f t="shared" ca="1" si="444"/>
        <v>48.610000000000582</v>
      </c>
      <c r="K2228">
        <f t="shared" ca="1" si="445"/>
        <v>49780.160000000011</v>
      </c>
      <c r="L2228">
        <f t="shared" ca="1" si="441"/>
        <v>5</v>
      </c>
      <c r="M2228">
        <f t="shared" ca="1" si="446"/>
        <v>0</v>
      </c>
      <c r="N2228">
        <f>COUNTIF(工作表2!$A$2:$A$248,A2228)</f>
        <v>0</v>
      </c>
      <c r="P2228" s="7">
        <f t="shared" si="449"/>
        <v>62</v>
      </c>
      <c r="Q2228" s="8">
        <f t="shared" ca="1" si="450"/>
        <v>62</v>
      </c>
      <c r="R2228" s="8">
        <f t="shared" ca="1" si="451"/>
        <v>39479</v>
      </c>
      <c r="S2228" s="8">
        <f t="shared" ca="1" si="452"/>
        <v>4</v>
      </c>
      <c r="T2228" s="9">
        <f t="shared" ca="1" si="453"/>
        <v>0</v>
      </c>
    </row>
    <row r="2229" spans="1:20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2">
        <f t="shared" si="442"/>
        <v>8225.3979999999992</v>
      </c>
      <c r="G2229" s="2">
        <f t="shared" ca="1" si="447"/>
        <v>116324.45</v>
      </c>
      <c r="H2229">
        <f t="shared" ca="1" si="448"/>
        <v>1</v>
      </c>
      <c r="I2229">
        <f t="shared" si="443"/>
        <v>-9.6200000000008004</v>
      </c>
      <c r="J2229">
        <f t="shared" ca="1" si="444"/>
        <v>-9.6200000000008004</v>
      </c>
      <c r="K2229">
        <f t="shared" ca="1" si="445"/>
        <v>49732.060000000005</v>
      </c>
      <c r="L2229">
        <f t="shared" ca="1" si="441"/>
        <v>5</v>
      </c>
      <c r="M2229">
        <f t="shared" ca="1" si="446"/>
        <v>0</v>
      </c>
      <c r="N2229">
        <f>COUNTIF(工作表2!$A$2:$A$248,A2229)</f>
        <v>0</v>
      </c>
      <c r="P2229" s="7">
        <f t="shared" si="449"/>
        <v>-30</v>
      </c>
      <c r="Q2229" s="8">
        <f t="shared" ca="1" si="450"/>
        <v>-30</v>
      </c>
      <c r="R2229" s="8">
        <f t="shared" ca="1" si="451"/>
        <v>39359</v>
      </c>
      <c r="S2229" s="8">
        <f t="shared" ca="1" si="452"/>
        <v>4</v>
      </c>
      <c r="T2229" s="9">
        <f t="shared" ca="1" si="453"/>
        <v>0</v>
      </c>
    </row>
    <row r="2230" spans="1:20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2">
        <f t="shared" si="442"/>
        <v>8240.9793333333328</v>
      </c>
      <c r="G2230" s="2">
        <f t="shared" ca="1" si="447"/>
        <v>116301.81666666667</v>
      </c>
      <c r="H2230">
        <f t="shared" ca="1" si="448"/>
        <v>1</v>
      </c>
      <c r="I2230">
        <f t="shared" si="443"/>
        <v>56.280000000000655</v>
      </c>
      <c r="J2230">
        <f t="shared" ca="1" si="444"/>
        <v>56.280000000000655</v>
      </c>
      <c r="K2230">
        <f t="shared" ca="1" si="445"/>
        <v>50013.460000000006</v>
      </c>
      <c r="L2230">
        <f t="shared" ca="1" si="441"/>
        <v>5</v>
      </c>
      <c r="M2230">
        <f t="shared" ca="1" si="446"/>
        <v>0</v>
      </c>
      <c r="N2230">
        <f>COUNTIF(工作表2!$A$2:$A$248,A2230)</f>
        <v>0</v>
      </c>
      <c r="P2230" s="7">
        <f t="shared" si="449"/>
        <v>87</v>
      </c>
      <c r="Q2230" s="8">
        <f t="shared" ca="1" si="450"/>
        <v>87</v>
      </c>
      <c r="R2230" s="8">
        <f t="shared" ca="1" si="451"/>
        <v>39707</v>
      </c>
      <c r="S2230" s="8">
        <f t="shared" ca="1" si="452"/>
        <v>4</v>
      </c>
      <c r="T2230" s="9">
        <f t="shared" ca="1" si="453"/>
        <v>0</v>
      </c>
    </row>
    <row r="2231" spans="1:20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2">
        <f t="shared" si="442"/>
        <v>8256.6400000000012</v>
      </c>
      <c r="G2231" s="2">
        <f t="shared" ca="1" si="447"/>
        <v>117369.53333333334</v>
      </c>
      <c r="H2231">
        <f t="shared" ca="1" si="448"/>
        <v>1</v>
      </c>
      <c r="I2231">
        <f t="shared" si="443"/>
        <v>56.710000000000946</v>
      </c>
      <c r="J2231">
        <f t="shared" ca="1" si="444"/>
        <v>56.710000000000946</v>
      </c>
      <c r="K2231">
        <f t="shared" ca="1" si="445"/>
        <v>50297.010000000009</v>
      </c>
      <c r="L2231">
        <f t="shared" ca="1" si="441"/>
        <v>5</v>
      </c>
      <c r="M2231">
        <f t="shared" ca="1" si="446"/>
        <v>0</v>
      </c>
      <c r="N2231">
        <f>COUNTIF(工作表2!$A$2:$A$248,A2231)</f>
        <v>0</v>
      </c>
      <c r="P2231" s="7">
        <f t="shared" si="449"/>
        <v>77</v>
      </c>
      <c r="Q2231" s="8">
        <f t="shared" ca="1" si="450"/>
        <v>77</v>
      </c>
      <c r="R2231" s="8">
        <f t="shared" ca="1" si="451"/>
        <v>40015</v>
      </c>
      <c r="S2231" s="8">
        <f t="shared" ca="1" si="452"/>
        <v>4</v>
      </c>
      <c r="T2231" s="9">
        <f t="shared" ca="1" si="453"/>
        <v>0</v>
      </c>
    </row>
    <row r="2232" spans="1:20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2">
        <f t="shared" si="442"/>
        <v>8273.6498333333329</v>
      </c>
      <c r="G2232" s="2">
        <f t="shared" ca="1" si="447"/>
        <v>118747.61666666667</v>
      </c>
      <c r="H2232">
        <f t="shared" ca="1" si="448"/>
        <v>1</v>
      </c>
      <c r="I2232">
        <f t="shared" si="443"/>
        <v>72.779999999998836</v>
      </c>
      <c r="J2232">
        <f t="shared" ca="1" si="444"/>
        <v>72.779999999998836</v>
      </c>
      <c r="K2232">
        <f t="shared" ca="1" si="445"/>
        <v>50660.91</v>
      </c>
      <c r="L2232">
        <f t="shared" ca="1" si="441"/>
        <v>5</v>
      </c>
      <c r="M2232">
        <f t="shared" ca="1" si="446"/>
        <v>0</v>
      </c>
      <c r="N2232">
        <f>COUNTIF(工作表2!$A$2:$A$248,A2232)</f>
        <v>0</v>
      </c>
      <c r="P2232" s="7">
        <f t="shared" si="449"/>
        <v>81</v>
      </c>
      <c r="Q2232" s="8">
        <f t="shared" ca="1" si="450"/>
        <v>81</v>
      </c>
      <c r="R2232" s="8">
        <f t="shared" ca="1" si="451"/>
        <v>40339</v>
      </c>
      <c r="S2232" s="8">
        <f t="shared" ca="1" si="452"/>
        <v>4</v>
      </c>
      <c r="T2232" s="9">
        <f t="shared" ca="1" si="453"/>
        <v>0</v>
      </c>
    </row>
    <row r="2233" spans="1:20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2">
        <f t="shared" si="442"/>
        <v>8291.3886666666676</v>
      </c>
      <c r="G2233" s="2">
        <f t="shared" ca="1" si="447"/>
        <v>120135.81666666667</v>
      </c>
      <c r="H2233">
        <f t="shared" ca="1" si="448"/>
        <v>1</v>
      </c>
      <c r="I2233">
        <f t="shared" si="443"/>
        <v>79.800000000001091</v>
      </c>
      <c r="J2233">
        <f t="shared" ca="1" si="444"/>
        <v>79.800000000001091</v>
      </c>
      <c r="K2233">
        <f t="shared" ca="1" si="445"/>
        <v>51059.910000000011</v>
      </c>
      <c r="L2233">
        <f t="shared" ca="1" si="441"/>
        <v>5</v>
      </c>
      <c r="M2233">
        <f t="shared" ca="1" si="446"/>
        <v>0</v>
      </c>
      <c r="N2233">
        <f>COUNTIF(工作表2!$A$2:$A$248,A2233)</f>
        <v>0</v>
      </c>
      <c r="P2233" s="7">
        <f t="shared" si="449"/>
        <v>70</v>
      </c>
      <c r="Q2233" s="8">
        <f t="shared" ca="1" si="450"/>
        <v>70</v>
      </c>
      <c r="R2233" s="8">
        <f t="shared" ca="1" si="451"/>
        <v>40619</v>
      </c>
      <c r="S2233" s="8">
        <f t="shared" ca="1" si="452"/>
        <v>4</v>
      </c>
      <c r="T2233" s="9">
        <f t="shared" ca="1" si="453"/>
        <v>0</v>
      </c>
    </row>
    <row r="2234" spans="1:20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2">
        <f t="shared" si="442"/>
        <v>8309.9405000000006</v>
      </c>
      <c r="G2234" s="2">
        <f t="shared" ca="1" si="447"/>
        <v>121848.36666666667</v>
      </c>
      <c r="H2234">
        <f t="shared" ca="1" si="448"/>
        <v>1</v>
      </c>
      <c r="I2234">
        <f t="shared" si="443"/>
        <v>39.529999999998836</v>
      </c>
      <c r="J2234">
        <f t="shared" ca="1" si="444"/>
        <v>39.529999999998836</v>
      </c>
      <c r="K2234">
        <f t="shared" ca="1" si="445"/>
        <v>51257.560000000005</v>
      </c>
      <c r="L2234">
        <f t="shared" ca="1" si="441"/>
        <v>5</v>
      </c>
      <c r="M2234">
        <f t="shared" ca="1" si="446"/>
        <v>0</v>
      </c>
      <c r="N2234">
        <f>COUNTIF(工作表2!$A$2:$A$248,A2234)</f>
        <v>0</v>
      </c>
      <c r="P2234" s="7">
        <f t="shared" si="449"/>
        <v>19</v>
      </c>
      <c r="Q2234" s="8">
        <f t="shared" ca="1" si="450"/>
        <v>19</v>
      </c>
      <c r="R2234" s="8">
        <f t="shared" ca="1" si="451"/>
        <v>40695</v>
      </c>
      <c r="S2234" s="8">
        <f t="shared" ca="1" si="452"/>
        <v>4</v>
      </c>
      <c r="T2234" s="9">
        <f t="shared" ca="1" si="453"/>
        <v>0</v>
      </c>
    </row>
    <row r="2235" spans="1:20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2">
        <f t="shared" si="442"/>
        <v>8332.7328333333353</v>
      </c>
      <c r="G2235" s="2">
        <f t="shared" ca="1" si="447"/>
        <v>123716.55</v>
      </c>
      <c r="H2235">
        <f t="shared" ca="1" si="448"/>
        <v>1</v>
      </c>
      <c r="I2235">
        <f t="shared" si="443"/>
        <v>181.53000000000065</v>
      </c>
      <c r="J2235">
        <f t="shared" ca="1" si="444"/>
        <v>181.53000000000065</v>
      </c>
      <c r="K2235">
        <f t="shared" ca="1" si="445"/>
        <v>52165.210000000006</v>
      </c>
      <c r="L2235">
        <f t="shared" ca="1" si="441"/>
        <v>5</v>
      </c>
      <c r="M2235">
        <f t="shared" ca="1" si="446"/>
        <v>0</v>
      </c>
      <c r="N2235">
        <f>COUNTIF(工作表2!$A$2:$A$248,A2235)</f>
        <v>0</v>
      </c>
      <c r="P2235" s="7">
        <f t="shared" si="449"/>
        <v>234</v>
      </c>
      <c r="Q2235" s="8">
        <f t="shared" ca="1" si="450"/>
        <v>234</v>
      </c>
      <c r="R2235" s="8">
        <f t="shared" ca="1" si="451"/>
        <v>41631</v>
      </c>
      <c r="S2235" s="8">
        <f t="shared" ca="1" si="452"/>
        <v>4</v>
      </c>
      <c r="T2235" s="9">
        <f t="shared" ca="1" si="453"/>
        <v>0</v>
      </c>
    </row>
    <row r="2236" spans="1:20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2">
        <f t="shared" si="442"/>
        <v>8355.0596666666679</v>
      </c>
      <c r="G2236" s="2">
        <f t="shared" ca="1" si="447"/>
        <v>126250.5</v>
      </c>
      <c r="H2236">
        <f t="shared" ca="1" si="448"/>
        <v>1</v>
      </c>
      <c r="I2236">
        <f t="shared" si="443"/>
        <v>14.889999999999418</v>
      </c>
      <c r="J2236">
        <f t="shared" ca="1" si="444"/>
        <v>14.889999999999418</v>
      </c>
      <c r="K2236">
        <f t="shared" ca="1" si="445"/>
        <v>52239.66</v>
      </c>
      <c r="L2236">
        <f t="shared" ca="1" si="441"/>
        <v>5</v>
      </c>
      <c r="M2236">
        <f t="shared" ca="1" si="446"/>
        <v>0</v>
      </c>
      <c r="N2236">
        <f>COUNTIF(工作表2!$A$2:$A$248,A2236)</f>
        <v>0</v>
      </c>
      <c r="P2236" s="7">
        <f t="shared" si="449"/>
        <v>-40</v>
      </c>
      <c r="Q2236" s="8">
        <f t="shared" ca="1" si="450"/>
        <v>-40</v>
      </c>
      <c r="R2236" s="8">
        <f t="shared" ca="1" si="451"/>
        <v>41471</v>
      </c>
      <c r="S2236" s="8">
        <f t="shared" ca="1" si="452"/>
        <v>4</v>
      </c>
      <c r="T2236" s="9">
        <f t="shared" ca="1" si="453"/>
        <v>0</v>
      </c>
    </row>
    <row r="2237" spans="1:20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2">
        <f t="shared" si="442"/>
        <v>8375.8498333333337</v>
      </c>
      <c r="G2237" s="2">
        <f t="shared" ca="1" si="447"/>
        <v>128043.75</v>
      </c>
      <c r="H2237">
        <f t="shared" ca="1" si="448"/>
        <v>1</v>
      </c>
      <c r="I2237">
        <f t="shared" si="443"/>
        <v>-93.779999999998836</v>
      </c>
      <c r="J2237">
        <f t="shared" ca="1" si="444"/>
        <v>-93.779999999998836</v>
      </c>
      <c r="K2237">
        <f t="shared" ca="1" si="445"/>
        <v>51770.760000000009</v>
      </c>
      <c r="L2237">
        <f t="shared" ref="L2237:L2300" ca="1" si="454">INT(K2237*$O$1/B2237)*H2237</f>
        <v>5</v>
      </c>
      <c r="M2237">
        <f t="shared" ca="1" si="446"/>
        <v>0</v>
      </c>
      <c r="N2237">
        <f>COUNTIF(工作表2!$A$2:$A$248,A2237)</f>
        <v>0</v>
      </c>
      <c r="P2237" s="7">
        <f t="shared" si="449"/>
        <v>-110</v>
      </c>
      <c r="Q2237" s="8">
        <f t="shared" ca="1" si="450"/>
        <v>-110</v>
      </c>
      <c r="R2237" s="8">
        <f t="shared" ca="1" si="451"/>
        <v>41031</v>
      </c>
      <c r="S2237" s="8">
        <f t="shared" ca="1" si="452"/>
        <v>4</v>
      </c>
      <c r="T2237" s="9">
        <f t="shared" ca="1" si="453"/>
        <v>0</v>
      </c>
    </row>
    <row r="2238" spans="1:20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2">
        <f t="shared" ref="F2238:F2301" si="455">AVERAGE(B2179:B2238)</f>
        <v>8399.1018333333341</v>
      </c>
      <c r="G2238" s="2">
        <f t="shared" ca="1" si="447"/>
        <v>129726.38333333333</v>
      </c>
      <c r="H2238">
        <f t="shared" ca="1" si="448"/>
        <v>1</v>
      </c>
      <c r="I2238">
        <f t="shared" ref="I2238:I2301" si="456">B2238-B2237</f>
        <v>63.459999999999127</v>
      </c>
      <c r="J2238">
        <f t="shared" ref="J2238:J2301" ca="1" si="457">H2237*I2238</f>
        <v>63.459999999999127</v>
      </c>
      <c r="K2238">
        <f t="shared" ref="K2238:K2301" ca="1" si="458">K2237+I2238*L2237</f>
        <v>52088.060000000005</v>
      </c>
      <c r="L2238">
        <f t="shared" ca="1" si="454"/>
        <v>5</v>
      </c>
      <c r="M2238">
        <f t="shared" ref="M2238:M2301" ca="1" si="459">ABS(L2238-L2237)</f>
        <v>0</v>
      </c>
      <c r="N2238">
        <f>COUNTIF(工作表2!$A$2:$A$248,A2238)</f>
        <v>0</v>
      </c>
      <c r="P2238" s="7">
        <f t="shared" si="449"/>
        <v>97</v>
      </c>
      <c r="Q2238" s="8">
        <f t="shared" ca="1" si="450"/>
        <v>97</v>
      </c>
      <c r="R2238" s="8">
        <f t="shared" ca="1" si="451"/>
        <v>41419</v>
      </c>
      <c r="S2238" s="8">
        <f t="shared" ca="1" si="452"/>
        <v>4</v>
      </c>
      <c r="T2238" s="9">
        <f t="shared" ca="1" si="453"/>
        <v>0</v>
      </c>
    </row>
    <row r="2239" spans="1:20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2">
        <f t="shared" si="455"/>
        <v>8423.5683333333345</v>
      </c>
      <c r="G2239" s="2">
        <f t="shared" ca="1" si="447"/>
        <v>132011.43333333332</v>
      </c>
      <c r="H2239">
        <f t="shared" ca="1" si="448"/>
        <v>1</v>
      </c>
      <c r="I2239">
        <f t="shared" si="456"/>
        <v>116.88999999999942</v>
      </c>
      <c r="J2239">
        <f t="shared" ca="1" si="457"/>
        <v>116.88999999999942</v>
      </c>
      <c r="K2239">
        <f t="shared" ca="1" si="458"/>
        <v>52672.51</v>
      </c>
      <c r="L2239">
        <f t="shared" ca="1" si="454"/>
        <v>5</v>
      </c>
      <c r="M2239">
        <f t="shared" ca="1" si="459"/>
        <v>0</v>
      </c>
      <c r="N2239">
        <f>COUNTIF(工作表2!$A$2:$A$248,A2239)</f>
        <v>0</v>
      </c>
      <c r="P2239" s="7">
        <f t="shared" si="449"/>
        <v>135</v>
      </c>
      <c r="Q2239" s="8">
        <f t="shared" ca="1" si="450"/>
        <v>135</v>
      </c>
      <c r="R2239" s="8">
        <f t="shared" ca="1" si="451"/>
        <v>41959</v>
      </c>
      <c r="S2239" s="8">
        <f t="shared" ca="1" si="452"/>
        <v>4</v>
      </c>
      <c r="T2239" s="9">
        <f t="shared" ca="1" si="453"/>
        <v>0</v>
      </c>
    </row>
    <row r="2240" spans="1:20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2">
        <f t="shared" si="455"/>
        <v>8449.0465000000004</v>
      </c>
      <c r="G2240" s="2">
        <f t="shared" ca="1" si="447"/>
        <v>134031.36666666667</v>
      </c>
      <c r="H2240">
        <f t="shared" ca="1" si="448"/>
        <v>1</v>
      </c>
      <c r="I2240">
        <f t="shared" si="456"/>
        <v>-53.979999999999563</v>
      </c>
      <c r="J2240">
        <f t="shared" ca="1" si="457"/>
        <v>-53.979999999999563</v>
      </c>
      <c r="K2240">
        <f t="shared" ca="1" si="458"/>
        <v>52402.61</v>
      </c>
      <c r="L2240">
        <f t="shared" ca="1" si="454"/>
        <v>5</v>
      </c>
      <c r="M2240">
        <f t="shared" ca="1" si="459"/>
        <v>0</v>
      </c>
      <c r="N2240">
        <f>COUNTIF(工作表2!$A$2:$A$248,A2240)</f>
        <v>0</v>
      </c>
      <c r="P2240" s="7">
        <f t="shared" si="449"/>
        <v>-86</v>
      </c>
      <c r="Q2240" s="8">
        <f t="shared" ca="1" si="450"/>
        <v>-86</v>
      </c>
      <c r="R2240" s="8">
        <f t="shared" ca="1" si="451"/>
        <v>41615</v>
      </c>
      <c r="S2240" s="8">
        <f t="shared" ca="1" si="452"/>
        <v>4</v>
      </c>
      <c r="T2240" s="9">
        <f t="shared" ca="1" si="453"/>
        <v>0</v>
      </c>
    </row>
    <row r="2241" spans="1:20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2">
        <f t="shared" si="455"/>
        <v>8475.1641666666656</v>
      </c>
      <c r="G2241" s="2">
        <f t="shared" ca="1" si="447"/>
        <v>135775.08333333334</v>
      </c>
      <c r="H2241">
        <f t="shared" ca="1" si="448"/>
        <v>1</v>
      </c>
      <c r="I2241">
        <f t="shared" si="456"/>
        <v>92.409999999999854</v>
      </c>
      <c r="J2241">
        <f t="shared" ca="1" si="457"/>
        <v>92.409999999999854</v>
      </c>
      <c r="K2241">
        <f t="shared" ca="1" si="458"/>
        <v>52864.66</v>
      </c>
      <c r="L2241">
        <f t="shared" ca="1" si="454"/>
        <v>5</v>
      </c>
      <c r="M2241">
        <f t="shared" ca="1" si="459"/>
        <v>0</v>
      </c>
      <c r="N2241">
        <f>COUNTIF(工作表2!$A$2:$A$248,A2241)</f>
        <v>0</v>
      </c>
      <c r="P2241" s="7">
        <f t="shared" si="449"/>
        <v>152</v>
      </c>
      <c r="Q2241" s="8">
        <f t="shared" ca="1" si="450"/>
        <v>152</v>
      </c>
      <c r="R2241" s="8">
        <f t="shared" ca="1" si="451"/>
        <v>42223</v>
      </c>
      <c r="S2241" s="8">
        <f t="shared" ca="1" si="452"/>
        <v>4</v>
      </c>
      <c r="T2241" s="9">
        <f t="shared" ca="1" si="453"/>
        <v>0</v>
      </c>
    </row>
    <row r="2242" spans="1:20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2">
        <f t="shared" si="455"/>
        <v>8499.7456666666658</v>
      </c>
      <c r="G2242" s="2">
        <f t="shared" ca="1" si="447"/>
        <v>138197.9</v>
      </c>
      <c r="H2242">
        <f t="shared" ca="1" si="448"/>
        <v>1</v>
      </c>
      <c r="I2242">
        <f t="shared" si="456"/>
        <v>-24.3799999999992</v>
      </c>
      <c r="J2242">
        <f t="shared" ca="1" si="457"/>
        <v>-24.3799999999992</v>
      </c>
      <c r="K2242">
        <f t="shared" ca="1" si="458"/>
        <v>52742.760000000009</v>
      </c>
      <c r="L2242">
        <f t="shared" ca="1" si="454"/>
        <v>5</v>
      </c>
      <c r="M2242">
        <f t="shared" ca="1" si="459"/>
        <v>0</v>
      </c>
      <c r="N2242">
        <f>COUNTIF(工作表2!$A$2:$A$248,A2242)</f>
        <v>1</v>
      </c>
      <c r="P2242" s="7">
        <f t="shared" si="449"/>
        <v>-44</v>
      </c>
      <c r="Q2242" s="8">
        <f t="shared" ca="1" si="450"/>
        <v>-44</v>
      </c>
      <c r="R2242" s="8">
        <f t="shared" ca="1" si="451"/>
        <v>42047</v>
      </c>
      <c r="S2242" s="8">
        <f t="shared" ca="1" si="452"/>
        <v>4</v>
      </c>
      <c r="T2242" s="9">
        <f t="shared" ca="1" si="453"/>
        <v>8</v>
      </c>
    </row>
    <row r="2243" spans="1:20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2">
        <f t="shared" si="455"/>
        <v>8523.5506666666661</v>
      </c>
      <c r="G2243" s="2">
        <f t="shared" ref="G2243:G2306" ca="1" si="460">IF(ROW()&gt;$G$1,AVERAGE(OFFSET(C2243,-$G$1+1,,$G$1)),"")</f>
        <v>140426.71666666667</v>
      </c>
      <c r="H2243">
        <f t="shared" ref="H2243:H2306" ca="1" si="461">IF(G2243="",0,SIGN(C2243-G2243))</f>
        <v>1</v>
      </c>
      <c r="I2243">
        <f t="shared" si="456"/>
        <v>-12.040000000000873</v>
      </c>
      <c r="J2243">
        <f t="shared" ca="1" si="457"/>
        <v>-12.040000000000873</v>
      </c>
      <c r="K2243">
        <f t="shared" ca="1" si="458"/>
        <v>52682.560000000005</v>
      </c>
      <c r="L2243">
        <f t="shared" ca="1" si="454"/>
        <v>5</v>
      </c>
      <c r="M2243">
        <f t="shared" ca="1" si="459"/>
        <v>0</v>
      </c>
      <c r="N2243">
        <f>COUNTIF(工作表2!$A$2:$A$248,A2243)</f>
        <v>0</v>
      </c>
      <c r="P2243" s="7">
        <f t="shared" si="449"/>
        <v>21</v>
      </c>
      <c r="Q2243" s="8">
        <f t="shared" ca="1" si="450"/>
        <v>21</v>
      </c>
      <c r="R2243" s="8">
        <f t="shared" ca="1" si="451"/>
        <v>42131</v>
      </c>
      <c r="S2243" s="8">
        <f t="shared" ca="1" si="452"/>
        <v>4</v>
      </c>
      <c r="T2243" s="9">
        <f t="shared" ca="1" si="453"/>
        <v>0</v>
      </c>
    </row>
    <row r="2244" spans="1:20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2">
        <f t="shared" si="455"/>
        <v>8550.2381666666661</v>
      </c>
      <c r="G2244" s="2">
        <f t="shared" ca="1" si="460"/>
        <v>142562.25</v>
      </c>
      <c r="H2244">
        <f t="shared" ca="1" si="461"/>
        <v>1</v>
      </c>
      <c r="I2244">
        <f t="shared" si="456"/>
        <v>112.59000000000015</v>
      </c>
      <c r="J2244">
        <f t="shared" ca="1" si="457"/>
        <v>112.59000000000015</v>
      </c>
      <c r="K2244">
        <f t="shared" ca="1" si="458"/>
        <v>53245.510000000009</v>
      </c>
      <c r="L2244">
        <f t="shared" ca="1" si="454"/>
        <v>5</v>
      </c>
      <c r="M2244">
        <f t="shared" ca="1" si="459"/>
        <v>0</v>
      </c>
      <c r="N2244">
        <f>COUNTIF(工作表2!$A$2:$A$248,A2244)</f>
        <v>0</v>
      </c>
      <c r="P2244" s="7">
        <f t="shared" ref="P2244:P2307" si="462">D2244-IF(N2243=1,E2243,D2243)</f>
        <v>126</v>
      </c>
      <c r="Q2244" s="8">
        <f t="shared" ref="Q2244:Q2307" ca="1" si="463">H2243*P2244</f>
        <v>126</v>
      </c>
      <c r="R2244" s="8">
        <f t="shared" ref="R2244:R2307" ca="1" si="464">R2243+P2244*S2243</f>
        <v>42635</v>
      </c>
      <c r="S2244" s="8">
        <f t="shared" ref="S2244:S2307" ca="1" si="465">INT(R2244*$O$1/IF(N2244=1,E2244,D2244))*H2244</f>
        <v>4</v>
      </c>
      <c r="T2244" s="9">
        <f t="shared" ref="T2244:T2307" ca="1" si="466">IF(N2244=1,ABS(S2244)+ABS(S2243),ABS(S2244-S2243))</f>
        <v>0</v>
      </c>
    </row>
    <row r="2245" spans="1:20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2">
        <f t="shared" si="455"/>
        <v>8577.2636666666658</v>
      </c>
      <c r="G2245" s="2">
        <f t="shared" ca="1" si="460"/>
        <v>144499.31666666668</v>
      </c>
      <c r="H2245">
        <f t="shared" ca="1" si="461"/>
        <v>1</v>
      </c>
      <c r="I2245">
        <f t="shared" si="456"/>
        <v>35.670000000000073</v>
      </c>
      <c r="J2245">
        <f t="shared" ca="1" si="457"/>
        <v>35.670000000000073</v>
      </c>
      <c r="K2245">
        <f t="shared" ca="1" si="458"/>
        <v>53423.860000000008</v>
      </c>
      <c r="L2245">
        <f t="shared" ca="1" si="454"/>
        <v>5</v>
      </c>
      <c r="M2245">
        <f t="shared" ca="1" si="459"/>
        <v>0</v>
      </c>
      <c r="N2245">
        <f>COUNTIF(工作表2!$A$2:$A$248,A2245)</f>
        <v>0</v>
      </c>
      <c r="P2245" s="7">
        <f t="shared" si="462"/>
        <v>4</v>
      </c>
      <c r="Q2245" s="8">
        <f t="shared" ca="1" si="463"/>
        <v>4</v>
      </c>
      <c r="R2245" s="8">
        <f t="shared" ca="1" si="464"/>
        <v>42651</v>
      </c>
      <c r="S2245" s="8">
        <f t="shared" ca="1" si="465"/>
        <v>4</v>
      </c>
      <c r="T2245" s="9">
        <f t="shared" ca="1" si="466"/>
        <v>0</v>
      </c>
    </row>
    <row r="2246" spans="1:20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2">
        <f t="shared" si="455"/>
        <v>8607.1743333333325</v>
      </c>
      <c r="G2246" s="2">
        <f t="shared" ca="1" si="460"/>
        <v>147714.91666666666</v>
      </c>
      <c r="H2246">
        <f t="shared" ca="1" si="461"/>
        <v>1</v>
      </c>
      <c r="I2246">
        <f t="shared" si="456"/>
        <v>122.48999999999978</v>
      </c>
      <c r="J2246">
        <f t="shared" ca="1" si="457"/>
        <v>122.48999999999978</v>
      </c>
      <c r="K2246">
        <f t="shared" ca="1" si="458"/>
        <v>54036.310000000005</v>
      </c>
      <c r="L2246">
        <f t="shared" ca="1" si="454"/>
        <v>5</v>
      </c>
      <c r="M2246">
        <f t="shared" ca="1" si="459"/>
        <v>0</v>
      </c>
      <c r="N2246">
        <f>COUNTIF(工作表2!$A$2:$A$248,A2246)</f>
        <v>0</v>
      </c>
      <c r="P2246" s="7">
        <f t="shared" si="462"/>
        <v>125</v>
      </c>
      <c r="Q2246" s="8">
        <f t="shared" ca="1" si="463"/>
        <v>125</v>
      </c>
      <c r="R2246" s="8">
        <f t="shared" ca="1" si="464"/>
        <v>43151</v>
      </c>
      <c r="S2246" s="8">
        <f t="shared" ca="1" si="465"/>
        <v>4</v>
      </c>
      <c r="T2246" s="9">
        <f t="shared" ca="1" si="466"/>
        <v>0</v>
      </c>
    </row>
    <row r="2247" spans="1:20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2">
        <f t="shared" si="455"/>
        <v>8638.2528333333339</v>
      </c>
      <c r="G2247" s="2">
        <f t="shared" ca="1" si="460"/>
        <v>150604.06666666668</v>
      </c>
      <c r="H2247">
        <f t="shared" ca="1" si="461"/>
        <v>1</v>
      </c>
      <c r="I2247">
        <f t="shared" si="456"/>
        <v>-3.930000000000291</v>
      </c>
      <c r="J2247">
        <f t="shared" ca="1" si="457"/>
        <v>-3.930000000000291</v>
      </c>
      <c r="K2247">
        <f t="shared" ca="1" si="458"/>
        <v>54016.66</v>
      </c>
      <c r="L2247">
        <f t="shared" ca="1" si="454"/>
        <v>5</v>
      </c>
      <c r="M2247">
        <f t="shared" ca="1" si="459"/>
        <v>0</v>
      </c>
      <c r="N2247">
        <f>COUNTIF(工作表2!$A$2:$A$248,A2247)</f>
        <v>0</v>
      </c>
      <c r="P2247" s="7">
        <f t="shared" si="462"/>
        <v>65</v>
      </c>
      <c r="Q2247" s="8">
        <f t="shared" ca="1" si="463"/>
        <v>65</v>
      </c>
      <c r="R2247" s="8">
        <f t="shared" ca="1" si="464"/>
        <v>43411</v>
      </c>
      <c r="S2247" s="8">
        <f t="shared" ca="1" si="465"/>
        <v>4</v>
      </c>
      <c r="T2247" s="9">
        <f t="shared" ca="1" si="466"/>
        <v>0</v>
      </c>
    </row>
    <row r="2248" spans="1:20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2">
        <f t="shared" si="455"/>
        <v>8665.9758333333339</v>
      </c>
      <c r="G2248" s="2">
        <f t="shared" ca="1" si="460"/>
        <v>154469.70000000001</v>
      </c>
      <c r="H2248">
        <f t="shared" ca="1" si="461"/>
        <v>1</v>
      </c>
      <c r="I2248">
        <f t="shared" si="456"/>
        <v>-173.70999999999913</v>
      </c>
      <c r="J2248">
        <f t="shared" ca="1" si="457"/>
        <v>-173.70999999999913</v>
      </c>
      <c r="K2248">
        <f t="shared" ca="1" si="458"/>
        <v>53148.110000000008</v>
      </c>
      <c r="L2248">
        <f t="shared" ca="1" si="454"/>
        <v>5</v>
      </c>
      <c r="M2248">
        <f t="shared" ca="1" si="459"/>
        <v>0</v>
      </c>
      <c r="N2248">
        <f>COUNTIF(工作表2!$A$2:$A$248,A2248)</f>
        <v>0</v>
      </c>
      <c r="P2248" s="7">
        <f t="shared" si="462"/>
        <v>-193</v>
      </c>
      <c r="Q2248" s="8">
        <f t="shared" ca="1" si="463"/>
        <v>-193</v>
      </c>
      <c r="R2248" s="8">
        <f t="shared" ca="1" si="464"/>
        <v>42639</v>
      </c>
      <c r="S2248" s="8">
        <f t="shared" ca="1" si="465"/>
        <v>4</v>
      </c>
      <c r="T2248" s="9">
        <f t="shared" ca="1" si="466"/>
        <v>0</v>
      </c>
    </row>
    <row r="2249" spans="1:20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2">
        <f t="shared" si="455"/>
        <v>8686.5694999999996</v>
      </c>
      <c r="G2249" s="2">
        <f t="shared" ca="1" si="460"/>
        <v>157395.66666666666</v>
      </c>
      <c r="H2249">
        <f t="shared" ca="1" si="461"/>
        <v>1</v>
      </c>
      <c r="I2249">
        <f t="shared" si="456"/>
        <v>-404.13999999999942</v>
      </c>
      <c r="J2249">
        <f t="shared" ca="1" si="457"/>
        <v>-404.13999999999942</v>
      </c>
      <c r="K2249">
        <f t="shared" ca="1" si="458"/>
        <v>51127.410000000011</v>
      </c>
      <c r="L2249">
        <f t="shared" ca="1" si="454"/>
        <v>5</v>
      </c>
      <c r="M2249">
        <f t="shared" ca="1" si="459"/>
        <v>0</v>
      </c>
      <c r="N2249">
        <f>COUNTIF(工作表2!$A$2:$A$248,A2249)</f>
        <v>0</v>
      </c>
      <c r="P2249" s="7">
        <f t="shared" si="462"/>
        <v>-565</v>
      </c>
      <c r="Q2249" s="8">
        <f t="shared" ca="1" si="463"/>
        <v>-565</v>
      </c>
      <c r="R2249" s="8">
        <f t="shared" ca="1" si="464"/>
        <v>40379</v>
      </c>
      <c r="S2249" s="8">
        <f t="shared" ca="1" si="465"/>
        <v>4</v>
      </c>
      <c r="T2249" s="9">
        <f t="shared" ca="1" si="466"/>
        <v>0</v>
      </c>
    </row>
    <row r="2250" spans="1:20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2">
        <f t="shared" si="455"/>
        <v>8703.3446666666659</v>
      </c>
      <c r="G2250" s="2">
        <f t="shared" ca="1" si="460"/>
        <v>159059.93333333332</v>
      </c>
      <c r="H2250">
        <f t="shared" ca="1" si="461"/>
        <v>1</v>
      </c>
      <c r="I2250">
        <f t="shared" si="456"/>
        <v>-89.710000000000946</v>
      </c>
      <c r="J2250">
        <f t="shared" ca="1" si="457"/>
        <v>-89.710000000000946</v>
      </c>
      <c r="K2250">
        <f t="shared" ca="1" si="458"/>
        <v>50678.860000000008</v>
      </c>
      <c r="L2250">
        <f t="shared" ca="1" si="454"/>
        <v>5</v>
      </c>
      <c r="M2250">
        <f t="shared" ca="1" si="459"/>
        <v>0</v>
      </c>
      <c r="N2250">
        <f>COUNTIF(工作表2!$A$2:$A$248,A2250)</f>
        <v>0</v>
      </c>
      <c r="P2250" s="7">
        <f t="shared" si="462"/>
        <v>9</v>
      </c>
      <c r="Q2250" s="8">
        <f t="shared" ca="1" si="463"/>
        <v>9</v>
      </c>
      <c r="R2250" s="8">
        <f t="shared" ca="1" si="464"/>
        <v>40415</v>
      </c>
      <c r="S2250" s="8">
        <f t="shared" ca="1" si="465"/>
        <v>4</v>
      </c>
      <c r="T2250" s="9">
        <f t="shared" ca="1" si="466"/>
        <v>0</v>
      </c>
    </row>
    <row r="2251" spans="1:20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2">
        <f t="shared" si="455"/>
        <v>8722.8776666666672</v>
      </c>
      <c r="G2251" s="2">
        <f t="shared" ca="1" si="460"/>
        <v>161010.83333333334</v>
      </c>
      <c r="H2251">
        <f t="shared" ca="1" si="461"/>
        <v>1</v>
      </c>
      <c r="I2251">
        <f t="shared" si="456"/>
        <v>214.68000000000029</v>
      </c>
      <c r="J2251">
        <f t="shared" ca="1" si="457"/>
        <v>214.68000000000029</v>
      </c>
      <c r="K2251">
        <f t="shared" ca="1" si="458"/>
        <v>51752.260000000009</v>
      </c>
      <c r="L2251">
        <f t="shared" ca="1" si="454"/>
        <v>5</v>
      </c>
      <c r="M2251">
        <f t="shared" ca="1" si="459"/>
        <v>0</v>
      </c>
      <c r="N2251">
        <f>COUNTIF(工作表2!$A$2:$A$248,A2251)</f>
        <v>0</v>
      </c>
      <c r="P2251" s="7">
        <f t="shared" si="462"/>
        <v>186</v>
      </c>
      <c r="Q2251" s="8">
        <f t="shared" ca="1" si="463"/>
        <v>186</v>
      </c>
      <c r="R2251" s="8">
        <f t="shared" ca="1" si="464"/>
        <v>41159</v>
      </c>
      <c r="S2251" s="8">
        <f t="shared" ca="1" si="465"/>
        <v>4</v>
      </c>
      <c r="T2251" s="9">
        <f t="shared" ca="1" si="466"/>
        <v>0</v>
      </c>
    </row>
    <row r="2252" spans="1:20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2">
        <f t="shared" si="455"/>
        <v>8736.1450000000004</v>
      </c>
      <c r="G2252" s="2">
        <f t="shared" ca="1" si="460"/>
        <v>164052.58333333334</v>
      </c>
      <c r="H2252">
        <f t="shared" ca="1" si="461"/>
        <v>1</v>
      </c>
      <c r="I2252">
        <f t="shared" si="456"/>
        <v>-395.3700000000008</v>
      </c>
      <c r="J2252">
        <f t="shared" ca="1" si="457"/>
        <v>-395.3700000000008</v>
      </c>
      <c r="K2252">
        <f t="shared" ca="1" si="458"/>
        <v>49775.41</v>
      </c>
      <c r="L2252">
        <f t="shared" ca="1" si="454"/>
        <v>5</v>
      </c>
      <c r="M2252">
        <f t="shared" ca="1" si="459"/>
        <v>0</v>
      </c>
      <c r="N2252">
        <f>COUNTIF(工作表2!$A$2:$A$248,A2252)</f>
        <v>0</v>
      </c>
      <c r="P2252" s="7">
        <f t="shared" si="462"/>
        <v>-481</v>
      </c>
      <c r="Q2252" s="8">
        <f t="shared" ca="1" si="463"/>
        <v>-481</v>
      </c>
      <c r="R2252" s="8">
        <f t="shared" ca="1" si="464"/>
        <v>39235</v>
      </c>
      <c r="S2252" s="8">
        <f t="shared" ca="1" si="465"/>
        <v>4</v>
      </c>
      <c r="T2252" s="9">
        <f t="shared" ca="1" si="466"/>
        <v>0</v>
      </c>
    </row>
    <row r="2253" spans="1:20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2">
        <f t="shared" si="455"/>
        <v>8751.1094999999987</v>
      </c>
      <c r="G2253" s="2">
        <f t="shared" ca="1" si="460"/>
        <v>166286.03333333333</v>
      </c>
      <c r="H2253">
        <f t="shared" ca="1" si="461"/>
        <v>1</v>
      </c>
      <c r="I2253">
        <f t="shared" si="456"/>
        <v>58.690000000000509</v>
      </c>
      <c r="J2253">
        <f t="shared" ca="1" si="457"/>
        <v>58.690000000000509</v>
      </c>
      <c r="K2253">
        <f t="shared" ca="1" si="458"/>
        <v>50068.860000000008</v>
      </c>
      <c r="L2253">
        <f t="shared" ca="1" si="454"/>
        <v>5</v>
      </c>
      <c r="M2253">
        <f t="shared" ca="1" si="459"/>
        <v>0</v>
      </c>
      <c r="N2253">
        <f>COUNTIF(工作表2!$A$2:$A$248,A2253)</f>
        <v>0</v>
      </c>
      <c r="P2253" s="7">
        <f t="shared" si="462"/>
        <v>185</v>
      </c>
      <c r="Q2253" s="8">
        <f t="shared" ca="1" si="463"/>
        <v>185</v>
      </c>
      <c r="R2253" s="8">
        <f t="shared" ca="1" si="464"/>
        <v>39975</v>
      </c>
      <c r="S2253" s="8">
        <f t="shared" ca="1" si="465"/>
        <v>4</v>
      </c>
      <c r="T2253" s="9">
        <f t="shared" ca="1" si="466"/>
        <v>0</v>
      </c>
    </row>
    <row r="2254" spans="1:20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2">
        <f t="shared" si="455"/>
        <v>8767.1255000000001</v>
      </c>
      <c r="G2254" s="2">
        <f t="shared" ca="1" si="460"/>
        <v>167537.43333333332</v>
      </c>
      <c r="H2254">
        <f t="shared" ca="1" si="461"/>
        <v>1</v>
      </c>
      <c r="I2254">
        <f t="shared" si="456"/>
        <v>107.25</v>
      </c>
      <c r="J2254">
        <f t="shared" ca="1" si="457"/>
        <v>107.25</v>
      </c>
      <c r="K2254">
        <f t="shared" ca="1" si="458"/>
        <v>50605.110000000008</v>
      </c>
      <c r="L2254">
        <f t="shared" ca="1" si="454"/>
        <v>5</v>
      </c>
      <c r="M2254">
        <f t="shared" ca="1" si="459"/>
        <v>0</v>
      </c>
      <c r="N2254">
        <f>COUNTIF(工作表2!$A$2:$A$248,A2254)</f>
        <v>0</v>
      </c>
      <c r="P2254" s="7">
        <f t="shared" si="462"/>
        <v>105</v>
      </c>
      <c r="Q2254" s="8">
        <f t="shared" ca="1" si="463"/>
        <v>105</v>
      </c>
      <c r="R2254" s="8">
        <f t="shared" ca="1" si="464"/>
        <v>40395</v>
      </c>
      <c r="S2254" s="8">
        <f t="shared" ca="1" si="465"/>
        <v>4</v>
      </c>
      <c r="T2254" s="9">
        <f t="shared" ca="1" si="466"/>
        <v>0</v>
      </c>
    </row>
    <row r="2255" spans="1:20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2">
        <f t="shared" si="455"/>
        <v>8782.2953333333353</v>
      </c>
      <c r="G2255" s="2">
        <f t="shared" ca="1" si="460"/>
        <v>168245.21666666667</v>
      </c>
      <c r="H2255">
        <f t="shared" ca="1" si="461"/>
        <v>-1</v>
      </c>
      <c r="I2255">
        <f t="shared" si="456"/>
        <v>-116.09000000000015</v>
      </c>
      <c r="J2255">
        <f t="shared" ca="1" si="457"/>
        <v>-116.09000000000015</v>
      </c>
      <c r="K2255">
        <f t="shared" ca="1" si="458"/>
        <v>50024.66</v>
      </c>
      <c r="L2255">
        <f t="shared" ca="1" si="454"/>
        <v>-5</v>
      </c>
      <c r="M2255">
        <f t="shared" ca="1" si="459"/>
        <v>10</v>
      </c>
      <c r="N2255">
        <f>COUNTIF(工作表2!$A$2:$A$248,A2255)</f>
        <v>0</v>
      </c>
      <c r="P2255" s="7">
        <f t="shared" si="462"/>
        <v>-125</v>
      </c>
      <c r="Q2255" s="8">
        <f t="shared" ca="1" si="463"/>
        <v>-125</v>
      </c>
      <c r="R2255" s="8">
        <f t="shared" ca="1" si="464"/>
        <v>39895</v>
      </c>
      <c r="S2255" s="8">
        <f t="shared" ca="1" si="465"/>
        <v>-4</v>
      </c>
      <c r="T2255" s="9">
        <f t="shared" ca="1" si="466"/>
        <v>8</v>
      </c>
    </row>
    <row r="2256" spans="1:20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2">
        <f t="shared" si="455"/>
        <v>8796.1578333333346</v>
      </c>
      <c r="G2256" s="2">
        <f t="shared" ca="1" si="460"/>
        <v>169348.95</v>
      </c>
      <c r="H2256">
        <f t="shared" ca="1" si="461"/>
        <v>-1</v>
      </c>
      <c r="I2256">
        <f t="shared" si="456"/>
        <v>-79.420000000000073</v>
      </c>
      <c r="J2256">
        <f t="shared" ca="1" si="457"/>
        <v>79.420000000000073</v>
      </c>
      <c r="K2256">
        <f t="shared" ca="1" si="458"/>
        <v>50421.760000000002</v>
      </c>
      <c r="L2256">
        <f t="shared" ca="1" si="454"/>
        <v>-5</v>
      </c>
      <c r="M2256">
        <f t="shared" ca="1" si="459"/>
        <v>0</v>
      </c>
      <c r="N2256">
        <f>COUNTIF(工作表2!$A$2:$A$248,A2256)</f>
        <v>0</v>
      </c>
      <c r="P2256" s="7">
        <f t="shared" si="462"/>
        <v>-93</v>
      </c>
      <c r="Q2256" s="8">
        <f t="shared" ca="1" si="463"/>
        <v>93</v>
      </c>
      <c r="R2256" s="8">
        <f t="shared" ca="1" si="464"/>
        <v>40267</v>
      </c>
      <c r="S2256" s="8">
        <f t="shared" ca="1" si="465"/>
        <v>-4</v>
      </c>
      <c r="T2256" s="9">
        <f t="shared" ca="1" si="466"/>
        <v>0</v>
      </c>
    </row>
    <row r="2257" spans="1:20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2">
        <f t="shared" si="455"/>
        <v>8814.8983333333344</v>
      </c>
      <c r="G2257" s="2">
        <f t="shared" ca="1" si="460"/>
        <v>170597.68333333332</v>
      </c>
      <c r="H2257">
        <f t="shared" ca="1" si="461"/>
        <v>-1</v>
      </c>
      <c r="I2257">
        <f t="shared" si="456"/>
        <v>237.14999999999964</v>
      </c>
      <c r="J2257">
        <f t="shared" ca="1" si="457"/>
        <v>-237.14999999999964</v>
      </c>
      <c r="K2257">
        <f t="shared" ca="1" si="458"/>
        <v>49236.01</v>
      </c>
      <c r="L2257">
        <f t="shared" ca="1" si="454"/>
        <v>-5</v>
      </c>
      <c r="M2257">
        <f t="shared" ca="1" si="459"/>
        <v>0</v>
      </c>
      <c r="N2257">
        <f>COUNTIF(工作表2!$A$2:$A$248,A2257)</f>
        <v>0</v>
      </c>
      <c r="P2257" s="7">
        <f t="shared" si="462"/>
        <v>311</v>
      </c>
      <c r="Q2257" s="8">
        <f t="shared" ca="1" si="463"/>
        <v>-311</v>
      </c>
      <c r="R2257" s="8">
        <f t="shared" ca="1" si="464"/>
        <v>39023</v>
      </c>
      <c r="S2257" s="8">
        <f t="shared" ca="1" si="465"/>
        <v>-4</v>
      </c>
      <c r="T2257" s="9">
        <f t="shared" ca="1" si="466"/>
        <v>0</v>
      </c>
    </row>
    <row r="2258" spans="1:20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2">
        <f t="shared" si="455"/>
        <v>8834.7988333333342</v>
      </c>
      <c r="G2258" s="2">
        <f t="shared" ca="1" si="460"/>
        <v>172470.05</v>
      </c>
      <c r="H2258">
        <f t="shared" ca="1" si="461"/>
        <v>1</v>
      </c>
      <c r="I2258">
        <f t="shared" si="456"/>
        <v>83.140000000001237</v>
      </c>
      <c r="J2258">
        <f t="shared" ca="1" si="457"/>
        <v>-83.140000000001237</v>
      </c>
      <c r="K2258">
        <f t="shared" ca="1" si="458"/>
        <v>48820.31</v>
      </c>
      <c r="L2258">
        <f t="shared" ca="1" si="454"/>
        <v>5</v>
      </c>
      <c r="M2258">
        <f t="shared" ca="1" si="459"/>
        <v>10</v>
      </c>
      <c r="N2258">
        <f>COUNTIF(工作表2!$A$2:$A$248,A2258)</f>
        <v>0</v>
      </c>
      <c r="P2258" s="7">
        <f t="shared" si="462"/>
        <v>58</v>
      </c>
      <c r="Q2258" s="8">
        <f t="shared" ca="1" si="463"/>
        <v>-58</v>
      </c>
      <c r="R2258" s="8">
        <f t="shared" ca="1" si="464"/>
        <v>38791</v>
      </c>
      <c r="S2258" s="8">
        <f t="shared" ca="1" si="465"/>
        <v>4</v>
      </c>
      <c r="T2258" s="9">
        <f t="shared" ca="1" si="466"/>
        <v>8</v>
      </c>
    </row>
    <row r="2259" spans="1:20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2">
        <f t="shared" si="455"/>
        <v>8849.6880000000001</v>
      </c>
      <c r="G2259" s="2">
        <f t="shared" ca="1" si="460"/>
        <v>173838.58333333334</v>
      </c>
      <c r="H2259">
        <f t="shared" ca="1" si="461"/>
        <v>-1</v>
      </c>
      <c r="I2259">
        <f t="shared" si="456"/>
        <v>-251.29000000000087</v>
      </c>
      <c r="J2259">
        <f t="shared" ca="1" si="457"/>
        <v>-251.29000000000087</v>
      </c>
      <c r="K2259">
        <f t="shared" ca="1" si="458"/>
        <v>47563.859999999993</v>
      </c>
      <c r="L2259">
        <f t="shared" ca="1" si="454"/>
        <v>-5</v>
      </c>
      <c r="M2259">
        <f t="shared" ca="1" si="459"/>
        <v>10</v>
      </c>
      <c r="N2259">
        <f>COUNTIF(工作表2!$A$2:$A$248,A2259)</f>
        <v>0</v>
      </c>
      <c r="P2259" s="7">
        <f t="shared" si="462"/>
        <v>-336</v>
      </c>
      <c r="Q2259" s="8">
        <f t="shared" ca="1" si="463"/>
        <v>-336</v>
      </c>
      <c r="R2259" s="8">
        <f t="shared" ca="1" si="464"/>
        <v>37447</v>
      </c>
      <c r="S2259" s="8">
        <f t="shared" ca="1" si="465"/>
        <v>-4</v>
      </c>
      <c r="T2259" s="9">
        <f t="shared" ca="1" si="466"/>
        <v>8</v>
      </c>
    </row>
    <row r="2260" spans="1:20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2">
        <f t="shared" si="455"/>
        <v>8864.7683333333334</v>
      </c>
      <c r="G2260" s="2">
        <f t="shared" ca="1" si="460"/>
        <v>174812.81666666668</v>
      </c>
      <c r="H2260">
        <f t="shared" ca="1" si="461"/>
        <v>-1</v>
      </c>
      <c r="I2260">
        <f t="shared" si="456"/>
        <v>7.6499999999996362</v>
      </c>
      <c r="J2260">
        <f t="shared" ca="1" si="457"/>
        <v>-7.6499999999996362</v>
      </c>
      <c r="K2260">
        <f t="shared" ca="1" si="458"/>
        <v>47525.609999999993</v>
      </c>
      <c r="L2260">
        <f t="shared" ca="1" si="454"/>
        <v>-5</v>
      </c>
      <c r="M2260">
        <f t="shared" ca="1" si="459"/>
        <v>0</v>
      </c>
      <c r="N2260">
        <f>COUNTIF(工作表2!$A$2:$A$248,A2260)</f>
        <v>0</v>
      </c>
      <c r="P2260" s="7">
        <f t="shared" si="462"/>
        <v>125</v>
      </c>
      <c r="Q2260" s="8">
        <f t="shared" ca="1" si="463"/>
        <v>-125</v>
      </c>
      <c r="R2260" s="8">
        <f t="shared" ca="1" si="464"/>
        <v>36947</v>
      </c>
      <c r="S2260" s="8">
        <f t="shared" ca="1" si="465"/>
        <v>-4</v>
      </c>
      <c r="T2260" s="9">
        <f t="shared" ca="1" si="466"/>
        <v>0</v>
      </c>
    </row>
    <row r="2261" spans="1:20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2">
        <f t="shared" si="455"/>
        <v>8877.5916666666672</v>
      </c>
      <c r="G2261" s="2">
        <f t="shared" ca="1" si="460"/>
        <v>175450.46666666667</v>
      </c>
      <c r="H2261">
        <f t="shared" ca="1" si="461"/>
        <v>-1</v>
      </c>
      <c r="I2261">
        <f t="shared" si="456"/>
        <v>-27.969999999999345</v>
      </c>
      <c r="J2261">
        <f t="shared" ca="1" si="457"/>
        <v>27.969999999999345</v>
      </c>
      <c r="K2261">
        <f t="shared" ca="1" si="458"/>
        <v>47665.459999999992</v>
      </c>
      <c r="L2261">
        <f t="shared" ca="1" si="454"/>
        <v>-5</v>
      </c>
      <c r="M2261">
        <f t="shared" ca="1" si="459"/>
        <v>0</v>
      </c>
      <c r="N2261">
        <f>COUNTIF(工作表2!$A$2:$A$248,A2261)</f>
        <v>0</v>
      </c>
      <c r="P2261" s="7">
        <f t="shared" si="462"/>
        <v>-40</v>
      </c>
      <c r="Q2261" s="8">
        <f t="shared" ca="1" si="463"/>
        <v>40</v>
      </c>
      <c r="R2261" s="8">
        <f t="shared" ca="1" si="464"/>
        <v>37107</v>
      </c>
      <c r="S2261" s="8">
        <f t="shared" ca="1" si="465"/>
        <v>-4</v>
      </c>
      <c r="T2261" s="9">
        <f t="shared" ca="1" si="466"/>
        <v>0</v>
      </c>
    </row>
    <row r="2262" spans="1:20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2">
        <f t="shared" si="455"/>
        <v>8884.3318333333336</v>
      </c>
      <c r="G2262" s="2">
        <f t="shared" ca="1" si="460"/>
        <v>176231.66666666666</v>
      </c>
      <c r="H2262">
        <f t="shared" ca="1" si="461"/>
        <v>-1</v>
      </c>
      <c r="I2262">
        <f t="shared" si="456"/>
        <v>-317.94999999999891</v>
      </c>
      <c r="J2262">
        <f t="shared" ca="1" si="457"/>
        <v>317.94999999999891</v>
      </c>
      <c r="K2262">
        <f t="shared" ca="1" si="458"/>
        <v>49255.209999999985</v>
      </c>
      <c r="L2262">
        <f t="shared" ca="1" si="454"/>
        <v>-5</v>
      </c>
      <c r="M2262">
        <f t="shared" ca="1" si="459"/>
        <v>0</v>
      </c>
      <c r="N2262">
        <f>COUNTIF(工作表2!$A$2:$A$248,A2262)</f>
        <v>1</v>
      </c>
      <c r="P2262" s="7">
        <f t="shared" si="462"/>
        <v>-315</v>
      </c>
      <c r="Q2262" s="8">
        <f t="shared" ca="1" si="463"/>
        <v>315</v>
      </c>
      <c r="R2262" s="8">
        <f t="shared" ca="1" si="464"/>
        <v>38367</v>
      </c>
      <c r="S2262" s="8">
        <f t="shared" ca="1" si="465"/>
        <v>-4</v>
      </c>
      <c r="T2262" s="9">
        <f t="shared" ca="1" si="466"/>
        <v>8</v>
      </c>
    </row>
    <row r="2263" spans="1:20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2">
        <f t="shared" si="455"/>
        <v>8883.9915000000001</v>
      </c>
      <c r="G2263" s="2">
        <f t="shared" ca="1" si="460"/>
        <v>177368.03333333333</v>
      </c>
      <c r="H2263">
        <f t="shared" ca="1" si="461"/>
        <v>1</v>
      </c>
      <c r="I2263">
        <f t="shared" si="456"/>
        <v>-391.67000000000007</v>
      </c>
      <c r="J2263">
        <f t="shared" ca="1" si="457"/>
        <v>391.67000000000007</v>
      </c>
      <c r="K2263">
        <f t="shared" ca="1" si="458"/>
        <v>51213.559999999983</v>
      </c>
      <c r="L2263">
        <f t="shared" ca="1" si="454"/>
        <v>6</v>
      </c>
      <c r="M2263">
        <f t="shared" ca="1" si="459"/>
        <v>11</v>
      </c>
      <c r="N2263">
        <f>COUNTIF(工作表2!$A$2:$A$248,A2263)</f>
        <v>0</v>
      </c>
      <c r="P2263" s="7">
        <f t="shared" si="462"/>
        <v>-294</v>
      </c>
      <c r="Q2263" s="8">
        <f t="shared" ca="1" si="463"/>
        <v>294</v>
      </c>
      <c r="R2263" s="8">
        <f t="shared" ca="1" si="464"/>
        <v>39543</v>
      </c>
      <c r="S2263" s="8">
        <f t="shared" ca="1" si="465"/>
        <v>4</v>
      </c>
      <c r="T2263" s="9">
        <f t="shared" ca="1" si="466"/>
        <v>8</v>
      </c>
    </row>
    <row r="2264" spans="1:20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2">
        <f t="shared" si="455"/>
        <v>8881.8894999999993</v>
      </c>
      <c r="G2264" s="2">
        <f t="shared" ca="1" si="460"/>
        <v>178612.28333333333</v>
      </c>
      <c r="H2264">
        <f t="shared" ca="1" si="461"/>
        <v>-1</v>
      </c>
      <c r="I2264">
        <f t="shared" si="456"/>
        <v>-111.08000000000084</v>
      </c>
      <c r="J2264">
        <f t="shared" ca="1" si="457"/>
        <v>-111.08000000000084</v>
      </c>
      <c r="K2264">
        <f t="shared" ca="1" si="458"/>
        <v>50547.07999999998</v>
      </c>
      <c r="L2264">
        <f t="shared" ca="1" si="454"/>
        <v>-6</v>
      </c>
      <c r="M2264">
        <f t="shared" ca="1" si="459"/>
        <v>12</v>
      </c>
      <c r="N2264">
        <f>COUNTIF(工作表2!$A$2:$A$248,A2264)</f>
        <v>0</v>
      </c>
      <c r="P2264" s="7">
        <f t="shared" si="462"/>
        <v>-269</v>
      </c>
      <c r="Q2264" s="8">
        <f t="shared" ca="1" si="463"/>
        <v>-269</v>
      </c>
      <c r="R2264" s="8">
        <f t="shared" ca="1" si="464"/>
        <v>38467</v>
      </c>
      <c r="S2264" s="8">
        <f t="shared" ca="1" si="465"/>
        <v>-4</v>
      </c>
      <c r="T2264" s="9">
        <f t="shared" ca="1" si="466"/>
        <v>8</v>
      </c>
    </row>
    <row r="2265" spans="1:20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2">
        <f t="shared" si="455"/>
        <v>8887.8166666666639</v>
      </c>
      <c r="G2265" s="2">
        <f t="shared" ca="1" si="460"/>
        <v>179150.08333333334</v>
      </c>
      <c r="H2265">
        <f t="shared" ca="1" si="461"/>
        <v>-1</v>
      </c>
      <c r="I2265">
        <f t="shared" si="456"/>
        <v>425.3100000000004</v>
      </c>
      <c r="J2265">
        <f t="shared" ca="1" si="457"/>
        <v>-425.3100000000004</v>
      </c>
      <c r="K2265">
        <f t="shared" ca="1" si="458"/>
        <v>47995.219999999979</v>
      </c>
      <c r="L2265">
        <f t="shared" ca="1" si="454"/>
        <v>-5</v>
      </c>
      <c r="M2265">
        <f t="shared" ca="1" si="459"/>
        <v>1</v>
      </c>
      <c r="N2265">
        <f>COUNTIF(工作表2!$A$2:$A$248,A2265)</f>
        <v>0</v>
      </c>
      <c r="P2265" s="7">
        <f t="shared" si="462"/>
        <v>543</v>
      </c>
      <c r="Q2265" s="8">
        <f t="shared" ca="1" si="463"/>
        <v>-543</v>
      </c>
      <c r="R2265" s="8">
        <f t="shared" ca="1" si="464"/>
        <v>36295</v>
      </c>
      <c r="S2265" s="8">
        <f t="shared" ca="1" si="465"/>
        <v>-4</v>
      </c>
      <c r="T2265" s="9">
        <f t="shared" ca="1" si="466"/>
        <v>0</v>
      </c>
    </row>
    <row r="2266" spans="1:20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2">
        <f t="shared" si="455"/>
        <v>8893.1876666666649</v>
      </c>
      <c r="G2266" s="2">
        <f t="shared" ca="1" si="460"/>
        <v>180060.21666666667</v>
      </c>
      <c r="H2266">
        <f t="shared" ca="1" si="461"/>
        <v>-1</v>
      </c>
      <c r="I2266">
        <f t="shared" si="456"/>
        <v>-36.520000000000437</v>
      </c>
      <c r="J2266">
        <f t="shared" ca="1" si="457"/>
        <v>36.520000000000437</v>
      </c>
      <c r="K2266">
        <f t="shared" ca="1" si="458"/>
        <v>48177.819999999978</v>
      </c>
      <c r="L2266">
        <f t="shared" ca="1" si="454"/>
        <v>-5</v>
      </c>
      <c r="M2266">
        <f t="shared" ca="1" si="459"/>
        <v>0</v>
      </c>
      <c r="N2266">
        <f>COUNTIF(工作表2!$A$2:$A$248,A2266)</f>
        <v>0</v>
      </c>
      <c r="P2266" s="7">
        <f t="shared" si="462"/>
        <v>-63</v>
      </c>
      <c r="Q2266" s="8">
        <f t="shared" ca="1" si="463"/>
        <v>63</v>
      </c>
      <c r="R2266" s="8">
        <f t="shared" ca="1" si="464"/>
        <v>36547</v>
      </c>
      <c r="S2266" s="8">
        <f t="shared" ca="1" si="465"/>
        <v>-4</v>
      </c>
      <c r="T2266" s="9">
        <f t="shared" ca="1" si="466"/>
        <v>0</v>
      </c>
    </row>
    <row r="2267" spans="1:20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2">
        <f t="shared" si="455"/>
        <v>8898.3871666666637</v>
      </c>
      <c r="G2267" s="2">
        <f t="shared" ca="1" si="460"/>
        <v>180349.26666666666</v>
      </c>
      <c r="H2267">
        <f t="shared" ca="1" si="461"/>
        <v>-1</v>
      </c>
      <c r="I2267">
        <f t="shared" si="456"/>
        <v>14.3799999999992</v>
      </c>
      <c r="J2267">
        <f t="shared" ca="1" si="457"/>
        <v>-14.3799999999992</v>
      </c>
      <c r="K2267">
        <f t="shared" ca="1" si="458"/>
        <v>48105.919999999984</v>
      </c>
      <c r="L2267">
        <f t="shared" ca="1" si="454"/>
        <v>-5</v>
      </c>
      <c r="M2267">
        <f t="shared" ca="1" si="459"/>
        <v>0</v>
      </c>
      <c r="N2267">
        <f>COUNTIF(工作表2!$A$2:$A$248,A2267)</f>
        <v>0</v>
      </c>
      <c r="P2267" s="7">
        <f t="shared" si="462"/>
        <v>72</v>
      </c>
      <c r="Q2267" s="8">
        <f t="shared" ca="1" si="463"/>
        <v>-72</v>
      </c>
      <c r="R2267" s="8">
        <f t="shared" ca="1" si="464"/>
        <v>36259</v>
      </c>
      <c r="S2267" s="8">
        <f t="shared" ca="1" si="465"/>
        <v>-4</v>
      </c>
      <c r="T2267" s="9">
        <f t="shared" ca="1" si="466"/>
        <v>0</v>
      </c>
    </row>
    <row r="2268" spans="1:20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2">
        <f t="shared" si="455"/>
        <v>8908.1454999999969</v>
      </c>
      <c r="G2268" s="2">
        <f t="shared" ca="1" si="460"/>
        <v>181370.66666666666</v>
      </c>
      <c r="H2268">
        <f t="shared" ca="1" si="461"/>
        <v>-1</v>
      </c>
      <c r="I2268">
        <f t="shared" si="456"/>
        <v>239.38000000000102</v>
      </c>
      <c r="J2268">
        <f t="shared" ca="1" si="457"/>
        <v>-239.38000000000102</v>
      </c>
      <c r="K2268">
        <f t="shared" ca="1" si="458"/>
        <v>46909.019999999975</v>
      </c>
      <c r="L2268">
        <f t="shared" ca="1" si="454"/>
        <v>-5</v>
      </c>
      <c r="M2268">
        <f t="shared" ca="1" si="459"/>
        <v>0</v>
      </c>
      <c r="N2268">
        <f>COUNTIF(工作表2!$A$2:$A$248,A2268)</f>
        <v>0</v>
      </c>
      <c r="P2268" s="7">
        <f t="shared" si="462"/>
        <v>250</v>
      </c>
      <c r="Q2268" s="8">
        <f t="shared" ca="1" si="463"/>
        <v>-250</v>
      </c>
      <c r="R2268" s="8">
        <f t="shared" ca="1" si="464"/>
        <v>35259</v>
      </c>
      <c r="S2268" s="8">
        <f t="shared" ca="1" si="465"/>
        <v>-4</v>
      </c>
      <c r="T2268" s="9">
        <f t="shared" ca="1" si="466"/>
        <v>0</v>
      </c>
    </row>
    <row r="2269" spans="1:20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2">
        <f t="shared" si="455"/>
        <v>8917.2311666666665</v>
      </c>
      <c r="G2269" s="2">
        <f t="shared" ca="1" si="460"/>
        <v>181293.85</v>
      </c>
      <c r="H2269">
        <f t="shared" ca="1" si="461"/>
        <v>-1</v>
      </c>
      <c r="I2269">
        <f t="shared" si="456"/>
        <v>-42.75</v>
      </c>
      <c r="J2269">
        <f t="shared" ca="1" si="457"/>
        <v>42.75</v>
      </c>
      <c r="K2269">
        <f t="shared" ca="1" si="458"/>
        <v>47122.769999999975</v>
      </c>
      <c r="L2269">
        <f t="shared" ca="1" si="454"/>
        <v>-5</v>
      </c>
      <c r="M2269">
        <f t="shared" ca="1" si="459"/>
        <v>0</v>
      </c>
      <c r="N2269">
        <f>COUNTIF(工作表2!$A$2:$A$248,A2269)</f>
        <v>0</v>
      </c>
      <c r="P2269" s="7">
        <f t="shared" si="462"/>
        <v>-87</v>
      </c>
      <c r="Q2269" s="8">
        <f t="shared" ca="1" si="463"/>
        <v>87</v>
      </c>
      <c r="R2269" s="8">
        <f t="shared" ca="1" si="464"/>
        <v>35607</v>
      </c>
      <c r="S2269" s="8">
        <f t="shared" ca="1" si="465"/>
        <v>-4</v>
      </c>
      <c r="T2269" s="9">
        <f t="shared" ca="1" si="466"/>
        <v>0</v>
      </c>
    </row>
    <row r="2270" spans="1:20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2">
        <f t="shared" si="455"/>
        <v>8925.0380000000005</v>
      </c>
      <c r="G2270" s="2">
        <f t="shared" ca="1" si="460"/>
        <v>181086.96666666667</v>
      </c>
      <c r="H2270">
        <f t="shared" ca="1" si="461"/>
        <v>-1</v>
      </c>
      <c r="I2270">
        <f t="shared" si="456"/>
        <v>28.219999999999345</v>
      </c>
      <c r="J2270">
        <f t="shared" ca="1" si="457"/>
        <v>-28.219999999999345</v>
      </c>
      <c r="K2270">
        <f t="shared" ca="1" si="458"/>
        <v>46981.669999999976</v>
      </c>
      <c r="L2270">
        <f t="shared" ca="1" si="454"/>
        <v>-5</v>
      </c>
      <c r="M2270">
        <f t="shared" ca="1" si="459"/>
        <v>0</v>
      </c>
      <c r="N2270">
        <f>COUNTIF(工作表2!$A$2:$A$248,A2270)</f>
        <v>0</v>
      </c>
      <c r="P2270" s="7">
        <f t="shared" si="462"/>
        <v>37</v>
      </c>
      <c r="Q2270" s="8">
        <f t="shared" ca="1" si="463"/>
        <v>-37</v>
      </c>
      <c r="R2270" s="8">
        <f t="shared" ca="1" si="464"/>
        <v>35459</v>
      </c>
      <c r="S2270" s="8">
        <f t="shared" ca="1" si="465"/>
        <v>-4</v>
      </c>
      <c r="T2270" s="9">
        <f t="shared" ca="1" si="466"/>
        <v>0</v>
      </c>
    </row>
    <row r="2271" spans="1:20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2">
        <f t="shared" si="455"/>
        <v>8932.2506666666686</v>
      </c>
      <c r="G2271" s="2">
        <f t="shared" ca="1" si="460"/>
        <v>180996.36666666667</v>
      </c>
      <c r="H2271">
        <f t="shared" ca="1" si="461"/>
        <v>-1</v>
      </c>
      <c r="I2271">
        <f t="shared" si="456"/>
        <v>9.2399999999997817</v>
      </c>
      <c r="J2271">
        <f t="shared" ca="1" si="457"/>
        <v>-9.2399999999997817</v>
      </c>
      <c r="K2271">
        <f t="shared" ca="1" si="458"/>
        <v>46935.469999999979</v>
      </c>
      <c r="L2271">
        <f t="shared" ca="1" si="454"/>
        <v>-5</v>
      </c>
      <c r="M2271">
        <f t="shared" ca="1" si="459"/>
        <v>0</v>
      </c>
      <c r="N2271">
        <f>COUNTIF(工作表2!$A$2:$A$248,A2271)</f>
        <v>0</v>
      </c>
      <c r="P2271" s="7">
        <f t="shared" si="462"/>
        <v>43</v>
      </c>
      <c r="Q2271" s="8">
        <f t="shared" ca="1" si="463"/>
        <v>-43</v>
      </c>
      <c r="R2271" s="8">
        <f t="shared" ca="1" si="464"/>
        <v>35287</v>
      </c>
      <c r="S2271" s="8">
        <f t="shared" ca="1" si="465"/>
        <v>-4</v>
      </c>
      <c r="T2271" s="9">
        <f t="shared" ca="1" si="466"/>
        <v>0</v>
      </c>
    </row>
    <row r="2272" spans="1:20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2">
        <f t="shared" si="455"/>
        <v>8937.9061666666694</v>
      </c>
      <c r="G2272" s="2">
        <f t="shared" ca="1" si="460"/>
        <v>180910.1</v>
      </c>
      <c r="H2272">
        <f t="shared" ca="1" si="461"/>
        <v>-1</v>
      </c>
      <c r="I2272">
        <f t="shared" si="456"/>
        <v>-84.229999999999563</v>
      </c>
      <c r="J2272">
        <f t="shared" ca="1" si="457"/>
        <v>84.229999999999563</v>
      </c>
      <c r="K2272">
        <f t="shared" ca="1" si="458"/>
        <v>47356.619999999981</v>
      </c>
      <c r="L2272">
        <f t="shared" ca="1" si="454"/>
        <v>-5</v>
      </c>
      <c r="M2272">
        <f t="shared" ca="1" si="459"/>
        <v>0</v>
      </c>
      <c r="N2272">
        <f>COUNTIF(工作表2!$A$2:$A$248,A2272)</f>
        <v>0</v>
      </c>
      <c r="P2272" s="7">
        <f t="shared" si="462"/>
        <v>-131</v>
      </c>
      <c r="Q2272" s="8">
        <f t="shared" ca="1" si="463"/>
        <v>131</v>
      </c>
      <c r="R2272" s="8">
        <f t="shared" ca="1" si="464"/>
        <v>35811</v>
      </c>
      <c r="S2272" s="8">
        <f t="shared" ca="1" si="465"/>
        <v>-4</v>
      </c>
      <c r="T2272" s="9">
        <f t="shared" ca="1" si="466"/>
        <v>0</v>
      </c>
    </row>
    <row r="2273" spans="1:20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2">
        <f t="shared" si="455"/>
        <v>8945.5150000000012</v>
      </c>
      <c r="G2273" s="2">
        <f t="shared" ca="1" si="460"/>
        <v>180713.56666666668</v>
      </c>
      <c r="H2273">
        <f t="shared" ca="1" si="461"/>
        <v>-1</v>
      </c>
      <c r="I2273">
        <f t="shared" si="456"/>
        <v>127.88999999999942</v>
      </c>
      <c r="J2273">
        <f t="shared" ca="1" si="457"/>
        <v>-127.88999999999942</v>
      </c>
      <c r="K2273">
        <f t="shared" ca="1" si="458"/>
        <v>46717.169999999984</v>
      </c>
      <c r="L2273">
        <f t="shared" ca="1" si="454"/>
        <v>-5</v>
      </c>
      <c r="M2273">
        <f t="shared" ca="1" si="459"/>
        <v>0</v>
      </c>
      <c r="N2273">
        <f>COUNTIF(工作表2!$A$2:$A$248,A2273)</f>
        <v>0</v>
      </c>
      <c r="P2273" s="7">
        <f t="shared" si="462"/>
        <v>151</v>
      </c>
      <c r="Q2273" s="8">
        <f t="shared" ca="1" si="463"/>
        <v>-151</v>
      </c>
      <c r="R2273" s="8">
        <f t="shared" ca="1" si="464"/>
        <v>35207</v>
      </c>
      <c r="S2273" s="8">
        <f t="shared" ca="1" si="465"/>
        <v>-4</v>
      </c>
      <c r="T2273" s="9">
        <f t="shared" ca="1" si="466"/>
        <v>0</v>
      </c>
    </row>
    <row r="2274" spans="1:20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2">
        <f t="shared" si="455"/>
        <v>8955.9633333333368</v>
      </c>
      <c r="G2274" s="2">
        <f t="shared" ca="1" si="460"/>
        <v>181434.53333333333</v>
      </c>
      <c r="H2274">
        <f t="shared" ca="1" si="461"/>
        <v>-1</v>
      </c>
      <c r="I2274">
        <f t="shared" si="456"/>
        <v>210.95000000000073</v>
      </c>
      <c r="J2274">
        <f t="shared" ca="1" si="457"/>
        <v>-210.95000000000073</v>
      </c>
      <c r="K2274">
        <f t="shared" ca="1" si="458"/>
        <v>45662.419999999984</v>
      </c>
      <c r="L2274">
        <f t="shared" ca="1" si="454"/>
        <v>-5</v>
      </c>
      <c r="M2274">
        <f t="shared" ca="1" si="459"/>
        <v>0</v>
      </c>
      <c r="N2274">
        <f>COUNTIF(工作表2!$A$2:$A$248,A2274)</f>
        <v>0</v>
      </c>
      <c r="P2274" s="7">
        <f t="shared" si="462"/>
        <v>276</v>
      </c>
      <c r="Q2274" s="8">
        <f t="shared" ca="1" si="463"/>
        <v>-276</v>
      </c>
      <c r="R2274" s="8">
        <f t="shared" ca="1" si="464"/>
        <v>34103</v>
      </c>
      <c r="S2274" s="8">
        <f t="shared" ca="1" si="465"/>
        <v>-3</v>
      </c>
      <c r="T2274" s="9">
        <f t="shared" ca="1" si="466"/>
        <v>1</v>
      </c>
    </row>
    <row r="2275" spans="1:20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2">
        <f t="shared" si="455"/>
        <v>8967.2841666666682</v>
      </c>
      <c r="G2275" s="2">
        <f t="shared" ca="1" si="460"/>
        <v>181636.15</v>
      </c>
      <c r="H2275">
        <f t="shared" ca="1" si="461"/>
        <v>-1</v>
      </c>
      <c r="I2275">
        <f t="shared" si="456"/>
        <v>-2.2000000000007276</v>
      </c>
      <c r="J2275">
        <f t="shared" ca="1" si="457"/>
        <v>2.2000000000007276</v>
      </c>
      <c r="K2275">
        <f t="shared" ca="1" si="458"/>
        <v>45673.419999999984</v>
      </c>
      <c r="L2275">
        <f t="shared" ca="1" si="454"/>
        <v>-5</v>
      </c>
      <c r="M2275">
        <f t="shared" ca="1" si="459"/>
        <v>0</v>
      </c>
      <c r="N2275">
        <f>COUNTIF(工作表2!$A$2:$A$248,A2275)</f>
        <v>0</v>
      </c>
      <c r="P2275" s="7">
        <f t="shared" si="462"/>
        <v>-20</v>
      </c>
      <c r="Q2275" s="8">
        <f t="shared" ca="1" si="463"/>
        <v>20</v>
      </c>
      <c r="R2275" s="8">
        <f t="shared" ca="1" si="464"/>
        <v>34163</v>
      </c>
      <c r="S2275" s="8">
        <f t="shared" ca="1" si="465"/>
        <v>-3</v>
      </c>
      <c r="T2275" s="9">
        <f t="shared" ca="1" si="466"/>
        <v>0</v>
      </c>
    </row>
    <row r="2276" spans="1:20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2">
        <f t="shared" si="455"/>
        <v>8977.0191666666669</v>
      </c>
      <c r="G2276" s="2">
        <f t="shared" ca="1" si="460"/>
        <v>181655.01666666666</v>
      </c>
      <c r="H2276">
        <f t="shared" ca="1" si="461"/>
        <v>-1</v>
      </c>
      <c r="I2276">
        <f t="shared" si="456"/>
        <v>-56.979999999999563</v>
      </c>
      <c r="J2276">
        <f t="shared" ca="1" si="457"/>
        <v>56.979999999999563</v>
      </c>
      <c r="K2276">
        <f t="shared" ca="1" si="458"/>
        <v>45958.319999999978</v>
      </c>
      <c r="L2276">
        <f t="shared" ca="1" si="454"/>
        <v>-5</v>
      </c>
      <c r="M2276">
        <f t="shared" ca="1" si="459"/>
        <v>0</v>
      </c>
      <c r="N2276">
        <f>COUNTIF(工作表2!$A$2:$A$248,A2276)</f>
        <v>0</v>
      </c>
      <c r="P2276" s="7">
        <f t="shared" si="462"/>
        <v>-66</v>
      </c>
      <c r="Q2276" s="8">
        <f t="shared" ca="1" si="463"/>
        <v>66</v>
      </c>
      <c r="R2276" s="8">
        <f t="shared" ca="1" si="464"/>
        <v>34361</v>
      </c>
      <c r="S2276" s="8">
        <f t="shared" ca="1" si="465"/>
        <v>-3</v>
      </c>
      <c r="T2276" s="9">
        <f t="shared" ca="1" si="466"/>
        <v>0</v>
      </c>
    </row>
    <row r="2277" spans="1:20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2">
        <f t="shared" si="455"/>
        <v>8986.0790000000015</v>
      </c>
      <c r="G2277" s="2">
        <f t="shared" ca="1" si="460"/>
        <v>181532.9</v>
      </c>
      <c r="H2277">
        <f t="shared" ca="1" si="461"/>
        <v>-1</v>
      </c>
      <c r="I2277">
        <f t="shared" si="456"/>
        <v>-9.1299999999991996</v>
      </c>
      <c r="J2277">
        <f t="shared" ca="1" si="457"/>
        <v>9.1299999999991996</v>
      </c>
      <c r="K2277">
        <f t="shared" ca="1" si="458"/>
        <v>46003.969999999972</v>
      </c>
      <c r="L2277">
        <f t="shared" ca="1" si="454"/>
        <v>-5</v>
      </c>
      <c r="M2277">
        <f t="shared" ca="1" si="459"/>
        <v>0</v>
      </c>
      <c r="N2277">
        <f>COUNTIF(工作表2!$A$2:$A$248,A2277)</f>
        <v>0</v>
      </c>
      <c r="P2277" s="7">
        <f t="shared" si="462"/>
        <v>-69</v>
      </c>
      <c r="Q2277" s="8">
        <f t="shared" ca="1" si="463"/>
        <v>69</v>
      </c>
      <c r="R2277" s="8">
        <f t="shared" ca="1" si="464"/>
        <v>34568</v>
      </c>
      <c r="S2277" s="8">
        <f t="shared" ca="1" si="465"/>
        <v>-3</v>
      </c>
      <c r="T2277" s="9">
        <f t="shared" ca="1" si="466"/>
        <v>0</v>
      </c>
    </row>
    <row r="2278" spans="1:20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2">
        <f t="shared" si="455"/>
        <v>8997.2571666666681</v>
      </c>
      <c r="G2278" s="2">
        <f t="shared" ca="1" si="460"/>
        <v>181545.66666666666</v>
      </c>
      <c r="H2278">
        <f t="shared" ca="1" si="461"/>
        <v>-1</v>
      </c>
      <c r="I2278">
        <f t="shared" si="456"/>
        <v>103.22999999999956</v>
      </c>
      <c r="J2278">
        <f t="shared" ca="1" si="457"/>
        <v>-103.22999999999956</v>
      </c>
      <c r="K2278">
        <f t="shared" ca="1" si="458"/>
        <v>45487.819999999978</v>
      </c>
      <c r="L2278">
        <f t="shared" ca="1" si="454"/>
        <v>-5</v>
      </c>
      <c r="M2278">
        <f t="shared" ca="1" si="459"/>
        <v>0</v>
      </c>
      <c r="N2278">
        <f>COUNTIF(工作表2!$A$2:$A$248,A2278)</f>
        <v>0</v>
      </c>
      <c r="P2278" s="7">
        <f t="shared" si="462"/>
        <v>196</v>
      </c>
      <c r="Q2278" s="8">
        <f t="shared" ca="1" si="463"/>
        <v>-196</v>
      </c>
      <c r="R2278" s="8">
        <f t="shared" ca="1" si="464"/>
        <v>33980</v>
      </c>
      <c r="S2278" s="8">
        <f t="shared" ca="1" si="465"/>
        <v>-3</v>
      </c>
      <c r="T2278" s="9">
        <f t="shared" ca="1" si="466"/>
        <v>0</v>
      </c>
    </row>
    <row r="2279" spans="1:20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2">
        <f t="shared" si="455"/>
        <v>9006.7131666666664</v>
      </c>
      <c r="G2279" s="2">
        <f t="shared" ca="1" si="460"/>
        <v>181343.95</v>
      </c>
      <c r="H2279">
        <f t="shared" ca="1" si="461"/>
        <v>-1</v>
      </c>
      <c r="I2279">
        <f t="shared" si="456"/>
        <v>1</v>
      </c>
      <c r="J2279">
        <f t="shared" ca="1" si="457"/>
        <v>-1</v>
      </c>
      <c r="K2279">
        <f t="shared" ca="1" si="458"/>
        <v>45482.819999999978</v>
      </c>
      <c r="L2279">
        <f t="shared" ca="1" si="454"/>
        <v>-5</v>
      </c>
      <c r="M2279">
        <f t="shared" ca="1" si="459"/>
        <v>0</v>
      </c>
      <c r="N2279">
        <f>COUNTIF(工作表2!$A$2:$A$248,A2279)</f>
        <v>0</v>
      </c>
      <c r="P2279" s="7">
        <f t="shared" si="462"/>
        <v>-35</v>
      </c>
      <c r="Q2279" s="8">
        <f t="shared" ca="1" si="463"/>
        <v>35</v>
      </c>
      <c r="R2279" s="8">
        <f t="shared" ca="1" si="464"/>
        <v>34085</v>
      </c>
      <c r="S2279" s="8">
        <f t="shared" ca="1" si="465"/>
        <v>-3</v>
      </c>
      <c r="T2279" s="9">
        <f t="shared" ca="1" si="466"/>
        <v>0</v>
      </c>
    </row>
    <row r="2280" spans="1:20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2">
        <f t="shared" si="455"/>
        <v>9012.7788333333338</v>
      </c>
      <c r="G2280" s="2">
        <f t="shared" ca="1" si="460"/>
        <v>180707.56666666668</v>
      </c>
      <c r="H2280">
        <f t="shared" ca="1" si="461"/>
        <v>-1</v>
      </c>
      <c r="I2280">
        <f t="shared" si="456"/>
        <v>-80.5</v>
      </c>
      <c r="J2280">
        <f t="shared" ca="1" si="457"/>
        <v>80.5</v>
      </c>
      <c r="K2280">
        <f t="shared" ca="1" si="458"/>
        <v>45885.319999999978</v>
      </c>
      <c r="L2280">
        <f t="shared" ca="1" si="454"/>
        <v>-5</v>
      </c>
      <c r="M2280">
        <f t="shared" ca="1" si="459"/>
        <v>0</v>
      </c>
      <c r="N2280">
        <f>COUNTIF(工作表2!$A$2:$A$248,A2280)</f>
        <v>0</v>
      </c>
      <c r="P2280" s="7">
        <f t="shared" si="462"/>
        <v>-92</v>
      </c>
      <c r="Q2280" s="8">
        <f t="shared" ca="1" si="463"/>
        <v>92</v>
      </c>
      <c r="R2280" s="8">
        <f t="shared" ca="1" si="464"/>
        <v>34361</v>
      </c>
      <c r="S2280" s="8">
        <f t="shared" ca="1" si="465"/>
        <v>-3</v>
      </c>
      <c r="T2280" s="9">
        <f t="shared" ca="1" si="466"/>
        <v>0</v>
      </c>
    </row>
    <row r="2281" spans="1:20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2">
        <f t="shared" si="455"/>
        <v>9016.8994999999995</v>
      </c>
      <c r="G2281" s="2">
        <f t="shared" ca="1" si="460"/>
        <v>179531.1</v>
      </c>
      <c r="H2281">
        <f t="shared" ca="1" si="461"/>
        <v>-1</v>
      </c>
      <c r="I2281">
        <f t="shared" si="456"/>
        <v>65.540000000000873</v>
      </c>
      <c r="J2281">
        <f t="shared" ca="1" si="457"/>
        <v>-65.540000000000873</v>
      </c>
      <c r="K2281">
        <f t="shared" ca="1" si="458"/>
        <v>45557.619999999974</v>
      </c>
      <c r="L2281">
        <f t="shared" ca="1" si="454"/>
        <v>-5</v>
      </c>
      <c r="M2281">
        <f t="shared" ca="1" si="459"/>
        <v>0</v>
      </c>
      <c r="N2281">
        <f>COUNTIF(工作表2!$A$2:$A$248,A2281)</f>
        <v>0</v>
      </c>
      <c r="P2281" s="7">
        <f t="shared" si="462"/>
        <v>112</v>
      </c>
      <c r="Q2281" s="8">
        <f t="shared" ca="1" si="463"/>
        <v>-112</v>
      </c>
      <c r="R2281" s="8">
        <f t="shared" ca="1" si="464"/>
        <v>34025</v>
      </c>
      <c r="S2281" s="8">
        <f t="shared" ca="1" si="465"/>
        <v>-3</v>
      </c>
      <c r="T2281" s="9">
        <f t="shared" ca="1" si="466"/>
        <v>0</v>
      </c>
    </row>
    <row r="2282" spans="1:20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2">
        <f t="shared" si="455"/>
        <v>9019.6683333333349</v>
      </c>
      <c r="G2282" s="2">
        <f t="shared" ca="1" si="460"/>
        <v>178689.28333333333</v>
      </c>
      <c r="H2282">
        <f t="shared" ca="1" si="461"/>
        <v>-1</v>
      </c>
      <c r="I2282">
        <f t="shared" si="456"/>
        <v>15</v>
      </c>
      <c r="J2282">
        <f t="shared" ca="1" si="457"/>
        <v>-15</v>
      </c>
      <c r="K2282">
        <f t="shared" ca="1" si="458"/>
        <v>45482.619999999974</v>
      </c>
      <c r="L2282">
        <f t="shared" ca="1" si="454"/>
        <v>-5</v>
      </c>
      <c r="M2282">
        <f t="shared" ca="1" si="459"/>
        <v>0</v>
      </c>
      <c r="N2282">
        <f>COUNTIF(工作表2!$A$2:$A$248,A2282)</f>
        <v>0</v>
      </c>
      <c r="P2282" s="7">
        <f t="shared" si="462"/>
        <v>-66</v>
      </c>
      <c r="Q2282" s="8">
        <f t="shared" ca="1" si="463"/>
        <v>66</v>
      </c>
      <c r="R2282" s="8">
        <f t="shared" ca="1" si="464"/>
        <v>34223</v>
      </c>
      <c r="S2282" s="8">
        <f t="shared" ca="1" si="465"/>
        <v>-3</v>
      </c>
      <c r="T2282" s="9">
        <f t="shared" ca="1" si="466"/>
        <v>0</v>
      </c>
    </row>
    <row r="2283" spans="1:20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2">
        <f t="shared" si="455"/>
        <v>9021.0188333333354</v>
      </c>
      <c r="G2283" s="2">
        <f t="shared" ca="1" si="460"/>
        <v>177573.23333333334</v>
      </c>
      <c r="H2283">
        <f t="shared" ca="1" si="461"/>
        <v>-1</v>
      </c>
      <c r="I2283">
        <f t="shared" si="456"/>
        <v>-90.700000000000728</v>
      </c>
      <c r="J2283">
        <f t="shared" ca="1" si="457"/>
        <v>90.700000000000728</v>
      </c>
      <c r="K2283">
        <f t="shared" ca="1" si="458"/>
        <v>45936.119999999981</v>
      </c>
      <c r="L2283">
        <f t="shared" ca="1" si="454"/>
        <v>-5</v>
      </c>
      <c r="M2283">
        <f t="shared" ca="1" si="459"/>
        <v>0</v>
      </c>
      <c r="N2283">
        <f>COUNTIF(工作表2!$A$2:$A$248,A2283)</f>
        <v>0</v>
      </c>
      <c r="P2283" s="7">
        <f t="shared" si="462"/>
        <v>-15</v>
      </c>
      <c r="Q2283" s="8">
        <f t="shared" ca="1" si="463"/>
        <v>15</v>
      </c>
      <c r="R2283" s="8">
        <f t="shared" ca="1" si="464"/>
        <v>34268</v>
      </c>
      <c r="S2283" s="8">
        <f t="shared" ca="1" si="465"/>
        <v>-3</v>
      </c>
      <c r="T2283" s="9">
        <f t="shared" ca="1" si="466"/>
        <v>0</v>
      </c>
    </row>
    <row r="2284" spans="1:20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2">
        <f t="shared" si="455"/>
        <v>9024.6641666666674</v>
      </c>
      <c r="G2284" s="2">
        <f t="shared" ca="1" si="460"/>
        <v>177526.58333333334</v>
      </c>
      <c r="H2284">
        <f t="shared" ca="1" si="461"/>
        <v>-1</v>
      </c>
      <c r="I2284">
        <f t="shared" si="456"/>
        <v>104.20999999999913</v>
      </c>
      <c r="J2284">
        <f t="shared" ca="1" si="457"/>
        <v>-104.20999999999913</v>
      </c>
      <c r="K2284">
        <f t="shared" ca="1" si="458"/>
        <v>45415.069999999985</v>
      </c>
      <c r="L2284">
        <f t="shared" ca="1" si="454"/>
        <v>-5</v>
      </c>
      <c r="M2284">
        <f t="shared" ca="1" si="459"/>
        <v>0</v>
      </c>
      <c r="N2284">
        <f>COUNTIF(工作表2!$A$2:$A$248,A2284)</f>
        <v>0</v>
      </c>
      <c r="P2284" s="7">
        <f t="shared" si="462"/>
        <v>109</v>
      </c>
      <c r="Q2284" s="8">
        <f t="shared" ca="1" si="463"/>
        <v>-109</v>
      </c>
      <c r="R2284" s="8">
        <f t="shared" ca="1" si="464"/>
        <v>33941</v>
      </c>
      <c r="S2284" s="8">
        <f t="shared" ca="1" si="465"/>
        <v>-3</v>
      </c>
      <c r="T2284" s="9">
        <f t="shared" ca="1" si="466"/>
        <v>0</v>
      </c>
    </row>
    <row r="2285" spans="1:20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2">
        <f t="shared" si="455"/>
        <v>9024.0095000000019</v>
      </c>
      <c r="G2285" s="2">
        <f t="shared" ca="1" si="460"/>
        <v>176257.25</v>
      </c>
      <c r="H2285">
        <f t="shared" ca="1" si="461"/>
        <v>-1</v>
      </c>
      <c r="I2285">
        <f t="shared" si="456"/>
        <v>-131.71999999999935</v>
      </c>
      <c r="J2285">
        <f t="shared" ca="1" si="457"/>
        <v>131.71999999999935</v>
      </c>
      <c r="K2285">
        <f t="shared" ca="1" si="458"/>
        <v>46073.669999999984</v>
      </c>
      <c r="L2285">
        <f t="shared" ca="1" si="454"/>
        <v>-5</v>
      </c>
      <c r="M2285">
        <f t="shared" ca="1" si="459"/>
        <v>0</v>
      </c>
      <c r="N2285">
        <f>COUNTIF(工作表2!$A$2:$A$248,A2285)</f>
        <v>0</v>
      </c>
      <c r="P2285" s="7">
        <f t="shared" si="462"/>
        <v>-142</v>
      </c>
      <c r="Q2285" s="8">
        <f t="shared" ca="1" si="463"/>
        <v>142</v>
      </c>
      <c r="R2285" s="8">
        <f t="shared" ca="1" si="464"/>
        <v>34367</v>
      </c>
      <c r="S2285" s="8">
        <f t="shared" ca="1" si="465"/>
        <v>-3</v>
      </c>
      <c r="T2285" s="9">
        <f t="shared" ca="1" si="466"/>
        <v>0</v>
      </c>
    </row>
    <row r="2286" spans="1:20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2">
        <f t="shared" si="455"/>
        <v>9025.02</v>
      </c>
      <c r="G2286" s="2">
        <f t="shared" ca="1" si="460"/>
        <v>176436.96666666667</v>
      </c>
      <c r="H2286">
        <f t="shared" ca="1" si="461"/>
        <v>-1</v>
      </c>
      <c r="I2286">
        <f t="shared" si="456"/>
        <v>26.469999999999345</v>
      </c>
      <c r="J2286">
        <f t="shared" ca="1" si="457"/>
        <v>-26.469999999999345</v>
      </c>
      <c r="K2286">
        <f t="shared" ca="1" si="458"/>
        <v>45941.319999999985</v>
      </c>
      <c r="L2286">
        <f t="shared" ca="1" si="454"/>
        <v>-5</v>
      </c>
      <c r="M2286">
        <f t="shared" ca="1" si="459"/>
        <v>0</v>
      </c>
      <c r="N2286">
        <f>COUNTIF(工作表2!$A$2:$A$248,A2286)</f>
        <v>1</v>
      </c>
      <c r="P2286" s="7">
        <f t="shared" si="462"/>
        <v>35</v>
      </c>
      <c r="Q2286" s="8">
        <f t="shared" ca="1" si="463"/>
        <v>-35</v>
      </c>
      <c r="R2286" s="8">
        <f t="shared" ca="1" si="464"/>
        <v>34262</v>
      </c>
      <c r="S2286" s="8">
        <f t="shared" ca="1" si="465"/>
        <v>-3</v>
      </c>
      <c r="T2286" s="9">
        <f t="shared" ca="1" si="466"/>
        <v>6</v>
      </c>
    </row>
    <row r="2287" spans="1:20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2">
        <f t="shared" si="455"/>
        <v>9027.3335000000006</v>
      </c>
      <c r="G2287" s="2">
        <f t="shared" ca="1" si="460"/>
        <v>176672.51666666666</v>
      </c>
      <c r="H2287">
        <f t="shared" ca="1" si="461"/>
        <v>-1</v>
      </c>
      <c r="I2287">
        <f t="shared" si="456"/>
        <v>56.650000000001455</v>
      </c>
      <c r="J2287">
        <f t="shared" ca="1" si="457"/>
        <v>-56.650000000001455</v>
      </c>
      <c r="K2287">
        <f t="shared" ca="1" si="458"/>
        <v>45658.069999999978</v>
      </c>
      <c r="L2287">
        <f t="shared" ca="1" si="454"/>
        <v>-5</v>
      </c>
      <c r="M2287">
        <f t="shared" ca="1" si="459"/>
        <v>0</v>
      </c>
      <c r="N2287">
        <f>COUNTIF(工作表2!$A$2:$A$248,A2287)</f>
        <v>0</v>
      </c>
      <c r="P2287" s="7">
        <f t="shared" si="462"/>
        <v>36</v>
      </c>
      <c r="Q2287" s="8">
        <f t="shared" ca="1" si="463"/>
        <v>-36</v>
      </c>
      <c r="R2287" s="8">
        <f t="shared" ca="1" si="464"/>
        <v>34154</v>
      </c>
      <c r="S2287" s="8">
        <f t="shared" ca="1" si="465"/>
        <v>-3</v>
      </c>
      <c r="T2287" s="9">
        <f t="shared" ca="1" si="466"/>
        <v>0</v>
      </c>
    </row>
    <row r="2288" spans="1:20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2">
        <f t="shared" si="455"/>
        <v>9030.874333333335</v>
      </c>
      <c r="G2288" s="2">
        <f t="shared" ca="1" si="460"/>
        <v>176448.88333333333</v>
      </c>
      <c r="H2288">
        <f t="shared" ca="1" si="461"/>
        <v>-1</v>
      </c>
      <c r="I2288">
        <f t="shared" si="456"/>
        <v>122.25</v>
      </c>
      <c r="J2288">
        <f t="shared" ca="1" si="457"/>
        <v>-122.25</v>
      </c>
      <c r="K2288">
        <f t="shared" ca="1" si="458"/>
        <v>45046.819999999978</v>
      </c>
      <c r="L2288">
        <f t="shared" ca="1" si="454"/>
        <v>-4</v>
      </c>
      <c r="M2288">
        <f t="shared" ca="1" si="459"/>
        <v>1</v>
      </c>
      <c r="N2288">
        <f>COUNTIF(工作表2!$A$2:$A$248,A2288)</f>
        <v>0</v>
      </c>
      <c r="P2288" s="7">
        <f t="shared" si="462"/>
        <v>116</v>
      </c>
      <c r="Q2288" s="8">
        <f t="shared" ca="1" si="463"/>
        <v>-116</v>
      </c>
      <c r="R2288" s="8">
        <f t="shared" ca="1" si="464"/>
        <v>33806</v>
      </c>
      <c r="S2288" s="8">
        <f t="shared" ca="1" si="465"/>
        <v>-3</v>
      </c>
      <c r="T2288" s="9">
        <f t="shared" ca="1" si="466"/>
        <v>0</v>
      </c>
    </row>
    <row r="2289" spans="1:20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2">
        <f t="shared" si="455"/>
        <v>9037.112000000001</v>
      </c>
      <c r="G2289" s="2">
        <f t="shared" ca="1" si="460"/>
        <v>176512.66666666666</v>
      </c>
      <c r="H2289">
        <f t="shared" ca="1" si="461"/>
        <v>-1</v>
      </c>
      <c r="I2289">
        <f t="shared" si="456"/>
        <v>152.18999999999869</v>
      </c>
      <c r="J2289">
        <f t="shared" ca="1" si="457"/>
        <v>-152.18999999999869</v>
      </c>
      <c r="K2289">
        <f t="shared" ca="1" si="458"/>
        <v>44438.059999999983</v>
      </c>
      <c r="L2289">
        <f t="shared" ca="1" si="454"/>
        <v>-4</v>
      </c>
      <c r="M2289">
        <f t="shared" ca="1" si="459"/>
        <v>0</v>
      </c>
      <c r="N2289">
        <f>COUNTIF(工作表2!$A$2:$A$248,A2289)</f>
        <v>0</v>
      </c>
      <c r="P2289" s="7">
        <f t="shared" si="462"/>
        <v>143</v>
      </c>
      <c r="Q2289" s="8">
        <f t="shared" ca="1" si="463"/>
        <v>-143</v>
      </c>
      <c r="R2289" s="8">
        <f t="shared" ca="1" si="464"/>
        <v>33377</v>
      </c>
      <c r="S2289" s="8">
        <f t="shared" ca="1" si="465"/>
        <v>-3</v>
      </c>
      <c r="T2289" s="9">
        <f t="shared" ca="1" si="466"/>
        <v>0</v>
      </c>
    </row>
    <row r="2290" spans="1:20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2">
        <f t="shared" si="455"/>
        <v>9045.0146666666678</v>
      </c>
      <c r="G2290" s="2">
        <f t="shared" ca="1" si="460"/>
        <v>177374</v>
      </c>
      <c r="H2290">
        <f t="shared" ca="1" si="461"/>
        <v>1</v>
      </c>
      <c r="I2290">
        <f t="shared" si="456"/>
        <v>156.18000000000029</v>
      </c>
      <c r="J2290">
        <f t="shared" ca="1" si="457"/>
        <v>-156.18000000000029</v>
      </c>
      <c r="K2290">
        <f t="shared" ca="1" si="458"/>
        <v>43813.339999999982</v>
      </c>
      <c r="L2290">
        <f t="shared" ca="1" si="454"/>
        <v>4</v>
      </c>
      <c r="M2290">
        <f t="shared" ca="1" si="459"/>
        <v>8</v>
      </c>
      <c r="N2290">
        <f>COUNTIF(工作表2!$A$2:$A$248,A2290)</f>
        <v>0</v>
      </c>
      <c r="P2290" s="7">
        <f t="shared" si="462"/>
        <v>135</v>
      </c>
      <c r="Q2290" s="8">
        <f t="shared" ca="1" si="463"/>
        <v>-135</v>
      </c>
      <c r="R2290" s="8">
        <f t="shared" ca="1" si="464"/>
        <v>32972</v>
      </c>
      <c r="S2290" s="8">
        <f t="shared" ca="1" si="465"/>
        <v>3</v>
      </c>
      <c r="T2290" s="9">
        <f t="shared" ca="1" si="466"/>
        <v>6</v>
      </c>
    </row>
    <row r="2291" spans="1:20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2">
        <f t="shared" si="455"/>
        <v>9051.9438333333328</v>
      </c>
      <c r="G2291" s="2">
        <f t="shared" ca="1" si="460"/>
        <v>177182.51666666666</v>
      </c>
      <c r="H2291">
        <f t="shared" ca="1" si="461"/>
        <v>-1</v>
      </c>
      <c r="I2291">
        <f t="shared" si="456"/>
        <v>-1.6999999999989086</v>
      </c>
      <c r="J2291">
        <f t="shared" ca="1" si="457"/>
        <v>-1.6999999999989086</v>
      </c>
      <c r="K2291">
        <f t="shared" ca="1" si="458"/>
        <v>43806.539999999986</v>
      </c>
      <c r="L2291">
        <f t="shared" ca="1" si="454"/>
        <v>-4</v>
      </c>
      <c r="M2291">
        <f t="shared" ca="1" si="459"/>
        <v>8</v>
      </c>
      <c r="N2291">
        <f>COUNTIF(工作表2!$A$2:$A$248,A2291)</f>
        <v>0</v>
      </c>
      <c r="P2291" s="7">
        <f t="shared" si="462"/>
        <v>-30</v>
      </c>
      <c r="Q2291" s="8">
        <f t="shared" ca="1" si="463"/>
        <v>-30</v>
      </c>
      <c r="R2291" s="8">
        <f t="shared" ca="1" si="464"/>
        <v>32882</v>
      </c>
      <c r="S2291" s="8">
        <f t="shared" ca="1" si="465"/>
        <v>-3</v>
      </c>
      <c r="T2291" s="9">
        <f t="shared" ca="1" si="466"/>
        <v>6</v>
      </c>
    </row>
    <row r="2292" spans="1:20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2">
        <f t="shared" si="455"/>
        <v>9058.7361666666675</v>
      </c>
      <c r="G2292" s="2">
        <f t="shared" ca="1" si="460"/>
        <v>175989.01666666666</v>
      </c>
      <c r="H2292">
        <f t="shared" ca="1" si="461"/>
        <v>-1</v>
      </c>
      <c r="I2292">
        <f t="shared" si="456"/>
        <v>64.569999999999709</v>
      </c>
      <c r="J2292">
        <f t="shared" ca="1" si="457"/>
        <v>-64.569999999999709</v>
      </c>
      <c r="K2292">
        <f t="shared" ca="1" si="458"/>
        <v>43548.259999999987</v>
      </c>
      <c r="L2292">
        <f t="shared" ca="1" si="454"/>
        <v>-4</v>
      </c>
      <c r="M2292">
        <f t="shared" ca="1" si="459"/>
        <v>0</v>
      </c>
      <c r="N2292">
        <f>COUNTIF(工作表2!$A$2:$A$248,A2292)</f>
        <v>0</v>
      </c>
      <c r="P2292" s="7">
        <f t="shared" si="462"/>
        <v>112</v>
      </c>
      <c r="Q2292" s="8">
        <f t="shared" ca="1" si="463"/>
        <v>-112</v>
      </c>
      <c r="R2292" s="8">
        <f t="shared" ca="1" si="464"/>
        <v>32546</v>
      </c>
      <c r="S2292" s="8">
        <f t="shared" ca="1" si="465"/>
        <v>-3</v>
      </c>
      <c r="T2292" s="9">
        <f t="shared" ca="1" si="466"/>
        <v>0</v>
      </c>
    </row>
    <row r="2293" spans="1:20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2">
        <f t="shared" si="455"/>
        <v>9064.3981666666696</v>
      </c>
      <c r="G2293" s="2">
        <f t="shared" ca="1" si="460"/>
        <v>175456.65</v>
      </c>
      <c r="H2293">
        <f t="shared" ca="1" si="461"/>
        <v>-1</v>
      </c>
      <c r="I2293">
        <f t="shared" si="456"/>
        <v>11.979999999999563</v>
      </c>
      <c r="J2293">
        <f t="shared" ca="1" si="457"/>
        <v>-11.979999999999563</v>
      </c>
      <c r="K2293">
        <f t="shared" ca="1" si="458"/>
        <v>43500.339999999989</v>
      </c>
      <c r="L2293">
        <f t="shared" ca="1" si="454"/>
        <v>-4</v>
      </c>
      <c r="M2293">
        <f t="shared" ca="1" si="459"/>
        <v>0</v>
      </c>
      <c r="N2293">
        <f>COUNTIF(工作表2!$A$2:$A$248,A2293)</f>
        <v>0</v>
      </c>
      <c r="P2293" s="7">
        <f t="shared" si="462"/>
        <v>9</v>
      </c>
      <c r="Q2293" s="8">
        <f t="shared" ca="1" si="463"/>
        <v>-9</v>
      </c>
      <c r="R2293" s="8">
        <f t="shared" ca="1" si="464"/>
        <v>32519</v>
      </c>
      <c r="S2293" s="8">
        <f t="shared" ca="1" si="465"/>
        <v>-3</v>
      </c>
      <c r="T2293" s="9">
        <f t="shared" ca="1" si="466"/>
        <v>0</v>
      </c>
    </row>
    <row r="2294" spans="1:20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2">
        <f t="shared" si="455"/>
        <v>9071.6471666666675</v>
      </c>
      <c r="G2294" s="2">
        <f t="shared" ca="1" si="460"/>
        <v>175384.5</v>
      </c>
      <c r="H2294">
        <f t="shared" ca="1" si="461"/>
        <v>1</v>
      </c>
      <c r="I2294">
        <f t="shared" si="456"/>
        <v>134.75</v>
      </c>
      <c r="J2294">
        <f t="shared" ca="1" si="457"/>
        <v>-134.75</v>
      </c>
      <c r="K2294">
        <f t="shared" ca="1" si="458"/>
        <v>42961.339999999989</v>
      </c>
      <c r="L2294">
        <f t="shared" ca="1" si="454"/>
        <v>4</v>
      </c>
      <c r="M2294">
        <f t="shared" ca="1" si="459"/>
        <v>8</v>
      </c>
      <c r="N2294">
        <f>COUNTIF(工作表2!$A$2:$A$248,A2294)</f>
        <v>0</v>
      </c>
      <c r="P2294" s="7">
        <f t="shared" si="462"/>
        <v>168</v>
      </c>
      <c r="Q2294" s="8">
        <f t="shared" ca="1" si="463"/>
        <v>-168</v>
      </c>
      <c r="R2294" s="8">
        <f t="shared" ca="1" si="464"/>
        <v>32015</v>
      </c>
      <c r="S2294" s="8">
        <f t="shared" ca="1" si="465"/>
        <v>3</v>
      </c>
      <c r="T2294" s="9">
        <f t="shared" ca="1" si="466"/>
        <v>6</v>
      </c>
    </row>
    <row r="2295" spans="1:20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2">
        <f t="shared" si="455"/>
        <v>9077.1510000000035</v>
      </c>
      <c r="G2295" s="2">
        <f t="shared" ca="1" si="460"/>
        <v>175185.61666666667</v>
      </c>
      <c r="H2295">
        <f t="shared" ca="1" si="461"/>
        <v>1</v>
      </c>
      <c r="I2295">
        <f t="shared" si="456"/>
        <v>76.819999999999709</v>
      </c>
      <c r="J2295">
        <f t="shared" ca="1" si="457"/>
        <v>76.819999999999709</v>
      </c>
      <c r="K2295">
        <f t="shared" ca="1" si="458"/>
        <v>43268.619999999988</v>
      </c>
      <c r="L2295">
        <f t="shared" ca="1" si="454"/>
        <v>4</v>
      </c>
      <c r="M2295">
        <f t="shared" ca="1" si="459"/>
        <v>0</v>
      </c>
      <c r="N2295">
        <f>COUNTIF(工作表2!$A$2:$A$248,A2295)</f>
        <v>0</v>
      </c>
      <c r="P2295" s="7">
        <f t="shared" si="462"/>
        <v>102</v>
      </c>
      <c r="Q2295" s="8">
        <f t="shared" ca="1" si="463"/>
        <v>102</v>
      </c>
      <c r="R2295" s="8">
        <f t="shared" ca="1" si="464"/>
        <v>32321</v>
      </c>
      <c r="S2295" s="8">
        <f t="shared" ca="1" si="465"/>
        <v>3</v>
      </c>
      <c r="T2295" s="9">
        <f t="shared" ca="1" si="466"/>
        <v>0</v>
      </c>
    </row>
    <row r="2296" spans="1:20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2">
        <f t="shared" si="455"/>
        <v>9081.1953333333349</v>
      </c>
      <c r="G2296" s="2">
        <f t="shared" ca="1" si="460"/>
        <v>174113.86666666667</v>
      </c>
      <c r="H2296">
        <f t="shared" ca="1" si="461"/>
        <v>-1</v>
      </c>
      <c r="I2296">
        <f t="shared" si="456"/>
        <v>-72.680000000000291</v>
      </c>
      <c r="J2296">
        <f t="shared" ca="1" si="457"/>
        <v>-72.680000000000291</v>
      </c>
      <c r="K2296">
        <f t="shared" ca="1" si="458"/>
        <v>42977.899999999987</v>
      </c>
      <c r="L2296">
        <f t="shared" ca="1" si="454"/>
        <v>-4</v>
      </c>
      <c r="M2296">
        <f t="shared" ca="1" si="459"/>
        <v>8</v>
      </c>
      <c r="N2296">
        <f>COUNTIF(工作表2!$A$2:$A$248,A2296)</f>
        <v>0</v>
      </c>
      <c r="P2296" s="7">
        <f t="shared" si="462"/>
        <v>-93</v>
      </c>
      <c r="Q2296" s="8">
        <f t="shared" ca="1" si="463"/>
        <v>-93</v>
      </c>
      <c r="R2296" s="8">
        <f t="shared" ca="1" si="464"/>
        <v>32042</v>
      </c>
      <c r="S2296" s="8">
        <f t="shared" ca="1" si="465"/>
        <v>-3</v>
      </c>
      <c r="T2296" s="9">
        <f t="shared" ca="1" si="466"/>
        <v>6</v>
      </c>
    </row>
    <row r="2297" spans="1:20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2">
        <f t="shared" si="455"/>
        <v>9086.6338333333351</v>
      </c>
      <c r="G2297" s="2">
        <f t="shared" ca="1" si="460"/>
        <v>173077.13333333333</v>
      </c>
      <c r="H2297">
        <f t="shared" ca="1" si="461"/>
        <v>-1</v>
      </c>
      <c r="I2297">
        <f t="shared" si="456"/>
        <v>-10.1299999999992</v>
      </c>
      <c r="J2297">
        <f t="shared" ca="1" si="457"/>
        <v>10.1299999999992</v>
      </c>
      <c r="K2297">
        <f t="shared" ca="1" si="458"/>
        <v>43018.419999999984</v>
      </c>
      <c r="L2297">
        <f t="shared" ca="1" si="454"/>
        <v>-4</v>
      </c>
      <c r="M2297">
        <f t="shared" ca="1" si="459"/>
        <v>0</v>
      </c>
      <c r="N2297">
        <f>COUNTIF(工作表2!$A$2:$A$248,A2297)</f>
        <v>0</v>
      </c>
      <c r="P2297" s="7">
        <f t="shared" si="462"/>
        <v>-61</v>
      </c>
      <c r="Q2297" s="8">
        <f t="shared" ca="1" si="463"/>
        <v>61</v>
      </c>
      <c r="R2297" s="8">
        <f t="shared" ca="1" si="464"/>
        <v>32225</v>
      </c>
      <c r="S2297" s="8">
        <f t="shared" ca="1" si="465"/>
        <v>-3</v>
      </c>
      <c r="T2297" s="9">
        <f t="shared" ca="1" si="466"/>
        <v>0</v>
      </c>
    </row>
    <row r="2298" spans="1:20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2">
        <f t="shared" si="455"/>
        <v>9092.6798333333354</v>
      </c>
      <c r="G2298" s="2">
        <f t="shared" ca="1" si="460"/>
        <v>171732.55</v>
      </c>
      <c r="H2298">
        <f t="shared" ca="1" si="461"/>
        <v>-1</v>
      </c>
      <c r="I2298">
        <f t="shared" si="456"/>
        <v>99.909999999999854</v>
      </c>
      <c r="J2298">
        <f t="shared" ca="1" si="457"/>
        <v>-99.909999999999854</v>
      </c>
      <c r="K2298">
        <f t="shared" ca="1" si="458"/>
        <v>42618.779999999984</v>
      </c>
      <c r="L2298">
        <f t="shared" ca="1" si="454"/>
        <v>-4</v>
      </c>
      <c r="M2298">
        <f t="shared" ca="1" si="459"/>
        <v>0</v>
      </c>
      <c r="N2298">
        <f>COUNTIF(工作表2!$A$2:$A$248,A2298)</f>
        <v>0</v>
      </c>
      <c r="P2298" s="7">
        <f t="shared" si="462"/>
        <v>122</v>
      </c>
      <c r="Q2298" s="8">
        <f t="shared" ca="1" si="463"/>
        <v>-122</v>
      </c>
      <c r="R2298" s="8">
        <f t="shared" ca="1" si="464"/>
        <v>31859</v>
      </c>
      <c r="S2298" s="8">
        <f t="shared" ca="1" si="465"/>
        <v>-3</v>
      </c>
      <c r="T2298" s="9">
        <f t="shared" ca="1" si="466"/>
        <v>0</v>
      </c>
    </row>
    <row r="2299" spans="1:20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2">
        <f t="shared" si="455"/>
        <v>9095.488666666668</v>
      </c>
      <c r="G2299" s="2">
        <f t="shared" ca="1" si="460"/>
        <v>170504.45</v>
      </c>
      <c r="H2299">
        <f t="shared" ca="1" si="461"/>
        <v>-1</v>
      </c>
      <c r="I2299">
        <f t="shared" si="456"/>
        <v>-77.340000000000146</v>
      </c>
      <c r="J2299">
        <f t="shared" ca="1" si="457"/>
        <v>77.340000000000146</v>
      </c>
      <c r="K2299">
        <f t="shared" ca="1" si="458"/>
        <v>42928.139999999985</v>
      </c>
      <c r="L2299">
        <f t="shared" ca="1" si="454"/>
        <v>-4</v>
      </c>
      <c r="M2299">
        <f t="shared" ca="1" si="459"/>
        <v>0</v>
      </c>
      <c r="N2299">
        <f>COUNTIF(工作表2!$A$2:$A$248,A2299)</f>
        <v>0</v>
      </c>
      <c r="P2299" s="7">
        <f t="shared" si="462"/>
        <v>-85</v>
      </c>
      <c r="Q2299" s="8">
        <f t="shared" ca="1" si="463"/>
        <v>85</v>
      </c>
      <c r="R2299" s="8">
        <f t="shared" ca="1" si="464"/>
        <v>32114</v>
      </c>
      <c r="S2299" s="8">
        <f t="shared" ca="1" si="465"/>
        <v>-3</v>
      </c>
      <c r="T2299" s="9">
        <f t="shared" ca="1" si="466"/>
        <v>0</v>
      </c>
    </row>
    <row r="2300" spans="1:20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2">
        <f t="shared" si="455"/>
        <v>9100.1611666666686</v>
      </c>
      <c r="G2300" s="2">
        <f t="shared" ca="1" si="460"/>
        <v>169294.43333333332</v>
      </c>
      <c r="H2300">
        <f t="shared" ca="1" si="461"/>
        <v>-1</v>
      </c>
      <c r="I2300">
        <f t="shared" si="456"/>
        <v>57.840000000000146</v>
      </c>
      <c r="J2300">
        <f t="shared" ca="1" si="457"/>
        <v>-57.840000000000146</v>
      </c>
      <c r="K2300">
        <f t="shared" ca="1" si="458"/>
        <v>42696.779999999984</v>
      </c>
      <c r="L2300">
        <f t="shared" ca="1" si="454"/>
        <v>-4</v>
      </c>
      <c r="M2300">
        <f t="shared" ca="1" si="459"/>
        <v>0</v>
      </c>
      <c r="N2300">
        <f>COUNTIF(工作表2!$A$2:$A$248,A2300)</f>
        <v>0</v>
      </c>
      <c r="P2300" s="7">
        <f t="shared" si="462"/>
        <v>95</v>
      </c>
      <c r="Q2300" s="8">
        <f t="shared" ca="1" si="463"/>
        <v>-95</v>
      </c>
      <c r="R2300" s="8">
        <f t="shared" ca="1" si="464"/>
        <v>31829</v>
      </c>
      <c r="S2300" s="8">
        <f t="shared" ca="1" si="465"/>
        <v>-3</v>
      </c>
      <c r="T2300" s="9">
        <f t="shared" ca="1" si="466"/>
        <v>0</v>
      </c>
    </row>
    <row r="2301" spans="1:20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2">
        <f t="shared" si="455"/>
        <v>9099.9401666666672</v>
      </c>
      <c r="G2301" s="2">
        <f t="shared" ca="1" si="460"/>
        <v>168566.08333333334</v>
      </c>
      <c r="H2301">
        <f t="shared" ca="1" si="461"/>
        <v>-1</v>
      </c>
      <c r="I2301">
        <f t="shared" si="456"/>
        <v>-201.20000000000073</v>
      </c>
      <c r="J2301">
        <f t="shared" ca="1" si="457"/>
        <v>201.20000000000073</v>
      </c>
      <c r="K2301">
        <f t="shared" ca="1" si="458"/>
        <v>43501.579999999987</v>
      </c>
      <c r="L2301">
        <f t="shared" ref="L2301:L2364" ca="1" si="467">INT(K2301*$O$1/B2301)*H2301</f>
        <v>-4</v>
      </c>
      <c r="M2301">
        <f t="shared" ca="1" si="459"/>
        <v>0</v>
      </c>
      <c r="N2301">
        <f>COUNTIF(工作表2!$A$2:$A$248,A2301)</f>
        <v>0</v>
      </c>
      <c r="P2301" s="7">
        <f t="shared" si="462"/>
        <v>-299</v>
      </c>
      <c r="Q2301" s="8">
        <f t="shared" ca="1" si="463"/>
        <v>299</v>
      </c>
      <c r="R2301" s="8">
        <f t="shared" ca="1" si="464"/>
        <v>32726</v>
      </c>
      <c r="S2301" s="8">
        <f t="shared" ca="1" si="465"/>
        <v>-3</v>
      </c>
      <c r="T2301" s="9">
        <f t="shared" ca="1" si="466"/>
        <v>0</v>
      </c>
    </row>
    <row r="2302" spans="1:20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2">
        <f t="shared" ref="F2302:F2365" si="468">AVERAGE(B2243:B2302)</f>
        <v>9100.4918333333335</v>
      </c>
      <c r="G2302" s="2">
        <f t="shared" ca="1" si="460"/>
        <v>166466.79999999999</v>
      </c>
      <c r="H2302">
        <f t="shared" ca="1" si="461"/>
        <v>-1</v>
      </c>
      <c r="I2302">
        <f t="shared" ref="I2302:I2365" si="469">B2302-B2301</f>
        <v>21.980000000001382</v>
      </c>
      <c r="J2302">
        <f t="shared" ref="J2302:J2365" ca="1" si="470">H2301*I2302</f>
        <v>-21.980000000001382</v>
      </c>
      <c r="K2302">
        <f t="shared" ref="K2302:K2365" ca="1" si="471">K2301+I2302*L2301</f>
        <v>43413.659999999982</v>
      </c>
      <c r="L2302">
        <f t="shared" ca="1" si="467"/>
        <v>-4</v>
      </c>
      <c r="M2302">
        <f t="shared" ref="M2302:M2365" ca="1" si="472">ABS(L2302-L2301)</f>
        <v>0</v>
      </c>
      <c r="N2302">
        <f>COUNTIF(工作表2!$A$2:$A$248,A2302)</f>
        <v>0</v>
      </c>
      <c r="P2302" s="7">
        <f t="shared" si="462"/>
        <v>52</v>
      </c>
      <c r="Q2302" s="8">
        <f t="shared" ca="1" si="463"/>
        <v>-52</v>
      </c>
      <c r="R2302" s="8">
        <f t="shared" ca="1" si="464"/>
        <v>32570</v>
      </c>
      <c r="S2302" s="8">
        <f t="shared" ca="1" si="465"/>
        <v>-3</v>
      </c>
      <c r="T2302" s="9">
        <f t="shared" ca="1" si="466"/>
        <v>0</v>
      </c>
    </row>
    <row r="2303" spans="1:20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2">
        <f t="shared" si="468"/>
        <v>9102.4778333333325</v>
      </c>
      <c r="G2303" s="2">
        <f t="shared" ca="1" si="460"/>
        <v>165217.61666666667</v>
      </c>
      <c r="H2303">
        <f t="shared" ca="1" si="461"/>
        <v>-1</v>
      </c>
      <c r="I2303">
        <f t="shared" si="469"/>
        <v>74.019999999998618</v>
      </c>
      <c r="J2303">
        <f t="shared" ca="1" si="470"/>
        <v>-74.019999999998618</v>
      </c>
      <c r="K2303">
        <f t="shared" ca="1" si="471"/>
        <v>43117.579999999987</v>
      </c>
      <c r="L2303">
        <f t="shared" ca="1" si="467"/>
        <v>-4</v>
      </c>
      <c r="M2303">
        <f t="shared" ca="1" si="472"/>
        <v>0</v>
      </c>
      <c r="N2303">
        <f>COUNTIF(工作表2!$A$2:$A$248,A2303)</f>
        <v>0</v>
      </c>
      <c r="P2303" s="7">
        <f t="shared" si="462"/>
        <v>61</v>
      </c>
      <c r="Q2303" s="8">
        <f t="shared" ca="1" si="463"/>
        <v>-61</v>
      </c>
      <c r="R2303" s="8">
        <f t="shared" ca="1" si="464"/>
        <v>32387</v>
      </c>
      <c r="S2303" s="8">
        <f t="shared" ca="1" si="465"/>
        <v>-3</v>
      </c>
      <c r="T2303" s="9">
        <f t="shared" ca="1" si="466"/>
        <v>0</v>
      </c>
    </row>
    <row r="2304" spans="1:20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2">
        <f t="shared" si="468"/>
        <v>9102.082166666667</v>
      </c>
      <c r="G2304" s="2">
        <f t="shared" ca="1" si="460"/>
        <v>163916.33333333334</v>
      </c>
      <c r="H2304">
        <f t="shared" ca="1" si="461"/>
        <v>-1</v>
      </c>
      <c r="I2304">
        <f t="shared" si="469"/>
        <v>-30.309999999999491</v>
      </c>
      <c r="J2304">
        <f t="shared" ca="1" si="470"/>
        <v>30.309999999999491</v>
      </c>
      <c r="K2304">
        <f t="shared" ca="1" si="471"/>
        <v>43238.819999999985</v>
      </c>
      <c r="L2304">
        <f t="shared" ca="1" si="467"/>
        <v>-4</v>
      </c>
      <c r="M2304">
        <f t="shared" ca="1" si="472"/>
        <v>0</v>
      </c>
      <c r="N2304">
        <f>COUNTIF(工作表2!$A$2:$A$248,A2304)</f>
        <v>1</v>
      </c>
      <c r="P2304" s="7">
        <f t="shared" si="462"/>
        <v>-7</v>
      </c>
      <c r="Q2304" s="8">
        <f t="shared" ca="1" si="463"/>
        <v>7</v>
      </c>
      <c r="R2304" s="8">
        <f t="shared" ca="1" si="464"/>
        <v>32408</v>
      </c>
      <c r="S2304" s="8">
        <f t="shared" ca="1" si="465"/>
        <v>-3</v>
      </c>
      <c r="T2304" s="9">
        <f t="shared" ca="1" si="466"/>
        <v>6</v>
      </c>
    </row>
    <row r="2305" spans="1:20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2">
        <f t="shared" si="468"/>
        <v>9102.3405000000002</v>
      </c>
      <c r="G2305" s="2">
        <f t="shared" ca="1" si="460"/>
        <v>163201.33333333334</v>
      </c>
      <c r="H2305">
        <f t="shared" ca="1" si="461"/>
        <v>1</v>
      </c>
      <c r="I2305">
        <f t="shared" si="469"/>
        <v>74.909999999999854</v>
      </c>
      <c r="J2305">
        <f t="shared" ca="1" si="470"/>
        <v>-74.909999999999854</v>
      </c>
      <c r="K2305">
        <f t="shared" ca="1" si="471"/>
        <v>42939.179999999986</v>
      </c>
      <c r="L2305">
        <f t="shared" ca="1" si="467"/>
        <v>4</v>
      </c>
      <c r="M2305">
        <f t="shared" ca="1" si="472"/>
        <v>8</v>
      </c>
      <c r="N2305">
        <f>COUNTIF(工作表2!$A$2:$A$248,A2305)</f>
        <v>0</v>
      </c>
      <c r="P2305" s="7">
        <f t="shared" si="462"/>
        <v>107</v>
      </c>
      <c r="Q2305" s="8">
        <f t="shared" ca="1" si="463"/>
        <v>-107</v>
      </c>
      <c r="R2305" s="8">
        <f t="shared" ca="1" si="464"/>
        <v>32087</v>
      </c>
      <c r="S2305" s="8">
        <f t="shared" ca="1" si="465"/>
        <v>3</v>
      </c>
      <c r="T2305" s="9">
        <f t="shared" ca="1" si="466"/>
        <v>6</v>
      </c>
    </row>
    <row r="2306" spans="1:20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2">
        <f t="shared" si="468"/>
        <v>9100.1348333333317</v>
      </c>
      <c r="G2306" s="2">
        <f t="shared" ca="1" si="460"/>
        <v>160772.71666666667</v>
      </c>
      <c r="H2306">
        <f t="shared" ca="1" si="461"/>
        <v>-1</v>
      </c>
      <c r="I2306">
        <f t="shared" si="469"/>
        <v>-25.350000000000364</v>
      </c>
      <c r="J2306">
        <f t="shared" ca="1" si="470"/>
        <v>-25.350000000000364</v>
      </c>
      <c r="K2306">
        <f t="shared" ca="1" si="471"/>
        <v>42837.779999999984</v>
      </c>
      <c r="L2306">
        <f t="shared" ca="1" si="467"/>
        <v>-4</v>
      </c>
      <c r="M2306">
        <f t="shared" ca="1" si="472"/>
        <v>8</v>
      </c>
      <c r="N2306">
        <f>COUNTIF(工作表2!$A$2:$A$248,A2306)</f>
        <v>0</v>
      </c>
      <c r="P2306" s="7">
        <f t="shared" si="462"/>
        <v>-64</v>
      </c>
      <c r="Q2306" s="8">
        <f t="shared" ca="1" si="463"/>
        <v>-64</v>
      </c>
      <c r="R2306" s="8">
        <f t="shared" ca="1" si="464"/>
        <v>31895</v>
      </c>
      <c r="S2306" s="8">
        <f t="shared" ca="1" si="465"/>
        <v>-3</v>
      </c>
      <c r="T2306" s="9">
        <f t="shared" ca="1" si="466"/>
        <v>6</v>
      </c>
    </row>
    <row r="2307" spans="1:20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2">
        <f t="shared" si="468"/>
        <v>9093.8098333333328</v>
      </c>
      <c r="G2307" s="2">
        <f t="shared" ref="G2307:G2370" ca="1" si="473">IF(ROW()&gt;$G$1,AVERAGE(OFFSET(C2307,-$G$1+1,,$G$1)),"")</f>
        <v>158985.60000000001</v>
      </c>
      <c r="H2307">
        <f t="shared" ref="H2307:H2370" ca="1" si="474">IF(G2307="",0,SIGN(C2307-G2307))</f>
        <v>-1</v>
      </c>
      <c r="I2307">
        <f t="shared" si="469"/>
        <v>-251.09000000000015</v>
      </c>
      <c r="J2307">
        <f t="shared" ca="1" si="470"/>
        <v>251.09000000000015</v>
      </c>
      <c r="K2307">
        <f t="shared" ca="1" si="471"/>
        <v>43842.139999999985</v>
      </c>
      <c r="L2307">
        <f t="shared" ca="1" si="467"/>
        <v>-4</v>
      </c>
      <c r="M2307">
        <f t="shared" ca="1" si="472"/>
        <v>0</v>
      </c>
      <c r="N2307">
        <f>COUNTIF(工作表2!$A$2:$A$248,A2307)</f>
        <v>0</v>
      </c>
      <c r="P2307" s="7">
        <f t="shared" si="462"/>
        <v>-286</v>
      </c>
      <c r="Q2307" s="8">
        <f t="shared" ca="1" si="463"/>
        <v>286</v>
      </c>
      <c r="R2307" s="8">
        <f t="shared" ca="1" si="464"/>
        <v>32753</v>
      </c>
      <c r="S2307" s="8">
        <f t="shared" ca="1" si="465"/>
        <v>-3</v>
      </c>
      <c r="T2307" s="9">
        <f t="shared" ca="1" si="466"/>
        <v>0</v>
      </c>
    </row>
    <row r="2308" spans="1:20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2">
        <f t="shared" si="468"/>
        <v>9092.742666666667</v>
      </c>
      <c r="G2308" s="2">
        <f t="shared" ca="1" si="473"/>
        <v>156117.79999999999</v>
      </c>
      <c r="H2308">
        <f t="shared" ca="1" si="474"/>
        <v>-1</v>
      </c>
      <c r="I2308">
        <f t="shared" si="469"/>
        <v>141.76000000000022</v>
      </c>
      <c r="J2308">
        <f t="shared" ca="1" si="470"/>
        <v>-141.76000000000022</v>
      </c>
      <c r="K2308">
        <f t="shared" ca="1" si="471"/>
        <v>43275.099999999984</v>
      </c>
      <c r="L2308">
        <f t="shared" ca="1" si="467"/>
        <v>-4</v>
      </c>
      <c r="M2308">
        <f t="shared" ca="1" si="472"/>
        <v>0</v>
      </c>
      <c r="N2308">
        <f>COUNTIF(工作表2!$A$2:$A$248,A2308)</f>
        <v>0</v>
      </c>
      <c r="P2308" s="7">
        <f t="shared" ref="P2308:P2371" si="475">D2308-IF(N2307=1,E2307,D2307)</f>
        <v>186</v>
      </c>
      <c r="Q2308" s="8">
        <f t="shared" ref="Q2308:Q2371" ca="1" si="476">H2307*P2308</f>
        <v>-186</v>
      </c>
      <c r="R2308" s="8">
        <f t="shared" ref="R2308:R2371" ca="1" si="477">R2307+P2308*S2307</f>
        <v>32195</v>
      </c>
      <c r="S2308" s="8">
        <f t="shared" ref="S2308:S2371" ca="1" si="478">INT(R2308*$O$1/IF(N2308=1,E2308,D2308))*H2308</f>
        <v>-3</v>
      </c>
      <c r="T2308" s="9">
        <f t="shared" ref="T2308:T2371" ca="1" si="479">IF(N2308=1,ABS(S2308)+ABS(S2307),ABS(S2308-S2307))</f>
        <v>0</v>
      </c>
    </row>
    <row r="2309" spans="1:20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2">
        <f t="shared" si="468"/>
        <v>9097.4149999999991</v>
      </c>
      <c r="G2309" s="2">
        <f t="shared" ca="1" si="473"/>
        <v>153848.04999999999</v>
      </c>
      <c r="H2309">
        <f t="shared" ca="1" si="474"/>
        <v>1</v>
      </c>
      <c r="I2309">
        <f t="shared" si="469"/>
        <v>-59.769999999998618</v>
      </c>
      <c r="J2309">
        <f t="shared" ca="1" si="470"/>
        <v>59.769999999998618</v>
      </c>
      <c r="K2309">
        <f t="shared" ca="1" si="471"/>
        <v>43514.179999999978</v>
      </c>
      <c r="L2309">
        <f t="shared" ca="1" si="467"/>
        <v>4</v>
      </c>
      <c r="M2309">
        <f t="shared" ca="1" si="472"/>
        <v>8</v>
      </c>
      <c r="N2309">
        <f>COUNTIF(工作表2!$A$2:$A$248,A2309)</f>
        <v>0</v>
      </c>
      <c r="P2309" s="7">
        <f t="shared" si="475"/>
        <v>-58</v>
      </c>
      <c r="Q2309" s="8">
        <f t="shared" ca="1" si="476"/>
        <v>58</v>
      </c>
      <c r="R2309" s="8">
        <f t="shared" ca="1" si="477"/>
        <v>32369</v>
      </c>
      <c r="S2309" s="8">
        <f t="shared" ca="1" si="478"/>
        <v>3</v>
      </c>
      <c r="T2309" s="9">
        <f t="shared" ca="1" si="479"/>
        <v>6</v>
      </c>
    </row>
    <row r="2310" spans="1:20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2">
        <f t="shared" si="468"/>
        <v>9105.6764999999978</v>
      </c>
      <c r="G2310" s="2">
        <f t="shared" ca="1" si="473"/>
        <v>152568.93333333332</v>
      </c>
      <c r="H2310">
        <f t="shared" ca="1" si="474"/>
        <v>-1</v>
      </c>
      <c r="I2310">
        <f t="shared" si="469"/>
        <v>125.63999999999942</v>
      </c>
      <c r="J2310">
        <f t="shared" ca="1" si="470"/>
        <v>125.63999999999942</v>
      </c>
      <c r="K2310">
        <f t="shared" ca="1" si="471"/>
        <v>44016.739999999976</v>
      </c>
      <c r="L2310">
        <f t="shared" ca="1" si="467"/>
        <v>-4</v>
      </c>
      <c r="M2310">
        <f t="shared" ca="1" si="472"/>
        <v>8</v>
      </c>
      <c r="N2310">
        <f>COUNTIF(工作表2!$A$2:$A$248,A2310)</f>
        <v>0</v>
      </c>
      <c r="P2310" s="7">
        <f t="shared" si="475"/>
        <v>143</v>
      </c>
      <c r="Q2310" s="8">
        <f t="shared" ca="1" si="476"/>
        <v>143</v>
      </c>
      <c r="R2310" s="8">
        <f t="shared" ca="1" si="477"/>
        <v>32798</v>
      </c>
      <c r="S2310" s="8">
        <f t="shared" ca="1" si="478"/>
        <v>-3</v>
      </c>
      <c r="T2310" s="9">
        <f t="shared" ca="1" si="479"/>
        <v>6</v>
      </c>
    </row>
    <row r="2311" spans="1:20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2">
        <f t="shared" si="468"/>
        <v>9111.4141666666656</v>
      </c>
      <c r="G2311" s="2">
        <f t="shared" ca="1" si="473"/>
        <v>151162.31666666668</v>
      </c>
      <c r="H2311">
        <f t="shared" ca="1" si="474"/>
        <v>-1</v>
      </c>
      <c r="I2311">
        <f t="shared" si="469"/>
        <v>63.25</v>
      </c>
      <c r="J2311">
        <f t="shared" ca="1" si="470"/>
        <v>-63.25</v>
      </c>
      <c r="K2311">
        <f t="shared" ca="1" si="471"/>
        <v>43763.739999999976</v>
      </c>
      <c r="L2311">
        <f t="shared" ca="1" si="467"/>
        <v>-4</v>
      </c>
      <c r="M2311">
        <f t="shared" ca="1" si="472"/>
        <v>0</v>
      </c>
      <c r="N2311">
        <f>COUNTIF(工作表2!$A$2:$A$248,A2311)</f>
        <v>0</v>
      </c>
      <c r="P2311" s="7">
        <f t="shared" si="475"/>
        <v>79</v>
      </c>
      <c r="Q2311" s="8">
        <f t="shared" ca="1" si="476"/>
        <v>-79</v>
      </c>
      <c r="R2311" s="8">
        <f t="shared" ca="1" si="477"/>
        <v>32561</v>
      </c>
      <c r="S2311" s="8">
        <f t="shared" ca="1" si="478"/>
        <v>-3</v>
      </c>
      <c r="T2311" s="9">
        <f t="shared" ca="1" si="479"/>
        <v>0</v>
      </c>
    </row>
    <row r="2312" spans="1:20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2">
        <f t="shared" si="468"/>
        <v>9126.7141666666666</v>
      </c>
      <c r="G2312" s="2">
        <f t="shared" ca="1" si="473"/>
        <v>149665.83333333334</v>
      </c>
      <c r="H2312">
        <f t="shared" ca="1" si="474"/>
        <v>1</v>
      </c>
      <c r="I2312">
        <f t="shared" si="469"/>
        <v>178.36999999999898</v>
      </c>
      <c r="J2312">
        <f t="shared" ca="1" si="470"/>
        <v>-178.36999999999898</v>
      </c>
      <c r="K2312">
        <f t="shared" ca="1" si="471"/>
        <v>43050.25999999998</v>
      </c>
      <c r="L2312">
        <f t="shared" ca="1" si="467"/>
        <v>4</v>
      </c>
      <c r="M2312">
        <f t="shared" ca="1" si="472"/>
        <v>8</v>
      </c>
      <c r="N2312">
        <f>COUNTIF(工作表2!$A$2:$A$248,A2312)</f>
        <v>0</v>
      </c>
      <c r="P2312" s="7">
        <f t="shared" si="475"/>
        <v>183</v>
      </c>
      <c r="Q2312" s="8">
        <f t="shared" ca="1" si="476"/>
        <v>-183</v>
      </c>
      <c r="R2312" s="8">
        <f t="shared" ca="1" si="477"/>
        <v>32012</v>
      </c>
      <c r="S2312" s="8">
        <f t="shared" ca="1" si="478"/>
        <v>3</v>
      </c>
      <c r="T2312" s="9">
        <f t="shared" ca="1" si="479"/>
        <v>6</v>
      </c>
    </row>
    <row r="2313" spans="1:20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2">
        <f t="shared" si="468"/>
        <v>9140.1701666666668</v>
      </c>
      <c r="G2313" s="2">
        <f t="shared" ca="1" si="473"/>
        <v>148658.35</v>
      </c>
      <c r="H2313">
        <f t="shared" ca="1" si="474"/>
        <v>1</v>
      </c>
      <c r="I2313">
        <f t="shared" si="469"/>
        <v>-51.949999999998909</v>
      </c>
      <c r="J2313">
        <f t="shared" ca="1" si="470"/>
        <v>-51.949999999998909</v>
      </c>
      <c r="K2313">
        <f t="shared" ca="1" si="471"/>
        <v>42842.459999999985</v>
      </c>
      <c r="L2313">
        <f t="shared" ca="1" si="467"/>
        <v>4</v>
      </c>
      <c r="M2313">
        <f t="shared" ca="1" si="472"/>
        <v>0</v>
      </c>
      <c r="N2313">
        <f>COUNTIF(工作表2!$A$2:$A$248,A2313)</f>
        <v>0</v>
      </c>
      <c r="P2313" s="7">
        <f t="shared" si="475"/>
        <v>-74</v>
      </c>
      <c r="Q2313" s="8">
        <f t="shared" ca="1" si="476"/>
        <v>-74</v>
      </c>
      <c r="R2313" s="8">
        <f t="shared" ca="1" si="477"/>
        <v>31790</v>
      </c>
      <c r="S2313" s="8">
        <f t="shared" ca="1" si="478"/>
        <v>3</v>
      </c>
      <c r="T2313" s="9">
        <f t="shared" ca="1" si="479"/>
        <v>0</v>
      </c>
    </row>
    <row r="2314" spans="1:20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2">
        <f t="shared" si="468"/>
        <v>9151.0626666666667</v>
      </c>
      <c r="G2314" s="2">
        <f t="shared" ca="1" si="473"/>
        <v>148871.83333333334</v>
      </c>
      <c r="H2314">
        <f t="shared" ca="1" si="474"/>
        <v>1</v>
      </c>
      <c r="I2314">
        <f t="shared" si="469"/>
        <v>-46.559999999999491</v>
      </c>
      <c r="J2314">
        <f t="shared" ca="1" si="470"/>
        <v>-46.559999999999491</v>
      </c>
      <c r="K2314">
        <f t="shared" ca="1" si="471"/>
        <v>42656.219999999987</v>
      </c>
      <c r="L2314">
        <f t="shared" ca="1" si="467"/>
        <v>4</v>
      </c>
      <c r="M2314">
        <f t="shared" ca="1" si="472"/>
        <v>0</v>
      </c>
      <c r="N2314">
        <f>COUNTIF(工作表2!$A$2:$A$248,A2314)</f>
        <v>0</v>
      </c>
      <c r="P2314" s="7">
        <f t="shared" si="475"/>
        <v>-6</v>
      </c>
      <c r="Q2314" s="8">
        <f t="shared" ca="1" si="476"/>
        <v>-6</v>
      </c>
      <c r="R2314" s="8">
        <f t="shared" ca="1" si="477"/>
        <v>31772</v>
      </c>
      <c r="S2314" s="8">
        <f t="shared" ca="1" si="478"/>
        <v>3</v>
      </c>
      <c r="T2314" s="9">
        <f t="shared" ca="1" si="479"/>
        <v>0</v>
      </c>
    </row>
    <row r="2315" spans="1:20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2">
        <f t="shared" si="468"/>
        <v>9162.0043333333342</v>
      </c>
      <c r="G2315" s="2">
        <f t="shared" ca="1" si="473"/>
        <v>149814.81666666668</v>
      </c>
      <c r="H2315">
        <f t="shared" ca="1" si="474"/>
        <v>1</v>
      </c>
      <c r="I2315">
        <f t="shared" si="469"/>
        <v>-113.14000000000124</v>
      </c>
      <c r="J2315">
        <f t="shared" ca="1" si="470"/>
        <v>-113.14000000000124</v>
      </c>
      <c r="K2315">
        <f t="shared" ca="1" si="471"/>
        <v>42203.659999999982</v>
      </c>
      <c r="L2315">
        <f t="shared" ca="1" si="467"/>
        <v>4</v>
      </c>
      <c r="M2315">
        <f t="shared" ca="1" si="472"/>
        <v>0</v>
      </c>
      <c r="N2315">
        <f>COUNTIF(工作表2!$A$2:$A$248,A2315)</f>
        <v>0</v>
      </c>
      <c r="P2315" s="7">
        <f t="shared" si="475"/>
        <v>-123</v>
      </c>
      <c r="Q2315" s="8">
        <f t="shared" ca="1" si="476"/>
        <v>-123</v>
      </c>
      <c r="R2315" s="8">
        <f t="shared" ca="1" si="477"/>
        <v>31403</v>
      </c>
      <c r="S2315" s="8">
        <f t="shared" ca="1" si="478"/>
        <v>3</v>
      </c>
      <c r="T2315" s="9">
        <f t="shared" ca="1" si="479"/>
        <v>0</v>
      </c>
    </row>
    <row r="2316" spans="1:20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2">
        <f t="shared" si="468"/>
        <v>9168.8506666666653</v>
      </c>
      <c r="G2316" s="2">
        <f t="shared" ca="1" si="473"/>
        <v>150250.21666666667</v>
      </c>
      <c r="H2316">
        <f t="shared" ca="1" si="474"/>
        <v>1</v>
      </c>
      <c r="I2316">
        <f t="shared" si="469"/>
        <v>-325.13999999999942</v>
      </c>
      <c r="J2316">
        <f t="shared" ca="1" si="470"/>
        <v>-325.13999999999942</v>
      </c>
      <c r="K2316">
        <f t="shared" ca="1" si="471"/>
        <v>40903.099999999984</v>
      </c>
      <c r="L2316">
        <f t="shared" ca="1" si="467"/>
        <v>4</v>
      </c>
      <c r="M2316">
        <f t="shared" ca="1" si="472"/>
        <v>0</v>
      </c>
      <c r="N2316">
        <f>COUNTIF(工作表2!$A$2:$A$248,A2316)</f>
        <v>0</v>
      </c>
      <c r="P2316" s="7">
        <f t="shared" si="475"/>
        <v>-427</v>
      </c>
      <c r="Q2316" s="8">
        <f t="shared" ca="1" si="476"/>
        <v>-427</v>
      </c>
      <c r="R2316" s="8">
        <f t="shared" ca="1" si="477"/>
        <v>30122</v>
      </c>
      <c r="S2316" s="8">
        <f t="shared" ca="1" si="478"/>
        <v>3</v>
      </c>
      <c r="T2316" s="9">
        <f t="shared" ca="1" si="479"/>
        <v>0</v>
      </c>
    </row>
    <row r="2317" spans="1:20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2">
        <f t="shared" si="468"/>
        <v>9172.3363333333327</v>
      </c>
      <c r="G2317" s="2">
        <f t="shared" ca="1" si="473"/>
        <v>150230.93333333332</v>
      </c>
      <c r="H2317">
        <f t="shared" ca="1" si="474"/>
        <v>-1</v>
      </c>
      <c r="I2317">
        <f t="shared" si="469"/>
        <v>35.510000000000218</v>
      </c>
      <c r="J2317">
        <f t="shared" ca="1" si="470"/>
        <v>35.510000000000218</v>
      </c>
      <c r="K2317">
        <f t="shared" ca="1" si="471"/>
        <v>41045.139999999985</v>
      </c>
      <c r="L2317">
        <f t="shared" ca="1" si="467"/>
        <v>-4</v>
      </c>
      <c r="M2317">
        <f t="shared" ca="1" si="472"/>
        <v>8</v>
      </c>
      <c r="N2317">
        <f>COUNTIF(工作表2!$A$2:$A$248,A2317)</f>
        <v>0</v>
      </c>
      <c r="P2317" s="7">
        <f t="shared" si="475"/>
        <v>45</v>
      </c>
      <c r="Q2317" s="8">
        <f t="shared" ca="1" si="476"/>
        <v>45</v>
      </c>
      <c r="R2317" s="8">
        <f t="shared" ca="1" si="477"/>
        <v>30257</v>
      </c>
      <c r="S2317" s="8">
        <f t="shared" ca="1" si="478"/>
        <v>-3</v>
      </c>
      <c r="T2317" s="9">
        <f t="shared" ca="1" si="479"/>
        <v>6</v>
      </c>
    </row>
    <row r="2318" spans="1:20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2">
        <f t="shared" si="468"/>
        <v>9174.1730000000007</v>
      </c>
      <c r="G2318" s="2">
        <f t="shared" ca="1" si="473"/>
        <v>149780.88333333333</v>
      </c>
      <c r="H2318">
        <f t="shared" ca="1" si="474"/>
        <v>1</v>
      </c>
      <c r="I2318">
        <f t="shared" si="469"/>
        <v>-15.800000000001091</v>
      </c>
      <c r="J2318">
        <f t="shared" ca="1" si="470"/>
        <v>15.800000000001091</v>
      </c>
      <c r="K2318">
        <f t="shared" ca="1" si="471"/>
        <v>41108.339999999989</v>
      </c>
      <c r="L2318">
        <f t="shared" ca="1" si="467"/>
        <v>4</v>
      </c>
      <c r="M2318">
        <f t="shared" ca="1" si="472"/>
        <v>8</v>
      </c>
      <c r="N2318">
        <f>COUNTIF(工作表2!$A$2:$A$248,A2318)</f>
        <v>0</v>
      </c>
      <c r="P2318" s="7">
        <f t="shared" si="475"/>
        <v>30</v>
      </c>
      <c r="Q2318" s="8">
        <f t="shared" ca="1" si="476"/>
        <v>-30</v>
      </c>
      <c r="R2318" s="8">
        <f t="shared" ca="1" si="477"/>
        <v>30167</v>
      </c>
      <c r="S2318" s="8">
        <f t="shared" ca="1" si="478"/>
        <v>3</v>
      </c>
      <c r="T2318" s="9">
        <f t="shared" ca="1" si="479"/>
        <v>6</v>
      </c>
    </row>
    <row r="2319" spans="1:20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2">
        <f t="shared" si="468"/>
        <v>9180.3215</v>
      </c>
      <c r="G2319" s="2">
        <f t="shared" ca="1" si="473"/>
        <v>149590.91666666666</v>
      </c>
      <c r="H2319">
        <f t="shared" ca="1" si="474"/>
        <v>1</v>
      </c>
      <c r="I2319">
        <f t="shared" si="469"/>
        <v>7.4200000000000728</v>
      </c>
      <c r="J2319">
        <f t="shared" ca="1" si="470"/>
        <v>7.4200000000000728</v>
      </c>
      <c r="K2319">
        <f t="shared" ca="1" si="471"/>
        <v>41138.01999999999</v>
      </c>
      <c r="L2319">
        <f t="shared" ca="1" si="467"/>
        <v>4</v>
      </c>
      <c r="M2319">
        <f t="shared" ca="1" si="472"/>
        <v>0</v>
      </c>
      <c r="N2319">
        <f>COUNTIF(工作表2!$A$2:$A$248,A2319)</f>
        <v>0</v>
      </c>
      <c r="P2319" s="7">
        <f t="shared" si="475"/>
        <v>-37</v>
      </c>
      <c r="Q2319" s="8">
        <f t="shared" ca="1" si="476"/>
        <v>-37</v>
      </c>
      <c r="R2319" s="8">
        <f t="shared" ca="1" si="477"/>
        <v>30056</v>
      </c>
      <c r="S2319" s="8">
        <f t="shared" ca="1" si="478"/>
        <v>3</v>
      </c>
      <c r="T2319" s="9">
        <f t="shared" ca="1" si="479"/>
        <v>0</v>
      </c>
    </row>
    <row r="2320" spans="1:20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2">
        <f t="shared" si="468"/>
        <v>9180.298499999999</v>
      </c>
      <c r="G2320" s="2">
        <f t="shared" ca="1" si="473"/>
        <v>149934.71666666667</v>
      </c>
      <c r="H2320">
        <f t="shared" ca="1" si="474"/>
        <v>1</v>
      </c>
      <c r="I2320">
        <f t="shared" si="469"/>
        <v>-362.63999999999942</v>
      </c>
      <c r="J2320">
        <f t="shared" ca="1" si="470"/>
        <v>-362.63999999999942</v>
      </c>
      <c r="K2320">
        <f t="shared" ca="1" si="471"/>
        <v>39687.459999999992</v>
      </c>
      <c r="L2320">
        <f t="shared" ca="1" si="467"/>
        <v>4</v>
      </c>
      <c r="M2320">
        <f t="shared" ca="1" si="472"/>
        <v>0</v>
      </c>
      <c r="N2320">
        <f>COUNTIF(工作表2!$A$2:$A$248,A2320)</f>
        <v>0</v>
      </c>
      <c r="P2320" s="7">
        <f t="shared" si="475"/>
        <v>-343</v>
      </c>
      <c r="Q2320" s="8">
        <f t="shared" ca="1" si="476"/>
        <v>-343</v>
      </c>
      <c r="R2320" s="8">
        <f t="shared" ca="1" si="477"/>
        <v>29027</v>
      </c>
      <c r="S2320" s="8">
        <f t="shared" ca="1" si="478"/>
        <v>3</v>
      </c>
      <c r="T2320" s="9">
        <f t="shared" ca="1" si="479"/>
        <v>0</v>
      </c>
    </row>
    <row r="2321" spans="1:20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2">
        <f t="shared" si="468"/>
        <v>9181.2973333333302</v>
      </c>
      <c r="G2321" s="2">
        <f t="shared" ca="1" si="473"/>
        <v>150130.11666666667</v>
      </c>
      <c r="H2321">
        <f t="shared" ca="1" si="474"/>
        <v>1</v>
      </c>
      <c r="I2321">
        <f t="shared" si="469"/>
        <v>33.340000000000146</v>
      </c>
      <c r="J2321">
        <f t="shared" ca="1" si="470"/>
        <v>33.340000000000146</v>
      </c>
      <c r="K2321">
        <f t="shared" ca="1" si="471"/>
        <v>39820.819999999992</v>
      </c>
      <c r="L2321">
        <f t="shared" ca="1" si="467"/>
        <v>4</v>
      </c>
      <c r="M2321">
        <f t="shared" ca="1" si="472"/>
        <v>0</v>
      </c>
      <c r="N2321">
        <f>COUNTIF(工作表2!$A$2:$A$248,A2321)</f>
        <v>0</v>
      </c>
      <c r="P2321" s="7">
        <f t="shared" si="475"/>
        <v>44</v>
      </c>
      <c r="Q2321" s="8">
        <f t="shared" ca="1" si="476"/>
        <v>44</v>
      </c>
      <c r="R2321" s="8">
        <f t="shared" ca="1" si="477"/>
        <v>29159</v>
      </c>
      <c r="S2321" s="8">
        <f t="shared" ca="1" si="478"/>
        <v>3</v>
      </c>
      <c r="T2321" s="9">
        <f t="shared" ca="1" si="479"/>
        <v>0</v>
      </c>
    </row>
    <row r="2322" spans="1:20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2">
        <f t="shared" si="468"/>
        <v>9182.590166666665</v>
      </c>
      <c r="G2322" s="2">
        <f t="shared" ca="1" si="473"/>
        <v>149787.06666666668</v>
      </c>
      <c r="H2322">
        <f t="shared" ca="1" si="474"/>
        <v>-1</v>
      </c>
      <c r="I2322">
        <f t="shared" si="469"/>
        <v>-300.30999999999949</v>
      </c>
      <c r="J2322">
        <f t="shared" ca="1" si="470"/>
        <v>-300.30999999999949</v>
      </c>
      <c r="K2322">
        <f t="shared" ca="1" si="471"/>
        <v>38619.579999999994</v>
      </c>
      <c r="L2322">
        <f t="shared" ca="1" si="467"/>
        <v>-4</v>
      </c>
      <c r="M2322">
        <f t="shared" ca="1" si="472"/>
        <v>8</v>
      </c>
      <c r="N2322">
        <f>COUNTIF(工作表2!$A$2:$A$248,A2322)</f>
        <v>0</v>
      </c>
      <c r="P2322" s="7">
        <f t="shared" si="475"/>
        <v>-286</v>
      </c>
      <c r="Q2322" s="8">
        <f t="shared" ca="1" si="476"/>
        <v>-286</v>
      </c>
      <c r="R2322" s="8">
        <f t="shared" ca="1" si="477"/>
        <v>28301</v>
      </c>
      <c r="S2322" s="8">
        <f t="shared" ca="1" si="478"/>
        <v>-3</v>
      </c>
      <c r="T2322" s="9">
        <f t="shared" ca="1" si="479"/>
        <v>6</v>
      </c>
    </row>
    <row r="2323" spans="1:20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2">
        <f t="shared" si="468"/>
        <v>9191.3541666666642</v>
      </c>
      <c r="G2323" s="2">
        <f t="shared" ca="1" si="473"/>
        <v>149195.81666666668</v>
      </c>
      <c r="H2323">
        <f t="shared" ca="1" si="474"/>
        <v>-1</v>
      </c>
      <c r="I2323">
        <f t="shared" si="469"/>
        <v>56.599999999998545</v>
      </c>
      <c r="J2323">
        <f t="shared" ca="1" si="470"/>
        <v>-56.599999999998545</v>
      </c>
      <c r="K2323">
        <f t="shared" ca="1" si="471"/>
        <v>38393.18</v>
      </c>
      <c r="L2323">
        <f t="shared" ca="1" si="467"/>
        <v>-4</v>
      </c>
      <c r="M2323">
        <f t="shared" ca="1" si="472"/>
        <v>0</v>
      </c>
      <c r="N2323">
        <f>COUNTIF(工作表2!$A$2:$A$248,A2323)</f>
        <v>0</v>
      </c>
      <c r="P2323" s="7">
        <f t="shared" si="475"/>
        <v>66</v>
      </c>
      <c r="Q2323" s="8">
        <f t="shared" ca="1" si="476"/>
        <v>-66</v>
      </c>
      <c r="R2323" s="8">
        <f t="shared" ca="1" si="477"/>
        <v>28103</v>
      </c>
      <c r="S2323" s="8">
        <f t="shared" ca="1" si="478"/>
        <v>-3</v>
      </c>
      <c r="T2323" s="9">
        <f t="shared" ca="1" si="479"/>
        <v>0</v>
      </c>
    </row>
    <row r="2324" spans="1:20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2">
        <f t="shared" si="468"/>
        <v>9205.564833333332</v>
      </c>
      <c r="G2324" s="2">
        <f t="shared" ca="1" si="473"/>
        <v>148608.71666666667</v>
      </c>
      <c r="H2324">
        <f t="shared" ca="1" si="474"/>
        <v>-1</v>
      </c>
      <c r="I2324">
        <f t="shared" si="469"/>
        <v>215.72000000000116</v>
      </c>
      <c r="J2324">
        <f t="shared" ca="1" si="470"/>
        <v>-215.72000000000116</v>
      </c>
      <c r="K2324">
        <f t="shared" ca="1" si="471"/>
        <v>37530.299999999996</v>
      </c>
      <c r="L2324">
        <f t="shared" ca="1" si="467"/>
        <v>-4</v>
      </c>
      <c r="M2324">
        <f t="shared" ca="1" si="472"/>
        <v>0</v>
      </c>
      <c r="N2324">
        <f>COUNTIF(工作表2!$A$2:$A$248,A2324)</f>
        <v>0</v>
      </c>
      <c r="P2324" s="7">
        <f t="shared" si="475"/>
        <v>192</v>
      </c>
      <c r="Q2324" s="8">
        <f t="shared" ca="1" si="476"/>
        <v>-192</v>
      </c>
      <c r="R2324" s="8">
        <f t="shared" ca="1" si="477"/>
        <v>27527</v>
      </c>
      <c r="S2324" s="8">
        <f t="shared" ca="1" si="478"/>
        <v>-3</v>
      </c>
      <c r="T2324" s="9">
        <f t="shared" ca="1" si="479"/>
        <v>0</v>
      </c>
    </row>
    <row r="2325" spans="1:20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2">
        <f t="shared" si="468"/>
        <v>9212.0616666666665</v>
      </c>
      <c r="G2325" s="2">
        <f t="shared" ca="1" si="473"/>
        <v>148142.51666666666</v>
      </c>
      <c r="H2325">
        <f t="shared" ca="1" si="474"/>
        <v>-1</v>
      </c>
      <c r="I2325">
        <f t="shared" si="469"/>
        <v>-37.520000000000437</v>
      </c>
      <c r="J2325">
        <f t="shared" ca="1" si="470"/>
        <v>37.520000000000437</v>
      </c>
      <c r="K2325">
        <f t="shared" ca="1" si="471"/>
        <v>37680.379999999997</v>
      </c>
      <c r="L2325">
        <f t="shared" ca="1" si="467"/>
        <v>-4</v>
      </c>
      <c r="M2325">
        <f t="shared" ca="1" si="472"/>
        <v>0</v>
      </c>
      <c r="N2325">
        <f>COUNTIF(工作表2!$A$2:$A$248,A2325)</f>
        <v>0</v>
      </c>
      <c r="P2325" s="7">
        <f t="shared" si="475"/>
        <v>-72</v>
      </c>
      <c r="Q2325" s="8">
        <f t="shared" ca="1" si="476"/>
        <v>72</v>
      </c>
      <c r="R2325" s="8">
        <f t="shared" ca="1" si="477"/>
        <v>27743</v>
      </c>
      <c r="S2325" s="8">
        <f t="shared" ca="1" si="478"/>
        <v>-3</v>
      </c>
      <c r="T2325" s="9">
        <f t="shared" ca="1" si="479"/>
        <v>0</v>
      </c>
    </row>
    <row r="2326" spans="1:20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2">
        <f t="shared" si="468"/>
        <v>9216.8239999999987</v>
      </c>
      <c r="G2326" s="2">
        <f t="shared" ca="1" si="473"/>
        <v>147725.81666666668</v>
      </c>
      <c r="H2326">
        <f t="shared" ca="1" si="474"/>
        <v>-1</v>
      </c>
      <c r="I2326">
        <f t="shared" si="469"/>
        <v>-140.59000000000015</v>
      </c>
      <c r="J2326">
        <f t="shared" ca="1" si="470"/>
        <v>140.59000000000015</v>
      </c>
      <c r="K2326">
        <f t="shared" ca="1" si="471"/>
        <v>38242.74</v>
      </c>
      <c r="L2326">
        <f t="shared" ca="1" si="467"/>
        <v>-4</v>
      </c>
      <c r="M2326">
        <f t="shared" ca="1" si="472"/>
        <v>0</v>
      </c>
      <c r="N2326">
        <f>COUNTIF(工作表2!$A$2:$A$248,A2326)</f>
        <v>0</v>
      </c>
      <c r="P2326" s="7">
        <f t="shared" si="475"/>
        <v>-113</v>
      </c>
      <c r="Q2326" s="8">
        <f t="shared" ca="1" si="476"/>
        <v>113</v>
      </c>
      <c r="R2326" s="8">
        <f t="shared" ca="1" si="477"/>
        <v>28082</v>
      </c>
      <c r="S2326" s="8">
        <f t="shared" ca="1" si="478"/>
        <v>-3</v>
      </c>
      <c r="T2326" s="9">
        <f t="shared" ca="1" si="479"/>
        <v>0</v>
      </c>
    </row>
    <row r="2327" spans="1:20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2">
        <f t="shared" si="468"/>
        <v>9219.9448333333312</v>
      </c>
      <c r="G2327" s="2">
        <f t="shared" ca="1" si="473"/>
        <v>147452.85</v>
      </c>
      <c r="H2327">
        <f t="shared" ca="1" si="474"/>
        <v>-1</v>
      </c>
      <c r="I2327">
        <f t="shared" si="469"/>
        <v>-84.110000000000582</v>
      </c>
      <c r="J2327">
        <f t="shared" ca="1" si="470"/>
        <v>84.110000000000582</v>
      </c>
      <c r="K2327">
        <f t="shared" ca="1" si="471"/>
        <v>38579.18</v>
      </c>
      <c r="L2327">
        <f t="shared" ca="1" si="467"/>
        <v>-4</v>
      </c>
      <c r="M2327">
        <f t="shared" ca="1" si="472"/>
        <v>0</v>
      </c>
      <c r="N2327">
        <f>COUNTIF(工作表2!$A$2:$A$248,A2327)</f>
        <v>0</v>
      </c>
      <c r="P2327" s="7">
        <f t="shared" si="475"/>
        <v>-136</v>
      </c>
      <c r="Q2327" s="8">
        <f t="shared" ca="1" si="476"/>
        <v>136</v>
      </c>
      <c r="R2327" s="8">
        <f t="shared" ca="1" si="477"/>
        <v>28490</v>
      </c>
      <c r="S2327" s="8">
        <f t="shared" ca="1" si="478"/>
        <v>-3</v>
      </c>
      <c r="T2327" s="9">
        <f t="shared" ca="1" si="479"/>
        <v>0</v>
      </c>
    </row>
    <row r="2328" spans="1:20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2">
        <f t="shared" si="468"/>
        <v>9219.0784999999978</v>
      </c>
      <c r="G2328" s="2">
        <f t="shared" ca="1" si="473"/>
        <v>147201.83333333334</v>
      </c>
      <c r="H2328">
        <f t="shared" ca="1" si="474"/>
        <v>-1</v>
      </c>
      <c r="I2328">
        <f t="shared" si="469"/>
        <v>0.15000000000145519</v>
      </c>
      <c r="J2328">
        <f t="shared" ca="1" si="470"/>
        <v>-0.15000000000145519</v>
      </c>
      <c r="K2328">
        <f t="shared" ca="1" si="471"/>
        <v>38578.579999999994</v>
      </c>
      <c r="L2328">
        <f t="shared" ca="1" si="467"/>
        <v>-4</v>
      </c>
      <c r="M2328">
        <f t="shared" ca="1" si="472"/>
        <v>0</v>
      </c>
      <c r="N2328">
        <f>COUNTIF(工作表2!$A$2:$A$248,A2328)</f>
        <v>0</v>
      </c>
      <c r="P2328" s="7">
        <f t="shared" si="475"/>
        <v>101</v>
      </c>
      <c r="Q2328" s="8">
        <f t="shared" ca="1" si="476"/>
        <v>-101</v>
      </c>
      <c r="R2328" s="8">
        <f t="shared" ca="1" si="477"/>
        <v>28187</v>
      </c>
      <c r="S2328" s="8">
        <f t="shared" ca="1" si="478"/>
        <v>-3</v>
      </c>
      <c r="T2328" s="9">
        <f t="shared" ca="1" si="479"/>
        <v>0</v>
      </c>
    </row>
    <row r="2329" spans="1:20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2">
        <f t="shared" si="468"/>
        <v>9215.6454999999951</v>
      </c>
      <c r="G2329" s="2">
        <f t="shared" ca="1" si="473"/>
        <v>147151.79999999999</v>
      </c>
      <c r="H2329">
        <f t="shared" ca="1" si="474"/>
        <v>-1</v>
      </c>
      <c r="I2329">
        <f t="shared" si="469"/>
        <v>-196.75</v>
      </c>
      <c r="J2329">
        <f t="shared" ca="1" si="470"/>
        <v>196.75</v>
      </c>
      <c r="K2329">
        <f t="shared" ca="1" si="471"/>
        <v>39365.579999999994</v>
      </c>
      <c r="L2329">
        <f t="shared" ca="1" si="467"/>
        <v>-4</v>
      </c>
      <c r="M2329">
        <f t="shared" ca="1" si="472"/>
        <v>0</v>
      </c>
      <c r="N2329">
        <f>COUNTIF(工作表2!$A$2:$A$248,A2329)</f>
        <v>1</v>
      </c>
      <c r="P2329" s="7">
        <f t="shared" si="475"/>
        <v>-283</v>
      </c>
      <c r="Q2329" s="8">
        <f t="shared" ca="1" si="476"/>
        <v>283</v>
      </c>
      <c r="R2329" s="8">
        <f t="shared" ca="1" si="477"/>
        <v>29036</v>
      </c>
      <c r="S2329" s="8">
        <f t="shared" ca="1" si="478"/>
        <v>-3</v>
      </c>
      <c r="T2329" s="9">
        <f t="shared" ca="1" si="479"/>
        <v>6</v>
      </c>
    </row>
    <row r="2330" spans="1:20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2">
        <f t="shared" si="468"/>
        <v>9211.9964999999975</v>
      </c>
      <c r="G2330" s="2">
        <f t="shared" ca="1" si="473"/>
        <v>147191.96666666667</v>
      </c>
      <c r="H2330">
        <f t="shared" ca="1" si="474"/>
        <v>-1</v>
      </c>
      <c r="I2330">
        <f t="shared" si="469"/>
        <v>15.260000000000218</v>
      </c>
      <c r="J2330">
        <f t="shared" ca="1" si="470"/>
        <v>-15.260000000000218</v>
      </c>
      <c r="K2330">
        <f t="shared" ca="1" si="471"/>
        <v>39304.539999999994</v>
      </c>
      <c r="L2330">
        <f t="shared" ca="1" si="467"/>
        <v>-4</v>
      </c>
      <c r="M2330">
        <f t="shared" ca="1" si="472"/>
        <v>0</v>
      </c>
      <c r="N2330">
        <f>COUNTIF(工作表2!$A$2:$A$248,A2330)</f>
        <v>0</v>
      </c>
      <c r="P2330" s="7">
        <f t="shared" si="475"/>
        <v>56</v>
      </c>
      <c r="Q2330" s="8">
        <f t="shared" ca="1" si="476"/>
        <v>-56</v>
      </c>
      <c r="R2330" s="8">
        <f t="shared" ca="1" si="477"/>
        <v>28868</v>
      </c>
      <c r="S2330" s="8">
        <f t="shared" ca="1" si="478"/>
        <v>-3</v>
      </c>
      <c r="T2330" s="9">
        <f t="shared" ca="1" si="479"/>
        <v>0</v>
      </c>
    </row>
    <row r="2331" spans="1:20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2">
        <f t="shared" si="468"/>
        <v>9205.5739999999969</v>
      </c>
      <c r="G2331" s="2">
        <f t="shared" ca="1" si="473"/>
        <v>147114.21666666667</v>
      </c>
      <c r="H2331">
        <f t="shared" ca="1" si="474"/>
        <v>-1</v>
      </c>
      <c r="I2331">
        <f t="shared" si="469"/>
        <v>-157.17000000000007</v>
      </c>
      <c r="J2331">
        <f t="shared" ca="1" si="470"/>
        <v>157.17000000000007</v>
      </c>
      <c r="K2331">
        <f t="shared" ca="1" si="471"/>
        <v>39933.219999999994</v>
      </c>
      <c r="L2331">
        <f t="shared" ca="1" si="467"/>
        <v>-4</v>
      </c>
      <c r="M2331">
        <f t="shared" ca="1" si="472"/>
        <v>0</v>
      </c>
      <c r="N2331">
        <f>COUNTIF(工作表2!$A$2:$A$248,A2331)</f>
        <v>0</v>
      </c>
      <c r="P2331" s="7">
        <f t="shared" si="475"/>
        <v>-146</v>
      </c>
      <c r="Q2331" s="8">
        <f t="shared" ca="1" si="476"/>
        <v>146</v>
      </c>
      <c r="R2331" s="8">
        <f t="shared" ca="1" si="477"/>
        <v>29306</v>
      </c>
      <c r="S2331" s="8">
        <f t="shared" ca="1" si="478"/>
        <v>-3</v>
      </c>
      <c r="T2331" s="9">
        <f t="shared" ca="1" si="479"/>
        <v>0</v>
      </c>
    </row>
    <row r="2332" spans="1:20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2">
        <f t="shared" si="468"/>
        <v>9203.5818333333318</v>
      </c>
      <c r="G2332" s="2">
        <f t="shared" ca="1" si="473"/>
        <v>146629.13333333333</v>
      </c>
      <c r="H2332">
        <f t="shared" ca="1" si="474"/>
        <v>-1</v>
      </c>
      <c r="I2332">
        <f t="shared" si="469"/>
        <v>181.59000000000015</v>
      </c>
      <c r="J2332">
        <f t="shared" ca="1" si="470"/>
        <v>-181.59000000000015</v>
      </c>
      <c r="K2332">
        <f t="shared" ca="1" si="471"/>
        <v>39206.859999999993</v>
      </c>
      <c r="L2332">
        <f t="shared" ca="1" si="467"/>
        <v>-4</v>
      </c>
      <c r="M2332">
        <f t="shared" ca="1" si="472"/>
        <v>0</v>
      </c>
      <c r="N2332">
        <f>COUNTIF(工作表2!$A$2:$A$248,A2332)</f>
        <v>0</v>
      </c>
      <c r="P2332" s="7">
        <f t="shared" si="475"/>
        <v>199</v>
      </c>
      <c r="Q2332" s="8">
        <f t="shared" ca="1" si="476"/>
        <v>-199</v>
      </c>
      <c r="R2332" s="8">
        <f t="shared" ca="1" si="477"/>
        <v>28709</v>
      </c>
      <c r="S2332" s="8">
        <f t="shared" ca="1" si="478"/>
        <v>-3</v>
      </c>
      <c r="T2332" s="9">
        <f t="shared" ca="1" si="479"/>
        <v>0</v>
      </c>
    </row>
    <row r="2333" spans="1:20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2">
        <f t="shared" si="468"/>
        <v>9196.991</v>
      </c>
      <c r="G2333" s="2">
        <f t="shared" ca="1" si="473"/>
        <v>145957.54999999999</v>
      </c>
      <c r="H2333">
        <f t="shared" ca="1" si="474"/>
        <v>-1</v>
      </c>
      <c r="I2333">
        <f t="shared" si="469"/>
        <v>-148.03000000000065</v>
      </c>
      <c r="J2333">
        <f t="shared" ca="1" si="470"/>
        <v>148.03000000000065</v>
      </c>
      <c r="K2333">
        <f t="shared" ca="1" si="471"/>
        <v>39798.979999999996</v>
      </c>
      <c r="L2333">
        <f t="shared" ca="1" si="467"/>
        <v>-4</v>
      </c>
      <c r="M2333">
        <f t="shared" ca="1" si="472"/>
        <v>0</v>
      </c>
      <c r="N2333">
        <f>COUNTIF(工作表2!$A$2:$A$248,A2333)</f>
        <v>0</v>
      </c>
      <c r="P2333" s="7">
        <f t="shared" si="475"/>
        <v>-127</v>
      </c>
      <c r="Q2333" s="8">
        <f t="shared" ca="1" si="476"/>
        <v>127</v>
      </c>
      <c r="R2333" s="8">
        <f t="shared" ca="1" si="477"/>
        <v>29090</v>
      </c>
      <c r="S2333" s="8">
        <f t="shared" ca="1" si="478"/>
        <v>-3</v>
      </c>
      <c r="T2333" s="9">
        <f t="shared" ca="1" si="479"/>
        <v>0</v>
      </c>
    </row>
    <row r="2334" spans="1:20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2">
        <f t="shared" si="468"/>
        <v>9185.2259999999987</v>
      </c>
      <c r="G2334" s="2">
        <f t="shared" ca="1" si="473"/>
        <v>144877.11666666667</v>
      </c>
      <c r="H2334">
        <f t="shared" ca="1" si="474"/>
        <v>-1</v>
      </c>
      <c r="I2334">
        <f t="shared" si="469"/>
        <v>-99.5</v>
      </c>
      <c r="J2334">
        <f t="shared" ca="1" si="470"/>
        <v>99.5</v>
      </c>
      <c r="K2334">
        <f t="shared" ca="1" si="471"/>
        <v>40196.979999999996</v>
      </c>
      <c r="L2334">
        <f t="shared" ca="1" si="467"/>
        <v>-4</v>
      </c>
      <c r="M2334">
        <f t="shared" ca="1" si="472"/>
        <v>0</v>
      </c>
      <c r="N2334">
        <f>COUNTIF(工作表2!$A$2:$A$248,A2334)</f>
        <v>0</v>
      </c>
      <c r="P2334" s="7">
        <f t="shared" si="475"/>
        <v>-153</v>
      </c>
      <c r="Q2334" s="8">
        <f t="shared" ca="1" si="476"/>
        <v>153</v>
      </c>
      <c r="R2334" s="8">
        <f t="shared" ca="1" si="477"/>
        <v>29549</v>
      </c>
      <c r="S2334" s="8">
        <f t="shared" ca="1" si="478"/>
        <v>-3</v>
      </c>
      <c r="T2334" s="9">
        <f t="shared" ca="1" si="479"/>
        <v>0</v>
      </c>
    </row>
    <row r="2335" spans="1:20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2">
        <f t="shared" si="468"/>
        <v>9176.3438333333343</v>
      </c>
      <c r="G2335" s="2">
        <f t="shared" ca="1" si="473"/>
        <v>144463.16666666666</v>
      </c>
      <c r="H2335">
        <f t="shared" ca="1" si="474"/>
        <v>-1</v>
      </c>
      <c r="I2335">
        <f t="shared" si="469"/>
        <v>170.77000000000044</v>
      </c>
      <c r="J2335">
        <f t="shared" ca="1" si="470"/>
        <v>-170.77000000000044</v>
      </c>
      <c r="K2335">
        <f t="shared" ca="1" si="471"/>
        <v>39513.899999999994</v>
      </c>
      <c r="L2335">
        <f t="shared" ca="1" si="467"/>
        <v>-4</v>
      </c>
      <c r="M2335">
        <f t="shared" ca="1" si="472"/>
        <v>0</v>
      </c>
      <c r="N2335">
        <f>COUNTIF(工作表2!$A$2:$A$248,A2335)</f>
        <v>0</v>
      </c>
      <c r="P2335" s="7">
        <f t="shared" si="475"/>
        <v>184</v>
      </c>
      <c r="Q2335" s="8">
        <f t="shared" ca="1" si="476"/>
        <v>-184</v>
      </c>
      <c r="R2335" s="8">
        <f t="shared" ca="1" si="477"/>
        <v>28997</v>
      </c>
      <c r="S2335" s="8">
        <f t="shared" ca="1" si="478"/>
        <v>-3</v>
      </c>
      <c r="T2335" s="9">
        <f t="shared" ca="1" si="479"/>
        <v>0</v>
      </c>
    </row>
    <row r="2336" spans="1:20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2">
        <f t="shared" si="468"/>
        <v>9170.7341666666671</v>
      </c>
      <c r="G2336" s="2">
        <f t="shared" ca="1" si="473"/>
        <v>144411.06666666668</v>
      </c>
      <c r="H2336">
        <f t="shared" ca="1" si="474"/>
        <v>-1</v>
      </c>
      <c r="I2336">
        <f t="shared" si="469"/>
        <v>139.36999999999898</v>
      </c>
      <c r="J2336">
        <f t="shared" ca="1" si="470"/>
        <v>-139.36999999999898</v>
      </c>
      <c r="K2336">
        <f t="shared" ca="1" si="471"/>
        <v>38956.42</v>
      </c>
      <c r="L2336">
        <f t="shared" ca="1" si="467"/>
        <v>-4</v>
      </c>
      <c r="M2336">
        <f t="shared" ca="1" si="472"/>
        <v>0</v>
      </c>
      <c r="N2336">
        <f>COUNTIF(工作表2!$A$2:$A$248,A2336)</f>
        <v>0</v>
      </c>
      <c r="P2336" s="7">
        <f t="shared" si="475"/>
        <v>177</v>
      </c>
      <c r="Q2336" s="8">
        <f t="shared" ca="1" si="476"/>
        <v>-177</v>
      </c>
      <c r="R2336" s="8">
        <f t="shared" ca="1" si="477"/>
        <v>28466</v>
      </c>
      <c r="S2336" s="8">
        <f t="shared" ca="1" si="478"/>
        <v>-3</v>
      </c>
      <c r="T2336" s="9">
        <f t="shared" ca="1" si="479"/>
        <v>0</v>
      </c>
    </row>
    <row r="2337" spans="1:20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2">
        <f t="shared" si="468"/>
        <v>9165.2339999999986</v>
      </c>
      <c r="G2337" s="2">
        <f t="shared" ca="1" si="473"/>
        <v>143643.23333333334</v>
      </c>
      <c r="H2337">
        <f t="shared" ca="1" si="474"/>
        <v>-1</v>
      </c>
      <c r="I2337">
        <f t="shared" si="469"/>
        <v>-2.5599999999994907</v>
      </c>
      <c r="J2337">
        <f t="shared" ca="1" si="470"/>
        <v>2.5599999999994907</v>
      </c>
      <c r="K2337">
        <f t="shared" ca="1" si="471"/>
        <v>38966.659999999996</v>
      </c>
      <c r="L2337">
        <f t="shared" ca="1" si="467"/>
        <v>-4</v>
      </c>
      <c r="M2337">
        <f t="shared" ca="1" si="472"/>
        <v>0</v>
      </c>
      <c r="N2337">
        <f>COUNTIF(工作表2!$A$2:$A$248,A2337)</f>
        <v>0</v>
      </c>
      <c r="P2337" s="7">
        <f t="shared" si="475"/>
        <v>-9</v>
      </c>
      <c r="Q2337" s="8">
        <f t="shared" ca="1" si="476"/>
        <v>9</v>
      </c>
      <c r="R2337" s="8">
        <f t="shared" ca="1" si="477"/>
        <v>28493</v>
      </c>
      <c r="S2337" s="8">
        <f t="shared" ca="1" si="478"/>
        <v>-3</v>
      </c>
      <c r="T2337" s="9">
        <f t="shared" ca="1" si="479"/>
        <v>0</v>
      </c>
    </row>
    <row r="2338" spans="1:20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2">
        <f t="shared" si="468"/>
        <v>9159.137333333334</v>
      </c>
      <c r="G2338" s="2">
        <f t="shared" ca="1" si="473"/>
        <v>143029.9</v>
      </c>
      <c r="H2338">
        <f t="shared" ca="1" si="474"/>
        <v>-1</v>
      </c>
      <c r="I2338">
        <f t="shared" si="469"/>
        <v>67.440000000000509</v>
      </c>
      <c r="J2338">
        <f t="shared" ca="1" si="470"/>
        <v>-67.440000000000509</v>
      </c>
      <c r="K2338">
        <f t="shared" ca="1" si="471"/>
        <v>38696.899999999994</v>
      </c>
      <c r="L2338">
        <f t="shared" ca="1" si="467"/>
        <v>-4</v>
      </c>
      <c r="M2338">
        <f t="shared" ca="1" si="472"/>
        <v>0</v>
      </c>
      <c r="N2338">
        <f>COUNTIF(工作表2!$A$2:$A$248,A2338)</f>
        <v>0</v>
      </c>
      <c r="P2338" s="7">
        <f t="shared" si="475"/>
        <v>25</v>
      </c>
      <c r="Q2338" s="8">
        <f t="shared" ca="1" si="476"/>
        <v>-25</v>
      </c>
      <c r="R2338" s="8">
        <f t="shared" ca="1" si="477"/>
        <v>28418</v>
      </c>
      <c r="S2338" s="8">
        <f t="shared" ca="1" si="478"/>
        <v>-3</v>
      </c>
      <c r="T2338" s="9">
        <f t="shared" ca="1" si="479"/>
        <v>0</v>
      </c>
    </row>
    <row r="2339" spans="1:20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2">
        <f t="shared" si="468"/>
        <v>9153.4518333333326</v>
      </c>
      <c r="G2339" s="2">
        <f t="shared" ca="1" si="473"/>
        <v>142732.66666666666</v>
      </c>
      <c r="H2339">
        <f t="shared" ca="1" si="474"/>
        <v>-1</v>
      </c>
      <c r="I2339">
        <f t="shared" si="469"/>
        <v>25.670000000000073</v>
      </c>
      <c r="J2339">
        <f t="shared" ca="1" si="470"/>
        <v>-25.670000000000073</v>
      </c>
      <c r="K2339">
        <f t="shared" ca="1" si="471"/>
        <v>38594.219999999994</v>
      </c>
      <c r="L2339">
        <f t="shared" ca="1" si="467"/>
        <v>-4</v>
      </c>
      <c r="M2339">
        <f t="shared" ca="1" si="472"/>
        <v>0</v>
      </c>
      <c r="N2339">
        <f>COUNTIF(工作表2!$A$2:$A$248,A2339)</f>
        <v>0</v>
      </c>
      <c r="P2339" s="7">
        <f t="shared" si="475"/>
        <v>69</v>
      </c>
      <c r="Q2339" s="8">
        <f t="shared" ca="1" si="476"/>
        <v>-69</v>
      </c>
      <c r="R2339" s="8">
        <f t="shared" ca="1" si="477"/>
        <v>28211</v>
      </c>
      <c r="S2339" s="8">
        <f t="shared" ca="1" si="478"/>
        <v>-3</v>
      </c>
      <c r="T2339" s="9">
        <f t="shared" ca="1" si="479"/>
        <v>0</v>
      </c>
    </row>
    <row r="2340" spans="1:20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2">
        <f t="shared" si="468"/>
        <v>9149.3990000000013</v>
      </c>
      <c r="G2340" s="2">
        <f t="shared" ca="1" si="473"/>
        <v>142970.48333333334</v>
      </c>
      <c r="H2340">
        <f t="shared" ca="1" si="474"/>
        <v>-1</v>
      </c>
      <c r="I2340">
        <f t="shared" si="469"/>
        <v>17.459999999999127</v>
      </c>
      <c r="J2340">
        <f t="shared" ca="1" si="470"/>
        <v>-17.459999999999127</v>
      </c>
      <c r="K2340">
        <f t="shared" ca="1" si="471"/>
        <v>38524.379999999997</v>
      </c>
      <c r="L2340">
        <f t="shared" ca="1" si="467"/>
        <v>-4</v>
      </c>
      <c r="M2340">
        <f t="shared" ca="1" si="472"/>
        <v>0</v>
      </c>
      <c r="N2340">
        <f>COUNTIF(工作表2!$A$2:$A$248,A2340)</f>
        <v>0</v>
      </c>
      <c r="P2340" s="7">
        <f t="shared" si="475"/>
        <v>49</v>
      </c>
      <c r="Q2340" s="8">
        <f t="shared" ca="1" si="476"/>
        <v>-49</v>
      </c>
      <c r="R2340" s="8">
        <f t="shared" ca="1" si="477"/>
        <v>28064</v>
      </c>
      <c r="S2340" s="8">
        <f t="shared" ca="1" si="478"/>
        <v>-3</v>
      </c>
      <c r="T2340" s="9">
        <f t="shared" ca="1" si="479"/>
        <v>0</v>
      </c>
    </row>
    <row r="2341" spans="1:20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2">
        <f t="shared" si="468"/>
        <v>9144.7200000000012</v>
      </c>
      <c r="G2341" s="2">
        <f t="shared" ca="1" si="473"/>
        <v>142739.81666666668</v>
      </c>
      <c r="H2341">
        <f t="shared" ca="1" si="474"/>
        <v>-1</v>
      </c>
      <c r="I2341">
        <f t="shared" si="469"/>
        <v>27.969999999999345</v>
      </c>
      <c r="J2341">
        <f t="shared" ca="1" si="470"/>
        <v>-27.969999999999345</v>
      </c>
      <c r="K2341">
        <f t="shared" ca="1" si="471"/>
        <v>38412.5</v>
      </c>
      <c r="L2341">
        <f t="shared" ca="1" si="467"/>
        <v>-4</v>
      </c>
      <c r="M2341">
        <f t="shared" ca="1" si="472"/>
        <v>0</v>
      </c>
      <c r="N2341">
        <f>COUNTIF(工作表2!$A$2:$A$248,A2341)</f>
        <v>0</v>
      </c>
      <c r="P2341" s="7">
        <f t="shared" si="475"/>
        <v>-33</v>
      </c>
      <c r="Q2341" s="8">
        <f t="shared" ca="1" si="476"/>
        <v>33</v>
      </c>
      <c r="R2341" s="8">
        <f t="shared" ca="1" si="477"/>
        <v>28163</v>
      </c>
      <c r="S2341" s="8">
        <f t="shared" ca="1" si="478"/>
        <v>-3</v>
      </c>
      <c r="T2341" s="9">
        <f t="shared" ca="1" si="479"/>
        <v>0</v>
      </c>
    </row>
    <row r="2342" spans="1:20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2">
        <f t="shared" si="468"/>
        <v>9137.7398333333349</v>
      </c>
      <c r="G2342" s="2">
        <f t="shared" ca="1" si="473"/>
        <v>141836.51666666666</v>
      </c>
      <c r="H2342">
        <f t="shared" ca="1" si="474"/>
        <v>-1</v>
      </c>
      <c r="I2342">
        <f t="shared" si="469"/>
        <v>-123.06999999999971</v>
      </c>
      <c r="J2342">
        <f t="shared" ca="1" si="470"/>
        <v>123.06999999999971</v>
      </c>
      <c r="K2342">
        <f t="shared" ca="1" si="471"/>
        <v>38904.78</v>
      </c>
      <c r="L2342">
        <f t="shared" ca="1" si="467"/>
        <v>-4</v>
      </c>
      <c r="M2342">
        <f t="shared" ca="1" si="472"/>
        <v>0</v>
      </c>
      <c r="N2342">
        <f>COUNTIF(工作表2!$A$2:$A$248,A2342)</f>
        <v>0</v>
      </c>
      <c r="P2342" s="7">
        <f t="shared" si="475"/>
        <v>-145</v>
      </c>
      <c r="Q2342" s="8">
        <f t="shared" ca="1" si="476"/>
        <v>145</v>
      </c>
      <c r="R2342" s="8">
        <f t="shared" ca="1" si="477"/>
        <v>28598</v>
      </c>
      <c r="S2342" s="8">
        <f t="shared" ca="1" si="478"/>
        <v>-3</v>
      </c>
      <c r="T2342" s="9">
        <f t="shared" ca="1" si="479"/>
        <v>0</v>
      </c>
    </row>
    <row r="2343" spans="1:20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2">
        <f t="shared" si="468"/>
        <v>9132.9216666666671</v>
      </c>
      <c r="G2343" s="2">
        <f t="shared" ca="1" si="473"/>
        <v>141398.15</v>
      </c>
      <c r="H2343">
        <f t="shared" ca="1" si="474"/>
        <v>-1</v>
      </c>
      <c r="I2343">
        <f t="shared" si="469"/>
        <v>39.020000000000437</v>
      </c>
      <c r="J2343">
        <f t="shared" ca="1" si="470"/>
        <v>-39.020000000000437</v>
      </c>
      <c r="K2343">
        <f t="shared" ca="1" si="471"/>
        <v>38748.699999999997</v>
      </c>
      <c r="L2343">
        <f t="shared" ca="1" si="467"/>
        <v>-4</v>
      </c>
      <c r="M2343">
        <f t="shared" ca="1" si="472"/>
        <v>0</v>
      </c>
      <c r="N2343">
        <f>COUNTIF(工作表2!$A$2:$A$248,A2343)</f>
        <v>0</v>
      </c>
      <c r="P2343" s="7">
        <f t="shared" si="475"/>
        <v>79</v>
      </c>
      <c r="Q2343" s="8">
        <f t="shared" ca="1" si="476"/>
        <v>-79</v>
      </c>
      <c r="R2343" s="8">
        <f t="shared" ca="1" si="477"/>
        <v>28361</v>
      </c>
      <c r="S2343" s="8">
        <f t="shared" ca="1" si="478"/>
        <v>-3</v>
      </c>
      <c r="T2343" s="9">
        <f t="shared" ca="1" si="479"/>
        <v>0</v>
      </c>
    </row>
    <row r="2344" spans="1:20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2">
        <f t="shared" si="468"/>
        <v>9123.9084999999995</v>
      </c>
      <c r="G2344" s="2">
        <f t="shared" ca="1" si="473"/>
        <v>141294.18333333332</v>
      </c>
      <c r="H2344">
        <f t="shared" ca="1" si="474"/>
        <v>-1</v>
      </c>
      <c r="I2344">
        <f t="shared" si="469"/>
        <v>-147.48999999999978</v>
      </c>
      <c r="J2344">
        <f t="shared" ca="1" si="470"/>
        <v>147.48999999999978</v>
      </c>
      <c r="K2344">
        <f t="shared" ca="1" si="471"/>
        <v>39338.659999999996</v>
      </c>
      <c r="L2344">
        <f t="shared" ca="1" si="467"/>
        <v>-4</v>
      </c>
      <c r="M2344">
        <f t="shared" ca="1" si="472"/>
        <v>0</v>
      </c>
      <c r="N2344">
        <f>COUNTIF(工作表2!$A$2:$A$248,A2344)</f>
        <v>0</v>
      </c>
      <c r="P2344" s="7">
        <f t="shared" si="475"/>
        <v>-139</v>
      </c>
      <c r="Q2344" s="8">
        <f t="shared" ca="1" si="476"/>
        <v>139</v>
      </c>
      <c r="R2344" s="8">
        <f t="shared" ca="1" si="477"/>
        <v>28778</v>
      </c>
      <c r="S2344" s="8">
        <f t="shared" ca="1" si="478"/>
        <v>-3</v>
      </c>
      <c r="T2344" s="9">
        <f t="shared" ca="1" si="479"/>
        <v>0</v>
      </c>
    </row>
    <row r="2345" spans="1:20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2">
        <f t="shared" si="468"/>
        <v>9112.0424999999996</v>
      </c>
      <c r="G2345" s="2">
        <f t="shared" ca="1" si="473"/>
        <v>141841.01666666666</v>
      </c>
      <c r="H2345">
        <f t="shared" ca="1" si="474"/>
        <v>-1</v>
      </c>
      <c r="I2345">
        <f t="shared" si="469"/>
        <v>-302.89000000000033</v>
      </c>
      <c r="J2345">
        <f t="shared" ca="1" si="470"/>
        <v>302.89000000000033</v>
      </c>
      <c r="K2345">
        <f t="shared" ca="1" si="471"/>
        <v>40550.22</v>
      </c>
      <c r="L2345">
        <f t="shared" ca="1" si="467"/>
        <v>-4</v>
      </c>
      <c r="M2345">
        <f t="shared" ca="1" si="472"/>
        <v>0</v>
      </c>
      <c r="N2345">
        <f>COUNTIF(工作表2!$A$2:$A$248,A2345)</f>
        <v>0</v>
      </c>
      <c r="P2345" s="7">
        <f t="shared" si="475"/>
        <v>-396</v>
      </c>
      <c r="Q2345" s="8">
        <f t="shared" ca="1" si="476"/>
        <v>396</v>
      </c>
      <c r="R2345" s="8">
        <f t="shared" ca="1" si="477"/>
        <v>29966</v>
      </c>
      <c r="S2345" s="8">
        <f t="shared" ca="1" si="478"/>
        <v>-3</v>
      </c>
      <c r="T2345" s="9">
        <f t="shared" ca="1" si="479"/>
        <v>0</v>
      </c>
    </row>
    <row r="2346" spans="1:20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2">
        <f t="shared" si="468"/>
        <v>9098.5708333333332</v>
      </c>
      <c r="G2346" s="2">
        <f t="shared" ca="1" si="473"/>
        <v>141515.41666666666</v>
      </c>
      <c r="H2346">
        <f t="shared" ca="1" si="474"/>
        <v>1</v>
      </c>
      <c r="I2346">
        <f t="shared" si="469"/>
        <v>-69.869999999999891</v>
      </c>
      <c r="J2346">
        <f t="shared" ca="1" si="470"/>
        <v>69.869999999999891</v>
      </c>
      <c r="K2346">
        <f t="shared" ca="1" si="471"/>
        <v>40829.699999999997</v>
      </c>
      <c r="L2346">
        <f t="shared" ca="1" si="467"/>
        <v>5</v>
      </c>
      <c r="M2346">
        <f t="shared" ca="1" si="472"/>
        <v>9</v>
      </c>
      <c r="N2346">
        <f>COUNTIF(工作表2!$A$2:$A$248,A2346)</f>
        <v>0</v>
      </c>
      <c r="P2346" s="7">
        <f t="shared" si="475"/>
        <v>-45</v>
      </c>
      <c r="Q2346" s="8">
        <f t="shared" ca="1" si="476"/>
        <v>45</v>
      </c>
      <c r="R2346" s="8">
        <f t="shared" ca="1" si="477"/>
        <v>30101</v>
      </c>
      <c r="S2346" s="8">
        <f t="shared" ca="1" si="478"/>
        <v>3</v>
      </c>
      <c r="T2346" s="9">
        <f t="shared" ca="1" si="479"/>
        <v>6</v>
      </c>
    </row>
    <row r="2347" spans="1:20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2">
        <f t="shared" si="468"/>
        <v>9079.3678333333319</v>
      </c>
      <c r="G2347" s="2">
        <f t="shared" ca="1" si="473"/>
        <v>140919.81666666668</v>
      </c>
      <c r="H2347">
        <f t="shared" ca="1" si="474"/>
        <v>-1</v>
      </c>
      <c r="I2347">
        <f t="shared" si="469"/>
        <v>-287.22999999999956</v>
      </c>
      <c r="J2347">
        <f t="shared" ca="1" si="470"/>
        <v>-287.22999999999956</v>
      </c>
      <c r="K2347">
        <f t="shared" ca="1" si="471"/>
        <v>39393.550000000003</v>
      </c>
      <c r="L2347">
        <f t="shared" ca="1" si="467"/>
        <v>-5</v>
      </c>
      <c r="M2347">
        <f t="shared" ca="1" si="472"/>
        <v>10</v>
      </c>
      <c r="N2347">
        <f>COUNTIF(工作表2!$A$2:$A$248,A2347)</f>
        <v>0</v>
      </c>
      <c r="P2347" s="7">
        <f t="shared" si="475"/>
        <v>-312</v>
      </c>
      <c r="Q2347" s="8">
        <f t="shared" ca="1" si="476"/>
        <v>-312</v>
      </c>
      <c r="R2347" s="8">
        <f t="shared" ca="1" si="477"/>
        <v>29165</v>
      </c>
      <c r="S2347" s="8">
        <f t="shared" ca="1" si="478"/>
        <v>-3</v>
      </c>
      <c r="T2347" s="9">
        <f t="shared" ca="1" si="479"/>
        <v>6</v>
      </c>
    </row>
    <row r="2348" spans="1:20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2">
        <f t="shared" si="468"/>
        <v>9057.7363333333342</v>
      </c>
      <c r="G2348" s="2">
        <f t="shared" ca="1" si="473"/>
        <v>141013.29999999999</v>
      </c>
      <c r="H2348">
        <f t="shared" ca="1" si="474"/>
        <v>1</v>
      </c>
      <c r="I2348">
        <f t="shared" si="469"/>
        <v>-23.460000000000036</v>
      </c>
      <c r="J2348">
        <f t="shared" ca="1" si="470"/>
        <v>23.460000000000036</v>
      </c>
      <c r="K2348">
        <f t="shared" ca="1" si="471"/>
        <v>39510.850000000006</v>
      </c>
      <c r="L2348">
        <f t="shared" ca="1" si="467"/>
        <v>5</v>
      </c>
      <c r="M2348">
        <f t="shared" ca="1" si="472"/>
        <v>10</v>
      </c>
      <c r="N2348">
        <f>COUNTIF(工作表2!$A$2:$A$248,A2348)</f>
        <v>0</v>
      </c>
      <c r="P2348" s="7">
        <f t="shared" si="475"/>
        <v>66</v>
      </c>
      <c r="Q2348" s="8">
        <f t="shared" ca="1" si="476"/>
        <v>-66</v>
      </c>
      <c r="R2348" s="8">
        <f t="shared" ca="1" si="477"/>
        <v>28967</v>
      </c>
      <c r="S2348" s="8">
        <f t="shared" ca="1" si="478"/>
        <v>3</v>
      </c>
      <c r="T2348" s="9">
        <f t="shared" ca="1" si="479"/>
        <v>6</v>
      </c>
    </row>
    <row r="2349" spans="1:20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2">
        <f t="shared" si="468"/>
        <v>9037.0170000000016</v>
      </c>
      <c r="G2349" s="2">
        <f t="shared" ca="1" si="473"/>
        <v>140252.88333333333</v>
      </c>
      <c r="H2349">
        <f t="shared" ca="1" si="474"/>
        <v>-1</v>
      </c>
      <c r="I2349">
        <f t="shared" si="469"/>
        <v>206.92000000000007</v>
      </c>
      <c r="J2349">
        <f t="shared" ca="1" si="470"/>
        <v>206.92000000000007</v>
      </c>
      <c r="K2349">
        <f t="shared" ca="1" si="471"/>
        <v>40545.450000000004</v>
      </c>
      <c r="L2349">
        <f t="shared" ca="1" si="467"/>
        <v>-5</v>
      </c>
      <c r="M2349">
        <f t="shared" ca="1" si="472"/>
        <v>10</v>
      </c>
      <c r="N2349">
        <f>COUNTIF(工作表2!$A$2:$A$248,A2349)</f>
        <v>1</v>
      </c>
      <c r="P2349" s="7">
        <f t="shared" si="475"/>
        <v>199</v>
      </c>
      <c r="Q2349" s="8">
        <f t="shared" ca="1" si="476"/>
        <v>199</v>
      </c>
      <c r="R2349" s="8">
        <f t="shared" ca="1" si="477"/>
        <v>29564</v>
      </c>
      <c r="S2349" s="8">
        <f t="shared" ca="1" si="478"/>
        <v>-3</v>
      </c>
      <c r="T2349" s="9">
        <f t="shared" ca="1" si="479"/>
        <v>6</v>
      </c>
    </row>
    <row r="2350" spans="1:20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2">
        <f t="shared" si="468"/>
        <v>9011.074166666669</v>
      </c>
      <c r="G2350" s="2">
        <f t="shared" ca="1" si="473"/>
        <v>138684.13333333333</v>
      </c>
      <c r="H2350">
        <f t="shared" ca="1" si="474"/>
        <v>-1</v>
      </c>
      <c r="I2350">
        <f t="shared" si="469"/>
        <v>-157.23000000000047</v>
      </c>
      <c r="J2350">
        <f t="shared" ca="1" si="470"/>
        <v>157.23000000000047</v>
      </c>
      <c r="K2350">
        <f t="shared" ca="1" si="471"/>
        <v>41331.600000000006</v>
      </c>
      <c r="L2350">
        <f t="shared" ca="1" si="467"/>
        <v>-5</v>
      </c>
      <c r="M2350">
        <f t="shared" ca="1" si="472"/>
        <v>0</v>
      </c>
      <c r="N2350">
        <f>COUNTIF(工作表2!$A$2:$A$248,A2350)</f>
        <v>0</v>
      </c>
      <c r="P2350" s="7">
        <f t="shared" si="475"/>
        <v>-145</v>
      </c>
      <c r="Q2350" s="8">
        <f t="shared" ca="1" si="476"/>
        <v>145</v>
      </c>
      <c r="R2350" s="8">
        <f t="shared" ca="1" si="477"/>
        <v>29999</v>
      </c>
      <c r="S2350" s="8">
        <f t="shared" ca="1" si="478"/>
        <v>-3</v>
      </c>
      <c r="T2350" s="9">
        <f t="shared" ca="1" si="479"/>
        <v>0</v>
      </c>
    </row>
    <row r="2351" spans="1:20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2">
        <f t="shared" si="468"/>
        <v>8986.5656666666673</v>
      </c>
      <c r="G2351" s="2">
        <f t="shared" ca="1" si="473"/>
        <v>137497.71666666667</v>
      </c>
      <c r="H2351">
        <f t="shared" ca="1" si="474"/>
        <v>-1</v>
      </c>
      <c r="I2351">
        <f t="shared" si="469"/>
        <v>84.359999999999673</v>
      </c>
      <c r="J2351">
        <f t="shared" ca="1" si="470"/>
        <v>-84.359999999999673</v>
      </c>
      <c r="K2351">
        <f t="shared" ca="1" si="471"/>
        <v>40909.80000000001</v>
      </c>
      <c r="L2351">
        <f t="shared" ca="1" si="467"/>
        <v>-5</v>
      </c>
      <c r="M2351">
        <f t="shared" ca="1" si="472"/>
        <v>0</v>
      </c>
      <c r="N2351">
        <f>COUNTIF(工作表2!$A$2:$A$248,A2351)</f>
        <v>0</v>
      </c>
      <c r="P2351" s="7">
        <f t="shared" si="475"/>
        <v>128</v>
      </c>
      <c r="Q2351" s="8">
        <f t="shared" ca="1" si="476"/>
        <v>-128</v>
      </c>
      <c r="R2351" s="8">
        <f t="shared" ca="1" si="477"/>
        <v>29615</v>
      </c>
      <c r="S2351" s="8">
        <f t="shared" ca="1" si="478"/>
        <v>-3</v>
      </c>
      <c r="T2351" s="9">
        <f t="shared" ca="1" si="479"/>
        <v>0</v>
      </c>
    </row>
    <row r="2352" spans="1:20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2">
        <f t="shared" si="468"/>
        <v>8964.215000000002</v>
      </c>
      <c r="G2352" s="2">
        <f t="shared" ca="1" si="473"/>
        <v>136784.08333333334</v>
      </c>
      <c r="H2352">
        <f t="shared" ca="1" si="474"/>
        <v>-1</v>
      </c>
      <c r="I2352">
        <f t="shared" si="469"/>
        <v>194.03999999999996</v>
      </c>
      <c r="J2352">
        <f t="shared" ca="1" si="470"/>
        <v>-194.03999999999996</v>
      </c>
      <c r="K2352">
        <f t="shared" ca="1" si="471"/>
        <v>39939.600000000013</v>
      </c>
      <c r="L2352">
        <f t="shared" ca="1" si="467"/>
        <v>-4</v>
      </c>
      <c r="M2352">
        <f t="shared" ca="1" si="472"/>
        <v>1</v>
      </c>
      <c r="N2352">
        <f>COUNTIF(工作表2!$A$2:$A$248,A2352)</f>
        <v>0</v>
      </c>
      <c r="P2352" s="7">
        <f t="shared" si="475"/>
        <v>159</v>
      </c>
      <c r="Q2352" s="8">
        <f t="shared" ca="1" si="476"/>
        <v>-159</v>
      </c>
      <c r="R2352" s="8">
        <f t="shared" ca="1" si="477"/>
        <v>29138</v>
      </c>
      <c r="S2352" s="8">
        <f t="shared" ca="1" si="478"/>
        <v>-3</v>
      </c>
      <c r="T2352" s="9">
        <f t="shared" ca="1" si="479"/>
        <v>0</v>
      </c>
    </row>
    <row r="2353" spans="1:20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2">
        <f t="shared" si="468"/>
        <v>8942.1911666666674</v>
      </c>
      <c r="G2353" s="2">
        <f t="shared" ca="1" si="473"/>
        <v>135274.4</v>
      </c>
      <c r="H2353">
        <f t="shared" ca="1" si="474"/>
        <v>-1</v>
      </c>
      <c r="I2353">
        <f t="shared" si="469"/>
        <v>31.590000000000146</v>
      </c>
      <c r="J2353">
        <f t="shared" ca="1" si="470"/>
        <v>-31.590000000000146</v>
      </c>
      <c r="K2353">
        <f t="shared" ca="1" si="471"/>
        <v>39813.240000000013</v>
      </c>
      <c r="L2353">
        <f t="shared" ca="1" si="467"/>
        <v>-4</v>
      </c>
      <c r="M2353">
        <f t="shared" ca="1" si="472"/>
        <v>0</v>
      </c>
      <c r="N2353">
        <f>COUNTIF(工作表2!$A$2:$A$248,A2353)</f>
        <v>0</v>
      </c>
      <c r="P2353" s="7">
        <f t="shared" si="475"/>
        <v>12</v>
      </c>
      <c r="Q2353" s="8">
        <f t="shared" ca="1" si="476"/>
        <v>-12</v>
      </c>
      <c r="R2353" s="8">
        <f t="shared" ca="1" si="477"/>
        <v>29102</v>
      </c>
      <c r="S2353" s="8">
        <f t="shared" ca="1" si="478"/>
        <v>-3</v>
      </c>
      <c r="T2353" s="9">
        <f t="shared" ca="1" si="479"/>
        <v>0</v>
      </c>
    </row>
    <row r="2354" spans="1:20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2">
        <f t="shared" si="468"/>
        <v>8917.7435000000023</v>
      </c>
      <c r="G2354" s="2">
        <f t="shared" ca="1" si="473"/>
        <v>132909.88333333333</v>
      </c>
      <c r="H2354">
        <f t="shared" ca="1" si="474"/>
        <v>-1</v>
      </c>
      <c r="I2354">
        <f t="shared" si="469"/>
        <v>-10.679999999999382</v>
      </c>
      <c r="J2354">
        <f t="shared" ca="1" si="470"/>
        <v>10.679999999999382</v>
      </c>
      <c r="K2354">
        <f t="shared" ca="1" si="471"/>
        <v>39855.960000000006</v>
      </c>
      <c r="L2354">
        <f t="shared" ca="1" si="467"/>
        <v>-4</v>
      </c>
      <c r="M2354">
        <f t="shared" ca="1" si="472"/>
        <v>0</v>
      </c>
      <c r="N2354">
        <f>COUNTIF(工作表2!$A$2:$A$248,A2354)</f>
        <v>0</v>
      </c>
      <c r="P2354" s="7">
        <f t="shared" si="475"/>
        <v>42</v>
      </c>
      <c r="Q2354" s="8">
        <f t="shared" ca="1" si="476"/>
        <v>-42</v>
      </c>
      <c r="R2354" s="8">
        <f t="shared" ca="1" si="477"/>
        <v>28976</v>
      </c>
      <c r="S2354" s="8">
        <f t="shared" ca="1" si="478"/>
        <v>-3</v>
      </c>
      <c r="T2354" s="9">
        <f t="shared" ca="1" si="479"/>
        <v>0</v>
      </c>
    </row>
    <row r="2355" spans="1:20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2">
        <f t="shared" si="468"/>
        <v>8894.6376666666692</v>
      </c>
      <c r="G2355" s="2">
        <f t="shared" ca="1" si="473"/>
        <v>131206.51666666666</v>
      </c>
      <c r="H2355">
        <f t="shared" ca="1" si="474"/>
        <v>-1</v>
      </c>
      <c r="I2355">
        <f t="shared" si="469"/>
        <v>157.32999999999902</v>
      </c>
      <c r="J2355">
        <f t="shared" ca="1" si="470"/>
        <v>-157.32999999999902</v>
      </c>
      <c r="K2355">
        <f t="shared" ca="1" si="471"/>
        <v>39226.640000000014</v>
      </c>
      <c r="L2355">
        <f t="shared" ca="1" si="467"/>
        <v>-4</v>
      </c>
      <c r="M2355">
        <f t="shared" ca="1" si="472"/>
        <v>0</v>
      </c>
      <c r="N2355">
        <f>COUNTIF(工作表2!$A$2:$A$248,A2355)</f>
        <v>0</v>
      </c>
      <c r="P2355" s="7">
        <f t="shared" si="475"/>
        <v>137</v>
      </c>
      <c r="Q2355" s="8">
        <f t="shared" ca="1" si="476"/>
        <v>-137</v>
      </c>
      <c r="R2355" s="8">
        <f t="shared" ca="1" si="477"/>
        <v>28565</v>
      </c>
      <c r="S2355" s="8">
        <f t="shared" ca="1" si="478"/>
        <v>-3</v>
      </c>
      <c r="T2355" s="9">
        <f t="shared" ca="1" si="479"/>
        <v>0</v>
      </c>
    </row>
    <row r="2356" spans="1:20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2">
        <f t="shared" si="468"/>
        <v>8874.1303333333362</v>
      </c>
      <c r="G2356" s="2">
        <f t="shared" ca="1" si="473"/>
        <v>130406.39999999999</v>
      </c>
      <c r="H2356">
        <f t="shared" ca="1" si="474"/>
        <v>-1</v>
      </c>
      <c r="I2356">
        <f t="shared" si="469"/>
        <v>83.230000000001382</v>
      </c>
      <c r="J2356">
        <f t="shared" ca="1" si="470"/>
        <v>-83.230000000001382</v>
      </c>
      <c r="K2356">
        <f t="shared" ca="1" si="471"/>
        <v>38893.720000000008</v>
      </c>
      <c r="L2356">
        <f t="shared" ca="1" si="467"/>
        <v>-4</v>
      </c>
      <c r="M2356">
        <f t="shared" ca="1" si="472"/>
        <v>0</v>
      </c>
      <c r="N2356">
        <f>COUNTIF(工作表2!$A$2:$A$248,A2356)</f>
        <v>0</v>
      </c>
      <c r="P2356" s="7">
        <f t="shared" si="475"/>
        <v>74</v>
      </c>
      <c r="Q2356" s="8">
        <f t="shared" ca="1" si="476"/>
        <v>-74</v>
      </c>
      <c r="R2356" s="8">
        <f t="shared" ca="1" si="477"/>
        <v>28343</v>
      </c>
      <c r="S2356" s="8">
        <f t="shared" ca="1" si="478"/>
        <v>-3</v>
      </c>
      <c r="T2356" s="9">
        <f t="shared" ca="1" si="479"/>
        <v>0</v>
      </c>
    </row>
    <row r="2357" spans="1:20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2">
        <f t="shared" si="468"/>
        <v>8855.6140000000032</v>
      </c>
      <c r="G2357" s="2">
        <f t="shared" ca="1" si="473"/>
        <v>129157.16666666667</v>
      </c>
      <c r="H2357">
        <f t="shared" ca="1" si="474"/>
        <v>-1</v>
      </c>
      <c r="I2357">
        <f t="shared" si="469"/>
        <v>109.32999999999993</v>
      </c>
      <c r="J2357">
        <f t="shared" ca="1" si="470"/>
        <v>-109.32999999999993</v>
      </c>
      <c r="K2357">
        <f t="shared" ca="1" si="471"/>
        <v>38456.400000000009</v>
      </c>
      <c r="L2357">
        <f t="shared" ca="1" si="467"/>
        <v>-4</v>
      </c>
      <c r="M2357">
        <f t="shared" ca="1" si="472"/>
        <v>0</v>
      </c>
      <c r="N2357">
        <f>COUNTIF(工作表2!$A$2:$A$248,A2357)</f>
        <v>0</v>
      </c>
      <c r="P2357" s="7">
        <f t="shared" si="475"/>
        <v>85</v>
      </c>
      <c r="Q2357" s="8">
        <f t="shared" ca="1" si="476"/>
        <v>-85</v>
      </c>
      <c r="R2357" s="8">
        <f t="shared" ca="1" si="477"/>
        <v>28088</v>
      </c>
      <c r="S2357" s="8">
        <f t="shared" ca="1" si="478"/>
        <v>-3</v>
      </c>
      <c r="T2357" s="9">
        <f t="shared" ca="1" si="479"/>
        <v>0</v>
      </c>
    </row>
    <row r="2358" spans="1:20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2">
        <f t="shared" si="468"/>
        <v>8832.3786666666692</v>
      </c>
      <c r="G2358" s="2">
        <f t="shared" ca="1" si="473"/>
        <v>128458.43333333333</v>
      </c>
      <c r="H2358">
        <f t="shared" ca="1" si="474"/>
        <v>-1</v>
      </c>
      <c r="I2358">
        <f t="shared" si="469"/>
        <v>-183.23000000000138</v>
      </c>
      <c r="J2358">
        <f t="shared" ca="1" si="470"/>
        <v>183.23000000000138</v>
      </c>
      <c r="K2358">
        <f t="shared" ca="1" si="471"/>
        <v>39189.320000000014</v>
      </c>
      <c r="L2358">
        <f t="shared" ca="1" si="467"/>
        <v>-4</v>
      </c>
      <c r="M2358">
        <f t="shared" ca="1" si="472"/>
        <v>0</v>
      </c>
      <c r="N2358">
        <f>COUNTIF(工作表2!$A$2:$A$248,A2358)</f>
        <v>0</v>
      </c>
      <c r="P2358" s="7">
        <f t="shared" si="475"/>
        <v>-199</v>
      </c>
      <c r="Q2358" s="8">
        <f t="shared" ca="1" si="476"/>
        <v>199</v>
      </c>
      <c r="R2358" s="8">
        <f t="shared" ca="1" si="477"/>
        <v>28685</v>
      </c>
      <c r="S2358" s="8">
        <f t="shared" ca="1" si="478"/>
        <v>-3</v>
      </c>
      <c r="T2358" s="9">
        <f t="shared" ca="1" si="479"/>
        <v>0</v>
      </c>
    </row>
    <row r="2359" spans="1:20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2">
        <f t="shared" si="468"/>
        <v>8808.1181666666689</v>
      </c>
      <c r="G2359" s="2">
        <f t="shared" ca="1" si="473"/>
        <v>127466.41666666667</v>
      </c>
      <c r="H2359">
        <f t="shared" ca="1" si="474"/>
        <v>-1</v>
      </c>
      <c r="I2359">
        <f t="shared" si="469"/>
        <v>-138.84999999999945</v>
      </c>
      <c r="J2359">
        <f t="shared" ca="1" si="470"/>
        <v>138.84999999999945</v>
      </c>
      <c r="K2359">
        <f t="shared" ca="1" si="471"/>
        <v>39744.720000000016</v>
      </c>
      <c r="L2359">
        <f t="shared" ca="1" si="467"/>
        <v>-4</v>
      </c>
      <c r="M2359">
        <f t="shared" ca="1" si="472"/>
        <v>0</v>
      </c>
      <c r="N2359">
        <f>COUNTIF(工作表2!$A$2:$A$248,A2359)</f>
        <v>0</v>
      </c>
      <c r="P2359" s="7">
        <f t="shared" si="475"/>
        <v>-139</v>
      </c>
      <c r="Q2359" s="8">
        <f t="shared" ca="1" si="476"/>
        <v>139</v>
      </c>
      <c r="R2359" s="8">
        <f t="shared" ca="1" si="477"/>
        <v>29102</v>
      </c>
      <c r="S2359" s="8">
        <f t="shared" ca="1" si="478"/>
        <v>-3</v>
      </c>
      <c r="T2359" s="9">
        <f t="shared" ca="1" si="479"/>
        <v>0</v>
      </c>
    </row>
    <row r="2360" spans="1:20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2">
        <f t="shared" si="468"/>
        <v>8783.5086666666684</v>
      </c>
      <c r="G2360" s="2">
        <f t="shared" ca="1" si="473"/>
        <v>126964.7</v>
      </c>
      <c r="H2360">
        <f t="shared" ca="1" si="474"/>
        <v>-1</v>
      </c>
      <c r="I2360">
        <f t="shared" si="469"/>
        <v>36.900000000000546</v>
      </c>
      <c r="J2360">
        <f t="shared" ca="1" si="470"/>
        <v>-36.900000000000546</v>
      </c>
      <c r="K2360">
        <f t="shared" ca="1" si="471"/>
        <v>39597.12000000001</v>
      </c>
      <c r="L2360">
        <f t="shared" ca="1" si="467"/>
        <v>-4</v>
      </c>
      <c r="M2360">
        <f t="shared" ca="1" si="472"/>
        <v>0</v>
      </c>
      <c r="N2360">
        <f>COUNTIF(工作表2!$A$2:$A$248,A2360)</f>
        <v>0</v>
      </c>
      <c r="P2360" s="7">
        <f t="shared" si="475"/>
        <v>66</v>
      </c>
      <c r="Q2360" s="8">
        <f t="shared" ca="1" si="476"/>
        <v>-66</v>
      </c>
      <c r="R2360" s="8">
        <f t="shared" ca="1" si="477"/>
        <v>28904</v>
      </c>
      <c r="S2360" s="8">
        <f t="shared" ca="1" si="478"/>
        <v>-3</v>
      </c>
      <c r="T2360" s="9">
        <f t="shared" ca="1" si="479"/>
        <v>0</v>
      </c>
    </row>
    <row r="2361" spans="1:20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2">
        <f t="shared" si="468"/>
        <v>8756.62366666667</v>
      </c>
      <c r="G2361" s="2">
        <f t="shared" ca="1" si="473"/>
        <v>126635.4</v>
      </c>
      <c r="H2361">
        <f t="shared" ca="1" si="474"/>
        <v>1</v>
      </c>
      <c r="I2361">
        <f t="shared" si="469"/>
        <v>-337.73000000000047</v>
      </c>
      <c r="J2361">
        <f t="shared" ca="1" si="470"/>
        <v>337.73000000000047</v>
      </c>
      <c r="K2361">
        <f t="shared" ca="1" si="471"/>
        <v>40948.040000000008</v>
      </c>
      <c r="L2361">
        <f t="shared" ca="1" si="467"/>
        <v>5</v>
      </c>
      <c r="M2361">
        <f t="shared" ca="1" si="472"/>
        <v>9</v>
      </c>
      <c r="N2361">
        <f>COUNTIF(工作表2!$A$2:$A$248,A2361)</f>
        <v>0</v>
      </c>
      <c r="P2361" s="7">
        <f t="shared" si="475"/>
        <v>-376</v>
      </c>
      <c r="Q2361" s="8">
        <f t="shared" ca="1" si="476"/>
        <v>376</v>
      </c>
      <c r="R2361" s="8">
        <f t="shared" ca="1" si="477"/>
        <v>30032</v>
      </c>
      <c r="S2361" s="8">
        <f t="shared" ca="1" si="478"/>
        <v>3</v>
      </c>
      <c r="T2361" s="9">
        <f t="shared" ca="1" si="479"/>
        <v>6</v>
      </c>
    </row>
    <row r="2362" spans="1:20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2">
        <f t="shared" si="468"/>
        <v>8730.6980000000021</v>
      </c>
      <c r="G2362" s="2">
        <f t="shared" ca="1" si="473"/>
        <v>126795.83333333333</v>
      </c>
      <c r="H2362">
        <f t="shared" ca="1" si="474"/>
        <v>1</v>
      </c>
      <c r="I2362">
        <f t="shared" si="469"/>
        <v>79.539999999999964</v>
      </c>
      <c r="J2362">
        <f t="shared" ca="1" si="470"/>
        <v>79.539999999999964</v>
      </c>
      <c r="K2362">
        <f t="shared" ca="1" si="471"/>
        <v>41345.740000000005</v>
      </c>
      <c r="L2362">
        <f t="shared" ca="1" si="467"/>
        <v>5</v>
      </c>
      <c r="M2362">
        <f t="shared" ca="1" si="472"/>
        <v>0</v>
      </c>
      <c r="N2362">
        <f>COUNTIF(工作表2!$A$2:$A$248,A2362)</f>
        <v>0</v>
      </c>
      <c r="P2362" s="7">
        <f t="shared" si="475"/>
        <v>83</v>
      </c>
      <c r="Q2362" s="8">
        <f t="shared" ca="1" si="476"/>
        <v>83</v>
      </c>
      <c r="R2362" s="8">
        <f t="shared" ca="1" si="477"/>
        <v>30281</v>
      </c>
      <c r="S2362" s="8">
        <f t="shared" ca="1" si="478"/>
        <v>3</v>
      </c>
      <c r="T2362" s="9">
        <f t="shared" ca="1" si="479"/>
        <v>0</v>
      </c>
    </row>
    <row r="2363" spans="1:20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2">
        <f t="shared" si="468"/>
        <v>8705.5745000000006</v>
      </c>
      <c r="G2363" s="2">
        <f t="shared" ca="1" si="473"/>
        <v>126668.6</v>
      </c>
      <c r="H2363">
        <f t="shared" ca="1" si="474"/>
        <v>1</v>
      </c>
      <c r="I2363">
        <f t="shared" si="469"/>
        <v>122.15000000000055</v>
      </c>
      <c r="J2363">
        <f t="shared" ca="1" si="470"/>
        <v>122.15000000000055</v>
      </c>
      <c r="K2363">
        <f t="shared" ca="1" si="471"/>
        <v>41956.490000000005</v>
      </c>
      <c r="L2363">
        <f t="shared" ca="1" si="467"/>
        <v>5</v>
      </c>
      <c r="M2363">
        <f t="shared" ca="1" si="472"/>
        <v>0</v>
      </c>
      <c r="N2363">
        <f>COUNTIF(工作表2!$A$2:$A$248,A2363)</f>
        <v>0</v>
      </c>
      <c r="P2363" s="7">
        <f t="shared" si="475"/>
        <v>176</v>
      </c>
      <c r="Q2363" s="8">
        <f t="shared" ca="1" si="476"/>
        <v>176</v>
      </c>
      <c r="R2363" s="8">
        <f t="shared" ca="1" si="477"/>
        <v>30809</v>
      </c>
      <c r="S2363" s="8">
        <f t="shared" ca="1" si="478"/>
        <v>3</v>
      </c>
      <c r="T2363" s="9">
        <f t="shared" ca="1" si="479"/>
        <v>0</v>
      </c>
    </row>
    <row r="2364" spans="1:20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2">
        <f t="shared" si="468"/>
        <v>8680.4930000000022</v>
      </c>
      <c r="G2364" s="2">
        <f t="shared" ca="1" si="473"/>
        <v>126508.63333333333</v>
      </c>
      <c r="H2364">
        <f t="shared" ca="1" si="474"/>
        <v>1</v>
      </c>
      <c r="I2364">
        <f t="shared" si="469"/>
        <v>-27.789999999999964</v>
      </c>
      <c r="J2364">
        <f t="shared" ca="1" si="470"/>
        <v>-27.789999999999964</v>
      </c>
      <c r="K2364">
        <f t="shared" ca="1" si="471"/>
        <v>41817.540000000008</v>
      </c>
      <c r="L2364">
        <f t="shared" ca="1" si="467"/>
        <v>5</v>
      </c>
      <c r="M2364">
        <f t="shared" ca="1" si="472"/>
        <v>0</v>
      </c>
      <c r="N2364">
        <f>COUNTIF(工作表2!$A$2:$A$248,A2364)</f>
        <v>0</v>
      </c>
      <c r="P2364" s="7">
        <f t="shared" si="475"/>
        <v>-22</v>
      </c>
      <c r="Q2364" s="8">
        <f t="shared" ca="1" si="476"/>
        <v>-22</v>
      </c>
      <c r="R2364" s="8">
        <f t="shared" ca="1" si="477"/>
        <v>30743</v>
      </c>
      <c r="S2364" s="8">
        <f t="shared" ca="1" si="478"/>
        <v>3</v>
      </c>
      <c r="T2364" s="9">
        <f t="shared" ca="1" si="479"/>
        <v>0</v>
      </c>
    </row>
    <row r="2365" spans="1:20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2">
        <f t="shared" si="468"/>
        <v>8653.6970000000019</v>
      </c>
      <c r="G2365" s="2">
        <f t="shared" ca="1" si="473"/>
        <v>125501.76666666666</v>
      </c>
      <c r="H2365">
        <f t="shared" ca="1" si="474"/>
        <v>-1</v>
      </c>
      <c r="I2365">
        <f t="shared" si="469"/>
        <v>-27.960000000000036</v>
      </c>
      <c r="J2365">
        <f t="shared" ca="1" si="470"/>
        <v>-27.960000000000036</v>
      </c>
      <c r="K2365">
        <f t="shared" ca="1" si="471"/>
        <v>41677.740000000005</v>
      </c>
      <c r="L2365">
        <f t="shared" ref="L2365:L2428" ca="1" si="480">INT(K2365*$O$1/B2365)*H2365</f>
        <v>-5</v>
      </c>
      <c r="M2365">
        <f t="shared" ca="1" si="472"/>
        <v>10</v>
      </c>
      <c r="N2365">
        <f>COUNTIF(工作表2!$A$2:$A$248,A2365)</f>
        <v>0</v>
      </c>
      <c r="P2365" s="7">
        <f t="shared" si="475"/>
        <v>-105</v>
      </c>
      <c r="Q2365" s="8">
        <f t="shared" ca="1" si="476"/>
        <v>-105</v>
      </c>
      <c r="R2365" s="8">
        <f t="shared" ca="1" si="477"/>
        <v>30428</v>
      </c>
      <c r="S2365" s="8">
        <f t="shared" ca="1" si="478"/>
        <v>-3</v>
      </c>
      <c r="T2365" s="9">
        <f t="shared" ca="1" si="479"/>
        <v>6</v>
      </c>
    </row>
    <row r="2366" spans="1:20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2">
        <f t="shared" ref="F2366:F2429" si="481">AVERAGE(B2307:B2366)</f>
        <v>8629.7251666666689</v>
      </c>
      <c r="G2366" s="2">
        <f t="shared" ca="1" si="473"/>
        <v>125986.75</v>
      </c>
      <c r="H2366">
        <f t="shared" ca="1" si="474"/>
        <v>1</v>
      </c>
      <c r="I2366">
        <f t="shared" ref="I2366:I2429" si="482">B2366-B2365</f>
        <v>144.09999999999945</v>
      </c>
      <c r="J2366">
        <f t="shared" ref="J2366:J2429" ca="1" si="483">H2365*I2366</f>
        <v>-144.09999999999945</v>
      </c>
      <c r="K2366">
        <f t="shared" ref="K2366:K2429" ca="1" si="484">K2365+I2366*L2365</f>
        <v>40957.240000000005</v>
      </c>
      <c r="L2366">
        <f t="shared" ca="1" si="480"/>
        <v>5</v>
      </c>
      <c r="M2366">
        <f t="shared" ref="M2366:M2429" ca="1" si="485">ABS(L2366-L2365)</f>
        <v>10</v>
      </c>
      <c r="N2366">
        <f>COUNTIF(工作表2!$A$2:$A$248,A2366)</f>
        <v>0</v>
      </c>
      <c r="P2366" s="7">
        <f t="shared" si="475"/>
        <v>275</v>
      </c>
      <c r="Q2366" s="8">
        <f t="shared" ca="1" si="476"/>
        <v>-275</v>
      </c>
      <c r="R2366" s="8">
        <f t="shared" ca="1" si="477"/>
        <v>29603</v>
      </c>
      <c r="S2366" s="8">
        <f t="shared" ca="1" si="478"/>
        <v>3</v>
      </c>
      <c r="T2366" s="9">
        <f t="shared" ca="1" si="479"/>
        <v>6</v>
      </c>
    </row>
    <row r="2367" spans="1:20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2">
        <f t="shared" si="481"/>
        <v>8614.1953333333349</v>
      </c>
      <c r="G2367" s="2">
        <f t="shared" ca="1" si="473"/>
        <v>127002.21666666666</v>
      </c>
      <c r="H2367">
        <f t="shared" ca="1" si="474"/>
        <v>1</v>
      </c>
      <c r="I2367">
        <f t="shared" si="482"/>
        <v>255.43000000000029</v>
      </c>
      <c r="J2367">
        <f t="shared" ca="1" si="483"/>
        <v>255.43000000000029</v>
      </c>
      <c r="K2367">
        <f t="shared" ca="1" si="484"/>
        <v>42234.390000000007</v>
      </c>
      <c r="L2367">
        <f t="shared" ca="1" si="480"/>
        <v>5</v>
      </c>
      <c r="M2367">
        <f t="shared" ca="1" si="485"/>
        <v>0</v>
      </c>
      <c r="N2367">
        <f>COUNTIF(工作表2!$A$2:$A$248,A2367)</f>
        <v>0</v>
      </c>
      <c r="P2367" s="7">
        <f t="shared" si="475"/>
        <v>265</v>
      </c>
      <c r="Q2367" s="8">
        <f t="shared" ca="1" si="476"/>
        <v>265</v>
      </c>
      <c r="R2367" s="8">
        <f t="shared" ca="1" si="477"/>
        <v>30398</v>
      </c>
      <c r="S2367" s="8">
        <f t="shared" ca="1" si="478"/>
        <v>3</v>
      </c>
      <c r="T2367" s="9">
        <f t="shared" ca="1" si="479"/>
        <v>0</v>
      </c>
    </row>
    <row r="2368" spans="1:20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2">
        <f t="shared" si="481"/>
        <v>8592.1478333333343</v>
      </c>
      <c r="G2368" s="2">
        <f t="shared" ca="1" si="473"/>
        <v>128343.7</v>
      </c>
      <c r="H2368">
        <f t="shared" ca="1" si="474"/>
        <v>1</v>
      </c>
      <c r="I2368">
        <f t="shared" si="482"/>
        <v>-249.30000000000018</v>
      </c>
      <c r="J2368">
        <f t="shared" ca="1" si="483"/>
        <v>-249.30000000000018</v>
      </c>
      <c r="K2368">
        <f t="shared" ca="1" si="484"/>
        <v>40987.890000000007</v>
      </c>
      <c r="L2368">
        <f t="shared" ca="1" si="480"/>
        <v>5</v>
      </c>
      <c r="M2368">
        <f t="shared" ca="1" si="485"/>
        <v>0</v>
      </c>
      <c r="N2368">
        <f>COUNTIF(工作表2!$A$2:$A$248,A2368)</f>
        <v>1</v>
      </c>
      <c r="P2368" s="7">
        <f t="shared" si="475"/>
        <v>-356</v>
      </c>
      <c r="Q2368" s="8">
        <f t="shared" ca="1" si="476"/>
        <v>-356</v>
      </c>
      <c r="R2368" s="8">
        <f t="shared" ca="1" si="477"/>
        <v>29330</v>
      </c>
      <c r="S2368" s="8">
        <f t="shared" ca="1" si="478"/>
        <v>3</v>
      </c>
      <c r="T2368" s="9">
        <f t="shared" ca="1" si="479"/>
        <v>6</v>
      </c>
    </row>
    <row r="2369" spans="1:20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2">
        <f t="shared" si="481"/>
        <v>8569.7980000000007</v>
      </c>
      <c r="G2369" s="2">
        <f t="shared" ca="1" si="473"/>
        <v>128518.98333333334</v>
      </c>
      <c r="H2369">
        <f t="shared" ca="1" si="474"/>
        <v>1</v>
      </c>
      <c r="I2369">
        <f t="shared" si="482"/>
        <v>-77.909999999999854</v>
      </c>
      <c r="J2369">
        <f t="shared" ca="1" si="483"/>
        <v>-77.909999999999854</v>
      </c>
      <c r="K2369">
        <f t="shared" ca="1" si="484"/>
        <v>40598.340000000011</v>
      </c>
      <c r="L2369">
        <f t="shared" ca="1" si="480"/>
        <v>5</v>
      </c>
      <c r="M2369">
        <f t="shared" ca="1" si="485"/>
        <v>0</v>
      </c>
      <c r="N2369">
        <f>COUNTIF(工作表2!$A$2:$A$248,A2369)</f>
        <v>0</v>
      </c>
      <c r="P2369" s="7">
        <f t="shared" si="475"/>
        <v>-37</v>
      </c>
      <c r="Q2369" s="8">
        <f t="shared" ca="1" si="476"/>
        <v>-37</v>
      </c>
      <c r="R2369" s="8">
        <f t="shared" ca="1" si="477"/>
        <v>29219</v>
      </c>
      <c r="S2369" s="8">
        <f t="shared" ca="1" si="478"/>
        <v>3</v>
      </c>
      <c r="T2369" s="9">
        <f t="shared" ca="1" si="479"/>
        <v>0</v>
      </c>
    </row>
    <row r="2370" spans="1:20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2">
        <f t="shared" si="481"/>
        <v>8546.7378333333345</v>
      </c>
      <c r="G2370" s="2">
        <f t="shared" ca="1" si="473"/>
        <v>129008.11666666667</v>
      </c>
      <c r="H2370">
        <f t="shared" ca="1" si="474"/>
        <v>1</v>
      </c>
      <c r="I2370">
        <f t="shared" si="482"/>
        <v>83.019999999999527</v>
      </c>
      <c r="J2370">
        <f t="shared" ca="1" si="483"/>
        <v>83.019999999999527</v>
      </c>
      <c r="K2370">
        <f t="shared" ca="1" si="484"/>
        <v>41013.44000000001</v>
      </c>
      <c r="L2370">
        <f t="shared" ca="1" si="480"/>
        <v>5</v>
      </c>
      <c r="M2370">
        <f t="shared" ca="1" si="485"/>
        <v>0</v>
      </c>
      <c r="N2370">
        <f>COUNTIF(工作表2!$A$2:$A$248,A2370)</f>
        <v>0</v>
      </c>
      <c r="P2370" s="7">
        <f t="shared" si="475"/>
        <v>118</v>
      </c>
      <c r="Q2370" s="8">
        <f t="shared" ca="1" si="476"/>
        <v>118</v>
      </c>
      <c r="R2370" s="8">
        <f t="shared" ca="1" si="477"/>
        <v>29573</v>
      </c>
      <c r="S2370" s="8">
        <f t="shared" ca="1" si="478"/>
        <v>3</v>
      </c>
      <c r="T2370" s="9">
        <f t="shared" ca="1" si="479"/>
        <v>0</v>
      </c>
    </row>
    <row r="2371" spans="1:20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2">
        <f t="shared" si="481"/>
        <v>8521.3826666666682</v>
      </c>
      <c r="G2371" s="2">
        <f t="shared" ref="G2371:G2434" ca="1" si="486">IF(ROW()&gt;$G$1,AVERAGE(OFFSET(C2371,-$G$1+1,,$G$1)),"")</f>
        <v>129051.66666666667</v>
      </c>
      <c r="H2371">
        <f t="shared" ref="H2371:H2434" ca="1" si="487">IF(G2371="",0,SIGN(C2371-G2371))</f>
        <v>1</v>
      </c>
      <c r="I2371">
        <f t="shared" si="482"/>
        <v>-74.449999999999818</v>
      </c>
      <c r="J2371">
        <f t="shared" ca="1" si="483"/>
        <v>-74.449999999999818</v>
      </c>
      <c r="K2371">
        <f t="shared" ca="1" si="484"/>
        <v>40641.19000000001</v>
      </c>
      <c r="L2371">
        <f t="shared" ca="1" si="480"/>
        <v>5</v>
      </c>
      <c r="M2371">
        <f t="shared" ca="1" si="485"/>
        <v>0</v>
      </c>
      <c r="N2371">
        <f>COUNTIF(工作表2!$A$2:$A$248,A2371)</f>
        <v>0</v>
      </c>
      <c r="P2371" s="7">
        <f t="shared" si="475"/>
        <v>-106</v>
      </c>
      <c r="Q2371" s="8">
        <f t="shared" ca="1" si="476"/>
        <v>-106</v>
      </c>
      <c r="R2371" s="8">
        <f t="shared" ca="1" si="477"/>
        <v>29255</v>
      </c>
      <c r="S2371" s="8">
        <f t="shared" ca="1" si="478"/>
        <v>3</v>
      </c>
      <c r="T2371" s="9">
        <f t="shared" ca="1" si="479"/>
        <v>0</v>
      </c>
    </row>
    <row r="2372" spans="1:20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2">
        <f t="shared" si="481"/>
        <v>8484.2506666666686</v>
      </c>
      <c r="G2372" s="2">
        <f t="shared" ca="1" si="486"/>
        <v>128279.7</v>
      </c>
      <c r="H2372">
        <f t="shared" ca="1" si="487"/>
        <v>1</v>
      </c>
      <c r="I2372">
        <f t="shared" si="482"/>
        <v>-528.23999999999978</v>
      </c>
      <c r="J2372">
        <f t="shared" ca="1" si="483"/>
        <v>-528.23999999999978</v>
      </c>
      <c r="K2372">
        <f t="shared" ca="1" si="484"/>
        <v>37999.990000000013</v>
      </c>
      <c r="L2372">
        <f t="shared" ca="1" si="480"/>
        <v>5</v>
      </c>
      <c r="M2372">
        <f t="shared" ca="1" si="485"/>
        <v>0</v>
      </c>
      <c r="N2372">
        <f>COUNTIF(工作表2!$A$2:$A$248,A2372)</f>
        <v>0</v>
      </c>
      <c r="P2372" s="7">
        <f t="shared" ref="P2372:P2435" si="488">D2372-IF(N2371=1,E2371,D2371)</f>
        <v>-567</v>
      </c>
      <c r="Q2372" s="8">
        <f t="shared" ref="Q2372:Q2435" ca="1" si="489">H2371*P2372</f>
        <v>-567</v>
      </c>
      <c r="R2372" s="8">
        <f t="shared" ref="R2372:R2435" ca="1" si="490">R2371+P2372*S2371</f>
        <v>27554</v>
      </c>
      <c r="S2372" s="8">
        <f t="shared" ref="S2372:S2435" ca="1" si="491">INT(R2372*$O$1/IF(N2372=1,E2372,D2372))*H2372</f>
        <v>3</v>
      </c>
      <c r="T2372" s="9">
        <f t="shared" ref="T2372:T2435" ca="1" si="492">IF(N2372=1,ABS(S2372)+ABS(S2371),ABS(S2372-S2371))</f>
        <v>0</v>
      </c>
    </row>
    <row r="2373" spans="1:20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2">
        <f t="shared" si="481"/>
        <v>8445.0918333333357</v>
      </c>
      <c r="G2373" s="2">
        <f t="shared" ca="1" si="486"/>
        <v>128317.45</v>
      </c>
      <c r="H2373">
        <f t="shared" ca="1" si="487"/>
        <v>1</v>
      </c>
      <c r="I2373">
        <f t="shared" si="482"/>
        <v>-173.5600000000004</v>
      </c>
      <c r="J2373">
        <f t="shared" ca="1" si="483"/>
        <v>-173.5600000000004</v>
      </c>
      <c r="K2373">
        <f t="shared" ca="1" si="484"/>
        <v>37132.19000000001</v>
      </c>
      <c r="L2373">
        <f t="shared" ca="1" si="480"/>
        <v>5</v>
      </c>
      <c r="M2373">
        <f t="shared" ca="1" si="485"/>
        <v>0</v>
      </c>
      <c r="N2373">
        <f>COUNTIF(工作表2!$A$2:$A$248,A2373)</f>
        <v>0</v>
      </c>
      <c r="P2373" s="7">
        <f t="shared" si="488"/>
        <v>-212</v>
      </c>
      <c r="Q2373" s="8">
        <f t="shared" ca="1" si="489"/>
        <v>-212</v>
      </c>
      <c r="R2373" s="8">
        <f t="shared" ca="1" si="490"/>
        <v>26918</v>
      </c>
      <c r="S2373" s="8">
        <f t="shared" ca="1" si="491"/>
        <v>3</v>
      </c>
      <c r="T2373" s="9">
        <f t="shared" ca="1" si="492"/>
        <v>0</v>
      </c>
    </row>
    <row r="2374" spans="1:20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2">
        <f t="shared" si="481"/>
        <v>8408.5198333333356</v>
      </c>
      <c r="G2374" s="2">
        <f t="shared" ca="1" si="486"/>
        <v>127638.88333333333</v>
      </c>
      <c r="H2374">
        <f t="shared" ca="1" si="487"/>
        <v>1</v>
      </c>
      <c r="I2374">
        <f t="shared" si="482"/>
        <v>108.65000000000055</v>
      </c>
      <c r="J2374">
        <f t="shared" ca="1" si="483"/>
        <v>108.65000000000055</v>
      </c>
      <c r="K2374">
        <f t="shared" ca="1" si="484"/>
        <v>37675.44000000001</v>
      </c>
      <c r="L2374">
        <f t="shared" ca="1" si="480"/>
        <v>5</v>
      </c>
      <c r="M2374">
        <f t="shared" ca="1" si="485"/>
        <v>0</v>
      </c>
      <c r="N2374">
        <f>COUNTIF(工作表2!$A$2:$A$248,A2374)</f>
        <v>0</v>
      </c>
      <c r="P2374" s="7">
        <f t="shared" si="488"/>
        <v>209</v>
      </c>
      <c r="Q2374" s="8">
        <f t="shared" ca="1" si="489"/>
        <v>209</v>
      </c>
      <c r="R2374" s="8">
        <f t="shared" ca="1" si="490"/>
        <v>27545</v>
      </c>
      <c r="S2374" s="8">
        <f t="shared" ca="1" si="491"/>
        <v>3</v>
      </c>
      <c r="T2374" s="9">
        <f t="shared" ca="1" si="492"/>
        <v>0</v>
      </c>
    </row>
    <row r="2375" spans="1:20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2">
        <f t="shared" si="481"/>
        <v>8377.5425000000014</v>
      </c>
      <c r="G2375" s="2">
        <f t="shared" ca="1" si="486"/>
        <v>126584.5</v>
      </c>
      <c r="H2375">
        <f t="shared" ca="1" si="487"/>
        <v>-1</v>
      </c>
      <c r="I2375">
        <f t="shared" si="482"/>
        <v>222.53999999999996</v>
      </c>
      <c r="J2375">
        <f t="shared" ca="1" si="483"/>
        <v>222.53999999999996</v>
      </c>
      <c r="K2375">
        <f t="shared" ca="1" si="484"/>
        <v>38788.140000000007</v>
      </c>
      <c r="L2375">
        <f t="shared" ca="1" si="480"/>
        <v>-5</v>
      </c>
      <c r="M2375">
        <f t="shared" ca="1" si="485"/>
        <v>10</v>
      </c>
      <c r="N2375">
        <f>COUNTIF(工作表2!$A$2:$A$248,A2375)</f>
        <v>0</v>
      </c>
      <c r="P2375" s="7">
        <f t="shared" si="488"/>
        <v>237</v>
      </c>
      <c r="Q2375" s="8">
        <f t="shared" ca="1" si="489"/>
        <v>237</v>
      </c>
      <c r="R2375" s="8">
        <f t="shared" ca="1" si="490"/>
        <v>28256</v>
      </c>
      <c r="S2375" s="8">
        <f t="shared" ca="1" si="491"/>
        <v>-3</v>
      </c>
      <c r="T2375" s="9">
        <f t="shared" ca="1" si="492"/>
        <v>6</v>
      </c>
    </row>
    <row r="2376" spans="1:20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2">
        <f t="shared" si="481"/>
        <v>8347.7541666666675</v>
      </c>
      <c r="G2376" s="2">
        <f t="shared" ca="1" si="486"/>
        <v>125407.28333333334</v>
      </c>
      <c r="H2376">
        <f t="shared" ca="1" si="487"/>
        <v>-1</v>
      </c>
      <c r="I2376">
        <f t="shared" si="482"/>
        <v>-253.80000000000018</v>
      </c>
      <c r="J2376">
        <f t="shared" ca="1" si="483"/>
        <v>253.80000000000018</v>
      </c>
      <c r="K2376">
        <f t="shared" ca="1" si="484"/>
        <v>40057.140000000007</v>
      </c>
      <c r="L2376">
        <f t="shared" ca="1" si="480"/>
        <v>-5</v>
      </c>
      <c r="M2376">
        <f t="shared" ca="1" si="485"/>
        <v>0</v>
      </c>
      <c r="N2376">
        <f>COUNTIF(工作表2!$A$2:$A$248,A2376)</f>
        <v>0</v>
      </c>
      <c r="P2376" s="7">
        <f t="shared" si="488"/>
        <v>-332</v>
      </c>
      <c r="Q2376" s="8">
        <f t="shared" ca="1" si="489"/>
        <v>332</v>
      </c>
      <c r="R2376" s="8">
        <f t="shared" ca="1" si="490"/>
        <v>29252</v>
      </c>
      <c r="S2376" s="8">
        <f t="shared" ca="1" si="491"/>
        <v>-3</v>
      </c>
      <c r="T2376" s="9">
        <f t="shared" ca="1" si="492"/>
        <v>0</v>
      </c>
    </row>
    <row r="2377" spans="1:20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2">
        <f t="shared" si="481"/>
        <v>8318.8845000000001</v>
      </c>
      <c r="G2377" s="2">
        <f t="shared" ca="1" si="486"/>
        <v>124630.95</v>
      </c>
      <c r="H2377">
        <f t="shared" ca="1" si="487"/>
        <v>-1</v>
      </c>
      <c r="I2377">
        <f t="shared" si="482"/>
        <v>90.630000000000109</v>
      </c>
      <c r="J2377">
        <f t="shared" ca="1" si="483"/>
        <v>-90.630000000000109</v>
      </c>
      <c r="K2377">
        <f t="shared" ca="1" si="484"/>
        <v>39603.990000000005</v>
      </c>
      <c r="L2377">
        <f t="shared" ca="1" si="480"/>
        <v>-5</v>
      </c>
      <c r="M2377">
        <f t="shared" ca="1" si="485"/>
        <v>0</v>
      </c>
      <c r="N2377">
        <f>COUNTIF(工作表2!$A$2:$A$248,A2377)</f>
        <v>0</v>
      </c>
      <c r="P2377" s="7">
        <f t="shared" si="488"/>
        <v>81</v>
      </c>
      <c r="Q2377" s="8">
        <f t="shared" ca="1" si="489"/>
        <v>-81</v>
      </c>
      <c r="R2377" s="8">
        <f t="shared" ca="1" si="490"/>
        <v>29009</v>
      </c>
      <c r="S2377" s="8">
        <f t="shared" ca="1" si="491"/>
        <v>-3</v>
      </c>
      <c r="T2377" s="9">
        <f t="shared" ca="1" si="492"/>
        <v>0</v>
      </c>
    </row>
    <row r="2378" spans="1:20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2">
        <f t="shared" si="481"/>
        <v>8289.7294999999995</v>
      </c>
      <c r="G2378" s="2">
        <f t="shared" ca="1" si="486"/>
        <v>123959.96666666666</v>
      </c>
      <c r="H2378">
        <f t="shared" ca="1" si="487"/>
        <v>-1</v>
      </c>
      <c r="I2378">
        <f t="shared" si="482"/>
        <v>-32.920000000000073</v>
      </c>
      <c r="J2378">
        <f t="shared" ca="1" si="483"/>
        <v>32.920000000000073</v>
      </c>
      <c r="K2378">
        <f t="shared" ca="1" si="484"/>
        <v>39768.590000000004</v>
      </c>
      <c r="L2378">
        <f t="shared" ca="1" si="480"/>
        <v>-5</v>
      </c>
      <c r="M2378">
        <f t="shared" ca="1" si="485"/>
        <v>0</v>
      </c>
      <c r="N2378">
        <f>COUNTIF(工作表2!$A$2:$A$248,A2378)</f>
        <v>0</v>
      </c>
      <c r="P2378" s="7">
        <f t="shared" si="488"/>
        <v>-15</v>
      </c>
      <c r="Q2378" s="8">
        <f t="shared" ca="1" si="489"/>
        <v>15</v>
      </c>
      <c r="R2378" s="8">
        <f t="shared" ca="1" si="490"/>
        <v>29054</v>
      </c>
      <c r="S2378" s="8">
        <f t="shared" ca="1" si="491"/>
        <v>-3</v>
      </c>
      <c r="T2378" s="9">
        <f t="shared" ca="1" si="492"/>
        <v>0</v>
      </c>
    </row>
    <row r="2379" spans="1:20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2">
        <f t="shared" si="481"/>
        <v>8260.0779999999995</v>
      </c>
      <c r="G2379" s="2">
        <f t="shared" ca="1" si="486"/>
        <v>123445.48333333334</v>
      </c>
      <c r="H2379">
        <f t="shared" ca="1" si="487"/>
        <v>1</v>
      </c>
      <c r="I2379">
        <f t="shared" si="482"/>
        <v>-22.369999999999891</v>
      </c>
      <c r="J2379">
        <f t="shared" ca="1" si="483"/>
        <v>22.369999999999891</v>
      </c>
      <c r="K2379">
        <f t="shared" ca="1" si="484"/>
        <v>39880.44</v>
      </c>
      <c r="L2379">
        <f t="shared" ca="1" si="480"/>
        <v>5</v>
      </c>
      <c r="M2379">
        <f t="shared" ca="1" si="485"/>
        <v>10</v>
      </c>
      <c r="N2379">
        <f>COUNTIF(工作表2!$A$2:$A$248,A2379)</f>
        <v>0</v>
      </c>
      <c r="P2379" s="7">
        <f t="shared" si="488"/>
        <v>-48</v>
      </c>
      <c r="Q2379" s="8">
        <f t="shared" ca="1" si="489"/>
        <v>48</v>
      </c>
      <c r="R2379" s="8">
        <f t="shared" ca="1" si="490"/>
        <v>29198</v>
      </c>
      <c r="S2379" s="8">
        <f t="shared" ca="1" si="491"/>
        <v>3</v>
      </c>
      <c r="T2379" s="9">
        <f t="shared" ca="1" si="492"/>
        <v>6</v>
      </c>
    </row>
    <row r="2380" spans="1:20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2">
        <f t="shared" si="481"/>
        <v>8239.0181666666667</v>
      </c>
      <c r="G2380" s="2">
        <f t="shared" ca="1" si="486"/>
        <v>122728.98333333334</v>
      </c>
      <c r="H2380">
        <f t="shared" ca="1" si="487"/>
        <v>1</v>
      </c>
      <c r="I2380">
        <f t="shared" si="482"/>
        <v>152.85999999999967</v>
      </c>
      <c r="J2380">
        <f t="shared" ca="1" si="483"/>
        <v>152.85999999999967</v>
      </c>
      <c r="K2380">
        <f t="shared" ca="1" si="484"/>
        <v>40644.74</v>
      </c>
      <c r="L2380">
        <f t="shared" ca="1" si="480"/>
        <v>5</v>
      </c>
      <c r="M2380">
        <f t="shared" ca="1" si="485"/>
        <v>0</v>
      </c>
      <c r="N2380">
        <f>COUNTIF(工作表2!$A$2:$A$248,A2380)</f>
        <v>0</v>
      </c>
      <c r="P2380" s="7">
        <f t="shared" si="488"/>
        <v>206</v>
      </c>
      <c r="Q2380" s="8">
        <f t="shared" ca="1" si="489"/>
        <v>206</v>
      </c>
      <c r="R2380" s="8">
        <f t="shared" ca="1" si="490"/>
        <v>29816</v>
      </c>
      <c r="S2380" s="8">
        <f t="shared" ca="1" si="491"/>
        <v>3</v>
      </c>
      <c r="T2380" s="9">
        <f t="shared" ca="1" si="492"/>
        <v>0</v>
      </c>
    </row>
    <row r="2381" spans="1:20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2">
        <f t="shared" si="481"/>
        <v>8215.3911666666663</v>
      </c>
      <c r="G2381" s="2">
        <f t="shared" ca="1" si="486"/>
        <v>122048.86666666667</v>
      </c>
      <c r="H2381">
        <f t="shared" ca="1" si="487"/>
        <v>-1</v>
      </c>
      <c r="I2381">
        <f t="shared" si="482"/>
        <v>-120.6899999999996</v>
      </c>
      <c r="J2381">
        <f t="shared" ca="1" si="483"/>
        <v>-120.6899999999996</v>
      </c>
      <c r="K2381">
        <f t="shared" ca="1" si="484"/>
        <v>40041.29</v>
      </c>
      <c r="L2381">
        <f t="shared" ca="1" si="480"/>
        <v>-5</v>
      </c>
      <c r="M2381">
        <f t="shared" ca="1" si="485"/>
        <v>10</v>
      </c>
      <c r="N2381">
        <f>COUNTIF(工作表2!$A$2:$A$248,A2381)</f>
        <v>0</v>
      </c>
      <c r="P2381" s="7">
        <f t="shared" si="488"/>
        <v>-164</v>
      </c>
      <c r="Q2381" s="8">
        <f t="shared" ca="1" si="489"/>
        <v>-164</v>
      </c>
      <c r="R2381" s="8">
        <f t="shared" ca="1" si="490"/>
        <v>29324</v>
      </c>
      <c r="S2381" s="8">
        <f t="shared" ca="1" si="491"/>
        <v>-3</v>
      </c>
      <c r="T2381" s="9">
        <f t="shared" ca="1" si="492"/>
        <v>6</v>
      </c>
    </row>
    <row r="2382" spans="1:20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2">
        <f t="shared" si="481"/>
        <v>8196.7235000000001</v>
      </c>
      <c r="G2382" s="2">
        <f t="shared" ca="1" si="486"/>
        <v>121319.9</v>
      </c>
      <c r="H2382">
        <f t="shared" ca="1" si="487"/>
        <v>-1</v>
      </c>
      <c r="I2382">
        <f t="shared" si="482"/>
        <v>-2.75</v>
      </c>
      <c r="J2382">
        <f t="shared" ca="1" si="483"/>
        <v>2.75</v>
      </c>
      <c r="K2382">
        <f t="shared" ca="1" si="484"/>
        <v>40055.040000000001</v>
      </c>
      <c r="L2382">
        <f t="shared" ca="1" si="480"/>
        <v>-5</v>
      </c>
      <c r="M2382">
        <f t="shared" ca="1" si="485"/>
        <v>0</v>
      </c>
      <c r="N2382">
        <f>COUNTIF(工作表2!$A$2:$A$248,A2382)</f>
        <v>0</v>
      </c>
      <c r="P2382" s="7">
        <f t="shared" si="488"/>
        <v>-20</v>
      </c>
      <c r="Q2382" s="8">
        <f t="shared" ca="1" si="489"/>
        <v>20</v>
      </c>
      <c r="R2382" s="8">
        <f t="shared" ca="1" si="490"/>
        <v>29384</v>
      </c>
      <c r="S2382" s="8">
        <f t="shared" ca="1" si="491"/>
        <v>-3</v>
      </c>
      <c r="T2382" s="9">
        <f t="shared" ca="1" si="492"/>
        <v>0</v>
      </c>
    </row>
    <row r="2383" spans="1:20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2">
        <f t="shared" si="481"/>
        <v>8182.3580000000011</v>
      </c>
      <c r="G2383" s="2">
        <f t="shared" ca="1" si="486"/>
        <v>120817.58333333333</v>
      </c>
      <c r="H2383">
        <f t="shared" ca="1" si="487"/>
        <v>-1</v>
      </c>
      <c r="I2383">
        <f t="shared" si="482"/>
        <v>314.72999999999956</v>
      </c>
      <c r="J2383">
        <f t="shared" ca="1" si="483"/>
        <v>-314.72999999999956</v>
      </c>
      <c r="K2383">
        <f t="shared" ca="1" si="484"/>
        <v>38481.39</v>
      </c>
      <c r="L2383">
        <f t="shared" ca="1" si="480"/>
        <v>-4</v>
      </c>
      <c r="M2383">
        <f t="shared" ca="1" si="485"/>
        <v>1</v>
      </c>
      <c r="N2383">
        <f>COUNTIF(工作表2!$A$2:$A$248,A2383)</f>
        <v>0</v>
      </c>
      <c r="P2383" s="7">
        <f t="shared" si="488"/>
        <v>412</v>
      </c>
      <c r="Q2383" s="8">
        <f t="shared" ca="1" si="489"/>
        <v>-412</v>
      </c>
      <c r="R2383" s="8">
        <f t="shared" ca="1" si="490"/>
        <v>28148</v>
      </c>
      <c r="S2383" s="8">
        <f t="shared" ca="1" si="491"/>
        <v>-3</v>
      </c>
      <c r="T2383" s="9">
        <f t="shared" ca="1" si="492"/>
        <v>0</v>
      </c>
    </row>
    <row r="2384" spans="1:20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2">
        <f t="shared" si="481"/>
        <v>8164.5820000000003</v>
      </c>
      <c r="G2384" s="2">
        <f t="shared" ca="1" si="486"/>
        <v>120231.6</v>
      </c>
      <c r="H2384">
        <f t="shared" ca="1" si="487"/>
        <v>-1</v>
      </c>
      <c r="I2384">
        <f t="shared" si="482"/>
        <v>11.090000000000146</v>
      </c>
      <c r="J2384">
        <f t="shared" ca="1" si="483"/>
        <v>-11.090000000000146</v>
      </c>
      <c r="K2384">
        <f t="shared" ca="1" si="484"/>
        <v>38437.03</v>
      </c>
      <c r="L2384">
        <f t="shared" ca="1" si="480"/>
        <v>-4</v>
      </c>
      <c r="M2384">
        <f t="shared" ca="1" si="485"/>
        <v>0</v>
      </c>
      <c r="N2384">
        <f>COUNTIF(工作表2!$A$2:$A$248,A2384)</f>
        <v>0</v>
      </c>
      <c r="P2384" s="7">
        <f t="shared" si="488"/>
        <v>-6</v>
      </c>
      <c r="Q2384" s="8">
        <f t="shared" ca="1" si="489"/>
        <v>6</v>
      </c>
      <c r="R2384" s="8">
        <f t="shared" ca="1" si="490"/>
        <v>28166</v>
      </c>
      <c r="S2384" s="8">
        <f t="shared" ca="1" si="491"/>
        <v>-3</v>
      </c>
      <c r="T2384" s="9">
        <f t="shared" ca="1" si="492"/>
        <v>0</v>
      </c>
    </row>
    <row r="2385" spans="1:20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2">
        <f t="shared" si="481"/>
        <v>8147.6735000000008</v>
      </c>
      <c r="G2385" s="2">
        <f t="shared" ca="1" si="486"/>
        <v>120291.11666666667</v>
      </c>
      <c r="H2385">
        <f t="shared" ca="1" si="487"/>
        <v>-1</v>
      </c>
      <c r="I2385">
        <f t="shared" si="482"/>
        <v>14.529999999999745</v>
      </c>
      <c r="J2385">
        <f t="shared" ca="1" si="483"/>
        <v>-14.529999999999745</v>
      </c>
      <c r="K2385">
        <f t="shared" ca="1" si="484"/>
        <v>38378.910000000003</v>
      </c>
      <c r="L2385">
        <f t="shared" ca="1" si="480"/>
        <v>-4</v>
      </c>
      <c r="M2385">
        <f t="shared" ca="1" si="485"/>
        <v>0</v>
      </c>
      <c r="N2385">
        <f>COUNTIF(工作表2!$A$2:$A$248,A2385)</f>
        <v>0</v>
      </c>
      <c r="P2385" s="7">
        <f t="shared" si="488"/>
        <v>25</v>
      </c>
      <c r="Q2385" s="8">
        <f t="shared" ca="1" si="489"/>
        <v>-25</v>
      </c>
      <c r="R2385" s="8">
        <f t="shared" ca="1" si="490"/>
        <v>28091</v>
      </c>
      <c r="S2385" s="8">
        <f t="shared" ca="1" si="491"/>
        <v>-3</v>
      </c>
      <c r="T2385" s="9">
        <f t="shared" ca="1" si="492"/>
        <v>0</v>
      </c>
    </row>
    <row r="2386" spans="1:20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2">
        <f t="shared" si="481"/>
        <v>8135.3333333333339</v>
      </c>
      <c r="G2386" s="2">
        <f t="shared" ca="1" si="486"/>
        <v>120417.66666666667</v>
      </c>
      <c r="H2386">
        <f t="shared" ca="1" si="487"/>
        <v>1</v>
      </c>
      <c r="I2386">
        <f t="shared" si="482"/>
        <v>133.51000000000022</v>
      </c>
      <c r="J2386">
        <f t="shared" ca="1" si="483"/>
        <v>-133.51000000000022</v>
      </c>
      <c r="K2386">
        <f t="shared" ca="1" si="484"/>
        <v>37844.870000000003</v>
      </c>
      <c r="L2386">
        <f t="shared" ca="1" si="480"/>
        <v>4</v>
      </c>
      <c r="M2386">
        <f t="shared" ca="1" si="485"/>
        <v>8</v>
      </c>
      <c r="N2386">
        <f>COUNTIF(工作表2!$A$2:$A$248,A2386)</f>
        <v>0</v>
      </c>
      <c r="P2386" s="7">
        <f t="shared" si="488"/>
        <v>104</v>
      </c>
      <c r="Q2386" s="8">
        <f t="shared" ca="1" si="489"/>
        <v>-104</v>
      </c>
      <c r="R2386" s="8">
        <f t="shared" ca="1" si="490"/>
        <v>27779</v>
      </c>
      <c r="S2386" s="8">
        <f t="shared" ca="1" si="491"/>
        <v>3</v>
      </c>
      <c r="T2386" s="9">
        <f t="shared" ca="1" si="492"/>
        <v>6</v>
      </c>
    </row>
    <row r="2387" spans="1:20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2">
        <f t="shared" si="481"/>
        <v>8122.2293333333337</v>
      </c>
      <c r="G2387" s="2">
        <f t="shared" ca="1" si="486"/>
        <v>120748.55</v>
      </c>
      <c r="H2387">
        <f t="shared" ca="1" si="487"/>
        <v>-1</v>
      </c>
      <c r="I2387">
        <f t="shared" si="482"/>
        <v>-129.9399999999996</v>
      </c>
      <c r="J2387">
        <f t="shared" ca="1" si="483"/>
        <v>-129.9399999999996</v>
      </c>
      <c r="K2387">
        <f t="shared" ca="1" si="484"/>
        <v>37325.11</v>
      </c>
      <c r="L2387">
        <f t="shared" ca="1" si="480"/>
        <v>-4</v>
      </c>
      <c r="M2387">
        <f t="shared" ca="1" si="485"/>
        <v>8</v>
      </c>
      <c r="N2387">
        <f>COUNTIF(工作表2!$A$2:$A$248,A2387)</f>
        <v>1</v>
      </c>
      <c r="P2387" s="7">
        <f t="shared" si="488"/>
        <v>-143</v>
      </c>
      <c r="Q2387" s="8">
        <f t="shared" ca="1" si="489"/>
        <v>-143</v>
      </c>
      <c r="R2387" s="8">
        <f t="shared" ca="1" si="490"/>
        <v>27350</v>
      </c>
      <c r="S2387" s="8">
        <f t="shared" ca="1" si="491"/>
        <v>-3</v>
      </c>
      <c r="T2387" s="9">
        <f t="shared" ca="1" si="492"/>
        <v>6</v>
      </c>
    </row>
    <row r="2388" spans="1:20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2">
        <f t="shared" si="481"/>
        <v>8112.3138333333336</v>
      </c>
      <c r="G2388" s="2">
        <f t="shared" ca="1" si="486"/>
        <v>120420.65</v>
      </c>
      <c r="H2388">
        <f t="shared" ca="1" si="487"/>
        <v>-1</v>
      </c>
      <c r="I2388">
        <f t="shared" si="482"/>
        <v>191.46000000000004</v>
      </c>
      <c r="J2388">
        <f t="shared" ca="1" si="483"/>
        <v>-191.46000000000004</v>
      </c>
      <c r="K2388">
        <f t="shared" ca="1" si="484"/>
        <v>36559.270000000004</v>
      </c>
      <c r="L2388">
        <f t="shared" ca="1" si="480"/>
        <v>-4</v>
      </c>
      <c r="M2388">
        <f t="shared" ca="1" si="485"/>
        <v>0</v>
      </c>
      <c r="N2388">
        <f>COUNTIF(工作表2!$A$2:$A$248,A2388)</f>
        <v>0</v>
      </c>
      <c r="P2388" s="7">
        <f t="shared" si="488"/>
        <v>204</v>
      </c>
      <c r="Q2388" s="8">
        <f t="shared" ca="1" si="489"/>
        <v>-204</v>
      </c>
      <c r="R2388" s="8">
        <f t="shared" ca="1" si="490"/>
        <v>26738</v>
      </c>
      <c r="S2388" s="8">
        <f t="shared" ca="1" si="491"/>
        <v>-3</v>
      </c>
      <c r="T2388" s="9">
        <f t="shared" ca="1" si="492"/>
        <v>0</v>
      </c>
    </row>
    <row r="2389" spans="1:20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2">
        <f t="shared" si="481"/>
        <v>8106.0571666666674</v>
      </c>
      <c r="G2389" s="2">
        <f t="shared" ca="1" si="486"/>
        <v>120462.61666666667</v>
      </c>
      <c r="H2389">
        <f t="shared" ca="1" si="487"/>
        <v>1</v>
      </c>
      <c r="I2389">
        <f t="shared" si="482"/>
        <v>22.779999999999745</v>
      </c>
      <c r="J2389">
        <f t="shared" ca="1" si="483"/>
        <v>-22.779999999999745</v>
      </c>
      <c r="K2389">
        <f t="shared" ca="1" si="484"/>
        <v>36468.150000000009</v>
      </c>
      <c r="L2389">
        <f t="shared" ca="1" si="480"/>
        <v>4</v>
      </c>
      <c r="M2389">
        <f t="shared" ca="1" si="485"/>
        <v>8</v>
      </c>
      <c r="N2389">
        <f>COUNTIF(工作表2!$A$2:$A$248,A2389)</f>
        <v>0</v>
      </c>
      <c r="P2389" s="7">
        <f t="shared" si="488"/>
        <v>4</v>
      </c>
      <c r="Q2389" s="8">
        <f t="shared" ca="1" si="489"/>
        <v>-4</v>
      </c>
      <c r="R2389" s="8">
        <f t="shared" ca="1" si="490"/>
        <v>26726</v>
      </c>
      <c r="S2389" s="8">
        <f t="shared" ca="1" si="491"/>
        <v>3</v>
      </c>
      <c r="T2389" s="9">
        <f t="shared" ca="1" si="492"/>
        <v>6</v>
      </c>
    </row>
    <row r="2390" spans="1:20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2">
        <f t="shared" si="481"/>
        <v>8102.5061666666679</v>
      </c>
      <c r="G2390" s="2">
        <f t="shared" ca="1" si="486"/>
        <v>121219.98333333334</v>
      </c>
      <c r="H2390">
        <f t="shared" ca="1" si="487"/>
        <v>1</v>
      </c>
      <c r="I2390">
        <f t="shared" si="482"/>
        <v>177.59999999999945</v>
      </c>
      <c r="J2390">
        <f t="shared" ca="1" si="483"/>
        <v>177.59999999999945</v>
      </c>
      <c r="K2390">
        <f t="shared" ca="1" si="484"/>
        <v>37178.550000000003</v>
      </c>
      <c r="L2390">
        <f t="shared" ca="1" si="480"/>
        <v>4</v>
      </c>
      <c r="M2390">
        <f t="shared" ca="1" si="485"/>
        <v>0</v>
      </c>
      <c r="N2390">
        <f>COUNTIF(工作表2!$A$2:$A$248,A2390)</f>
        <v>0</v>
      </c>
      <c r="P2390" s="7">
        <f t="shared" si="488"/>
        <v>190</v>
      </c>
      <c r="Q2390" s="8">
        <f t="shared" ca="1" si="489"/>
        <v>190</v>
      </c>
      <c r="R2390" s="8">
        <f t="shared" ca="1" si="490"/>
        <v>27296</v>
      </c>
      <c r="S2390" s="8">
        <f t="shared" ca="1" si="491"/>
        <v>3</v>
      </c>
      <c r="T2390" s="9">
        <f t="shared" ca="1" si="492"/>
        <v>0</v>
      </c>
    </row>
    <row r="2391" spans="1:20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2">
        <f t="shared" si="481"/>
        <v>8101.930666666668</v>
      </c>
      <c r="G2391" s="2">
        <f t="shared" ca="1" si="486"/>
        <v>122350.28333333334</v>
      </c>
      <c r="H2391">
        <f t="shared" ca="1" si="487"/>
        <v>1</v>
      </c>
      <c r="I2391">
        <f t="shared" si="482"/>
        <v>21.360000000000582</v>
      </c>
      <c r="J2391">
        <f t="shared" ca="1" si="483"/>
        <v>21.360000000000582</v>
      </c>
      <c r="K2391">
        <f t="shared" ca="1" si="484"/>
        <v>37263.990000000005</v>
      </c>
      <c r="L2391">
        <f t="shared" ca="1" si="480"/>
        <v>4</v>
      </c>
      <c r="M2391">
        <f t="shared" ca="1" si="485"/>
        <v>0</v>
      </c>
      <c r="N2391">
        <f>COUNTIF(工作表2!$A$2:$A$248,A2391)</f>
        <v>0</v>
      </c>
      <c r="P2391" s="7">
        <f t="shared" si="488"/>
        <v>51</v>
      </c>
      <c r="Q2391" s="8">
        <f t="shared" ca="1" si="489"/>
        <v>51</v>
      </c>
      <c r="R2391" s="8">
        <f t="shared" ca="1" si="490"/>
        <v>27449</v>
      </c>
      <c r="S2391" s="8">
        <f t="shared" ca="1" si="491"/>
        <v>3</v>
      </c>
      <c r="T2391" s="9">
        <f t="shared" ca="1" si="492"/>
        <v>0</v>
      </c>
    </row>
    <row r="2392" spans="1:20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2">
        <f t="shared" si="481"/>
        <v>8100.9021666666677</v>
      </c>
      <c r="G2392" s="2">
        <f t="shared" ca="1" si="486"/>
        <v>123635.51666666666</v>
      </c>
      <c r="H2392">
        <f t="shared" ca="1" si="487"/>
        <v>1</v>
      </c>
      <c r="I2392">
        <f t="shared" si="482"/>
        <v>154.40999999999985</v>
      </c>
      <c r="J2392">
        <f t="shared" ca="1" si="483"/>
        <v>154.40999999999985</v>
      </c>
      <c r="K2392">
        <f t="shared" ca="1" si="484"/>
        <v>37881.630000000005</v>
      </c>
      <c r="L2392">
        <f t="shared" ca="1" si="480"/>
        <v>4</v>
      </c>
      <c r="M2392">
        <f t="shared" ca="1" si="485"/>
        <v>0</v>
      </c>
      <c r="N2392">
        <f>COUNTIF(工作表2!$A$2:$A$248,A2392)</f>
        <v>0</v>
      </c>
      <c r="P2392" s="7">
        <f t="shared" si="488"/>
        <v>99</v>
      </c>
      <c r="Q2392" s="8">
        <f t="shared" ca="1" si="489"/>
        <v>99</v>
      </c>
      <c r="R2392" s="8">
        <f t="shared" ca="1" si="490"/>
        <v>27746</v>
      </c>
      <c r="S2392" s="8">
        <f t="shared" ca="1" si="491"/>
        <v>3</v>
      </c>
      <c r="T2392" s="9">
        <f t="shared" ca="1" si="492"/>
        <v>0</v>
      </c>
    </row>
    <row r="2393" spans="1:20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2">
        <f t="shared" si="481"/>
        <v>8101.5188333333344</v>
      </c>
      <c r="G2393" s="2">
        <f t="shared" ca="1" si="486"/>
        <v>124482.35</v>
      </c>
      <c r="H2393">
        <f t="shared" ca="1" si="487"/>
        <v>1</v>
      </c>
      <c r="I2393">
        <f t="shared" si="482"/>
        <v>-49.319999999999709</v>
      </c>
      <c r="J2393">
        <f t="shared" ca="1" si="483"/>
        <v>-49.319999999999709</v>
      </c>
      <c r="K2393">
        <f t="shared" ca="1" si="484"/>
        <v>37684.350000000006</v>
      </c>
      <c r="L2393">
        <f t="shared" ca="1" si="480"/>
        <v>4</v>
      </c>
      <c r="M2393">
        <f t="shared" ca="1" si="485"/>
        <v>0</v>
      </c>
      <c r="N2393">
        <f>COUNTIF(工作表2!$A$2:$A$248,A2393)</f>
        <v>0</v>
      </c>
      <c r="P2393" s="7">
        <f t="shared" si="488"/>
        <v>-36</v>
      </c>
      <c r="Q2393" s="8">
        <f t="shared" ca="1" si="489"/>
        <v>-36</v>
      </c>
      <c r="R2393" s="8">
        <f t="shared" ca="1" si="490"/>
        <v>27638</v>
      </c>
      <c r="S2393" s="8">
        <f t="shared" ca="1" si="491"/>
        <v>3</v>
      </c>
      <c r="T2393" s="9">
        <f t="shared" ca="1" si="492"/>
        <v>0</v>
      </c>
    </row>
    <row r="2394" spans="1:20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2">
        <f t="shared" si="481"/>
        <v>8101.2956666666678</v>
      </c>
      <c r="G2394" s="2">
        <f t="shared" ca="1" si="486"/>
        <v>125038.98333333334</v>
      </c>
      <c r="H2394">
        <f t="shared" ca="1" si="487"/>
        <v>1</v>
      </c>
      <c r="I2394">
        <f t="shared" si="482"/>
        <v>-149.88999999999942</v>
      </c>
      <c r="J2394">
        <f t="shared" ca="1" si="483"/>
        <v>-149.88999999999942</v>
      </c>
      <c r="K2394">
        <f t="shared" ca="1" si="484"/>
        <v>37084.790000000008</v>
      </c>
      <c r="L2394">
        <f t="shared" ca="1" si="480"/>
        <v>4</v>
      </c>
      <c r="M2394">
        <f t="shared" ca="1" si="485"/>
        <v>0</v>
      </c>
      <c r="N2394">
        <f>COUNTIF(工作表2!$A$2:$A$248,A2394)</f>
        <v>0</v>
      </c>
      <c r="P2394" s="7">
        <f t="shared" si="488"/>
        <v>-94</v>
      </c>
      <c r="Q2394" s="8">
        <f t="shared" ca="1" si="489"/>
        <v>-94</v>
      </c>
      <c r="R2394" s="8">
        <f t="shared" ca="1" si="490"/>
        <v>27356</v>
      </c>
      <c r="S2394" s="8">
        <f t="shared" ca="1" si="491"/>
        <v>3</v>
      </c>
      <c r="T2394" s="9">
        <f t="shared" ca="1" si="492"/>
        <v>0</v>
      </c>
    </row>
    <row r="2395" spans="1:20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2">
        <f t="shared" si="481"/>
        <v>8101.6803333333346</v>
      </c>
      <c r="G2395" s="2">
        <f t="shared" ca="1" si="486"/>
        <v>125778.55</v>
      </c>
      <c r="H2395">
        <f t="shared" ca="1" si="487"/>
        <v>1</v>
      </c>
      <c r="I2395">
        <f t="shared" si="482"/>
        <v>207.23999999999978</v>
      </c>
      <c r="J2395">
        <f t="shared" ca="1" si="483"/>
        <v>207.23999999999978</v>
      </c>
      <c r="K2395">
        <f t="shared" ca="1" si="484"/>
        <v>37913.750000000007</v>
      </c>
      <c r="L2395">
        <f t="shared" ca="1" si="480"/>
        <v>4</v>
      </c>
      <c r="M2395">
        <f t="shared" ca="1" si="485"/>
        <v>0</v>
      </c>
      <c r="N2395">
        <f>COUNTIF(工作表2!$A$2:$A$248,A2395)</f>
        <v>0</v>
      </c>
      <c r="P2395" s="7">
        <f t="shared" si="488"/>
        <v>246</v>
      </c>
      <c r="Q2395" s="8">
        <f t="shared" ca="1" si="489"/>
        <v>246</v>
      </c>
      <c r="R2395" s="8">
        <f t="shared" ca="1" si="490"/>
        <v>28094</v>
      </c>
      <c r="S2395" s="8">
        <f t="shared" ca="1" si="491"/>
        <v>3</v>
      </c>
      <c r="T2395" s="9">
        <f t="shared" ca="1" si="492"/>
        <v>0</v>
      </c>
    </row>
    <row r="2396" spans="1:20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2">
        <f t="shared" si="481"/>
        <v>8099.9728333333342</v>
      </c>
      <c r="G2396" s="2">
        <f t="shared" ca="1" si="486"/>
        <v>126467.65</v>
      </c>
      <c r="H2396">
        <f t="shared" ca="1" si="487"/>
        <v>1</v>
      </c>
      <c r="I2396">
        <f t="shared" si="482"/>
        <v>13.840000000000146</v>
      </c>
      <c r="J2396">
        <f t="shared" ca="1" si="483"/>
        <v>13.840000000000146</v>
      </c>
      <c r="K2396">
        <f t="shared" ca="1" si="484"/>
        <v>37969.110000000008</v>
      </c>
      <c r="L2396">
        <f t="shared" ca="1" si="480"/>
        <v>4</v>
      </c>
      <c r="M2396">
        <f t="shared" ca="1" si="485"/>
        <v>0</v>
      </c>
      <c r="N2396">
        <f>COUNTIF(工作表2!$A$2:$A$248,A2396)</f>
        <v>0</v>
      </c>
      <c r="P2396" s="7">
        <f t="shared" si="488"/>
        <v>17</v>
      </c>
      <c r="Q2396" s="8">
        <f t="shared" ca="1" si="489"/>
        <v>17</v>
      </c>
      <c r="R2396" s="8">
        <f t="shared" ca="1" si="490"/>
        <v>28145</v>
      </c>
      <c r="S2396" s="8">
        <f t="shared" ca="1" si="491"/>
        <v>3</v>
      </c>
      <c r="T2396" s="9">
        <f t="shared" ca="1" si="492"/>
        <v>0</v>
      </c>
    </row>
    <row r="2397" spans="1:20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2">
        <f t="shared" si="481"/>
        <v>8101.2195000000011</v>
      </c>
      <c r="G2397" s="2">
        <f t="shared" ca="1" si="486"/>
        <v>128118.2</v>
      </c>
      <c r="H2397">
        <f t="shared" ca="1" si="487"/>
        <v>1</v>
      </c>
      <c r="I2397">
        <f t="shared" si="482"/>
        <v>174.68999999999869</v>
      </c>
      <c r="J2397">
        <f t="shared" ca="1" si="483"/>
        <v>174.68999999999869</v>
      </c>
      <c r="K2397">
        <f t="shared" ca="1" si="484"/>
        <v>38667.870000000003</v>
      </c>
      <c r="L2397">
        <f t="shared" ca="1" si="480"/>
        <v>4</v>
      </c>
      <c r="M2397">
        <f t="shared" ca="1" si="485"/>
        <v>0</v>
      </c>
      <c r="N2397">
        <f>COUNTIF(工作表2!$A$2:$A$248,A2397)</f>
        <v>0</v>
      </c>
      <c r="P2397" s="7">
        <f t="shared" si="488"/>
        <v>179</v>
      </c>
      <c r="Q2397" s="8">
        <f t="shared" ca="1" si="489"/>
        <v>179</v>
      </c>
      <c r="R2397" s="8">
        <f t="shared" ca="1" si="490"/>
        <v>28682</v>
      </c>
      <c r="S2397" s="8">
        <f t="shared" ca="1" si="491"/>
        <v>3</v>
      </c>
      <c r="T2397" s="9">
        <f t="shared" ca="1" si="492"/>
        <v>0</v>
      </c>
    </row>
    <row r="2398" spans="1:20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2">
        <f t="shared" si="481"/>
        <v>8099.2211666666681</v>
      </c>
      <c r="G2398" s="2">
        <f t="shared" ca="1" si="486"/>
        <v>129459.46666666666</v>
      </c>
      <c r="H2398">
        <f t="shared" ca="1" si="487"/>
        <v>1</v>
      </c>
      <c r="I2398">
        <f t="shared" si="482"/>
        <v>-127.26000000000022</v>
      </c>
      <c r="J2398">
        <f t="shared" ca="1" si="483"/>
        <v>-127.26000000000022</v>
      </c>
      <c r="K2398">
        <f t="shared" ca="1" si="484"/>
        <v>38158.83</v>
      </c>
      <c r="L2398">
        <f t="shared" ca="1" si="480"/>
        <v>4</v>
      </c>
      <c r="M2398">
        <f t="shared" ca="1" si="485"/>
        <v>0</v>
      </c>
      <c r="N2398">
        <f>COUNTIF(工作表2!$A$2:$A$248,A2398)</f>
        <v>0</v>
      </c>
      <c r="P2398" s="7">
        <f t="shared" si="488"/>
        <v>-162</v>
      </c>
      <c r="Q2398" s="8">
        <f t="shared" ca="1" si="489"/>
        <v>-162</v>
      </c>
      <c r="R2398" s="8">
        <f t="shared" ca="1" si="490"/>
        <v>28196</v>
      </c>
      <c r="S2398" s="8">
        <f t="shared" ca="1" si="491"/>
        <v>3</v>
      </c>
      <c r="T2398" s="9">
        <f t="shared" ca="1" si="492"/>
        <v>0</v>
      </c>
    </row>
    <row r="2399" spans="1:20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2">
        <f t="shared" si="481"/>
        <v>8092.9281666666666</v>
      </c>
      <c r="G2399" s="2">
        <f t="shared" ca="1" si="486"/>
        <v>129932.98333333334</v>
      </c>
      <c r="H2399">
        <f t="shared" ca="1" si="487"/>
        <v>1</v>
      </c>
      <c r="I2399">
        <f t="shared" si="482"/>
        <v>-232.0099999999984</v>
      </c>
      <c r="J2399">
        <f t="shared" ca="1" si="483"/>
        <v>-232.0099999999984</v>
      </c>
      <c r="K2399">
        <f t="shared" ca="1" si="484"/>
        <v>37230.790000000008</v>
      </c>
      <c r="L2399">
        <f t="shared" ca="1" si="480"/>
        <v>4</v>
      </c>
      <c r="M2399">
        <f t="shared" ca="1" si="485"/>
        <v>0</v>
      </c>
      <c r="N2399">
        <f>COUNTIF(工作表2!$A$2:$A$248,A2399)</f>
        <v>0</v>
      </c>
      <c r="P2399" s="7">
        <f t="shared" si="488"/>
        <v>-216</v>
      </c>
      <c r="Q2399" s="8">
        <f t="shared" ca="1" si="489"/>
        <v>-216</v>
      </c>
      <c r="R2399" s="8">
        <f t="shared" ca="1" si="490"/>
        <v>27548</v>
      </c>
      <c r="S2399" s="8">
        <f t="shared" ca="1" si="491"/>
        <v>3</v>
      </c>
      <c r="T2399" s="9">
        <f t="shared" ca="1" si="492"/>
        <v>0</v>
      </c>
    </row>
    <row r="2400" spans="1:20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2">
        <f t="shared" si="481"/>
        <v>8087.7146666666658</v>
      </c>
      <c r="G2400" s="2">
        <f t="shared" ca="1" si="486"/>
        <v>129920.55</v>
      </c>
      <c r="H2400">
        <f t="shared" ca="1" si="487"/>
        <v>-1</v>
      </c>
      <c r="I2400">
        <f t="shared" si="482"/>
        <v>82.229999999999563</v>
      </c>
      <c r="J2400">
        <f t="shared" ca="1" si="483"/>
        <v>82.229999999999563</v>
      </c>
      <c r="K2400">
        <f t="shared" ca="1" si="484"/>
        <v>37559.710000000006</v>
      </c>
      <c r="L2400">
        <f t="shared" ca="1" si="480"/>
        <v>-4</v>
      </c>
      <c r="M2400">
        <f t="shared" ca="1" si="485"/>
        <v>8</v>
      </c>
      <c r="N2400">
        <f>COUNTIF(工作表2!$A$2:$A$248,A2400)</f>
        <v>0</v>
      </c>
      <c r="P2400" s="7">
        <f t="shared" si="488"/>
        <v>59</v>
      </c>
      <c r="Q2400" s="8">
        <f t="shared" ca="1" si="489"/>
        <v>59</v>
      </c>
      <c r="R2400" s="8">
        <f t="shared" ca="1" si="490"/>
        <v>27725</v>
      </c>
      <c r="S2400" s="8">
        <f t="shared" ca="1" si="491"/>
        <v>-3</v>
      </c>
      <c r="T2400" s="9">
        <f t="shared" ca="1" si="492"/>
        <v>6</v>
      </c>
    </row>
    <row r="2401" spans="1:20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2">
        <f t="shared" si="481"/>
        <v>8082.9299999999985</v>
      </c>
      <c r="G2401" s="2">
        <f t="shared" ca="1" si="486"/>
        <v>130445.98333333334</v>
      </c>
      <c r="H2401">
        <f t="shared" ca="1" si="487"/>
        <v>1</v>
      </c>
      <c r="I2401">
        <f t="shared" si="482"/>
        <v>53.699999999998909</v>
      </c>
      <c r="J2401">
        <f t="shared" ca="1" si="483"/>
        <v>-53.699999999998909</v>
      </c>
      <c r="K2401">
        <f t="shared" ca="1" si="484"/>
        <v>37344.910000000011</v>
      </c>
      <c r="L2401">
        <f t="shared" ca="1" si="480"/>
        <v>4</v>
      </c>
      <c r="M2401">
        <f t="shared" ca="1" si="485"/>
        <v>8</v>
      </c>
      <c r="N2401">
        <f>COUNTIF(工作表2!$A$2:$A$248,A2401)</f>
        <v>0</v>
      </c>
      <c r="P2401" s="7">
        <f t="shared" si="488"/>
        <v>99</v>
      </c>
      <c r="Q2401" s="8">
        <f t="shared" ca="1" si="489"/>
        <v>-99</v>
      </c>
      <c r="R2401" s="8">
        <f t="shared" ca="1" si="490"/>
        <v>27428</v>
      </c>
      <c r="S2401" s="8">
        <f t="shared" ca="1" si="491"/>
        <v>3</v>
      </c>
      <c r="T2401" s="9">
        <f t="shared" ca="1" si="492"/>
        <v>6</v>
      </c>
    </row>
    <row r="2402" spans="1:20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2">
        <f t="shared" si="481"/>
        <v>8076.4579999999978</v>
      </c>
      <c r="G2402" s="2">
        <f t="shared" ca="1" si="486"/>
        <v>130974.16666666667</v>
      </c>
      <c r="H2402">
        <f t="shared" ca="1" si="487"/>
        <v>-1</v>
      </c>
      <c r="I2402">
        <f t="shared" si="482"/>
        <v>-224.30999999999949</v>
      </c>
      <c r="J2402">
        <f t="shared" ca="1" si="483"/>
        <v>-224.30999999999949</v>
      </c>
      <c r="K2402">
        <f t="shared" ca="1" si="484"/>
        <v>36447.670000000013</v>
      </c>
      <c r="L2402">
        <f t="shared" ca="1" si="480"/>
        <v>-4</v>
      </c>
      <c r="M2402">
        <f t="shared" ca="1" si="485"/>
        <v>8</v>
      </c>
      <c r="N2402">
        <f>COUNTIF(工作表2!$A$2:$A$248,A2402)</f>
        <v>0</v>
      </c>
      <c r="P2402" s="7">
        <f t="shared" si="488"/>
        <v>-279</v>
      </c>
      <c r="Q2402" s="8">
        <f t="shared" ca="1" si="489"/>
        <v>-279</v>
      </c>
      <c r="R2402" s="8">
        <f t="shared" ca="1" si="490"/>
        <v>26591</v>
      </c>
      <c r="S2402" s="8">
        <f t="shared" ca="1" si="491"/>
        <v>-3</v>
      </c>
      <c r="T2402" s="9">
        <f t="shared" ca="1" si="492"/>
        <v>6</v>
      </c>
    </row>
    <row r="2403" spans="1:20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2">
        <f t="shared" si="481"/>
        <v>8068.5089999999991</v>
      </c>
      <c r="G2403" s="2">
        <f t="shared" ca="1" si="486"/>
        <v>131354.20000000001</v>
      </c>
      <c r="H2403">
        <f t="shared" ca="1" si="487"/>
        <v>-1</v>
      </c>
      <c r="I2403">
        <f t="shared" si="482"/>
        <v>-49.599999999999454</v>
      </c>
      <c r="J2403">
        <f t="shared" ca="1" si="483"/>
        <v>49.599999999999454</v>
      </c>
      <c r="K2403">
        <f t="shared" ca="1" si="484"/>
        <v>36646.070000000007</v>
      </c>
      <c r="L2403">
        <f t="shared" ca="1" si="480"/>
        <v>-4</v>
      </c>
      <c r="M2403">
        <f t="shared" ca="1" si="485"/>
        <v>0</v>
      </c>
      <c r="N2403">
        <f>COUNTIF(工作表2!$A$2:$A$248,A2403)</f>
        <v>0</v>
      </c>
      <c r="P2403" s="7">
        <f t="shared" si="488"/>
        <v>-72</v>
      </c>
      <c r="Q2403" s="8">
        <f t="shared" ca="1" si="489"/>
        <v>72</v>
      </c>
      <c r="R2403" s="8">
        <f t="shared" ca="1" si="490"/>
        <v>26807</v>
      </c>
      <c r="S2403" s="8">
        <f t="shared" ca="1" si="491"/>
        <v>-3</v>
      </c>
      <c r="T2403" s="9">
        <f t="shared" ca="1" si="492"/>
        <v>0</v>
      </c>
    </row>
    <row r="2404" spans="1:20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2">
        <f t="shared" si="481"/>
        <v>8060.4193333333333</v>
      </c>
      <c r="G2404" s="2">
        <f t="shared" ca="1" si="486"/>
        <v>131505.21666666667</v>
      </c>
      <c r="H2404">
        <f t="shared" ca="1" si="487"/>
        <v>-1</v>
      </c>
      <c r="I2404">
        <f t="shared" si="482"/>
        <v>-155.93000000000029</v>
      </c>
      <c r="J2404">
        <f t="shared" ca="1" si="483"/>
        <v>155.93000000000029</v>
      </c>
      <c r="K2404">
        <f t="shared" ca="1" si="484"/>
        <v>37269.790000000008</v>
      </c>
      <c r="L2404">
        <f t="shared" ca="1" si="480"/>
        <v>-4</v>
      </c>
      <c r="M2404">
        <f t="shared" ca="1" si="485"/>
        <v>0</v>
      </c>
      <c r="N2404">
        <f>COUNTIF(工作表2!$A$2:$A$248,A2404)</f>
        <v>0</v>
      </c>
      <c r="P2404" s="7">
        <f t="shared" si="488"/>
        <v>-140</v>
      </c>
      <c r="Q2404" s="8">
        <f t="shared" ca="1" si="489"/>
        <v>140</v>
      </c>
      <c r="R2404" s="8">
        <f t="shared" ca="1" si="490"/>
        <v>27227</v>
      </c>
      <c r="S2404" s="8">
        <f t="shared" ca="1" si="491"/>
        <v>-3</v>
      </c>
      <c r="T2404" s="9">
        <f t="shared" ca="1" si="492"/>
        <v>0</v>
      </c>
    </row>
    <row r="2405" spans="1:20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2">
        <f t="shared" si="481"/>
        <v>8058.2505000000001</v>
      </c>
      <c r="G2405" s="2">
        <f t="shared" ca="1" si="486"/>
        <v>130860.16666666667</v>
      </c>
      <c r="H2405">
        <f t="shared" ca="1" si="487"/>
        <v>-1</v>
      </c>
      <c r="I2405">
        <f t="shared" si="482"/>
        <v>52.359999999999673</v>
      </c>
      <c r="J2405">
        <f t="shared" ca="1" si="483"/>
        <v>-52.359999999999673</v>
      </c>
      <c r="K2405">
        <f t="shared" ca="1" si="484"/>
        <v>37060.350000000006</v>
      </c>
      <c r="L2405">
        <f t="shared" ca="1" si="480"/>
        <v>-4</v>
      </c>
      <c r="M2405">
        <f t="shared" ca="1" si="485"/>
        <v>0</v>
      </c>
      <c r="N2405">
        <f>COUNTIF(工作表2!$A$2:$A$248,A2405)</f>
        <v>0</v>
      </c>
      <c r="P2405" s="7">
        <f t="shared" si="488"/>
        <v>82</v>
      </c>
      <c r="Q2405" s="8">
        <f t="shared" ca="1" si="489"/>
        <v>-82</v>
      </c>
      <c r="R2405" s="8">
        <f t="shared" ca="1" si="490"/>
        <v>26981</v>
      </c>
      <c r="S2405" s="8">
        <f t="shared" ca="1" si="491"/>
        <v>-3</v>
      </c>
      <c r="T2405" s="9">
        <f t="shared" ca="1" si="492"/>
        <v>0</v>
      </c>
    </row>
    <row r="2406" spans="1:20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2">
        <f t="shared" si="481"/>
        <v>8059.2716666666656</v>
      </c>
      <c r="G2406" s="2">
        <f t="shared" ca="1" si="486"/>
        <v>130375.1</v>
      </c>
      <c r="H2406">
        <f t="shared" ca="1" si="487"/>
        <v>-1</v>
      </c>
      <c r="I2406">
        <f t="shared" si="482"/>
        <v>121.53000000000065</v>
      </c>
      <c r="J2406">
        <f t="shared" ca="1" si="483"/>
        <v>-121.53000000000065</v>
      </c>
      <c r="K2406">
        <f t="shared" ca="1" si="484"/>
        <v>36574.230000000003</v>
      </c>
      <c r="L2406">
        <f t="shared" ca="1" si="480"/>
        <v>-4</v>
      </c>
      <c r="M2406">
        <f t="shared" ca="1" si="485"/>
        <v>0</v>
      </c>
      <c r="N2406">
        <f>COUNTIF(工作表2!$A$2:$A$248,A2406)</f>
        <v>1</v>
      </c>
      <c r="P2406" s="7">
        <f t="shared" si="488"/>
        <v>110</v>
      </c>
      <c r="Q2406" s="8">
        <f t="shared" ca="1" si="489"/>
        <v>-110</v>
      </c>
      <c r="R2406" s="8">
        <f t="shared" ca="1" si="490"/>
        <v>26651</v>
      </c>
      <c r="S2406" s="8">
        <f t="shared" ca="1" si="491"/>
        <v>-3</v>
      </c>
      <c r="T2406" s="9">
        <f t="shared" ca="1" si="492"/>
        <v>6</v>
      </c>
    </row>
    <row r="2407" spans="1:20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2">
        <f t="shared" si="481"/>
        <v>8067.7178333333331</v>
      </c>
      <c r="G2407" s="2">
        <f t="shared" ca="1" si="486"/>
        <v>130873.15</v>
      </c>
      <c r="H2407">
        <f t="shared" ca="1" si="487"/>
        <v>1</v>
      </c>
      <c r="I2407">
        <f t="shared" si="482"/>
        <v>158.27000000000044</v>
      </c>
      <c r="J2407">
        <f t="shared" ca="1" si="483"/>
        <v>-158.27000000000044</v>
      </c>
      <c r="K2407">
        <f t="shared" ca="1" si="484"/>
        <v>35941.15</v>
      </c>
      <c r="L2407">
        <f t="shared" ca="1" si="480"/>
        <v>4</v>
      </c>
      <c r="M2407">
        <f t="shared" ca="1" si="485"/>
        <v>8</v>
      </c>
      <c r="N2407">
        <f>COUNTIF(工作表2!$A$2:$A$248,A2407)</f>
        <v>0</v>
      </c>
      <c r="P2407" s="7">
        <f t="shared" si="488"/>
        <v>203</v>
      </c>
      <c r="Q2407" s="8">
        <f t="shared" ca="1" si="489"/>
        <v>-203</v>
      </c>
      <c r="R2407" s="8">
        <f t="shared" ca="1" si="490"/>
        <v>26042</v>
      </c>
      <c r="S2407" s="8">
        <f t="shared" ca="1" si="491"/>
        <v>3</v>
      </c>
      <c r="T2407" s="9">
        <f t="shared" ca="1" si="492"/>
        <v>6</v>
      </c>
    </row>
    <row r="2408" spans="1:20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2">
        <f t="shared" si="481"/>
        <v>8079.6778333333332</v>
      </c>
      <c r="G2408" s="2">
        <f t="shared" ca="1" si="486"/>
        <v>131339.96666666667</v>
      </c>
      <c r="H2408">
        <f t="shared" ca="1" si="487"/>
        <v>1</v>
      </c>
      <c r="I2408">
        <f t="shared" si="482"/>
        <v>187.36999999999898</v>
      </c>
      <c r="J2408">
        <f t="shared" ca="1" si="483"/>
        <v>187.36999999999898</v>
      </c>
      <c r="K2408">
        <f t="shared" ca="1" si="484"/>
        <v>36690.629999999997</v>
      </c>
      <c r="L2408">
        <f t="shared" ca="1" si="480"/>
        <v>4</v>
      </c>
      <c r="M2408">
        <f t="shared" ca="1" si="485"/>
        <v>0</v>
      </c>
      <c r="N2408">
        <f>COUNTIF(工作表2!$A$2:$A$248,A2408)</f>
        <v>0</v>
      </c>
      <c r="P2408" s="7">
        <f t="shared" si="488"/>
        <v>273</v>
      </c>
      <c r="Q2408" s="8">
        <f t="shared" ca="1" si="489"/>
        <v>273</v>
      </c>
      <c r="R2408" s="8">
        <f t="shared" ca="1" si="490"/>
        <v>26861</v>
      </c>
      <c r="S2408" s="8">
        <f t="shared" ca="1" si="491"/>
        <v>3</v>
      </c>
      <c r="T2408" s="9">
        <f t="shared" ca="1" si="492"/>
        <v>0</v>
      </c>
    </row>
    <row r="2409" spans="1:20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2">
        <f t="shared" si="481"/>
        <v>8093.8618333333325</v>
      </c>
      <c r="G2409" s="2">
        <f t="shared" ca="1" si="486"/>
        <v>133987.35</v>
      </c>
      <c r="H2409">
        <f t="shared" ca="1" si="487"/>
        <v>1</v>
      </c>
      <c r="I2409">
        <f t="shared" si="482"/>
        <v>340.36000000000058</v>
      </c>
      <c r="J2409">
        <f t="shared" ca="1" si="483"/>
        <v>340.36000000000058</v>
      </c>
      <c r="K2409">
        <f t="shared" ca="1" si="484"/>
        <v>38052.07</v>
      </c>
      <c r="L2409">
        <f t="shared" ca="1" si="480"/>
        <v>4</v>
      </c>
      <c r="M2409">
        <f t="shared" ca="1" si="485"/>
        <v>0</v>
      </c>
      <c r="N2409">
        <f>COUNTIF(工作表2!$A$2:$A$248,A2409)</f>
        <v>0</v>
      </c>
      <c r="P2409" s="7">
        <f t="shared" si="488"/>
        <v>265</v>
      </c>
      <c r="Q2409" s="8">
        <f t="shared" ca="1" si="489"/>
        <v>265</v>
      </c>
      <c r="R2409" s="8">
        <f t="shared" ca="1" si="490"/>
        <v>27656</v>
      </c>
      <c r="S2409" s="8">
        <f t="shared" ca="1" si="491"/>
        <v>3</v>
      </c>
      <c r="T2409" s="9">
        <f t="shared" ca="1" si="492"/>
        <v>0</v>
      </c>
    </row>
    <row r="2410" spans="1:20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2">
        <f t="shared" si="481"/>
        <v>8109.4953333333333</v>
      </c>
      <c r="G2410" s="2">
        <f t="shared" ca="1" si="486"/>
        <v>135867.70000000001</v>
      </c>
      <c r="H2410">
        <f t="shared" ca="1" si="487"/>
        <v>1</v>
      </c>
      <c r="I2410">
        <f t="shared" si="482"/>
        <v>-70.260000000000218</v>
      </c>
      <c r="J2410">
        <f t="shared" ca="1" si="483"/>
        <v>-70.260000000000218</v>
      </c>
      <c r="K2410">
        <f t="shared" ca="1" si="484"/>
        <v>37771.03</v>
      </c>
      <c r="L2410">
        <f t="shared" ca="1" si="480"/>
        <v>4</v>
      </c>
      <c r="M2410">
        <f t="shared" ca="1" si="485"/>
        <v>0</v>
      </c>
      <c r="N2410">
        <f>COUNTIF(工作表2!$A$2:$A$248,A2410)</f>
        <v>0</v>
      </c>
      <c r="P2410" s="7">
        <f t="shared" si="488"/>
        <v>-118</v>
      </c>
      <c r="Q2410" s="8">
        <f t="shared" ca="1" si="489"/>
        <v>-118</v>
      </c>
      <c r="R2410" s="8">
        <f t="shared" ca="1" si="490"/>
        <v>27302</v>
      </c>
      <c r="S2410" s="8">
        <f t="shared" ca="1" si="491"/>
        <v>3</v>
      </c>
      <c r="T2410" s="9">
        <f t="shared" ca="1" si="492"/>
        <v>0</v>
      </c>
    </row>
    <row r="2411" spans="1:20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2">
        <f t="shared" si="481"/>
        <v>8123.2716666666665</v>
      </c>
      <c r="G2411" s="2">
        <f t="shared" ca="1" si="486"/>
        <v>137249.54999999999</v>
      </c>
      <c r="H2411">
        <f t="shared" ca="1" si="487"/>
        <v>1</v>
      </c>
      <c r="I2411">
        <f t="shared" si="482"/>
        <v>-27.069999999999709</v>
      </c>
      <c r="J2411">
        <f t="shared" ca="1" si="483"/>
        <v>-27.069999999999709</v>
      </c>
      <c r="K2411">
        <f t="shared" ca="1" si="484"/>
        <v>37662.75</v>
      </c>
      <c r="L2411">
        <f t="shared" ca="1" si="480"/>
        <v>4</v>
      </c>
      <c r="M2411">
        <f t="shared" ca="1" si="485"/>
        <v>0</v>
      </c>
      <c r="N2411">
        <f>COUNTIF(工作表2!$A$2:$A$248,A2411)</f>
        <v>0</v>
      </c>
      <c r="P2411" s="7">
        <f t="shared" si="488"/>
        <v>-40</v>
      </c>
      <c r="Q2411" s="8">
        <f t="shared" ca="1" si="489"/>
        <v>-40</v>
      </c>
      <c r="R2411" s="8">
        <f t="shared" ca="1" si="490"/>
        <v>27182</v>
      </c>
      <c r="S2411" s="8">
        <f t="shared" ca="1" si="491"/>
        <v>3</v>
      </c>
      <c r="T2411" s="9">
        <f t="shared" ca="1" si="492"/>
        <v>0</v>
      </c>
    </row>
    <row r="2412" spans="1:20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2">
        <f t="shared" si="481"/>
        <v>8131.1128333333327</v>
      </c>
      <c r="G2412" s="2">
        <f t="shared" ca="1" si="486"/>
        <v>138564.48333333334</v>
      </c>
      <c r="H2412">
        <f t="shared" ca="1" si="487"/>
        <v>1</v>
      </c>
      <c r="I2412">
        <f t="shared" si="482"/>
        <v>-162.06999999999971</v>
      </c>
      <c r="J2412">
        <f t="shared" ca="1" si="483"/>
        <v>-162.06999999999971</v>
      </c>
      <c r="K2412">
        <f t="shared" ca="1" si="484"/>
        <v>37014.47</v>
      </c>
      <c r="L2412">
        <f t="shared" ca="1" si="480"/>
        <v>4</v>
      </c>
      <c r="M2412">
        <f t="shared" ca="1" si="485"/>
        <v>0</v>
      </c>
      <c r="N2412">
        <f>COUNTIF(工作表2!$A$2:$A$248,A2412)</f>
        <v>0</v>
      </c>
      <c r="P2412" s="7">
        <f t="shared" si="488"/>
        <v>-162</v>
      </c>
      <c r="Q2412" s="8">
        <f t="shared" ca="1" si="489"/>
        <v>-162</v>
      </c>
      <c r="R2412" s="8">
        <f t="shared" ca="1" si="490"/>
        <v>26696</v>
      </c>
      <c r="S2412" s="8">
        <f t="shared" ca="1" si="491"/>
        <v>3</v>
      </c>
      <c r="T2412" s="9">
        <f t="shared" ca="1" si="492"/>
        <v>0</v>
      </c>
    </row>
    <row r="2413" spans="1:20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2">
        <f t="shared" si="481"/>
        <v>8138.7196666666659</v>
      </c>
      <c r="G2413" s="2">
        <f t="shared" ca="1" si="486"/>
        <v>139908.13333333333</v>
      </c>
      <c r="H2413">
        <f t="shared" ca="1" si="487"/>
        <v>1</v>
      </c>
      <c r="I2413">
        <f t="shared" si="482"/>
        <v>17.529999999998836</v>
      </c>
      <c r="J2413">
        <f t="shared" ca="1" si="483"/>
        <v>17.529999999998836</v>
      </c>
      <c r="K2413">
        <f t="shared" ca="1" si="484"/>
        <v>37084.589999999997</v>
      </c>
      <c r="L2413">
        <f t="shared" ca="1" si="480"/>
        <v>4</v>
      </c>
      <c r="M2413">
        <f t="shared" ca="1" si="485"/>
        <v>0</v>
      </c>
      <c r="N2413">
        <f>COUNTIF(工作表2!$A$2:$A$248,A2413)</f>
        <v>0</v>
      </c>
      <c r="P2413" s="7">
        <f t="shared" si="488"/>
        <v>69</v>
      </c>
      <c r="Q2413" s="8">
        <f t="shared" ca="1" si="489"/>
        <v>69</v>
      </c>
      <c r="R2413" s="8">
        <f t="shared" ca="1" si="490"/>
        <v>26903</v>
      </c>
      <c r="S2413" s="8">
        <f t="shared" ca="1" si="491"/>
        <v>3</v>
      </c>
      <c r="T2413" s="9">
        <f t="shared" ca="1" si="492"/>
        <v>0</v>
      </c>
    </row>
    <row r="2414" spans="1:20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2">
        <f t="shared" si="481"/>
        <v>8145.6563333333334</v>
      </c>
      <c r="G2414" s="2">
        <f t="shared" ca="1" si="486"/>
        <v>141150.78333333333</v>
      </c>
      <c r="H2414">
        <f t="shared" ca="1" si="487"/>
        <v>-1</v>
      </c>
      <c r="I2414">
        <f t="shared" si="482"/>
        <v>-50.889999999999418</v>
      </c>
      <c r="J2414">
        <f t="shared" ca="1" si="483"/>
        <v>-50.889999999999418</v>
      </c>
      <c r="K2414">
        <f t="shared" ca="1" si="484"/>
        <v>36881.03</v>
      </c>
      <c r="L2414">
        <f t="shared" ca="1" si="480"/>
        <v>-4</v>
      </c>
      <c r="M2414">
        <f t="shared" ca="1" si="485"/>
        <v>8</v>
      </c>
      <c r="N2414">
        <f>COUNTIF(工作表2!$A$2:$A$248,A2414)</f>
        <v>0</v>
      </c>
      <c r="P2414" s="7">
        <f t="shared" si="488"/>
        <v>-108</v>
      </c>
      <c r="Q2414" s="8">
        <f t="shared" ca="1" si="489"/>
        <v>-108</v>
      </c>
      <c r="R2414" s="8">
        <f t="shared" ca="1" si="490"/>
        <v>26579</v>
      </c>
      <c r="S2414" s="8">
        <f t="shared" ca="1" si="491"/>
        <v>-3</v>
      </c>
      <c r="T2414" s="9">
        <f t="shared" ca="1" si="492"/>
        <v>6</v>
      </c>
    </row>
    <row r="2415" spans="1:20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2">
        <f t="shared" si="481"/>
        <v>8147.4229999999989</v>
      </c>
      <c r="G2415" s="2">
        <f t="shared" ca="1" si="486"/>
        <v>141459.83333333334</v>
      </c>
      <c r="H2415">
        <f t="shared" ca="1" si="487"/>
        <v>-1</v>
      </c>
      <c r="I2415">
        <f t="shared" si="482"/>
        <v>-152.8700000000008</v>
      </c>
      <c r="J2415">
        <f t="shared" ca="1" si="483"/>
        <v>152.8700000000008</v>
      </c>
      <c r="K2415">
        <f t="shared" ca="1" si="484"/>
        <v>37492.51</v>
      </c>
      <c r="L2415">
        <f t="shared" ca="1" si="480"/>
        <v>-4</v>
      </c>
      <c r="M2415">
        <f t="shared" ca="1" si="485"/>
        <v>0</v>
      </c>
      <c r="N2415">
        <f>COUNTIF(工作表2!$A$2:$A$248,A2415)</f>
        <v>0</v>
      </c>
      <c r="P2415" s="7">
        <f t="shared" si="488"/>
        <v>-189</v>
      </c>
      <c r="Q2415" s="8">
        <f t="shared" ca="1" si="489"/>
        <v>189</v>
      </c>
      <c r="R2415" s="8">
        <f t="shared" ca="1" si="490"/>
        <v>27146</v>
      </c>
      <c r="S2415" s="8">
        <f t="shared" ca="1" si="491"/>
        <v>-3</v>
      </c>
      <c r="T2415" s="9">
        <f t="shared" ca="1" si="492"/>
        <v>0</v>
      </c>
    </row>
    <row r="2416" spans="1:20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2">
        <f t="shared" si="481"/>
        <v>8150.8958333333321</v>
      </c>
      <c r="G2416" s="2">
        <f t="shared" ca="1" si="486"/>
        <v>141990.96666666667</v>
      </c>
      <c r="H2416">
        <f t="shared" ca="1" si="487"/>
        <v>1</v>
      </c>
      <c r="I2416">
        <f t="shared" si="482"/>
        <v>185.60000000000036</v>
      </c>
      <c r="J2416">
        <f t="shared" ca="1" si="483"/>
        <v>-185.60000000000036</v>
      </c>
      <c r="K2416">
        <f t="shared" ca="1" si="484"/>
        <v>36750.11</v>
      </c>
      <c r="L2416">
        <f t="shared" ca="1" si="480"/>
        <v>4</v>
      </c>
      <c r="M2416">
        <f t="shared" ca="1" si="485"/>
        <v>8</v>
      </c>
      <c r="N2416">
        <f>COUNTIF(工作表2!$A$2:$A$248,A2416)</f>
        <v>0</v>
      </c>
      <c r="P2416" s="7">
        <f t="shared" si="488"/>
        <v>240</v>
      </c>
      <c r="Q2416" s="8">
        <f t="shared" ca="1" si="489"/>
        <v>-240</v>
      </c>
      <c r="R2416" s="8">
        <f t="shared" ca="1" si="490"/>
        <v>26426</v>
      </c>
      <c r="S2416" s="8">
        <f t="shared" ca="1" si="491"/>
        <v>3</v>
      </c>
      <c r="T2416" s="9">
        <f t="shared" ca="1" si="492"/>
        <v>6</v>
      </c>
    </row>
    <row r="2417" spans="1:20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2">
        <f t="shared" si="481"/>
        <v>8152.3968333333332</v>
      </c>
      <c r="G2417" s="2">
        <f t="shared" ca="1" si="486"/>
        <v>142760.65</v>
      </c>
      <c r="H2417">
        <f t="shared" ca="1" si="487"/>
        <v>-1</v>
      </c>
      <c r="I2417">
        <f t="shared" si="482"/>
        <v>-8.9799999999995634</v>
      </c>
      <c r="J2417">
        <f t="shared" ca="1" si="483"/>
        <v>-8.9799999999995634</v>
      </c>
      <c r="K2417">
        <f t="shared" ca="1" si="484"/>
        <v>36714.19</v>
      </c>
      <c r="L2417">
        <f t="shared" ca="1" si="480"/>
        <v>-4</v>
      </c>
      <c r="M2417">
        <f t="shared" ca="1" si="485"/>
        <v>8</v>
      </c>
      <c r="N2417">
        <f>COUNTIF(工作表2!$A$2:$A$248,A2417)</f>
        <v>0</v>
      </c>
      <c r="P2417" s="7">
        <f t="shared" si="488"/>
        <v>5</v>
      </c>
      <c r="Q2417" s="8">
        <f t="shared" ca="1" si="489"/>
        <v>5</v>
      </c>
      <c r="R2417" s="8">
        <f t="shared" ca="1" si="490"/>
        <v>26441</v>
      </c>
      <c r="S2417" s="8">
        <f t="shared" ca="1" si="491"/>
        <v>-3</v>
      </c>
      <c r="T2417" s="9">
        <f t="shared" ca="1" si="492"/>
        <v>6</v>
      </c>
    </row>
    <row r="2418" spans="1:20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2">
        <f t="shared" si="481"/>
        <v>8159.1758333333328</v>
      </c>
      <c r="G2418" s="2">
        <f t="shared" ca="1" si="486"/>
        <v>143162</v>
      </c>
      <c r="H2418">
        <f t="shared" ca="1" si="487"/>
        <v>-1</v>
      </c>
      <c r="I2418">
        <f t="shared" si="482"/>
        <v>133.45000000000073</v>
      </c>
      <c r="J2418">
        <f t="shared" ca="1" si="483"/>
        <v>-133.45000000000073</v>
      </c>
      <c r="K2418">
        <f t="shared" ca="1" si="484"/>
        <v>36180.39</v>
      </c>
      <c r="L2418">
        <f t="shared" ca="1" si="480"/>
        <v>-4</v>
      </c>
      <c r="M2418">
        <f t="shared" ca="1" si="485"/>
        <v>0</v>
      </c>
      <c r="N2418">
        <f>COUNTIF(工作表2!$A$2:$A$248,A2418)</f>
        <v>0</v>
      </c>
      <c r="P2418" s="7">
        <f t="shared" si="488"/>
        <v>134</v>
      </c>
      <c r="Q2418" s="8">
        <f t="shared" ca="1" si="489"/>
        <v>-134</v>
      </c>
      <c r="R2418" s="8">
        <f t="shared" ca="1" si="490"/>
        <v>26039</v>
      </c>
      <c r="S2418" s="8">
        <f t="shared" ca="1" si="491"/>
        <v>-2</v>
      </c>
      <c r="T2418" s="9">
        <f t="shared" ca="1" si="492"/>
        <v>1</v>
      </c>
    </row>
    <row r="2419" spans="1:20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2">
        <f t="shared" si="481"/>
        <v>8167.3199999999979</v>
      </c>
      <c r="G2419" s="2">
        <f t="shared" ca="1" si="486"/>
        <v>143637.9</v>
      </c>
      <c r="H2419">
        <f t="shared" ca="1" si="487"/>
        <v>-1</v>
      </c>
      <c r="I2419">
        <f t="shared" si="482"/>
        <v>-56.940000000000509</v>
      </c>
      <c r="J2419">
        <f t="shared" ca="1" si="483"/>
        <v>56.940000000000509</v>
      </c>
      <c r="K2419">
        <f t="shared" ca="1" si="484"/>
        <v>36408.15</v>
      </c>
      <c r="L2419">
        <f t="shared" ca="1" si="480"/>
        <v>-4</v>
      </c>
      <c r="M2419">
        <f t="shared" ca="1" si="485"/>
        <v>0</v>
      </c>
      <c r="N2419">
        <f>COUNTIF(工作表2!$A$2:$A$248,A2419)</f>
        <v>0</v>
      </c>
      <c r="P2419" s="7">
        <f t="shared" si="488"/>
        <v>-74</v>
      </c>
      <c r="Q2419" s="8">
        <f t="shared" ca="1" si="489"/>
        <v>74</v>
      </c>
      <c r="R2419" s="8">
        <f t="shared" ca="1" si="490"/>
        <v>26187</v>
      </c>
      <c r="S2419" s="8">
        <f t="shared" ca="1" si="491"/>
        <v>-3</v>
      </c>
      <c r="T2419" s="9">
        <f t="shared" ca="1" si="492"/>
        <v>1</v>
      </c>
    </row>
    <row r="2420" spans="1:20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2">
        <f t="shared" si="481"/>
        <v>8174.7671666666656</v>
      </c>
      <c r="G2420" s="2">
        <f t="shared" ca="1" si="486"/>
        <v>143775.41666666666</v>
      </c>
      <c r="H2420">
        <f t="shared" ca="1" si="487"/>
        <v>-1</v>
      </c>
      <c r="I2420">
        <f t="shared" si="482"/>
        <v>-4.9200000000000728</v>
      </c>
      <c r="J2420">
        <f t="shared" ca="1" si="483"/>
        <v>4.9200000000000728</v>
      </c>
      <c r="K2420">
        <f t="shared" ca="1" si="484"/>
        <v>36427.83</v>
      </c>
      <c r="L2420">
        <f t="shared" ca="1" si="480"/>
        <v>-4</v>
      </c>
      <c r="M2420">
        <f t="shared" ca="1" si="485"/>
        <v>0</v>
      </c>
      <c r="N2420">
        <f>COUNTIF(工作表2!$A$2:$A$248,A2420)</f>
        <v>0</v>
      </c>
      <c r="P2420" s="7">
        <f t="shared" si="488"/>
        <v>42</v>
      </c>
      <c r="Q2420" s="8">
        <f t="shared" ca="1" si="489"/>
        <v>-42</v>
      </c>
      <c r="R2420" s="8">
        <f t="shared" ca="1" si="490"/>
        <v>26061</v>
      </c>
      <c r="S2420" s="8">
        <f t="shared" ca="1" si="491"/>
        <v>-3</v>
      </c>
      <c r="T2420" s="9">
        <f t="shared" ca="1" si="492"/>
        <v>0</v>
      </c>
    </row>
    <row r="2421" spans="1:20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2">
        <f t="shared" si="481"/>
        <v>8190.5343333333321</v>
      </c>
      <c r="G2421" s="2">
        <f t="shared" ca="1" si="486"/>
        <v>143731.83333333334</v>
      </c>
      <c r="H2421">
        <f t="shared" ca="1" si="487"/>
        <v>-1</v>
      </c>
      <c r="I2421">
        <f t="shared" si="482"/>
        <v>161.46999999999935</v>
      </c>
      <c r="J2421">
        <f t="shared" ca="1" si="483"/>
        <v>-161.46999999999935</v>
      </c>
      <c r="K2421">
        <f t="shared" ca="1" si="484"/>
        <v>35781.950000000004</v>
      </c>
      <c r="L2421">
        <f t="shared" ca="1" si="480"/>
        <v>-4</v>
      </c>
      <c r="M2421">
        <f t="shared" ca="1" si="485"/>
        <v>0</v>
      </c>
      <c r="N2421">
        <f>COUNTIF(工作表2!$A$2:$A$248,A2421)</f>
        <v>0</v>
      </c>
      <c r="P2421" s="7">
        <f t="shared" si="488"/>
        <v>142</v>
      </c>
      <c r="Q2421" s="8">
        <f t="shared" ca="1" si="489"/>
        <v>-142</v>
      </c>
      <c r="R2421" s="8">
        <f t="shared" ca="1" si="490"/>
        <v>25635</v>
      </c>
      <c r="S2421" s="8">
        <f t="shared" ca="1" si="491"/>
        <v>-2</v>
      </c>
      <c r="T2421" s="9">
        <f t="shared" ca="1" si="492"/>
        <v>1</v>
      </c>
    </row>
    <row r="2422" spans="1:20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2">
        <f t="shared" si="481"/>
        <v>8206.3121666666666</v>
      </c>
      <c r="G2422" s="2">
        <f t="shared" ca="1" si="486"/>
        <v>144936.70000000001</v>
      </c>
      <c r="H2422">
        <f t="shared" ca="1" si="487"/>
        <v>1</v>
      </c>
      <c r="I2422">
        <f t="shared" si="482"/>
        <v>80.180000000000291</v>
      </c>
      <c r="J2422">
        <f t="shared" ca="1" si="483"/>
        <v>-80.180000000000291</v>
      </c>
      <c r="K2422">
        <f t="shared" ca="1" si="484"/>
        <v>35461.230000000003</v>
      </c>
      <c r="L2422">
        <f t="shared" ca="1" si="480"/>
        <v>3</v>
      </c>
      <c r="M2422">
        <f t="shared" ca="1" si="485"/>
        <v>7</v>
      </c>
      <c r="N2422">
        <f>COUNTIF(工作表2!$A$2:$A$248,A2422)</f>
        <v>0</v>
      </c>
      <c r="P2422" s="7">
        <f t="shared" si="488"/>
        <v>93</v>
      </c>
      <c r="Q2422" s="8">
        <f t="shared" ca="1" si="489"/>
        <v>-93</v>
      </c>
      <c r="R2422" s="8">
        <f t="shared" ca="1" si="490"/>
        <v>25449</v>
      </c>
      <c r="S2422" s="8">
        <f t="shared" ca="1" si="491"/>
        <v>2</v>
      </c>
      <c r="T2422" s="9">
        <f t="shared" ca="1" si="492"/>
        <v>4</v>
      </c>
    </row>
    <row r="2423" spans="1:20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2">
        <f t="shared" si="481"/>
        <v>8219.7724999999991</v>
      </c>
      <c r="G2423" s="2">
        <f t="shared" ca="1" si="486"/>
        <v>145340.75</v>
      </c>
      <c r="H2423">
        <f t="shared" ca="1" si="487"/>
        <v>1</v>
      </c>
      <c r="I2423">
        <f t="shared" si="482"/>
        <v>-16.899999999999636</v>
      </c>
      <c r="J2423">
        <f t="shared" ca="1" si="483"/>
        <v>-16.899999999999636</v>
      </c>
      <c r="K2423">
        <f t="shared" ca="1" si="484"/>
        <v>35410.530000000006</v>
      </c>
      <c r="L2423">
        <f t="shared" ca="1" si="480"/>
        <v>3</v>
      </c>
      <c r="M2423">
        <f t="shared" ca="1" si="485"/>
        <v>0</v>
      </c>
      <c r="N2423">
        <f>COUNTIF(工作表2!$A$2:$A$248,A2423)</f>
        <v>0</v>
      </c>
      <c r="P2423" s="7">
        <f t="shared" si="488"/>
        <v>-41</v>
      </c>
      <c r="Q2423" s="8">
        <f t="shared" ca="1" si="489"/>
        <v>-41</v>
      </c>
      <c r="R2423" s="8">
        <f t="shared" ca="1" si="490"/>
        <v>25367</v>
      </c>
      <c r="S2423" s="8">
        <f t="shared" ca="1" si="491"/>
        <v>2</v>
      </c>
      <c r="T2423" s="9">
        <f t="shared" ca="1" si="492"/>
        <v>0</v>
      </c>
    </row>
    <row r="2424" spans="1:20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2">
        <f t="shared" si="481"/>
        <v>8234.2309999999998</v>
      </c>
      <c r="G2424" s="2">
        <f t="shared" ca="1" si="486"/>
        <v>145909.16666666666</v>
      </c>
      <c r="H2424">
        <f t="shared" ca="1" si="487"/>
        <v>1</v>
      </c>
      <c r="I2424">
        <f t="shared" si="482"/>
        <v>32.100000000000364</v>
      </c>
      <c r="J2424">
        <f t="shared" ca="1" si="483"/>
        <v>32.100000000000364</v>
      </c>
      <c r="K2424">
        <f t="shared" ca="1" si="484"/>
        <v>35506.830000000009</v>
      </c>
      <c r="L2424">
        <f t="shared" ca="1" si="480"/>
        <v>3</v>
      </c>
      <c r="M2424">
        <f t="shared" ca="1" si="485"/>
        <v>0</v>
      </c>
      <c r="N2424">
        <f>COUNTIF(工作表2!$A$2:$A$248,A2424)</f>
        <v>0</v>
      </c>
      <c r="P2424" s="7">
        <f t="shared" si="488"/>
        <v>47</v>
      </c>
      <c r="Q2424" s="8">
        <f t="shared" ca="1" si="489"/>
        <v>47</v>
      </c>
      <c r="R2424" s="8">
        <f t="shared" ca="1" si="490"/>
        <v>25461</v>
      </c>
      <c r="S2424" s="8">
        <f t="shared" ca="1" si="491"/>
        <v>2</v>
      </c>
      <c r="T2424" s="9">
        <f t="shared" ca="1" si="492"/>
        <v>0</v>
      </c>
    </row>
    <row r="2425" spans="1:20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2">
        <f t="shared" si="481"/>
        <v>8251.5098333333335</v>
      </c>
      <c r="G2425" s="2">
        <f t="shared" ca="1" si="486"/>
        <v>147591.78333333333</v>
      </c>
      <c r="H2425">
        <f t="shared" ca="1" si="487"/>
        <v>1</v>
      </c>
      <c r="I2425">
        <f t="shared" si="482"/>
        <v>141.26000000000022</v>
      </c>
      <c r="J2425">
        <f t="shared" ca="1" si="483"/>
        <v>141.26000000000022</v>
      </c>
      <c r="K2425">
        <f t="shared" ca="1" si="484"/>
        <v>35930.610000000008</v>
      </c>
      <c r="L2425">
        <f t="shared" ca="1" si="480"/>
        <v>3</v>
      </c>
      <c r="M2425">
        <f t="shared" ca="1" si="485"/>
        <v>0</v>
      </c>
      <c r="N2425">
        <f>COUNTIF(工作表2!$A$2:$A$248,A2425)</f>
        <v>1</v>
      </c>
      <c r="P2425" s="7">
        <f t="shared" si="488"/>
        <v>168</v>
      </c>
      <c r="Q2425" s="8">
        <f t="shared" ca="1" si="489"/>
        <v>168</v>
      </c>
      <c r="R2425" s="8">
        <f t="shared" ca="1" si="490"/>
        <v>25797</v>
      </c>
      <c r="S2425" s="8">
        <f t="shared" ca="1" si="491"/>
        <v>2</v>
      </c>
      <c r="T2425" s="9">
        <f t="shared" ca="1" si="492"/>
        <v>4</v>
      </c>
    </row>
    <row r="2426" spans="1:20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2">
        <f t="shared" si="481"/>
        <v>8266.7934999999998</v>
      </c>
      <c r="G2426" s="2">
        <f t="shared" ca="1" si="486"/>
        <v>148772.85</v>
      </c>
      <c r="H2426">
        <f t="shared" ca="1" si="487"/>
        <v>1</v>
      </c>
      <c r="I2426">
        <f t="shared" si="482"/>
        <v>24.389999999999418</v>
      </c>
      <c r="J2426">
        <f t="shared" ca="1" si="483"/>
        <v>24.389999999999418</v>
      </c>
      <c r="K2426">
        <f t="shared" ca="1" si="484"/>
        <v>36003.780000000006</v>
      </c>
      <c r="L2426">
        <f t="shared" ca="1" si="480"/>
        <v>3</v>
      </c>
      <c r="M2426">
        <f t="shared" ca="1" si="485"/>
        <v>0</v>
      </c>
      <c r="N2426">
        <f>COUNTIF(工作表2!$A$2:$A$248,A2426)</f>
        <v>0</v>
      </c>
      <c r="P2426" s="7">
        <f t="shared" si="488"/>
        <v>15</v>
      </c>
      <c r="Q2426" s="8">
        <f t="shared" ca="1" si="489"/>
        <v>15</v>
      </c>
      <c r="R2426" s="8">
        <f t="shared" ca="1" si="490"/>
        <v>25827</v>
      </c>
      <c r="S2426" s="8">
        <f t="shared" ca="1" si="491"/>
        <v>2</v>
      </c>
      <c r="T2426" s="9">
        <f t="shared" ca="1" si="492"/>
        <v>0</v>
      </c>
    </row>
    <row r="2427" spans="1:20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2">
        <f t="shared" si="481"/>
        <v>8277.5518333333348</v>
      </c>
      <c r="G2427" s="2">
        <f t="shared" ca="1" si="486"/>
        <v>148279.25</v>
      </c>
      <c r="H2427">
        <f t="shared" ca="1" si="487"/>
        <v>1</v>
      </c>
      <c r="I2427">
        <f t="shared" si="482"/>
        <v>-16.090000000000146</v>
      </c>
      <c r="J2427">
        <f t="shared" ca="1" si="483"/>
        <v>-16.090000000000146</v>
      </c>
      <c r="K2427">
        <f t="shared" ca="1" si="484"/>
        <v>35955.510000000009</v>
      </c>
      <c r="L2427">
        <f t="shared" ca="1" si="480"/>
        <v>3</v>
      </c>
      <c r="M2427">
        <f t="shared" ca="1" si="485"/>
        <v>0</v>
      </c>
      <c r="N2427">
        <f>COUNTIF(工作表2!$A$2:$A$248,A2427)</f>
        <v>0</v>
      </c>
      <c r="P2427" s="7">
        <f t="shared" si="488"/>
        <v>21</v>
      </c>
      <c r="Q2427" s="8">
        <f t="shared" ca="1" si="489"/>
        <v>21</v>
      </c>
      <c r="R2427" s="8">
        <f t="shared" ca="1" si="490"/>
        <v>25869</v>
      </c>
      <c r="S2427" s="8">
        <f t="shared" ca="1" si="491"/>
        <v>2</v>
      </c>
      <c r="T2427" s="9">
        <f t="shared" ca="1" si="492"/>
        <v>0</v>
      </c>
    </row>
    <row r="2428" spans="1:20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2">
        <f t="shared" si="481"/>
        <v>8292.6148333333349</v>
      </c>
      <c r="G2428" s="2">
        <f t="shared" ca="1" si="486"/>
        <v>147209.43333333332</v>
      </c>
      <c r="H2428">
        <f t="shared" ca="1" si="487"/>
        <v>1</v>
      </c>
      <c r="I2428">
        <f t="shared" si="482"/>
        <v>8.9799999999995634</v>
      </c>
      <c r="J2428">
        <f t="shared" ca="1" si="483"/>
        <v>8.9799999999995634</v>
      </c>
      <c r="K2428">
        <f t="shared" ca="1" si="484"/>
        <v>35982.450000000012</v>
      </c>
      <c r="L2428">
        <f t="shared" ca="1" si="480"/>
        <v>3</v>
      </c>
      <c r="M2428">
        <f t="shared" ca="1" si="485"/>
        <v>0</v>
      </c>
      <c r="N2428">
        <f>COUNTIF(工作表2!$A$2:$A$248,A2428)</f>
        <v>0</v>
      </c>
      <c r="P2428" s="7">
        <f t="shared" si="488"/>
        <v>3</v>
      </c>
      <c r="Q2428" s="8">
        <f t="shared" ca="1" si="489"/>
        <v>3</v>
      </c>
      <c r="R2428" s="8">
        <f t="shared" ca="1" si="490"/>
        <v>25875</v>
      </c>
      <c r="S2428" s="8">
        <f t="shared" ca="1" si="491"/>
        <v>2</v>
      </c>
      <c r="T2428" s="9">
        <f t="shared" ca="1" si="492"/>
        <v>0</v>
      </c>
    </row>
    <row r="2429" spans="1:20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2">
        <f t="shared" si="481"/>
        <v>8308.2085000000006</v>
      </c>
      <c r="G2429" s="2">
        <f t="shared" ca="1" si="486"/>
        <v>146673</v>
      </c>
      <c r="H2429">
        <f t="shared" ca="1" si="487"/>
        <v>-1</v>
      </c>
      <c r="I2429">
        <f t="shared" si="482"/>
        <v>-46.069999999999709</v>
      </c>
      <c r="J2429">
        <f t="shared" ca="1" si="483"/>
        <v>-46.069999999999709</v>
      </c>
      <c r="K2429">
        <f t="shared" ca="1" si="484"/>
        <v>35844.240000000013</v>
      </c>
      <c r="L2429">
        <f t="shared" ref="L2429:L2492" ca="1" si="493">INT(K2429*$O$1/B2429)*H2429</f>
        <v>-3</v>
      </c>
      <c r="M2429">
        <f t="shared" ca="1" si="485"/>
        <v>6</v>
      </c>
      <c r="N2429">
        <f>COUNTIF(工作表2!$A$2:$A$248,A2429)</f>
        <v>0</v>
      </c>
      <c r="P2429" s="7">
        <f t="shared" si="488"/>
        <v>-54</v>
      </c>
      <c r="Q2429" s="8">
        <f t="shared" ca="1" si="489"/>
        <v>-54</v>
      </c>
      <c r="R2429" s="8">
        <f t="shared" ca="1" si="490"/>
        <v>25767</v>
      </c>
      <c r="S2429" s="8">
        <f t="shared" ca="1" si="491"/>
        <v>-2</v>
      </c>
      <c r="T2429" s="9">
        <f t="shared" ca="1" si="492"/>
        <v>4</v>
      </c>
    </row>
    <row r="2430" spans="1:20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2">
        <f t="shared" ref="F2430:F2493" si="494">AVERAGE(B2371:B2430)</f>
        <v>8321.939166666667</v>
      </c>
      <c r="G2430" s="2">
        <f t="shared" ca="1" si="486"/>
        <v>146963.70000000001</v>
      </c>
      <c r="H2430">
        <f t="shared" ca="1" si="487"/>
        <v>1</v>
      </c>
      <c r="I2430">
        <f t="shared" ref="I2430:I2493" si="495">B2430-B2429</f>
        <v>-28.760000000000218</v>
      </c>
      <c r="J2430">
        <f t="shared" ref="J2430:J2493" ca="1" si="496">H2429*I2430</f>
        <v>28.760000000000218</v>
      </c>
      <c r="K2430">
        <f t="shared" ref="K2430:K2493" ca="1" si="497">K2429+I2430*L2429</f>
        <v>35930.520000000011</v>
      </c>
      <c r="L2430">
        <f t="shared" ca="1" si="493"/>
        <v>3</v>
      </c>
      <c r="M2430">
        <f t="shared" ref="M2430:M2493" ca="1" si="498">ABS(L2430-L2429)</f>
        <v>6</v>
      </c>
      <c r="N2430">
        <f>COUNTIF(工作表2!$A$2:$A$248,A2430)</f>
        <v>0</v>
      </c>
      <c r="P2430" s="7">
        <f t="shared" si="488"/>
        <v>-50</v>
      </c>
      <c r="Q2430" s="8">
        <f t="shared" ca="1" si="489"/>
        <v>50</v>
      </c>
      <c r="R2430" s="8">
        <f t="shared" ca="1" si="490"/>
        <v>25867</v>
      </c>
      <c r="S2430" s="8">
        <f t="shared" ca="1" si="491"/>
        <v>2</v>
      </c>
      <c r="T2430" s="9">
        <f t="shared" ca="1" si="492"/>
        <v>4</v>
      </c>
    </row>
    <row r="2431" spans="1:20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2">
        <f t="shared" si="494"/>
        <v>8336.6080000000002</v>
      </c>
      <c r="G2431" s="2">
        <f t="shared" ca="1" si="486"/>
        <v>147089.86666666667</v>
      </c>
      <c r="H2431">
        <f t="shared" ca="1" si="487"/>
        <v>1</v>
      </c>
      <c r="I2431">
        <f t="shared" si="495"/>
        <v>-18.159999999999854</v>
      </c>
      <c r="J2431">
        <f t="shared" ca="1" si="496"/>
        <v>-18.159999999999854</v>
      </c>
      <c r="K2431">
        <f t="shared" ca="1" si="497"/>
        <v>35876.040000000008</v>
      </c>
      <c r="L2431">
        <f t="shared" ca="1" si="493"/>
        <v>3</v>
      </c>
      <c r="M2431">
        <f t="shared" ca="1" si="498"/>
        <v>0</v>
      </c>
      <c r="N2431">
        <f>COUNTIF(工作表2!$A$2:$A$248,A2431)</f>
        <v>0</v>
      </c>
      <c r="P2431" s="7">
        <f t="shared" si="488"/>
        <v>-2</v>
      </c>
      <c r="Q2431" s="8">
        <f t="shared" ca="1" si="489"/>
        <v>-2</v>
      </c>
      <c r="R2431" s="8">
        <f t="shared" ca="1" si="490"/>
        <v>25863</v>
      </c>
      <c r="S2431" s="8">
        <f t="shared" ca="1" si="491"/>
        <v>2</v>
      </c>
      <c r="T2431" s="9">
        <f t="shared" ca="1" si="492"/>
        <v>0</v>
      </c>
    </row>
    <row r="2432" spans="1:20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2">
        <f t="shared" si="494"/>
        <v>8359.3725000000013</v>
      </c>
      <c r="G2432" s="2">
        <f t="shared" ca="1" si="486"/>
        <v>147339.70000000001</v>
      </c>
      <c r="H2432">
        <f t="shared" ca="1" si="487"/>
        <v>1</v>
      </c>
      <c r="I2432">
        <f t="shared" si="495"/>
        <v>-42.5</v>
      </c>
      <c r="J2432">
        <f t="shared" ca="1" si="496"/>
        <v>-42.5</v>
      </c>
      <c r="K2432">
        <f t="shared" ca="1" si="497"/>
        <v>35748.540000000008</v>
      </c>
      <c r="L2432">
        <f t="shared" ca="1" si="493"/>
        <v>3</v>
      </c>
      <c r="M2432">
        <f t="shared" ca="1" si="498"/>
        <v>0</v>
      </c>
      <c r="N2432">
        <f>COUNTIF(工作表2!$A$2:$A$248,A2432)</f>
        <v>0</v>
      </c>
      <c r="P2432" s="7">
        <f t="shared" si="488"/>
        <v>0</v>
      </c>
      <c r="Q2432" s="8">
        <f t="shared" ca="1" si="489"/>
        <v>0</v>
      </c>
      <c r="R2432" s="8">
        <f t="shared" ca="1" si="490"/>
        <v>25863</v>
      </c>
      <c r="S2432" s="8">
        <f t="shared" ca="1" si="491"/>
        <v>2</v>
      </c>
      <c r="T2432" s="9">
        <f t="shared" ca="1" si="492"/>
        <v>0</v>
      </c>
    </row>
    <row r="2433" spans="1:20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2">
        <f t="shared" si="494"/>
        <v>8387.2258333333339</v>
      </c>
      <c r="G2433" s="2">
        <f t="shared" ca="1" si="486"/>
        <v>147062.71666666667</v>
      </c>
      <c r="H2433">
        <f t="shared" ca="1" si="487"/>
        <v>-1</v>
      </c>
      <c r="I2433">
        <f t="shared" si="495"/>
        <v>131.77000000000044</v>
      </c>
      <c r="J2433">
        <f t="shared" ca="1" si="496"/>
        <v>131.77000000000044</v>
      </c>
      <c r="K2433">
        <f t="shared" ca="1" si="497"/>
        <v>36143.850000000006</v>
      </c>
      <c r="L2433">
        <f t="shared" ca="1" si="493"/>
        <v>-3</v>
      </c>
      <c r="M2433">
        <f t="shared" ca="1" si="498"/>
        <v>6</v>
      </c>
      <c r="N2433">
        <f>COUNTIF(工作表2!$A$2:$A$248,A2433)</f>
        <v>0</v>
      </c>
      <c r="P2433" s="7">
        <f t="shared" si="488"/>
        <v>112</v>
      </c>
      <c r="Q2433" s="8">
        <f t="shared" ca="1" si="489"/>
        <v>112</v>
      </c>
      <c r="R2433" s="8">
        <f t="shared" ca="1" si="490"/>
        <v>26087</v>
      </c>
      <c r="S2433" s="8">
        <f t="shared" ca="1" si="491"/>
        <v>-2</v>
      </c>
      <c r="T2433" s="9">
        <f t="shared" ca="1" si="492"/>
        <v>4</v>
      </c>
    </row>
    <row r="2434" spans="1:20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2">
        <f t="shared" si="494"/>
        <v>8410.1373333333358</v>
      </c>
      <c r="G2434" s="2">
        <f t="shared" ca="1" si="486"/>
        <v>147128.16666666666</v>
      </c>
      <c r="H2434">
        <f t="shared" ca="1" si="487"/>
        <v>1</v>
      </c>
      <c r="I2434">
        <f t="shared" si="495"/>
        <v>-187.86000000000058</v>
      </c>
      <c r="J2434">
        <f t="shared" ca="1" si="496"/>
        <v>187.86000000000058</v>
      </c>
      <c r="K2434">
        <f t="shared" ca="1" si="497"/>
        <v>36707.430000000008</v>
      </c>
      <c r="L2434">
        <f t="shared" ca="1" si="493"/>
        <v>4</v>
      </c>
      <c r="M2434">
        <f t="shared" ca="1" si="498"/>
        <v>7</v>
      </c>
      <c r="N2434">
        <f>COUNTIF(工作表2!$A$2:$A$248,A2434)</f>
        <v>0</v>
      </c>
      <c r="P2434" s="7">
        <f t="shared" si="488"/>
        <v>-170</v>
      </c>
      <c r="Q2434" s="8">
        <f t="shared" ca="1" si="489"/>
        <v>170</v>
      </c>
      <c r="R2434" s="8">
        <f t="shared" ca="1" si="490"/>
        <v>26427</v>
      </c>
      <c r="S2434" s="8">
        <f t="shared" ca="1" si="491"/>
        <v>2</v>
      </c>
      <c r="T2434" s="9">
        <f t="shared" ca="1" si="492"/>
        <v>4</v>
      </c>
    </row>
    <row r="2435" spans="1:20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2">
        <f t="shared" si="494"/>
        <v>8429.8095000000012</v>
      </c>
      <c r="G2435" s="2">
        <f t="shared" ref="G2435:G2498" ca="1" si="499">IF(ROW()&gt;$G$1,AVERAGE(OFFSET(C2435,-$G$1+1,,$G$1)),"")</f>
        <v>147633.16666666666</v>
      </c>
      <c r="H2435">
        <f t="shared" ref="H2435:H2498" ca="1" si="500">IF(G2435="",0,SIGN(C2435-G2435))</f>
        <v>1</v>
      </c>
      <c r="I2435">
        <f t="shared" si="495"/>
        <v>28.180000000000291</v>
      </c>
      <c r="J2435">
        <f t="shared" ca="1" si="496"/>
        <v>28.180000000000291</v>
      </c>
      <c r="K2435">
        <f t="shared" ca="1" si="497"/>
        <v>36820.150000000009</v>
      </c>
      <c r="L2435">
        <f t="shared" ca="1" si="493"/>
        <v>4</v>
      </c>
      <c r="M2435">
        <f t="shared" ca="1" si="498"/>
        <v>0</v>
      </c>
      <c r="N2435">
        <f>COUNTIF(工作表2!$A$2:$A$248,A2435)</f>
        <v>0</v>
      </c>
      <c r="P2435" s="7">
        <f t="shared" si="488"/>
        <v>17</v>
      </c>
      <c r="Q2435" s="8">
        <f t="shared" ca="1" si="489"/>
        <v>17</v>
      </c>
      <c r="R2435" s="8">
        <f t="shared" ca="1" si="490"/>
        <v>26461</v>
      </c>
      <c r="S2435" s="8">
        <f t="shared" ca="1" si="491"/>
        <v>2</v>
      </c>
      <c r="T2435" s="9">
        <f t="shared" ca="1" si="492"/>
        <v>0</v>
      </c>
    </row>
    <row r="2436" spans="1:20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2">
        <f t="shared" si="494"/>
        <v>8454.440166666669</v>
      </c>
      <c r="G2436" s="2">
        <f t="shared" ca="1" si="499"/>
        <v>148890.68333333332</v>
      </c>
      <c r="H2436">
        <f t="shared" ca="1" si="500"/>
        <v>1</v>
      </c>
      <c r="I2436">
        <f t="shared" si="495"/>
        <v>43.709999999999127</v>
      </c>
      <c r="J2436">
        <f t="shared" ca="1" si="496"/>
        <v>43.709999999999127</v>
      </c>
      <c r="K2436">
        <f t="shared" ca="1" si="497"/>
        <v>36994.990000000005</v>
      </c>
      <c r="L2436">
        <f t="shared" ca="1" si="493"/>
        <v>4</v>
      </c>
      <c r="M2436">
        <f t="shared" ca="1" si="498"/>
        <v>0</v>
      </c>
      <c r="N2436">
        <f>COUNTIF(工作表2!$A$2:$A$248,A2436)</f>
        <v>0</v>
      </c>
      <c r="P2436" s="7">
        <f t="shared" ref="P2436:P2499" si="501">D2436-IF(N2435=1,E2435,D2435)</f>
        <v>72</v>
      </c>
      <c r="Q2436" s="8">
        <f t="shared" ref="Q2436:Q2499" ca="1" si="502">H2435*P2436</f>
        <v>72</v>
      </c>
      <c r="R2436" s="8">
        <f t="shared" ref="R2436:R2499" ca="1" si="503">R2435+P2436*S2435</f>
        <v>26605</v>
      </c>
      <c r="S2436" s="8">
        <f t="shared" ref="S2436:S2499" ca="1" si="504">INT(R2436*$O$1/IF(N2436=1,E2436,D2436))*H2436</f>
        <v>2</v>
      </c>
      <c r="T2436" s="9">
        <f t="shared" ref="T2436:T2499" ca="1" si="505">IF(N2436=1,ABS(S2436)+ABS(S2435),ABS(S2436-S2435))</f>
        <v>0</v>
      </c>
    </row>
    <row r="2437" spans="1:20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2">
        <f t="shared" si="494"/>
        <v>8475.4510000000028</v>
      </c>
      <c r="G2437" s="2">
        <f t="shared" ca="1" si="499"/>
        <v>149901.48333333334</v>
      </c>
      <c r="H2437">
        <f t="shared" ca="1" si="500"/>
        <v>1</v>
      </c>
      <c r="I2437">
        <f t="shared" si="495"/>
        <v>-126.55999999999949</v>
      </c>
      <c r="J2437">
        <f t="shared" ca="1" si="496"/>
        <v>-126.55999999999949</v>
      </c>
      <c r="K2437">
        <f t="shared" ca="1" si="497"/>
        <v>36488.750000000007</v>
      </c>
      <c r="L2437">
        <f t="shared" ca="1" si="493"/>
        <v>4</v>
      </c>
      <c r="M2437">
        <f t="shared" ca="1" si="498"/>
        <v>0</v>
      </c>
      <c r="N2437">
        <f>COUNTIF(工作表2!$A$2:$A$248,A2437)</f>
        <v>0</v>
      </c>
      <c r="P2437" s="7">
        <f t="shared" si="501"/>
        <v>-162</v>
      </c>
      <c r="Q2437" s="8">
        <f t="shared" ca="1" si="502"/>
        <v>-162</v>
      </c>
      <c r="R2437" s="8">
        <f t="shared" ca="1" si="503"/>
        <v>26281</v>
      </c>
      <c r="S2437" s="8">
        <f t="shared" ca="1" si="504"/>
        <v>2</v>
      </c>
      <c r="T2437" s="9">
        <f t="shared" ca="1" si="505"/>
        <v>0</v>
      </c>
    </row>
    <row r="2438" spans="1:20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2">
        <f t="shared" si="494"/>
        <v>8497.3488333333353</v>
      </c>
      <c r="G2438" s="2">
        <f t="shared" ca="1" si="499"/>
        <v>150302.39999999999</v>
      </c>
      <c r="H2438">
        <f t="shared" ca="1" si="500"/>
        <v>-1</v>
      </c>
      <c r="I2438">
        <f t="shared" si="495"/>
        <v>20.300000000001091</v>
      </c>
      <c r="J2438">
        <f t="shared" ca="1" si="496"/>
        <v>20.300000000001091</v>
      </c>
      <c r="K2438">
        <f t="shared" ca="1" si="497"/>
        <v>36569.950000000012</v>
      </c>
      <c r="L2438">
        <f t="shared" ca="1" si="493"/>
        <v>-4</v>
      </c>
      <c r="M2438">
        <f t="shared" ca="1" si="498"/>
        <v>8</v>
      </c>
      <c r="N2438">
        <f>COUNTIF(工作表2!$A$2:$A$248,A2438)</f>
        <v>0</v>
      </c>
      <c r="P2438" s="7">
        <f t="shared" si="501"/>
        <v>23</v>
      </c>
      <c r="Q2438" s="8">
        <f t="shared" ca="1" si="502"/>
        <v>23</v>
      </c>
      <c r="R2438" s="8">
        <f t="shared" ca="1" si="503"/>
        <v>26327</v>
      </c>
      <c r="S2438" s="8">
        <f t="shared" ca="1" si="504"/>
        <v>-2</v>
      </c>
      <c r="T2438" s="9">
        <f t="shared" ca="1" si="505"/>
        <v>4</v>
      </c>
    </row>
    <row r="2439" spans="1:20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2">
        <f t="shared" si="494"/>
        <v>8520.7690000000002</v>
      </c>
      <c r="G2439" s="2">
        <f t="shared" ca="1" si="499"/>
        <v>150799.65</v>
      </c>
      <c r="H2439">
        <f t="shared" ca="1" si="500"/>
        <v>1</v>
      </c>
      <c r="I2439">
        <f t="shared" si="495"/>
        <v>68.969999999999345</v>
      </c>
      <c r="J2439">
        <f t="shared" ca="1" si="496"/>
        <v>-68.969999999999345</v>
      </c>
      <c r="K2439">
        <f t="shared" ca="1" si="497"/>
        <v>36294.070000000014</v>
      </c>
      <c r="L2439">
        <f t="shared" ca="1" si="493"/>
        <v>4</v>
      </c>
      <c r="M2439">
        <f t="shared" ca="1" si="498"/>
        <v>8</v>
      </c>
      <c r="N2439">
        <f>COUNTIF(工作表2!$A$2:$A$248,A2439)</f>
        <v>0</v>
      </c>
      <c r="P2439" s="7">
        <f t="shared" si="501"/>
        <v>51</v>
      </c>
      <c r="Q2439" s="8">
        <f t="shared" ca="1" si="502"/>
        <v>-51</v>
      </c>
      <c r="R2439" s="8">
        <f t="shared" ca="1" si="503"/>
        <v>26225</v>
      </c>
      <c r="S2439" s="8">
        <f t="shared" ca="1" si="504"/>
        <v>2</v>
      </c>
      <c r="T2439" s="9">
        <f t="shared" ca="1" si="505"/>
        <v>4</v>
      </c>
    </row>
    <row r="2440" spans="1:20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2">
        <f t="shared" si="494"/>
        <v>8540.6461666666673</v>
      </c>
      <c r="G2440" s="2">
        <f t="shared" ca="1" si="499"/>
        <v>151027.26666666666</v>
      </c>
      <c r="H2440">
        <f t="shared" ca="1" si="500"/>
        <v>-1</v>
      </c>
      <c r="I2440">
        <f t="shared" si="495"/>
        <v>-59.719999999999345</v>
      </c>
      <c r="J2440">
        <f t="shared" ca="1" si="496"/>
        <v>-59.719999999999345</v>
      </c>
      <c r="K2440">
        <f t="shared" ca="1" si="497"/>
        <v>36055.190000000017</v>
      </c>
      <c r="L2440">
        <f t="shared" ca="1" si="493"/>
        <v>-4</v>
      </c>
      <c r="M2440">
        <f t="shared" ca="1" si="498"/>
        <v>8</v>
      </c>
      <c r="N2440">
        <f>COUNTIF(工作表2!$A$2:$A$248,A2440)</f>
        <v>0</v>
      </c>
      <c r="P2440" s="7">
        <f t="shared" si="501"/>
        <v>-27</v>
      </c>
      <c r="Q2440" s="8">
        <f t="shared" ca="1" si="502"/>
        <v>-27</v>
      </c>
      <c r="R2440" s="8">
        <f t="shared" ca="1" si="503"/>
        <v>26171</v>
      </c>
      <c r="S2440" s="8">
        <f t="shared" ca="1" si="504"/>
        <v>-2</v>
      </c>
      <c r="T2440" s="9">
        <f t="shared" ca="1" si="505"/>
        <v>4</v>
      </c>
    </row>
    <row r="2441" spans="1:20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2">
        <f t="shared" si="494"/>
        <v>8561.2976666666673</v>
      </c>
      <c r="G2441" s="2">
        <f t="shared" ca="1" si="499"/>
        <v>151325.6</v>
      </c>
      <c r="H2441">
        <f t="shared" ca="1" si="500"/>
        <v>-1</v>
      </c>
      <c r="I2441">
        <f t="shared" si="495"/>
        <v>-74.230000000001382</v>
      </c>
      <c r="J2441">
        <f t="shared" ca="1" si="496"/>
        <v>74.230000000001382</v>
      </c>
      <c r="K2441">
        <f t="shared" ca="1" si="497"/>
        <v>36352.110000000022</v>
      </c>
      <c r="L2441">
        <f t="shared" ca="1" si="493"/>
        <v>-4</v>
      </c>
      <c r="M2441">
        <f t="shared" ca="1" si="498"/>
        <v>0</v>
      </c>
      <c r="N2441">
        <f>COUNTIF(工作表2!$A$2:$A$248,A2441)</f>
        <v>0</v>
      </c>
      <c r="P2441" s="7">
        <f t="shared" si="501"/>
        <v>-121</v>
      </c>
      <c r="Q2441" s="8">
        <f t="shared" ca="1" si="502"/>
        <v>121</v>
      </c>
      <c r="R2441" s="8">
        <f t="shared" ca="1" si="503"/>
        <v>26413</v>
      </c>
      <c r="S2441" s="8">
        <f t="shared" ca="1" si="504"/>
        <v>-3</v>
      </c>
      <c r="T2441" s="9">
        <f t="shared" ca="1" si="505"/>
        <v>1</v>
      </c>
    </row>
    <row r="2442" spans="1:20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2">
        <f t="shared" si="494"/>
        <v>8582.622666666668</v>
      </c>
      <c r="G2442" s="2">
        <f t="shared" ca="1" si="499"/>
        <v>151452.75</v>
      </c>
      <c r="H2442">
        <f t="shared" ca="1" si="500"/>
        <v>-1</v>
      </c>
      <c r="I2442">
        <f t="shared" si="495"/>
        <v>37.659999999999854</v>
      </c>
      <c r="J2442">
        <f t="shared" ca="1" si="496"/>
        <v>-37.659999999999854</v>
      </c>
      <c r="K2442">
        <f t="shared" ca="1" si="497"/>
        <v>36201.470000000023</v>
      </c>
      <c r="L2442">
        <f t="shared" ca="1" si="493"/>
        <v>-4</v>
      </c>
      <c r="M2442">
        <f t="shared" ca="1" si="498"/>
        <v>0</v>
      </c>
      <c r="N2442">
        <f>COUNTIF(工作表2!$A$2:$A$248,A2442)</f>
        <v>0</v>
      </c>
      <c r="P2442" s="7">
        <f t="shared" si="501"/>
        <v>91</v>
      </c>
      <c r="Q2442" s="8">
        <f t="shared" ca="1" si="502"/>
        <v>-91</v>
      </c>
      <c r="R2442" s="8">
        <f t="shared" ca="1" si="503"/>
        <v>26140</v>
      </c>
      <c r="S2442" s="8">
        <f t="shared" ca="1" si="504"/>
        <v>-2</v>
      </c>
      <c r="T2442" s="9">
        <f t="shared" ca="1" si="505"/>
        <v>1</v>
      </c>
    </row>
    <row r="2443" spans="1:20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2">
        <f t="shared" si="494"/>
        <v>8601.3601666666673</v>
      </c>
      <c r="G2443" s="2">
        <f t="shared" ca="1" si="499"/>
        <v>151849.60000000001</v>
      </c>
      <c r="H2443">
        <f t="shared" ca="1" si="500"/>
        <v>-1</v>
      </c>
      <c r="I2443">
        <f t="shared" si="495"/>
        <v>159.48000000000138</v>
      </c>
      <c r="J2443">
        <f t="shared" ca="1" si="496"/>
        <v>-159.48000000000138</v>
      </c>
      <c r="K2443">
        <f t="shared" ca="1" si="497"/>
        <v>35563.550000000017</v>
      </c>
      <c r="L2443">
        <f t="shared" ca="1" si="493"/>
        <v>-3</v>
      </c>
      <c r="M2443">
        <f t="shared" ca="1" si="498"/>
        <v>1</v>
      </c>
      <c r="N2443">
        <f>COUNTIF(工作表2!$A$2:$A$248,A2443)</f>
        <v>0</v>
      </c>
      <c r="P2443" s="7">
        <f t="shared" si="501"/>
        <v>166</v>
      </c>
      <c r="Q2443" s="8">
        <f t="shared" ca="1" si="502"/>
        <v>-166</v>
      </c>
      <c r="R2443" s="8">
        <f t="shared" ca="1" si="503"/>
        <v>25808</v>
      </c>
      <c r="S2443" s="8">
        <f t="shared" ca="1" si="504"/>
        <v>-2</v>
      </c>
      <c r="T2443" s="9">
        <f t="shared" ca="1" si="505"/>
        <v>0</v>
      </c>
    </row>
    <row r="2444" spans="1:20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2">
        <f t="shared" si="494"/>
        <v>8620.3943333333336</v>
      </c>
      <c r="G2444" s="2">
        <f t="shared" ca="1" si="499"/>
        <v>152421.65</v>
      </c>
      <c r="H2444">
        <f t="shared" ca="1" si="500"/>
        <v>-1</v>
      </c>
      <c r="I2444">
        <f t="shared" si="495"/>
        <v>28.889999999999418</v>
      </c>
      <c r="J2444">
        <f t="shared" ca="1" si="496"/>
        <v>-28.889999999999418</v>
      </c>
      <c r="K2444">
        <f t="shared" ca="1" si="497"/>
        <v>35476.880000000019</v>
      </c>
      <c r="L2444">
        <f t="shared" ca="1" si="493"/>
        <v>-3</v>
      </c>
      <c r="M2444">
        <f t="shared" ca="1" si="498"/>
        <v>0</v>
      </c>
      <c r="N2444">
        <f>COUNTIF(工作表2!$A$2:$A$248,A2444)</f>
        <v>0</v>
      </c>
      <c r="P2444" s="7">
        <f t="shared" si="501"/>
        <v>28</v>
      </c>
      <c r="Q2444" s="8">
        <f t="shared" ca="1" si="502"/>
        <v>-28</v>
      </c>
      <c r="R2444" s="8">
        <f t="shared" ca="1" si="503"/>
        <v>25752</v>
      </c>
      <c r="S2444" s="8">
        <f t="shared" ca="1" si="504"/>
        <v>-2</v>
      </c>
      <c r="T2444" s="9">
        <f t="shared" ca="1" si="505"/>
        <v>0</v>
      </c>
    </row>
    <row r="2445" spans="1:20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2">
        <f t="shared" si="494"/>
        <v>8641.4990000000016</v>
      </c>
      <c r="G2445" s="2">
        <f t="shared" ca="1" si="499"/>
        <v>153528.28333333333</v>
      </c>
      <c r="H2445">
        <f t="shared" ca="1" si="500"/>
        <v>1</v>
      </c>
      <c r="I2445">
        <f t="shared" si="495"/>
        <v>138.76000000000022</v>
      </c>
      <c r="J2445">
        <f t="shared" ca="1" si="496"/>
        <v>-138.76000000000022</v>
      </c>
      <c r="K2445">
        <f t="shared" ca="1" si="497"/>
        <v>35060.60000000002</v>
      </c>
      <c r="L2445">
        <f t="shared" ca="1" si="493"/>
        <v>3</v>
      </c>
      <c r="M2445">
        <f t="shared" ca="1" si="498"/>
        <v>6</v>
      </c>
      <c r="N2445">
        <f>COUNTIF(工作表2!$A$2:$A$248,A2445)</f>
        <v>0</v>
      </c>
      <c r="P2445" s="7">
        <f t="shared" si="501"/>
        <v>124</v>
      </c>
      <c r="Q2445" s="8">
        <f t="shared" ca="1" si="502"/>
        <v>-124</v>
      </c>
      <c r="R2445" s="8">
        <f t="shared" ca="1" si="503"/>
        <v>25504</v>
      </c>
      <c r="S2445" s="8">
        <f t="shared" ca="1" si="504"/>
        <v>2</v>
      </c>
      <c r="T2445" s="9">
        <f t="shared" ca="1" si="505"/>
        <v>4</v>
      </c>
    </row>
    <row r="2446" spans="1:20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2">
        <f t="shared" si="494"/>
        <v>8661.0490000000009</v>
      </c>
      <c r="G2446" s="2">
        <f t="shared" ca="1" si="499"/>
        <v>154519.04999999999</v>
      </c>
      <c r="H2446">
        <f t="shared" ca="1" si="500"/>
        <v>1</v>
      </c>
      <c r="I2446">
        <f t="shared" si="495"/>
        <v>40.229999999999563</v>
      </c>
      <c r="J2446">
        <f t="shared" ca="1" si="496"/>
        <v>40.229999999999563</v>
      </c>
      <c r="K2446">
        <f t="shared" ca="1" si="497"/>
        <v>35181.290000000023</v>
      </c>
      <c r="L2446">
        <f t="shared" ca="1" si="493"/>
        <v>3</v>
      </c>
      <c r="M2446">
        <f t="shared" ca="1" si="498"/>
        <v>0</v>
      </c>
      <c r="N2446">
        <f>COUNTIF(工作表2!$A$2:$A$248,A2446)</f>
        <v>0</v>
      </c>
      <c r="P2446" s="7">
        <f t="shared" si="501"/>
        <v>66</v>
      </c>
      <c r="Q2446" s="8">
        <f t="shared" ca="1" si="502"/>
        <v>66</v>
      </c>
      <c r="R2446" s="8">
        <f t="shared" ca="1" si="503"/>
        <v>25636</v>
      </c>
      <c r="S2446" s="8">
        <f t="shared" ca="1" si="504"/>
        <v>2</v>
      </c>
      <c r="T2446" s="9">
        <f t="shared" ca="1" si="505"/>
        <v>0</v>
      </c>
    </row>
    <row r="2447" spans="1:20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2">
        <f t="shared" si="494"/>
        <v>8684.3945000000022</v>
      </c>
      <c r="G2447" s="2">
        <f t="shared" ca="1" si="499"/>
        <v>155127.41666666666</v>
      </c>
      <c r="H2447">
        <f t="shared" ca="1" si="500"/>
        <v>-1</v>
      </c>
      <c r="I2447">
        <f t="shared" si="495"/>
        <v>97.790000000000873</v>
      </c>
      <c r="J2447">
        <f t="shared" ca="1" si="496"/>
        <v>97.790000000000873</v>
      </c>
      <c r="K2447">
        <f t="shared" ca="1" si="497"/>
        <v>35474.660000000025</v>
      </c>
      <c r="L2447">
        <f t="shared" ca="1" si="493"/>
        <v>-3</v>
      </c>
      <c r="M2447">
        <f t="shared" ca="1" si="498"/>
        <v>6</v>
      </c>
      <c r="N2447">
        <f>COUNTIF(工作表2!$A$2:$A$248,A2447)</f>
        <v>0</v>
      </c>
      <c r="P2447" s="7">
        <f t="shared" si="501"/>
        <v>122</v>
      </c>
      <c r="Q2447" s="8">
        <f t="shared" ca="1" si="502"/>
        <v>122</v>
      </c>
      <c r="R2447" s="8">
        <f t="shared" ca="1" si="503"/>
        <v>25880</v>
      </c>
      <c r="S2447" s="8">
        <f t="shared" ca="1" si="504"/>
        <v>-2</v>
      </c>
      <c r="T2447" s="9">
        <f t="shared" ca="1" si="505"/>
        <v>4</v>
      </c>
    </row>
    <row r="2448" spans="1:20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2">
        <f t="shared" si="494"/>
        <v>8700.7771666666686</v>
      </c>
      <c r="G2448" s="2">
        <f t="shared" ca="1" si="499"/>
        <v>156083.86666666667</v>
      </c>
      <c r="H2448">
        <f t="shared" ca="1" si="500"/>
        <v>1</v>
      </c>
      <c r="I2448">
        <f t="shared" si="495"/>
        <v>-226.31000000000131</v>
      </c>
      <c r="J2448">
        <f t="shared" ca="1" si="496"/>
        <v>226.31000000000131</v>
      </c>
      <c r="K2448">
        <f t="shared" ca="1" si="497"/>
        <v>36153.590000000026</v>
      </c>
      <c r="L2448">
        <f t="shared" ca="1" si="493"/>
        <v>3</v>
      </c>
      <c r="M2448">
        <f t="shared" ca="1" si="498"/>
        <v>6</v>
      </c>
      <c r="N2448">
        <f>COUNTIF(工作表2!$A$2:$A$248,A2448)</f>
        <v>0</v>
      </c>
      <c r="P2448" s="7">
        <f t="shared" si="501"/>
        <v>-296</v>
      </c>
      <c r="Q2448" s="8">
        <f t="shared" ca="1" si="502"/>
        <v>296</v>
      </c>
      <c r="R2448" s="8">
        <f t="shared" ca="1" si="503"/>
        <v>26472</v>
      </c>
      <c r="S2448" s="8">
        <f t="shared" ca="1" si="504"/>
        <v>2</v>
      </c>
      <c r="T2448" s="9">
        <f t="shared" ca="1" si="505"/>
        <v>4</v>
      </c>
    </row>
    <row r="2449" spans="1:20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2">
        <f t="shared" si="494"/>
        <v>8715.8915000000015</v>
      </c>
      <c r="G2449" s="2">
        <f t="shared" ca="1" si="499"/>
        <v>156199.36666666667</v>
      </c>
      <c r="H2449">
        <f t="shared" ca="1" si="500"/>
        <v>-1</v>
      </c>
      <c r="I2449">
        <f t="shared" si="495"/>
        <v>-53.319999999999709</v>
      </c>
      <c r="J2449">
        <f t="shared" ca="1" si="496"/>
        <v>-53.319999999999709</v>
      </c>
      <c r="K2449">
        <f t="shared" ca="1" si="497"/>
        <v>35993.630000000026</v>
      </c>
      <c r="L2449">
        <f t="shared" ca="1" si="493"/>
        <v>-3</v>
      </c>
      <c r="M2449">
        <f t="shared" ca="1" si="498"/>
        <v>6</v>
      </c>
      <c r="N2449">
        <f>COUNTIF(工作表2!$A$2:$A$248,A2449)</f>
        <v>1</v>
      </c>
      <c r="P2449" s="7">
        <f t="shared" si="501"/>
        <v>-76</v>
      </c>
      <c r="Q2449" s="8">
        <f t="shared" ca="1" si="502"/>
        <v>-76</v>
      </c>
      <c r="R2449" s="8">
        <f t="shared" ca="1" si="503"/>
        <v>26320</v>
      </c>
      <c r="S2449" s="8">
        <f t="shared" ca="1" si="504"/>
        <v>-2</v>
      </c>
      <c r="T2449" s="9">
        <f t="shared" ca="1" si="505"/>
        <v>4</v>
      </c>
    </row>
    <row r="2450" spans="1:20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2">
        <f t="shared" si="494"/>
        <v>8727.9201666666686</v>
      </c>
      <c r="G2450" s="2">
        <f t="shared" ca="1" si="499"/>
        <v>155807.58333333334</v>
      </c>
      <c r="H2450">
        <f t="shared" ca="1" si="500"/>
        <v>-1</v>
      </c>
      <c r="I2450">
        <f t="shared" si="495"/>
        <v>-7.5399999999990541</v>
      </c>
      <c r="J2450">
        <f t="shared" ca="1" si="496"/>
        <v>7.5399999999990541</v>
      </c>
      <c r="K2450">
        <f t="shared" ca="1" si="497"/>
        <v>36016.250000000022</v>
      </c>
      <c r="L2450">
        <f t="shared" ca="1" si="493"/>
        <v>-3</v>
      </c>
      <c r="M2450">
        <f t="shared" ca="1" si="498"/>
        <v>0</v>
      </c>
      <c r="N2450">
        <f>COUNTIF(工作表2!$A$2:$A$248,A2450)</f>
        <v>0</v>
      </c>
      <c r="P2450" s="7">
        <f t="shared" si="501"/>
        <v>28</v>
      </c>
      <c r="Q2450" s="8">
        <f t="shared" ca="1" si="502"/>
        <v>-28</v>
      </c>
      <c r="R2450" s="8">
        <f t="shared" ca="1" si="503"/>
        <v>26264</v>
      </c>
      <c r="S2450" s="8">
        <f t="shared" ca="1" si="504"/>
        <v>-2</v>
      </c>
      <c r="T2450" s="9">
        <f t="shared" ca="1" si="505"/>
        <v>0</v>
      </c>
    </row>
    <row r="2451" spans="1:20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2">
        <f t="shared" si="494"/>
        <v>8736.7045000000016</v>
      </c>
      <c r="G2451" s="2">
        <f t="shared" ca="1" si="499"/>
        <v>155369.16666666666</v>
      </c>
      <c r="H2451">
        <f t="shared" ca="1" si="500"/>
        <v>-1</v>
      </c>
      <c r="I2451">
        <f t="shared" si="495"/>
        <v>-173.30000000000109</v>
      </c>
      <c r="J2451">
        <f t="shared" ca="1" si="496"/>
        <v>173.30000000000109</v>
      </c>
      <c r="K2451">
        <f t="shared" ca="1" si="497"/>
        <v>36536.150000000023</v>
      </c>
      <c r="L2451">
        <f t="shared" ca="1" si="493"/>
        <v>-4</v>
      </c>
      <c r="M2451">
        <f t="shared" ca="1" si="498"/>
        <v>1</v>
      </c>
      <c r="N2451">
        <f>COUNTIF(工作表2!$A$2:$A$248,A2451)</f>
        <v>0</v>
      </c>
      <c r="P2451" s="7">
        <f t="shared" si="501"/>
        <v>-232</v>
      </c>
      <c r="Q2451" s="8">
        <f t="shared" ca="1" si="502"/>
        <v>232</v>
      </c>
      <c r="R2451" s="8">
        <f t="shared" ca="1" si="503"/>
        <v>26728</v>
      </c>
      <c r="S2451" s="8">
        <f t="shared" ca="1" si="504"/>
        <v>-3</v>
      </c>
      <c r="T2451" s="9">
        <f t="shared" ca="1" si="505"/>
        <v>1</v>
      </c>
    </row>
    <row r="2452" spans="1:20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2">
        <f t="shared" si="494"/>
        <v>8740.8003333333345</v>
      </c>
      <c r="G2452" s="2">
        <f t="shared" ca="1" si="499"/>
        <v>154377.41666666666</v>
      </c>
      <c r="H2452">
        <f t="shared" ca="1" si="500"/>
        <v>-1</v>
      </c>
      <c r="I2452">
        <f t="shared" si="495"/>
        <v>-126.89999999999964</v>
      </c>
      <c r="J2452">
        <f t="shared" ca="1" si="496"/>
        <v>126.89999999999964</v>
      </c>
      <c r="K2452">
        <f t="shared" ca="1" si="497"/>
        <v>37043.750000000022</v>
      </c>
      <c r="L2452">
        <f t="shared" ca="1" si="493"/>
        <v>-4</v>
      </c>
      <c r="M2452">
        <f t="shared" ca="1" si="498"/>
        <v>0</v>
      </c>
      <c r="N2452">
        <f>COUNTIF(工作表2!$A$2:$A$248,A2452)</f>
        <v>0</v>
      </c>
      <c r="P2452" s="7">
        <f t="shared" si="501"/>
        <v>-87</v>
      </c>
      <c r="Q2452" s="8">
        <f t="shared" ca="1" si="502"/>
        <v>87</v>
      </c>
      <c r="R2452" s="8">
        <f t="shared" ca="1" si="503"/>
        <v>26989</v>
      </c>
      <c r="S2452" s="8">
        <f t="shared" ca="1" si="504"/>
        <v>-3</v>
      </c>
      <c r="T2452" s="9">
        <f t="shared" ca="1" si="505"/>
        <v>0</v>
      </c>
    </row>
    <row r="2453" spans="1:20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2">
        <f t="shared" si="494"/>
        <v>8746.8941666666669</v>
      </c>
      <c r="G2453" s="2">
        <f t="shared" ca="1" si="499"/>
        <v>153215.53333333333</v>
      </c>
      <c r="H2453">
        <f t="shared" ca="1" si="500"/>
        <v>-1</v>
      </c>
      <c r="I2453">
        <f t="shared" si="495"/>
        <v>70.559999999999491</v>
      </c>
      <c r="J2453">
        <f t="shared" ca="1" si="496"/>
        <v>-70.559999999999491</v>
      </c>
      <c r="K2453">
        <f t="shared" ca="1" si="497"/>
        <v>36761.510000000024</v>
      </c>
      <c r="L2453">
        <f t="shared" ca="1" si="493"/>
        <v>-4</v>
      </c>
      <c r="M2453">
        <f t="shared" ca="1" si="498"/>
        <v>0</v>
      </c>
      <c r="N2453">
        <f>COUNTIF(工作表2!$A$2:$A$248,A2453)</f>
        <v>0</v>
      </c>
      <c r="P2453" s="7">
        <f t="shared" si="501"/>
        <v>77</v>
      </c>
      <c r="Q2453" s="8">
        <f t="shared" ca="1" si="502"/>
        <v>-77</v>
      </c>
      <c r="R2453" s="8">
        <f t="shared" ca="1" si="503"/>
        <v>26758</v>
      </c>
      <c r="S2453" s="8">
        <f t="shared" ca="1" si="504"/>
        <v>-3</v>
      </c>
      <c r="T2453" s="9">
        <f t="shared" ca="1" si="505"/>
        <v>0</v>
      </c>
    </row>
    <row r="2454" spans="1:20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2">
        <f t="shared" si="494"/>
        <v>8753.6085000000021</v>
      </c>
      <c r="G2454" s="2">
        <f t="shared" ca="1" si="499"/>
        <v>152831.36666666667</v>
      </c>
      <c r="H2454">
        <f t="shared" ca="1" si="500"/>
        <v>-1</v>
      </c>
      <c r="I2454">
        <f t="shared" si="495"/>
        <v>-112.65999999999985</v>
      </c>
      <c r="J2454">
        <f t="shared" ca="1" si="496"/>
        <v>112.65999999999985</v>
      </c>
      <c r="K2454">
        <f t="shared" ca="1" si="497"/>
        <v>37212.150000000023</v>
      </c>
      <c r="L2454">
        <f t="shared" ca="1" si="493"/>
        <v>-4</v>
      </c>
      <c r="M2454">
        <f t="shared" ca="1" si="498"/>
        <v>0</v>
      </c>
      <c r="N2454">
        <f>COUNTIF(工作表2!$A$2:$A$248,A2454)</f>
        <v>0</v>
      </c>
      <c r="P2454" s="7">
        <f t="shared" si="501"/>
        <v>-130</v>
      </c>
      <c r="Q2454" s="8">
        <f t="shared" ca="1" si="502"/>
        <v>130</v>
      </c>
      <c r="R2454" s="8">
        <f t="shared" ca="1" si="503"/>
        <v>27148</v>
      </c>
      <c r="S2454" s="8">
        <f t="shared" ca="1" si="504"/>
        <v>-3</v>
      </c>
      <c r="T2454" s="9">
        <f t="shared" ca="1" si="505"/>
        <v>0</v>
      </c>
    </row>
    <row r="2455" spans="1:20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2">
        <f t="shared" si="494"/>
        <v>8757.1886666666705</v>
      </c>
      <c r="G2455" s="2">
        <f t="shared" ca="1" si="499"/>
        <v>152014.79999999999</v>
      </c>
      <c r="H2455">
        <f t="shared" ca="1" si="500"/>
        <v>-1</v>
      </c>
      <c r="I2455">
        <f t="shared" si="495"/>
        <v>19.190000000000509</v>
      </c>
      <c r="J2455">
        <f t="shared" ca="1" si="496"/>
        <v>-19.190000000000509</v>
      </c>
      <c r="K2455">
        <f t="shared" ca="1" si="497"/>
        <v>37135.390000000021</v>
      </c>
      <c r="L2455">
        <f t="shared" ca="1" si="493"/>
        <v>-4</v>
      </c>
      <c r="M2455">
        <f t="shared" ca="1" si="498"/>
        <v>0</v>
      </c>
      <c r="N2455">
        <f>COUNTIF(工作表2!$A$2:$A$248,A2455)</f>
        <v>0</v>
      </c>
      <c r="P2455" s="7">
        <f t="shared" si="501"/>
        <v>74</v>
      </c>
      <c r="Q2455" s="8">
        <f t="shared" ca="1" si="502"/>
        <v>-74</v>
      </c>
      <c r="R2455" s="8">
        <f t="shared" ca="1" si="503"/>
        <v>26926</v>
      </c>
      <c r="S2455" s="8">
        <f t="shared" ca="1" si="504"/>
        <v>-3</v>
      </c>
      <c r="T2455" s="9">
        <f t="shared" ca="1" si="505"/>
        <v>0</v>
      </c>
    </row>
    <row r="2456" spans="1:20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2">
        <f t="shared" si="494"/>
        <v>8759.440833333334</v>
      </c>
      <c r="G2456" s="2">
        <f t="shared" ca="1" si="499"/>
        <v>151844.85</v>
      </c>
      <c r="H2456">
        <f t="shared" ca="1" si="500"/>
        <v>1</v>
      </c>
      <c r="I2456">
        <f t="shared" si="495"/>
        <v>-65.840000000000146</v>
      </c>
      <c r="J2456">
        <f t="shared" ca="1" si="496"/>
        <v>65.840000000000146</v>
      </c>
      <c r="K2456">
        <f t="shared" ca="1" si="497"/>
        <v>37398.750000000022</v>
      </c>
      <c r="L2456">
        <f t="shared" ca="1" si="493"/>
        <v>4</v>
      </c>
      <c r="M2456">
        <f t="shared" ca="1" si="498"/>
        <v>8</v>
      </c>
      <c r="N2456">
        <f>COUNTIF(工作表2!$A$2:$A$248,A2456)</f>
        <v>0</v>
      </c>
      <c r="P2456" s="7">
        <f t="shared" si="501"/>
        <v>-88</v>
      </c>
      <c r="Q2456" s="8">
        <f t="shared" ca="1" si="502"/>
        <v>88</v>
      </c>
      <c r="R2456" s="8">
        <f t="shared" ca="1" si="503"/>
        <v>27190</v>
      </c>
      <c r="S2456" s="8">
        <f t="shared" ca="1" si="504"/>
        <v>3</v>
      </c>
      <c r="T2456" s="9">
        <f t="shared" ca="1" si="505"/>
        <v>6</v>
      </c>
    </row>
    <row r="2457" spans="1:20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2">
        <f t="shared" si="494"/>
        <v>8760.5380000000005</v>
      </c>
      <c r="G2457" s="2">
        <f t="shared" ca="1" si="499"/>
        <v>150318.76666666666</v>
      </c>
      <c r="H2457">
        <f t="shared" ca="1" si="500"/>
        <v>-1</v>
      </c>
      <c r="I2457">
        <f t="shared" si="495"/>
        <v>105.38999999999942</v>
      </c>
      <c r="J2457">
        <f t="shared" ca="1" si="496"/>
        <v>105.38999999999942</v>
      </c>
      <c r="K2457">
        <f t="shared" ca="1" si="497"/>
        <v>37820.310000000019</v>
      </c>
      <c r="L2457">
        <f t="shared" ca="1" si="493"/>
        <v>-4</v>
      </c>
      <c r="M2457">
        <f t="shared" ca="1" si="498"/>
        <v>8</v>
      </c>
      <c r="N2457">
        <f>COUNTIF(工作表2!$A$2:$A$248,A2457)</f>
        <v>0</v>
      </c>
      <c r="P2457" s="7">
        <f t="shared" si="501"/>
        <v>68</v>
      </c>
      <c r="Q2457" s="8">
        <f t="shared" ca="1" si="502"/>
        <v>68</v>
      </c>
      <c r="R2457" s="8">
        <f t="shared" ca="1" si="503"/>
        <v>27394</v>
      </c>
      <c r="S2457" s="8">
        <f t="shared" ca="1" si="504"/>
        <v>-3</v>
      </c>
      <c r="T2457" s="9">
        <f t="shared" ca="1" si="505"/>
        <v>6</v>
      </c>
    </row>
    <row r="2458" spans="1:20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2">
        <f t="shared" si="494"/>
        <v>8761.3388333333351</v>
      </c>
      <c r="G2458" s="2">
        <f t="shared" ca="1" si="499"/>
        <v>149041.31666666668</v>
      </c>
      <c r="H2458">
        <f t="shared" ca="1" si="500"/>
        <v>-1</v>
      </c>
      <c r="I2458">
        <f t="shared" si="495"/>
        <v>-145.03999999999905</v>
      </c>
      <c r="J2458">
        <f t="shared" ca="1" si="496"/>
        <v>145.03999999999905</v>
      </c>
      <c r="K2458">
        <f t="shared" ca="1" si="497"/>
        <v>38400.470000000016</v>
      </c>
      <c r="L2458">
        <f t="shared" ca="1" si="493"/>
        <v>-4</v>
      </c>
      <c r="M2458">
        <f t="shared" ca="1" si="498"/>
        <v>0</v>
      </c>
      <c r="N2458">
        <f>COUNTIF(工作表2!$A$2:$A$248,A2458)</f>
        <v>0</v>
      </c>
      <c r="P2458" s="7">
        <f t="shared" si="501"/>
        <v>-160</v>
      </c>
      <c r="Q2458" s="8">
        <f t="shared" ca="1" si="502"/>
        <v>160</v>
      </c>
      <c r="R2458" s="8">
        <f t="shared" ca="1" si="503"/>
        <v>27874</v>
      </c>
      <c r="S2458" s="8">
        <f t="shared" ca="1" si="504"/>
        <v>-3</v>
      </c>
      <c r="T2458" s="9">
        <f t="shared" ca="1" si="505"/>
        <v>0</v>
      </c>
    </row>
    <row r="2459" spans="1:20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2">
        <f t="shared" si="494"/>
        <v>8766.8126666666667</v>
      </c>
      <c r="G2459" s="2">
        <f t="shared" ca="1" si="499"/>
        <v>148036.71666666667</v>
      </c>
      <c r="H2459">
        <f t="shared" ca="1" si="500"/>
        <v>-1</v>
      </c>
      <c r="I2459">
        <f t="shared" si="495"/>
        <v>48.369999999998981</v>
      </c>
      <c r="J2459">
        <f t="shared" ca="1" si="496"/>
        <v>-48.369999999998981</v>
      </c>
      <c r="K2459">
        <f t="shared" ca="1" si="497"/>
        <v>38206.99000000002</v>
      </c>
      <c r="L2459">
        <f t="shared" ca="1" si="493"/>
        <v>-4</v>
      </c>
      <c r="M2459">
        <f t="shared" ca="1" si="498"/>
        <v>0</v>
      </c>
      <c r="N2459">
        <f>COUNTIF(工作表2!$A$2:$A$248,A2459)</f>
        <v>0</v>
      </c>
      <c r="P2459" s="7">
        <f t="shared" si="501"/>
        <v>52</v>
      </c>
      <c r="Q2459" s="8">
        <f t="shared" ca="1" si="502"/>
        <v>-52</v>
      </c>
      <c r="R2459" s="8">
        <f t="shared" ca="1" si="503"/>
        <v>27718</v>
      </c>
      <c r="S2459" s="8">
        <f t="shared" ca="1" si="504"/>
        <v>-3</v>
      </c>
      <c r="T2459" s="9">
        <f t="shared" ca="1" si="505"/>
        <v>0</v>
      </c>
    </row>
    <row r="2460" spans="1:20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2">
        <f t="shared" si="494"/>
        <v>8772.7603333333336</v>
      </c>
      <c r="G2460" s="2">
        <f t="shared" ca="1" si="499"/>
        <v>147619.33333333334</v>
      </c>
      <c r="H2460">
        <f t="shared" ca="1" si="500"/>
        <v>-1</v>
      </c>
      <c r="I2460">
        <f t="shared" si="495"/>
        <v>110.65999999999985</v>
      </c>
      <c r="J2460">
        <f t="shared" ca="1" si="496"/>
        <v>-110.65999999999985</v>
      </c>
      <c r="K2460">
        <f t="shared" ca="1" si="497"/>
        <v>37764.35000000002</v>
      </c>
      <c r="L2460">
        <f t="shared" ca="1" si="493"/>
        <v>-4</v>
      </c>
      <c r="M2460">
        <f t="shared" ca="1" si="498"/>
        <v>0</v>
      </c>
      <c r="N2460">
        <f>COUNTIF(工作表2!$A$2:$A$248,A2460)</f>
        <v>0</v>
      </c>
      <c r="P2460" s="7">
        <f t="shared" si="501"/>
        <v>133</v>
      </c>
      <c r="Q2460" s="8">
        <f t="shared" ca="1" si="502"/>
        <v>-133</v>
      </c>
      <c r="R2460" s="8">
        <f t="shared" ca="1" si="503"/>
        <v>27319</v>
      </c>
      <c r="S2460" s="8">
        <f t="shared" ca="1" si="504"/>
        <v>-3</v>
      </c>
      <c r="T2460" s="9">
        <f t="shared" ca="1" si="505"/>
        <v>0</v>
      </c>
    </row>
    <row r="2461" spans="1:20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2">
        <f t="shared" si="494"/>
        <v>8777.9278333333314</v>
      </c>
      <c r="G2461" s="2">
        <f t="shared" ca="1" si="499"/>
        <v>146920.5</v>
      </c>
      <c r="H2461">
        <f t="shared" ca="1" si="500"/>
        <v>-1</v>
      </c>
      <c r="I2461">
        <f t="shared" si="495"/>
        <v>6.8900000000012369</v>
      </c>
      <c r="J2461">
        <f t="shared" ca="1" si="496"/>
        <v>-6.8900000000012369</v>
      </c>
      <c r="K2461">
        <f t="shared" ca="1" si="497"/>
        <v>37736.790000000015</v>
      </c>
      <c r="L2461">
        <f t="shared" ca="1" si="493"/>
        <v>-4</v>
      </c>
      <c r="M2461">
        <f t="shared" ca="1" si="498"/>
        <v>0</v>
      </c>
      <c r="N2461">
        <f>COUNTIF(工作表2!$A$2:$A$248,A2461)</f>
        <v>0</v>
      </c>
      <c r="P2461" s="7">
        <f t="shared" si="501"/>
        <v>18</v>
      </c>
      <c r="Q2461" s="8">
        <f t="shared" ca="1" si="502"/>
        <v>-18</v>
      </c>
      <c r="R2461" s="8">
        <f t="shared" ca="1" si="503"/>
        <v>27265</v>
      </c>
      <c r="S2461" s="8">
        <f t="shared" ca="1" si="504"/>
        <v>-3</v>
      </c>
      <c r="T2461" s="9">
        <f t="shared" ca="1" si="505"/>
        <v>0</v>
      </c>
    </row>
    <row r="2462" spans="1:20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2">
        <f t="shared" si="494"/>
        <v>8784.2106666666641</v>
      </c>
      <c r="G2462" s="2">
        <f t="shared" ca="1" si="499"/>
        <v>146423.26666666666</v>
      </c>
      <c r="H2462">
        <f t="shared" ca="1" si="500"/>
        <v>-1</v>
      </c>
      <c r="I2462">
        <f t="shared" si="495"/>
        <v>-157.39000000000124</v>
      </c>
      <c r="J2462">
        <f t="shared" ca="1" si="496"/>
        <v>157.39000000000124</v>
      </c>
      <c r="K2462">
        <f t="shared" ca="1" si="497"/>
        <v>38366.35000000002</v>
      </c>
      <c r="L2462">
        <f t="shared" ca="1" si="493"/>
        <v>-4</v>
      </c>
      <c r="M2462">
        <f t="shared" ca="1" si="498"/>
        <v>0</v>
      </c>
      <c r="N2462">
        <f>COUNTIF(工作表2!$A$2:$A$248,A2462)</f>
        <v>0</v>
      </c>
      <c r="P2462" s="7">
        <f t="shared" si="501"/>
        <v>-214</v>
      </c>
      <c r="Q2462" s="8">
        <f t="shared" ca="1" si="502"/>
        <v>214</v>
      </c>
      <c r="R2462" s="8">
        <f t="shared" ca="1" si="503"/>
        <v>27907</v>
      </c>
      <c r="S2462" s="8">
        <f t="shared" ca="1" si="504"/>
        <v>-3</v>
      </c>
      <c r="T2462" s="9">
        <f t="shared" ca="1" si="505"/>
        <v>0</v>
      </c>
    </row>
    <row r="2463" spans="1:20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2">
        <f t="shared" si="494"/>
        <v>8787.6875</v>
      </c>
      <c r="G2463" s="2">
        <f t="shared" ca="1" si="499"/>
        <v>146559.61666666667</v>
      </c>
      <c r="H2463">
        <f t="shared" ca="1" si="500"/>
        <v>-1</v>
      </c>
      <c r="I2463">
        <f t="shared" si="495"/>
        <v>-217.95999999999913</v>
      </c>
      <c r="J2463">
        <f t="shared" ca="1" si="496"/>
        <v>217.95999999999913</v>
      </c>
      <c r="K2463">
        <f t="shared" ca="1" si="497"/>
        <v>39238.190000000017</v>
      </c>
      <c r="L2463">
        <f t="shared" ca="1" si="493"/>
        <v>-4</v>
      </c>
      <c r="M2463">
        <f t="shared" ca="1" si="498"/>
        <v>0</v>
      </c>
      <c r="N2463">
        <f>COUNTIF(工作表2!$A$2:$A$248,A2463)</f>
        <v>0</v>
      </c>
      <c r="P2463" s="7">
        <f t="shared" si="501"/>
        <v>-189</v>
      </c>
      <c r="Q2463" s="8">
        <f t="shared" ca="1" si="502"/>
        <v>189</v>
      </c>
      <c r="R2463" s="8">
        <f t="shared" ca="1" si="503"/>
        <v>28474</v>
      </c>
      <c r="S2463" s="8">
        <f t="shared" ca="1" si="504"/>
        <v>-3</v>
      </c>
      <c r="T2463" s="9">
        <f t="shared" ca="1" si="505"/>
        <v>0</v>
      </c>
    </row>
    <row r="2464" spans="1:20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2">
        <f t="shared" si="494"/>
        <v>8793.3563333333332</v>
      </c>
      <c r="G2464" s="2">
        <f t="shared" ca="1" si="499"/>
        <v>146376.04999999999</v>
      </c>
      <c r="H2464">
        <f t="shared" ca="1" si="500"/>
        <v>-1</v>
      </c>
      <c r="I2464">
        <f t="shared" si="495"/>
        <v>-24.409999999999854</v>
      </c>
      <c r="J2464">
        <f t="shared" ca="1" si="496"/>
        <v>24.409999999999854</v>
      </c>
      <c r="K2464">
        <f t="shared" ca="1" si="497"/>
        <v>39335.830000000016</v>
      </c>
      <c r="L2464">
        <f t="shared" ca="1" si="493"/>
        <v>-4</v>
      </c>
      <c r="M2464">
        <f t="shared" ca="1" si="498"/>
        <v>0</v>
      </c>
      <c r="N2464">
        <f>COUNTIF(工作表2!$A$2:$A$248,A2464)</f>
        <v>0</v>
      </c>
      <c r="P2464" s="7">
        <f t="shared" si="501"/>
        <v>-24</v>
      </c>
      <c r="Q2464" s="8">
        <f t="shared" ca="1" si="502"/>
        <v>24</v>
      </c>
      <c r="R2464" s="8">
        <f t="shared" ca="1" si="503"/>
        <v>28546</v>
      </c>
      <c r="S2464" s="8">
        <f t="shared" ca="1" si="504"/>
        <v>-3</v>
      </c>
      <c r="T2464" s="9">
        <f t="shared" ca="1" si="505"/>
        <v>0</v>
      </c>
    </row>
    <row r="2465" spans="1:20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2">
        <f t="shared" si="494"/>
        <v>8793.4311666666672</v>
      </c>
      <c r="G2465" s="2">
        <f t="shared" ca="1" si="499"/>
        <v>146752.31666666668</v>
      </c>
      <c r="H2465">
        <f t="shared" ca="1" si="500"/>
        <v>-1</v>
      </c>
      <c r="I2465">
        <f t="shared" si="495"/>
        <v>-283.27999999999975</v>
      </c>
      <c r="J2465">
        <f t="shared" ca="1" si="496"/>
        <v>283.27999999999975</v>
      </c>
      <c r="K2465">
        <f t="shared" ca="1" si="497"/>
        <v>40468.950000000012</v>
      </c>
      <c r="L2465">
        <f t="shared" ca="1" si="493"/>
        <v>-5</v>
      </c>
      <c r="M2465">
        <f t="shared" ca="1" si="498"/>
        <v>1</v>
      </c>
      <c r="N2465">
        <f>COUNTIF(工作表2!$A$2:$A$248,A2465)</f>
        <v>0</v>
      </c>
      <c r="P2465" s="7">
        <f t="shared" si="501"/>
        <v>-273</v>
      </c>
      <c r="Q2465" s="8">
        <f t="shared" ca="1" si="502"/>
        <v>273</v>
      </c>
      <c r="R2465" s="8">
        <f t="shared" ca="1" si="503"/>
        <v>29365</v>
      </c>
      <c r="S2465" s="8">
        <f t="shared" ca="1" si="504"/>
        <v>-3</v>
      </c>
      <c r="T2465" s="9">
        <f t="shared" ca="1" si="505"/>
        <v>0</v>
      </c>
    </row>
    <row r="2466" spans="1:20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2">
        <f t="shared" si="494"/>
        <v>8792.2018333333326</v>
      </c>
      <c r="G2466" s="2">
        <f t="shared" ca="1" si="499"/>
        <v>146397.65</v>
      </c>
      <c r="H2466">
        <f t="shared" ca="1" si="500"/>
        <v>-1</v>
      </c>
      <c r="I2466">
        <f t="shared" si="495"/>
        <v>43.279999999999745</v>
      </c>
      <c r="J2466">
        <f t="shared" ca="1" si="496"/>
        <v>-43.279999999999745</v>
      </c>
      <c r="K2466">
        <f t="shared" ca="1" si="497"/>
        <v>40252.55000000001</v>
      </c>
      <c r="L2466">
        <f t="shared" ca="1" si="493"/>
        <v>-4</v>
      </c>
      <c r="M2466">
        <f t="shared" ca="1" si="498"/>
        <v>1</v>
      </c>
      <c r="N2466">
        <f>COUNTIF(工作表2!$A$2:$A$248,A2466)</f>
        <v>0</v>
      </c>
      <c r="P2466" s="7">
        <f t="shared" si="501"/>
        <v>0</v>
      </c>
      <c r="Q2466" s="8">
        <f t="shared" ca="1" si="502"/>
        <v>0</v>
      </c>
      <c r="R2466" s="8">
        <f t="shared" ca="1" si="503"/>
        <v>29365</v>
      </c>
      <c r="S2466" s="8">
        <f t="shared" ca="1" si="504"/>
        <v>-3</v>
      </c>
      <c r="T2466" s="9">
        <f t="shared" ca="1" si="505"/>
        <v>0</v>
      </c>
    </row>
    <row r="2467" spans="1:20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2">
        <f t="shared" si="494"/>
        <v>8789.4043333333339</v>
      </c>
      <c r="G2467" s="2">
        <f t="shared" ca="1" si="499"/>
        <v>145373.26666666666</v>
      </c>
      <c r="H2467">
        <f t="shared" ca="1" si="500"/>
        <v>-1</v>
      </c>
      <c r="I2467">
        <f t="shared" si="495"/>
        <v>64.180000000000291</v>
      </c>
      <c r="J2467">
        <f t="shared" ca="1" si="496"/>
        <v>-64.180000000000291</v>
      </c>
      <c r="K2467">
        <f t="shared" ca="1" si="497"/>
        <v>39995.830000000009</v>
      </c>
      <c r="L2467">
        <f t="shared" ca="1" si="493"/>
        <v>-4</v>
      </c>
      <c r="M2467">
        <f t="shared" ca="1" si="498"/>
        <v>0</v>
      </c>
      <c r="N2467">
        <f>COUNTIF(工作表2!$A$2:$A$248,A2467)</f>
        <v>0</v>
      </c>
      <c r="P2467" s="7">
        <f t="shared" si="501"/>
        <v>90</v>
      </c>
      <c r="Q2467" s="8">
        <f t="shared" ca="1" si="502"/>
        <v>-90</v>
      </c>
      <c r="R2467" s="8">
        <f t="shared" ca="1" si="503"/>
        <v>29095</v>
      </c>
      <c r="S2467" s="8">
        <f t="shared" ca="1" si="504"/>
        <v>-3</v>
      </c>
      <c r="T2467" s="9">
        <f t="shared" ca="1" si="505"/>
        <v>0</v>
      </c>
    </row>
    <row r="2468" spans="1:20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2">
        <f t="shared" si="494"/>
        <v>8784.0176666666684</v>
      </c>
      <c r="G2468" s="2">
        <f t="shared" ca="1" si="499"/>
        <v>143942.35</v>
      </c>
      <c r="H2468">
        <f t="shared" ca="1" si="500"/>
        <v>-1</v>
      </c>
      <c r="I2468">
        <f t="shared" si="495"/>
        <v>32.020000000000437</v>
      </c>
      <c r="J2468">
        <f t="shared" ca="1" si="496"/>
        <v>-32.020000000000437</v>
      </c>
      <c r="K2468">
        <f t="shared" ca="1" si="497"/>
        <v>39867.750000000007</v>
      </c>
      <c r="L2468">
        <f t="shared" ca="1" si="493"/>
        <v>-4</v>
      </c>
      <c r="M2468">
        <f t="shared" ca="1" si="498"/>
        <v>0</v>
      </c>
      <c r="N2468">
        <f>COUNTIF(工作表2!$A$2:$A$248,A2468)</f>
        <v>0</v>
      </c>
      <c r="P2468" s="7">
        <f t="shared" si="501"/>
        <v>14</v>
      </c>
      <c r="Q2468" s="8">
        <f t="shared" ca="1" si="502"/>
        <v>-14</v>
      </c>
      <c r="R2468" s="8">
        <f t="shared" ca="1" si="503"/>
        <v>29053</v>
      </c>
      <c r="S2468" s="8">
        <f t="shared" ca="1" si="504"/>
        <v>-3</v>
      </c>
      <c r="T2468" s="9">
        <f t="shared" ca="1" si="505"/>
        <v>0</v>
      </c>
    </row>
    <row r="2469" spans="1:20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2">
        <f t="shared" si="494"/>
        <v>8773.2215000000015</v>
      </c>
      <c r="G2469" s="2">
        <f t="shared" ca="1" si="499"/>
        <v>140799.79999999999</v>
      </c>
      <c r="H2469">
        <f t="shared" ca="1" si="500"/>
        <v>-1</v>
      </c>
      <c r="I2469">
        <f t="shared" si="495"/>
        <v>15.789999999999054</v>
      </c>
      <c r="J2469">
        <f t="shared" ca="1" si="496"/>
        <v>-15.789999999999054</v>
      </c>
      <c r="K2469">
        <f t="shared" ca="1" si="497"/>
        <v>39804.590000000011</v>
      </c>
      <c r="L2469">
        <f t="shared" ca="1" si="493"/>
        <v>-4</v>
      </c>
      <c r="M2469">
        <f t="shared" ca="1" si="498"/>
        <v>0</v>
      </c>
      <c r="N2469">
        <f>COUNTIF(工作表2!$A$2:$A$248,A2469)</f>
        <v>1</v>
      </c>
      <c r="P2469" s="7">
        <f t="shared" si="501"/>
        <v>72</v>
      </c>
      <c r="Q2469" s="8">
        <f t="shared" ca="1" si="502"/>
        <v>-72</v>
      </c>
      <c r="R2469" s="8">
        <f t="shared" ca="1" si="503"/>
        <v>28837</v>
      </c>
      <c r="S2469" s="8">
        <f t="shared" ca="1" si="504"/>
        <v>-3</v>
      </c>
      <c r="T2469" s="9">
        <f t="shared" ca="1" si="505"/>
        <v>6</v>
      </c>
    </row>
    <row r="2470" spans="1:20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2">
        <f t="shared" si="494"/>
        <v>8760.765666666668</v>
      </c>
      <c r="G2470" s="2">
        <f t="shared" ca="1" si="499"/>
        <v>138809.01666666666</v>
      </c>
      <c r="H2470">
        <f t="shared" ca="1" si="500"/>
        <v>-1</v>
      </c>
      <c r="I2470">
        <f t="shared" si="495"/>
        <v>-169.84000000000015</v>
      </c>
      <c r="J2470">
        <f t="shared" ca="1" si="496"/>
        <v>169.84000000000015</v>
      </c>
      <c r="K2470">
        <f t="shared" ca="1" si="497"/>
        <v>40483.950000000012</v>
      </c>
      <c r="L2470">
        <f t="shared" ca="1" si="493"/>
        <v>-5</v>
      </c>
      <c r="M2470">
        <f t="shared" ca="1" si="498"/>
        <v>1</v>
      </c>
      <c r="N2470">
        <f>COUNTIF(工作表2!$A$2:$A$248,A2470)</f>
        <v>0</v>
      </c>
      <c r="P2470" s="7">
        <f t="shared" si="501"/>
        <v>-191</v>
      </c>
      <c r="Q2470" s="8">
        <f t="shared" ca="1" si="502"/>
        <v>191</v>
      </c>
      <c r="R2470" s="8">
        <f t="shared" ca="1" si="503"/>
        <v>29410</v>
      </c>
      <c r="S2470" s="8">
        <f t="shared" ca="1" si="504"/>
        <v>-3</v>
      </c>
      <c r="T2470" s="9">
        <f t="shared" ca="1" si="505"/>
        <v>0</v>
      </c>
    </row>
    <row r="2471" spans="1:20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2">
        <f t="shared" si="494"/>
        <v>8746.3393333333333</v>
      </c>
      <c r="G2471" s="2">
        <f t="shared" ca="1" si="499"/>
        <v>137343.53333333333</v>
      </c>
      <c r="H2471">
        <f t="shared" ca="1" si="500"/>
        <v>-1</v>
      </c>
      <c r="I2471">
        <f t="shared" si="495"/>
        <v>-145.30000000000018</v>
      </c>
      <c r="J2471">
        <f t="shared" ca="1" si="496"/>
        <v>145.30000000000018</v>
      </c>
      <c r="K2471">
        <f t="shared" ca="1" si="497"/>
        <v>41210.450000000012</v>
      </c>
      <c r="L2471">
        <f t="shared" ca="1" si="493"/>
        <v>-5</v>
      </c>
      <c r="M2471">
        <f t="shared" ca="1" si="498"/>
        <v>0</v>
      </c>
      <c r="N2471">
        <f>COUNTIF(工作表2!$A$2:$A$248,A2471)</f>
        <v>0</v>
      </c>
      <c r="P2471" s="7">
        <f t="shared" si="501"/>
        <v>-112</v>
      </c>
      <c r="Q2471" s="8">
        <f t="shared" ca="1" si="502"/>
        <v>112</v>
      </c>
      <c r="R2471" s="8">
        <f t="shared" ca="1" si="503"/>
        <v>29746</v>
      </c>
      <c r="S2471" s="8">
        <f t="shared" ca="1" si="504"/>
        <v>-3</v>
      </c>
      <c r="T2471" s="9">
        <f t="shared" ca="1" si="505"/>
        <v>0</v>
      </c>
    </row>
    <row r="2472" spans="1:20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2">
        <f t="shared" si="494"/>
        <v>8734.1816666666673</v>
      </c>
      <c r="G2472" s="2">
        <f t="shared" ca="1" si="499"/>
        <v>136016.78333333333</v>
      </c>
      <c r="H2472">
        <f t="shared" ca="1" si="500"/>
        <v>-1</v>
      </c>
      <c r="I2472">
        <f t="shared" si="495"/>
        <v>-25.949999999999818</v>
      </c>
      <c r="J2472">
        <f t="shared" ca="1" si="496"/>
        <v>25.949999999999818</v>
      </c>
      <c r="K2472">
        <f t="shared" ca="1" si="497"/>
        <v>41340.200000000012</v>
      </c>
      <c r="L2472">
        <f t="shared" ca="1" si="493"/>
        <v>-5</v>
      </c>
      <c r="M2472">
        <f t="shared" ca="1" si="498"/>
        <v>0</v>
      </c>
      <c r="N2472">
        <f>COUNTIF(工作表2!$A$2:$A$248,A2472)</f>
        <v>0</v>
      </c>
      <c r="P2472" s="7">
        <f t="shared" si="501"/>
        <v>-25</v>
      </c>
      <c r="Q2472" s="8">
        <f t="shared" ca="1" si="502"/>
        <v>25</v>
      </c>
      <c r="R2472" s="8">
        <f t="shared" ca="1" si="503"/>
        <v>29821</v>
      </c>
      <c r="S2472" s="8">
        <f t="shared" ca="1" si="504"/>
        <v>-3</v>
      </c>
      <c r="T2472" s="9">
        <f t="shared" ca="1" si="505"/>
        <v>0</v>
      </c>
    </row>
    <row r="2473" spans="1:20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2">
        <f t="shared" si="494"/>
        <v>8719.4256666666679</v>
      </c>
      <c r="G2473" s="2">
        <f t="shared" ca="1" si="499"/>
        <v>134974.51666666666</v>
      </c>
      <c r="H2473">
        <f t="shared" ca="1" si="500"/>
        <v>-1</v>
      </c>
      <c r="I2473">
        <f t="shared" si="495"/>
        <v>-138.36999999999989</v>
      </c>
      <c r="J2473">
        <f t="shared" ca="1" si="496"/>
        <v>138.36999999999989</v>
      </c>
      <c r="K2473">
        <f t="shared" ca="1" si="497"/>
        <v>42032.05000000001</v>
      </c>
      <c r="L2473">
        <f t="shared" ca="1" si="493"/>
        <v>-5</v>
      </c>
      <c r="M2473">
        <f t="shared" ca="1" si="498"/>
        <v>0</v>
      </c>
      <c r="N2473">
        <f>COUNTIF(工作表2!$A$2:$A$248,A2473)</f>
        <v>0</v>
      </c>
      <c r="P2473" s="7">
        <f t="shared" si="501"/>
        <v>-60</v>
      </c>
      <c r="Q2473" s="8">
        <f t="shared" ca="1" si="502"/>
        <v>60</v>
      </c>
      <c r="R2473" s="8">
        <f t="shared" ca="1" si="503"/>
        <v>30001</v>
      </c>
      <c r="S2473" s="8">
        <f t="shared" ca="1" si="504"/>
        <v>-3</v>
      </c>
      <c r="T2473" s="9">
        <f t="shared" ca="1" si="505"/>
        <v>0</v>
      </c>
    </row>
    <row r="2474" spans="1:20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2">
        <f t="shared" si="494"/>
        <v>8707.4668333333339</v>
      </c>
      <c r="G2474" s="2">
        <f t="shared" ca="1" si="499"/>
        <v>134478.98333333334</v>
      </c>
      <c r="H2474">
        <f t="shared" ca="1" si="500"/>
        <v>-1</v>
      </c>
      <c r="I2474">
        <f t="shared" si="495"/>
        <v>116.94000000000051</v>
      </c>
      <c r="J2474">
        <f t="shared" ca="1" si="496"/>
        <v>-116.94000000000051</v>
      </c>
      <c r="K2474">
        <f t="shared" ca="1" si="497"/>
        <v>41447.350000000006</v>
      </c>
      <c r="L2474">
        <f t="shared" ca="1" si="493"/>
        <v>-5</v>
      </c>
      <c r="M2474">
        <f t="shared" ca="1" si="498"/>
        <v>0</v>
      </c>
      <c r="N2474">
        <f>COUNTIF(工作表2!$A$2:$A$248,A2474)</f>
        <v>0</v>
      </c>
      <c r="P2474" s="7">
        <f t="shared" si="501"/>
        <v>60</v>
      </c>
      <c r="Q2474" s="8">
        <f t="shared" ca="1" si="502"/>
        <v>-60</v>
      </c>
      <c r="R2474" s="8">
        <f t="shared" ca="1" si="503"/>
        <v>29821</v>
      </c>
      <c r="S2474" s="8">
        <f t="shared" ca="1" si="504"/>
        <v>-3</v>
      </c>
      <c r="T2474" s="9">
        <f t="shared" ca="1" si="505"/>
        <v>0</v>
      </c>
    </row>
    <row r="2475" spans="1:20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2">
        <f t="shared" si="494"/>
        <v>8697.3348333333342</v>
      </c>
      <c r="G2475" s="2">
        <f t="shared" ca="1" si="499"/>
        <v>133872.21666666667</v>
      </c>
      <c r="H2475">
        <f t="shared" ca="1" si="500"/>
        <v>-1</v>
      </c>
      <c r="I2475">
        <f t="shared" si="495"/>
        <v>-43.260000000000218</v>
      </c>
      <c r="J2475">
        <f t="shared" ca="1" si="496"/>
        <v>43.260000000000218</v>
      </c>
      <c r="K2475">
        <f t="shared" ca="1" si="497"/>
        <v>41663.650000000009</v>
      </c>
      <c r="L2475">
        <f t="shared" ca="1" si="493"/>
        <v>-5</v>
      </c>
      <c r="M2475">
        <f t="shared" ca="1" si="498"/>
        <v>0</v>
      </c>
      <c r="N2475">
        <f>COUNTIF(工作表2!$A$2:$A$248,A2475)</f>
        <v>0</v>
      </c>
      <c r="P2475" s="7">
        <f t="shared" si="501"/>
        <v>-60</v>
      </c>
      <c r="Q2475" s="8">
        <f t="shared" ca="1" si="502"/>
        <v>60</v>
      </c>
      <c r="R2475" s="8">
        <f t="shared" ca="1" si="503"/>
        <v>30001</v>
      </c>
      <c r="S2475" s="8">
        <f t="shared" ca="1" si="504"/>
        <v>-3</v>
      </c>
      <c r="T2475" s="9">
        <f t="shared" ca="1" si="505"/>
        <v>0</v>
      </c>
    </row>
    <row r="2476" spans="1:20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2">
        <f t="shared" si="494"/>
        <v>8679.7255000000005</v>
      </c>
      <c r="G2476" s="2">
        <f t="shared" ca="1" si="499"/>
        <v>133470.08333333334</v>
      </c>
      <c r="H2476">
        <f t="shared" ca="1" si="500"/>
        <v>-1</v>
      </c>
      <c r="I2476">
        <f t="shared" si="495"/>
        <v>-263.03999999999996</v>
      </c>
      <c r="J2476">
        <f t="shared" ca="1" si="496"/>
        <v>263.03999999999996</v>
      </c>
      <c r="K2476">
        <f t="shared" ca="1" si="497"/>
        <v>42978.850000000006</v>
      </c>
      <c r="L2476">
        <f t="shared" ca="1" si="493"/>
        <v>-5</v>
      </c>
      <c r="M2476">
        <f t="shared" ca="1" si="498"/>
        <v>0</v>
      </c>
      <c r="N2476">
        <f>COUNTIF(工作表2!$A$2:$A$248,A2476)</f>
        <v>0</v>
      </c>
      <c r="P2476" s="7">
        <f t="shared" si="501"/>
        <v>-277</v>
      </c>
      <c r="Q2476" s="8">
        <f t="shared" ca="1" si="502"/>
        <v>277</v>
      </c>
      <c r="R2476" s="8">
        <f t="shared" ca="1" si="503"/>
        <v>30832</v>
      </c>
      <c r="S2476" s="8">
        <f t="shared" ca="1" si="504"/>
        <v>-4</v>
      </c>
      <c r="T2476" s="9">
        <f t="shared" ca="1" si="505"/>
        <v>1</v>
      </c>
    </row>
    <row r="2477" spans="1:20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2">
        <f t="shared" si="494"/>
        <v>8661.8455000000013</v>
      </c>
      <c r="G2477" s="2">
        <f t="shared" ca="1" si="499"/>
        <v>132820.43333333332</v>
      </c>
      <c r="H2477">
        <f t="shared" ca="1" si="500"/>
        <v>-1</v>
      </c>
      <c r="I2477">
        <f t="shared" si="495"/>
        <v>-25.220000000000255</v>
      </c>
      <c r="J2477">
        <f t="shared" ca="1" si="496"/>
        <v>25.220000000000255</v>
      </c>
      <c r="K2477">
        <f t="shared" ca="1" si="497"/>
        <v>43104.950000000004</v>
      </c>
      <c r="L2477">
        <f t="shared" ca="1" si="493"/>
        <v>-5</v>
      </c>
      <c r="M2477">
        <f t="shared" ca="1" si="498"/>
        <v>0</v>
      </c>
      <c r="N2477">
        <f>COUNTIF(工作表2!$A$2:$A$248,A2477)</f>
        <v>0</v>
      </c>
      <c r="P2477" s="7">
        <f t="shared" si="501"/>
        <v>0</v>
      </c>
      <c r="Q2477" s="8">
        <f t="shared" ca="1" si="502"/>
        <v>0</v>
      </c>
      <c r="R2477" s="8">
        <f t="shared" ca="1" si="503"/>
        <v>30832</v>
      </c>
      <c r="S2477" s="8">
        <f t="shared" ca="1" si="504"/>
        <v>-4</v>
      </c>
      <c r="T2477" s="9">
        <f t="shared" ca="1" si="505"/>
        <v>0</v>
      </c>
    </row>
    <row r="2478" spans="1:20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2">
        <f t="shared" si="494"/>
        <v>8639.8153333333339</v>
      </c>
      <c r="G2478" s="2">
        <f t="shared" ca="1" si="499"/>
        <v>132012.75</v>
      </c>
      <c r="H2478">
        <f t="shared" ca="1" si="500"/>
        <v>-1</v>
      </c>
      <c r="I2478">
        <f t="shared" si="495"/>
        <v>-115.5600000000004</v>
      </c>
      <c r="J2478">
        <f t="shared" ca="1" si="496"/>
        <v>115.5600000000004</v>
      </c>
      <c r="K2478">
        <f t="shared" ca="1" si="497"/>
        <v>43682.750000000007</v>
      </c>
      <c r="L2478">
        <f t="shared" ca="1" si="493"/>
        <v>-5</v>
      </c>
      <c r="M2478">
        <f t="shared" ca="1" si="498"/>
        <v>0</v>
      </c>
      <c r="N2478">
        <f>COUNTIF(工作表2!$A$2:$A$248,A2478)</f>
        <v>0</v>
      </c>
      <c r="P2478" s="7">
        <f t="shared" si="501"/>
        <v>-125</v>
      </c>
      <c r="Q2478" s="8">
        <f t="shared" ca="1" si="502"/>
        <v>125</v>
      </c>
      <c r="R2478" s="8">
        <f t="shared" ca="1" si="503"/>
        <v>31332</v>
      </c>
      <c r="S2478" s="8">
        <f t="shared" ca="1" si="504"/>
        <v>-4</v>
      </c>
      <c r="T2478" s="9">
        <f t="shared" ca="1" si="505"/>
        <v>0</v>
      </c>
    </row>
    <row r="2479" spans="1:20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2">
        <f t="shared" si="494"/>
        <v>8617.832166666667</v>
      </c>
      <c r="G2479" s="2">
        <f t="shared" ca="1" si="499"/>
        <v>131515.83333333334</v>
      </c>
      <c r="H2479">
        <f t="shared" ca="1" si="500"/>
        <v>-1</v>
      </c>
      <c r="I2479">
        <f t="shared" si="495"/>
        <v>-54.119999999999891</v>
      </c>
      <c r="J2479">
        <f t="shared" ca="1" si="496"/>
        <v>54.119999999999891</v>
      </c>
      <c r="K2479">
        <f t="shared" ca="1" si="497"/>
        <v>43953.350000000006</v>
      </c>
      <c r="L2479">
        <f t="shared" ca="1" si="493"/>
        <v>-5</v>
      </c>
      <c r="M2479">
        <f t="shared" ca="1" si="498"/>
        <v>0</v>
      </c>
      <c r="N2479">
        <f>COUNTIF(工作表2!$A$2:$A$248,A2479)</f>
        <v>0</v>
      </c>
      <c r="P2479" s="7">
        <f t="shared" si="501"/>
        <v>-46</v>
      </c>
      <c r="Q2479" s="8">
        <f t="shared" ca="1" si="502"/>
        <v>46</v>
      </c>
      <c r="R2479" s="8">
        <f t="shared" ca="1" si="503"/>
        <v>31516</v>
      </c>
      <c r="S2479" s="8">
        <f t="shared" ca="1" si="504"/>
        <v>-4</v>
      </c>
      <c r="T2479" s="9">
        <f t="shared" ca="1" si="505"/>
        <v>0</v>
      </c>
    </row>
    <row r="2480" spans="1:20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2">
        <f t="shared" si="494"/>
        <v>8596.6016666666656</v>
      </c>
      <c r="G2480" s="2">
        <f t="shared" ca="1" si="499"/>
        <v>131278.95000000001</v>
      </c>
      <c r="H2480">
        <f t="shared" ca="1" si="500"/>
        <v>-1</v>
      </c>
      <c r="I2480">
        <f t="shared" si="495"/>
        <v>40.240000000000691</v>
      </c>
      <c r="J2480">
        <f t="shared" ca="1" si="496"/>
        <v>-40.240000000000691</v>
      </c>
      <c r="K2480">
        <f t="shared" ca="1" si="497"/>
        <v>43752.15</v>
      </c>
      <c r="L2480">
        <f t="shared" ca="1" si="493"/>
        <v>-5</v>
      </c>
      <c r="M2480">
        <f t="shared" ca="1" si="498"/>
        <v>0</v>
      </c>
      <c r="N2480">
        <f>COUNTIF(工作表2!$A$2:$A$248,A2480)</f>
        <v>0</v>
      </c>
      <c r="P2480" s="7">
        <f t="shared" si="501"/>
        <v>54</v>
      </c>
      <c r="Q2480" s="8">
        <f t="shared" ca="1" si="502"/>
        <v>-54</v>
      </c>
      <c r="R2480" s="8">
        <f t="shared" ca="1" si="503"/>
        <v>31300</v>
      </c>
      <c r="S2480" s="8">
        <f t="shared" ca="1" si="504"/>
        <v>-4</v>
      </c>
      <c r="T2480" s="9">
        <f t="shared" ca="1" si="505"/>
        <v>0</v>
      </c>
    </row>
    <row r="2481" spans="1:20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2">
        <f t="shared" si="494"/>
        <v>8569.9184999999979</v>
      </c>
      <c r="G2481" s="2">
        <f t="shared" ca="1" si="499"/>
        <v>130734.15</v>
      </c>
      <c r="H2481">
        <f t="shared" ca="1" si="500"/>
        <v>-1</v>
      </c>
      <c r="I2481">
        <f t="shared" si="495"/>
        <v>-165.69000000000051</v>
      </c>
      <c r="J2481">
        <f t="shared" ca="1" si="496"/>
        <v>165.69000000000051</v>
      </c>
      <c r="K2481">
        <f t="shared" ca="1" si="497"/>
        <v>44580.600000000006</v>
      </c>
      <c r="L2481">
        <f t="shared" ca="1" si="493"/>
        <v>-6</v>
      </c>
      <c r="M2481">
        <f t="shared" ca="1" si="498"/>
        <v>1</v>
      </c>
      <c r="N2481">
        <f>COUNTIF(工作表2!$A$2:$A$248,A2481)</f>
        <v>0</v>
      </c>
      <c r="P2481" s="7">
        <f t="shared" si="501"/>
        <v>-199</v>
      </c>
      <c r="Q2481" s="8">
        <f t="shared" ca="1" si="502"/>
        <v>199</v>
      </c>
      <c r="R2481" s="8">
        <f t="shared" ca="1" si="503"/>
        <v>32096</v>
      </c>
      <c r="S2481" s="8">
        <f t="shared" ca="1" si="504"/>
        <v>-4</v>
      </c>
      <c r="T2481" s="9">
        <f t="shared" ca="1" si="505"/>
        <v>0</v>
      </c>
    </row>
    <row r="2482" spans="1:20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2">
        <f t="shared" si="494"/>
        <v>8543.7773333333316</v>
      </c>
      <c r="G2482" s="2">
        <f t="shared" ca="1" si="499"/>
        <v>128579.21666666666</v>
      </c>
      <c r="H2482">
        <f t="shared" ca="1" si="500"/>
        <v>-1</v>
      </c>
      <c r="I2482">
        <f t="shared" si="495"/>
        <v>112.69999999999982</v>
      </c>
      <c r="J2482">
        <f t="shared" ca="1" si="496"/>
        <v>-112.69999999999982</v>
      </c>
      <c r="K2482">
        <f t="shared" ca="1" si="497"/>
        <v>43904.400000000009</v>
      </c>
      <c r="L2482">
        <f t="shared" ca="1" si="493"/>
        <v>-5</v>
      </c>
      <c r="M2482">
        <f t="shared" ca="1" si="498"/>
        <v>1</v>
      </c>
      <c r="N2482">
        <f>COUNTIF(工作表2!$A$2:$A$248,A2482)</f>
        <v>0</v>
      </c>
      <c r="P2482" s="7">
        <f t="shared" si="501"/>
        <v>158</v>
      </c>
      <c r="Q2482" s="8">
        <f t="shared" ca="1" si="502"/>
        <v>-158</v>
      </c>
      <c r="R2482" s="8">
        <f t="shared" ca="1" si="503"/>
        <v>31464</v>
      </c>
      <c r="S2482" s="8">
        <f t="shared" ca="1" si="504"/>
        <v>-4</v>
      </c>
      <c r="T2482" s="9">
        <f t="shared" ca="1" si="505"/>
        <v>0</v>
      </c>
    </row>
    <row r="2483" spans="1:20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2">
        <f t="shared" si="494"/>
        <v>8513.0968333333312</v>
      </c>
      <c r="G2483" s="2">
        <f t="shared" ca="1" si="499"/>
        <v>127431.86666666667</v>
      </c>
      <c r="H2483">
        <f t="shared" ca="1" si="500"/>
        <v>-1</v>
      </c>
      <c r="I2483">
        <f t="shared" si="495"/>
        <v>-289.25999999999931</v>
      </c>
      <c r="J2483">
        <f t="shared" ca="1" si="496"/>
        <v>289.25999999999931</v>
      </c>
      <c r="K2483">
        <f t="shared" ca="1" si="497"/>
        <v>45350.700000000004</v>
      </c>
      <c r="L2483">
        <f t="shared" ca="1" si="493"/>
        <v>-6</v>
      </c>
      <c r="M2483">
        <f t="shared" ca="1" si="498"/>
        <v>1</v>
      </c>
      <c r="N2483">
        <f>COUNTIF(工作表2!$A$2:$A$248,A2483)</f>
        <v>0</v>
      </c>
      <c r="P2483" s="7">
        <f t="shared" si="501"/>
        <v>-270</v>
      </c>
      <c r="Q2483" s="8">
        <f t="shared" ca="1" si="502"/>
        <v>270</v>
      </c>
      <c r="R2483" s="8">
        <f t="shared" ca="1" si="503"/>
        <v>32544</v>
      </c>
      <c r="S2483" s="8">
        <f t="shared" ca="1" si="504"/>
        <v>-4</v>
      </c>
      <c r="T2483" s="9">
        <f t="shared" ca="1" si="505"/>
        <v>0</v>
      </c>
    </row>
    <row r="2484" spans="1:20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2">
        <f t="shared" si="494"/>
        <v>8481.8213333333315</v>
      </c>
      <c r="G2484" s="2">
        <f t="shared" ca="1" si="499"/>
        <v>126583.05</v>
      </c>
      <c r="H2484">
        <f t="shared" ca="1" si="500"/>
        <v>-1</v>
      </c>
      <c r="I2484">
        <f t="shared" si="495"/>
        <v>-3.6000000000003638</v>
      </c>
      <c r="J2484">
        <f t="shared" ca="1" si="496"/>
        <v>3.6000000000003638</v>
      </c>
      <c r="K2484">
        <f t="shared" ca="1" si="497"/>
        <v>45372.3</v>
      </c>
      <c r="L2484">
        <f t="shared" ca="1" si="493"/>
        <v>-6</v>
      </c>
      <c r="M2484">
        <f t="shared" ca="1" si="498"/>
        <v>0</v>
      </c>
      <c r="N2484">
        <f>COUNTIF(工作表2!$A$2:$A$248,A2484)</f>
        <v>0</v>
      </c>
      <c r="P2484" s="7">
        <f t="shared" si="501"/>
        <v>28</v>
      </c>
      <c r="Q2484" s="8">
        <f t="shared" ca="1" si="502"/>
        <v>-28</v>
      </c>
      <c r="R2484" s="8">
        <f t="shared" ca="1" si="503"/>
        <v>32432</v>
      </c>
      <c r="S2484" s="8">
        <f t="shared" ca="1" si="504"/>
        <v>-4</v>
      </c>
      <c r="T2484" s="9">
        <f t="shared" ca="1" si="505"/>
        <v>0</v>
      </c>
    </row>
    <row r="2485" spans="1:20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2">
        <f t="shared" si="494"/>
        <v>8448.6481666666641</v>
      </c>
      <c r="G2485" s="2">
        <f t="shared" ca="1" si="499"/>
        <v>124657.28333333334</v>
      </c>
      <c r="H2485">
        <f t="shared" ca="1" si="500"/>
        <v>-1</v>
      </c>
      <c r="I2485">
        <f t="shared" si="495"/>
        <v>27.399999999999636</v>
      </c>
      <c r="J2485">
        <f t="shared" ca="1" si="496"/>
        <v>-27.399999999999636</v>
      </c>
      <c r="K2485">
        <f t="shared" ca="1" si="497"/>
        <v>45207.900000000009</v>
      </c>
      <c r="L2485">
        <f t="shared" ca="1" si="493"/>
        <v>-6</v>
      </c>
      <c r="M2485">
        <f t="shared" ca="1" si="498"/>
        <v>0</v>
      </c>
      <c r="N2485">
        <f>COUNTIF(工作表2!$A$2:$A$248,A2485)</f>
        <v>0</v>
      </c>
      <c r="P2485" s="7">
        <f t="shared" si="501"/>
        <v>-6</v>
      </c>
      <c r="Q2485" s="8">
        <f t="shared" ca="1" si="502"/>
        <v>6</v>
      </c>
      <c r="R2485" s="8">
        <f t="shared" ca="1" si="503"/>
        <v>32456</v>
      </c>
      <c r="S2485" s="8">
        <f t="shared" ca="1" si="504"/>
        <v>-4</v>
      </c>
      <c r="T2485" s="9">
        <f t="shared" ca="1" si="505"/>
        <v>0</v>
      </c>
    </row>
    <row r="2486" spans="1:20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2">
        <f t="shared" si="494"/>
        <v>8417.8869999999988</v>
      </c>
      <c r="G2486" s="2">
        <f t="shared" ca="1" si="499"/>
        <v>122498.53333333334</v>
      </c>
      <c r="H2486">
        <f t="shared" ca="1" si="500"/>
        <v>-1</v>
      </c>
      <c r="I2486">
        <f t="shared" si="495"/>
        <v>169.11000000000058</v>
      </c>
      <c r="J2486">
        <f t="shared" ca="1" si="496"/>
        <v>-169.11000000000058</v>
      </c>
      <c r="K2486">
        <f t="shared" ca="1" si="497"/>
        <v>44193.240000000005</v>
      </c>
      <c r="L2486">
        <f t="shared" ca="1" si="493"/>
        <v>-6</v>
      </c>
      <c r="M2486">
        <f t="shared" ca="1" si="498"/>
        <v>0</v>
      </c>
      <c r="N2486">
        <f>COUNTIF(工作表2!$A$2:$A$248,A2486)</f>
        <v>0</v>
      </c>
      <c r="P2486" s="7">
        <f t="shared" si="501"/>
        <v>171</v>
      </c>
      <c r="Q2486" s="8">
        <f t="shared" ca="1" si="502"/>
        <v>-171</v>
      </c>
      <c r="R2486" s="8">
        <f t="shared" ca="1" si="503"/>
        <v>31772</v>
      </c>
      <c r="S2486" s="8">
        <f t="shared" ca="1" si="504"/>
        <v>-4</v>
      </c>
      <c r="T2486" s="9">
        <f t="shared" ca="1" si="505"/>
        <v>0</v>
      </c>
    </row>
    <row r="2487" spans="1:20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2">
        <f t="shared" si="494"/>
        <v>8385.9306666666653</v>
      </c>
      <c r="G2487" s="2">
        <f t="shared" ca="1" si="499"/>
        <v>121069.53333333334</v>
      </c>
      <c r="H2487">
        <f t="shared" ca="1" si="500"/>
        <v>-1</v>
      </c>
      <c r="I2487">
        <f t="shared" si="495"/>
        <v>-87.800000000000182</v>
      </c>
      <c r="J2487">
        <f t="shared" ca="1" si="496"/>
        <v>87.800000000000182</v>
      </c>
      <c r="K2487">
        <f t="shared" ca="1" si="497"/>
        <v>44720.040000000008</v>
      </c>
      <c r="L2487">
        <f t="shared" ca="1" si="493"/>
        <v>-6</v>
      </c>
      <c r="M2487">
        <f t="shared" ca="1" si="498"/>
        <v>0</v>
      </c>
      <c r="N2487">
        <f>COUNTIF(工作表2!$A$2:$A$248,A2487)</f>
        <v>0</v>
      </c>
      <c r="P2487" s="7">
        <f t="shared" si="501"/>
        <v>-29</v>
      </c>
      <c r="Q2487" s="8">
        <f t="shared" ca="1" si="502"/>
        <v>29</v>
      </c>
      <c r="R2487" s="8">
        <f t="shared" ca="1" si="503"/>
        <v>31888</v>
      </c>
      <c r="S2487" s="8">
        <f t="shared" ca="1" si="504"/>
        <v>-4</v>
      </c>
      <c r="T2487" s="9">
        <f t="shared" ca="1" si="505"/>
        <v>0</v>
      </c>
    </row>
    <row r="2488" spans="1:20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2">
        <f t="shared" si="494"/>
        <v>8348.4459999999999</v>
      </c>
      <c r="G2488" s="2">
        <f t="shared" ca="1" si="499"/>
        <v>120115.6</v>
      </c>
      <c r="H2488">
        <f t="shared" ca="1" si="500"/>
        <v>-1</v>
      </c>
      <c r="I2488">
        <f t="shared" si="495"/>
        <v>-322.72000000000025</v>
      </c>
      <c r="J2488">
        <f t="shared" ca="1" si="496"/>
        <v>322.72000000000025</v>
      </c>
      <c r="K2488">
        <f t="shared" ca="1" si="497"/>
        <v>46656.360000000008</v>
      </c>
      <c r="L2488">
        <f t="shared" ca="1" si="493"/>
        <v>-6</v>
      </c>
      <c r="M2488">
        <f t="shared" ca="1" si="498"/>
        <v>0</v>
      </c>
      <c r="N2488">
        <f>COUNTIF(工作表2!$A$2:$A$248,A2488)</f>
        <v>0</v>
      </c>
      <c r="P2488" s="7">
        <f t="shared" si="501"/>
        <v>-362</v>
      </c>
      <c r="Q2488" s="8">
        <f t="shared" ca="1" si="502"/>
        <v>362</v>
      </c>
      <c r="R2488" s="8">
        <f t="shared" ca="1" si="503"/>
        <v>33336</v>
      </c>
      <c r="S2488" s="8">
        <f t="shared" ca="1" si="504"/>
        <v>-4</v>
      </c>
      <c r="T2488" s="9">
        <f t="shared" ca="1" si="505"/>
        <v>0</v>
      </c>
    </row>
    <row r="2489" spans="1:20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2">
        <f t="shared" si="494"/>
        <v>8309.6691666666666</v>
      </c>
      <c r="G2489" s="2">
        <f t="shared" ca="1" si="499"/>
        <v>119496.58333333333</v>
      </c>
      <c r="H2489">
        <f t="shared" ca="1" si="500"/>
        <v>-1</v>
      </c>
      <c r="I2489">
        <f t="shared" si="495"/>
        <v>-123.59999999999945</v>
      </c>
      <c r="J2489">
        <f t="shared" ca="1" si="496"/>
        <v>123.59999999999945</v>
      </c>
      <c r="K2489">
        <f t="shared" ca="1" si="497"/>
        <v>47397.960000000006</v>
      </c>
      <c r="L2489">
        <f t="shared" ca="1" si="493"/>
        <v>-7</v>
      </c>
      <c r="M2489">
        <f t="shared" ca="1" si="498"/>
        <v>1</v>
      </c>
      <c r="N2489">
        <f>COUNTIF(工作表2!$A$2:$A$248,A2489)</f>
        <v>1</v>
      </c>
      <c r="P2489" s="7">
        <f t="shared" si="501"/>
        <v>-112</v>
      </c>
      <c r="Q2489" s="8">
        <f t="shared" ca="1" si="502"/>
        <v>112</v>
      </c>
      <c r="R2489" s="8">
        <f t="shared" ca="1" si="503"/>
        <v>33784</v>
      </c>
      <c r="S2489" s="8">
        <f t="shared" ca="1" si="504"/>
        <v>-5</v>
      </c>
      <c r="T2489" s="9">
        <f t="shared" ca="1" si="505"/>
        <v>9</v>
      </c>
    </row>
    <row r="2490" spans="1:20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2">
        <f t="shared" si="494"/>
        <v>8275.7695000000003</v>
      </c>
      <c r="G2490" s="2">
        <f t="shared" ca="1" si="499"/>
        <v>118216.08333333333</v>
      </c>
      <c r="H2490">
        <f t="shared" ca="1" si="500"/>
        <v>-1</v>
      </c>
      <c r="I2490">
        <f t="shared" si="495"/>
        <v>263.86999999999989</v>
      </c>
      <c r="J2490">
        <f t="shared" ca="1" si="496"/>
        <v>-263.86999999999989</v>
      </c>
      <c r="K2490">
        <f t="shared" ca="1" si="497"/>
        <v>45550.87000000001</v>
      </c>
      <c r="L2490">
        <f t="shared" ca="1" si="493"/>
        <v>-6</v>
      </c>
      <c r="M2490">
        <f t="shared" ca="1" si="498"/>
        <v>1</v>
      </c>
      <c r="N2490">
        <f>COUNTIF(工作表2!$A$2:$A$248,A2490)</f>
        <v>0</v>
      </c>
      <c r="P2490" s="7">
        <f t="shared" si="501"/>
        <v>257</v>
      </c>
      <c r="Q2490" s="8">
        <f t="shared" ca="1" si="502"/>
        <v>-257</v>
      </c>
      <c r="R2490" s="8">
        <f t="shared" ca="1" si="503"/>
        <v>32499</v>
      </c>
      <c r="S2490" s="8">
        <f t="shared" ca="1" si="504"/>
        <v>-4</v>
      </c>
      <c r="T2490" s="9">
        <f t="shared" ca="1" si="505"/>
        <v>1</v>
      </c>
    </row>
    <row r="2491" spans="1:20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2">
        <f t="shared" si="494"/>
        <v>8239.5193333333336</v>
      </c>
      <c r="G2491" s="2">
        <f t="shared" ca="1" si="499"/>
        <v>117705.03333333334</v>
      </c>
      <c r="H2491">
        <f t="shared" ca="1" si="500"/>
        <v>1</v>
      </c>
      <c r="I2491">
        <f t="shared" si="495"/>
        <v>-159.19000000000051</v>
      </c>
      <c r="J2491">
        <f t="shared" ca="1" si="496"/>
        <v>159.19000000000051</v>
      </c>
      <c r="K2491">
        <f t="shared" ca="1" si="497"/>
        <v>46506.010000000009</v>
      </c>
      <c r="L2491">
        <f t="shared" ca="1" si="493"/>
        <v>6</v>
      </c>
      <c r="M2491">
        <f t="shared" ca="1" si="498"/>
        <v>12</v>
      </c>
      <c r="N2491">
        <f>COUNTIF(工作表2!$A$2:$A$248,A2491)</f>
        <v>0</v>
      </c>
      <c r="P2491" s="7">
        <f t="shared" si="501"/>
        <v>-117</v>
      </c>
      <c r="Q2491" s="8">
        <f t="shared" ca="1" si="502"/>
        <v>117</v>
      </c>
      <c r="R2491" s="8">
        <f t="shared" ca="1" si="503"/>
        <v>32967</v>
      </c>
      <c r="S2491" s="8">
        <f t="shared" ca="1" si="504"/>
        <v>4</v>
      </c>
      <c r="T2491" s="9">
        <f t="shared" ca="1" si="505"/>
        <v>8</v>
      </c>
    </row>
    <row r="2492" spans="1:20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2">
        <f t="shared" si="494"/>
        <v>8208.4833333333318</v>
      </c>
      <c r="G2492" s="2">
        <f t="shared" ca="1" si="499"/>
        <v>116838.41666666667</v>
      </c>
      <c r="H2492">
        <f t="shared" ca="1" si="500"/>
        <v>-1</v>
      </c>
      <c r="I2492">
        <f t="shared" si="495"/>
        <v>270.35000000000036</v>
      </c>
      <c r="J2492">
        <f t="shared" ca="1" si="496"/>
        <v>270.35000000000036</v>
      </c>
      <c r="K2492">
        <f t="shared" ca="1" si="497"/>
        <v>48128.110000000015</v>
      </c>
      <c r="L2492">
        <f t="shared" ca="1" si="493"/>
        <v>-6</v>
      </c>
      <c r="M2492">
        <f t="shared" ca="1" si="498"/>
        <v>12</v>
      </c>
      <c r="N2492">
        <f>COUNTIF(工作表2!$A$2:$A$248,A2492)</f>
        <v>0</v>
      </c>
      <c r="P2492" s="7">
        <f t="shared" si="501"/>
        <v>326</v>
      </c>
      <c r="Q2492" s="8">
        <f t="shared" ca="1" si="502"/>
        <v>326</v>
      </c>
      <c r="R2492" s="8">
        <f t="shared" ca="1" si="503"/>
        <v>34271</v>
      </c>
      <c r="S2492" s="8">
        <f t="shared" ca="1" si="504"/>
        <v>-4</v>
      </c>
      <c r="T2492" s="9">
        <f t="shared" ca="1" si="505"/>
        <v>8</v>
      </c>
    </row>
    <row r="2493" spans="1:20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2">
        <f t="shared" si="494"/>
        <v>8174.9174999999996</v>
      </c>
      <c r="G2493" s="2">
        <f t="shared" ca="1" si="499"/>
        <v>115892.93333333333</v>
      </c>
      <c r="H2493">
        <f t="shared" ca="1" si="500"/>
        <v>-1</v>
      </c>
      <c r="I2493">
        <f t="shared" si="495"/>
        <v>-20.020000000000437</v>
      </c>
      <c r="J2493">
        <f t="shared" ca="1" si="496"/>
        <v>20.020000000000437</v>
      </c>
      <c r="K2493">
        <f t="shared" ca="1" si="497"/>
        <v>48248.230000000018</v>
      </c>
      <c r="L2493">
        <f t="shared" ref="L2493:L2556" ca="1" si="506">INT(K2493*$O$1/B2493)*H2493</f>
        <v>-6</v>
      </c>
      <c r="M2493">
        <f t="shared" ca="1" si="498"/>
        <v>0</v>
      </c>
      <c r="N2493">
        <f>COUNTIF(工作表2!$A$2:$A$248,A2493)</f>
        <v>0</v>
      </c>
      <c r="P2493" s="7">
        <f t="shared" si="501"/>
        <v>-43</v>
      </c>
      <c r="Q2493" s="8">
        <f t="shared" ca="1" si="502"/>
        <v>43</v>
      </c>
      <c r="R2493" s="8">
        <f t="shared" ca="1" si="503"/>
        <v>34443</v>
      </c>
      <c r="S2493" s="8">
        <f t="shared" ca="1" si="504"/>
        <v>-4</v>
      </c>
      <c r="T2493" s="9">
        <f t="shared" ca="1" si="505"/>
        <v>0</v>
      </c>
    </row>
    <row r="2494" spans="1:20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2">
        <f t="shared" ref="F2494:F2557" si="507">AVERAGE(B2435:B2494)</f>
        <v>8148.5523333333322</v>
      </c>
      <c r="G2494" s="2">
        <f t="shared" ca="1" si="499"/>
        <v>115646.86666666667</v>
      </c>
      <c r="H2494">
        <f t="shared" ca="1" si="500"/>
        <v>1</v>
      </c>
      <c r="I2494">
        <f t="shared" ref="I2494:I2557" si="508">B2494-B2493</f>
        <v>244.18000000000029</v>
      </c>
      <c r="J2494">
        <f t="shared" ref="J2494:J2557" ca="1" si="509">H2493*I2494</f>
        <v>-244.18000000000029</v>
      </c>
      <c r="K2494">
        <f t="shared" ref="K2494:K2557" ca="1" si="510">K2493+I2494*L2493</f>
        <v>46783.150000000016</v>
      </c>
      <c r="L2494">
        <f t="shared" ca="1" si="506"/>
        <v>6</v>
      </c>
      <c r="M2494">
        <f t="shared" ref="M2494:M2557" ca="1" si="511">ABS(L2494-L2493)</f>
        <v>12</v>
      </c>
      <c r="N2494">
        <f>COUNTIF(工作表2!$A$2:$A$248,A2494)</f>
        <v>0</v>
      </c>
      <c r="P2494" s="7">
        <f t="shared" si="501"/>
        <v>222</v>
      </c>
      <c r="Q2494" s="8">
        <f t="shared" ca="1" si="502"/>
        <v>-222</v>
      </c>
      <c r="R2494" s="8">
        <f t="shared" ca="1" si="503"/>
        <v>33555</v>
      </c>
      <c r="S2494" s="8">
        <f t="shared" ca="1" si="504"/>
        <v>4</v>
      </c>
      <c r="T2494" s="9">
        <f t="shared" ca="1" si="505"/>
        <v>8</v>
      </c>
    </row>
    <row r="2495" spans="1:20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2">
        <f t="shared" si="507"/>
        <v>8122.6883333333335</v>
      </c>
      <c r="G2495" s="2">
        <f t="shared" ca="1" si="499"/>
        <v>115199.11666666667</v>
      </c>
      <c r="H2495">
        <f t="shared" ca="1" si="500"/>
        <v>1</v>
      </c>
      <c r="I2495">
        <f t="shared" si="508"/>
        <v>58.25</v>
      </c>
      <c r="J2495">
        <f t="shared" ca="1" si="509"/>
        <v>58.25</v>
      </c>
      <c r="K2495">
        <f t="shared" ca="1" si="510"/>
        <v>47132.650000000016</v>
      </c>
      <c r="L2495">
        <f t="shared" ca="1" si="506"/>
        <v>6</v>
      </c>
      <c r="M2495">
        <f t="shared" ca="1" si="511"/>
        <v>0</v>
      </c>
      <c r="N2495">
        <f>COUNTIF(工作表2!$A$2:$A$248,A2495)</f>
        <v>0</v>
      </c>
      <c r="P2495" s="7">
        <f t="shared" si="501"/>
        <v>118</v>
      </c>
      <c r="Q2495" s="8">
        <f t="shared" ca="1" si="502"/>
        <v>118</v>
      </c>
      <c r="R2495" s="8">
        <f t="shared" ca="1" si="503"/>
        <v>34027</v>
      </c>
      <c r="S2495" s="8">
        <f t="shared" ca="1" si="504"/>
        <v>4</v>
      </c>
      <c r="T2495" s="9">
        <f t="shared" ca="1" si="505"/>
        <v>0</v>
      </c>
    </row>
    <row r="2496" spans="1:20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2">
        <f t="shared" si="507"/>
        <v>8093.8548333333329</v>
      </c>
      <c r="G2496" s="2">
        <f t="shared" ca="1" si="499"/>
        <v>113695.55</v>
      </c>
      <c r="H2496">
        <f t="shared" ca="1" si="500"/>
        <v>-1</v>
      </c>
      <c r="I2496">
        <f t="shared" si="508"/>
        <v>-134.46000000000004</v>
      </c>
      <c r="J2496">
        <f t="shared" ca="1" si="509"/>
        <v>-134.46000000000004</v>
      </c>
      <c r="K2496">
        <f t="shared" ca="1" si="510"/>
        <v>46325.890000000014</v>
      </c>
      <c r="L2496">
        <f t="shared" ca="1" si="506"/>
        <v>-6</v>
      </c>
      <c r="M2496">
        <f t="shared" ca="1" si="511"/>
        <v>12</v>
      </c>
      <c r="N2496">
        <f>COUNTIF(工作表2!$A$2:$A$248,A2496)</f>
        <v>0</v>
      </c>
      <c r="P2496" s="7">
        <f t="shared" si="501"/>
        <v>-134</v>
      </c>
      <c r="Q2496" s="8">
        <f t="shared" ca="1" si="502"/>
        <v>-134</v>
      </c>
      <c r="R2496" s="8">
        <f t="shared" ca="1" si="503"/>
        <v>33491</v>
      </c>
      <c r="S2496" s="8">
        <f t="shared" ca="1" si="504"/>
        <v>-4</v>
      </c>
      <c r="T2496" s="9">
        <f t="shared" ca="1" si="505"/>
        <v>8</v>
      </c>
    </row>
    <row r="2497" spans="1:20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2">
        <f t="shared" si="507"/>
        <v>8063.4781666666649</v>
      </c>
      <c r="G2497" s="2">
        <f t="shared" ca="1" si="499"/>
        <v>112532.28333333334</v>
      </c>
      <c r="H2497">
        <f t="shared" ca="1" si="500"/>
        <v>-1</v>
      </c>
      <c r="I2497">
        <f t="shared" si="508"/>
        <v>-219.14999999999964</v>
      </c>
      <c r="J2497">
        <f t="shared" ca="1" si="509"/>
        <v>219.14999999999964</v>
      </c>
      <c r="K2497">
        <f t="shared" ca="1" si="510"/>
        <v>47640.790000000008</v>
      </c>
      <c r="L2497">
        <f t="shared" ca="1" si="506"/>
        <v>-6</v>
      </c>
      <c r="M2497">
        <f t="shared" ca="1" si="511"/>
        <v>0</v>
      </c>
      <c r="N2497">
        <f>COUNTIF(工作表2!$A$2:$A$248,A2497)</f>
        <v>0</v>
      </c>
      <c r="P2497" s="7">
        <f t="shared" si="501"/>
        <v>-254</v>
      </c>
      <c r="Q2497" s="8">
        <f t="shared" ca="1" si="502"/>
        <v>254</v>
      </c>
      <c r="R2497" s="8">
        <f t="shared" ca="1" si="503"/>
        <v>34507</v>
      </c>
      <c r="S2497" s="8">
        <f t="shared" ca="1" si="504"/>
        <v>-4</v>
      </c>
      <c r="T2497" s="9">
        <f t="shared" ca="1" si="505"/>
        <v>0</v>
      </c>
    </row>
    <row r="2498" spans="1:20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2">
        <f t="shared" si="507"/>
        <v>8033.6944999999969</v>
      </c>
      <c r="G2498" s="2">
        <f t="shared" ca="1" si="499"/>
        <v>111708.35</v>
      </c>
      <c r="H2498">
        <f t="shared" ca="1" si="500"/>
        <v>-1</v>
      </c>
      <c r="I2498">
        <f t="shared" si="508"/>
        <v>55.880000000000109</v>
      </c>
      <c r="J2498">
        <f t="shared" ca="1" si="509"/>
        <v>-55.880000000000109</v>
      </c>
      <c r="K2498">
        <f t="shared" ca="1" si="510"/>
        <v>47305.510000000009</v>
      </c>
      <c r="L2498">
        <f t="shared" ca="1" si="506"/>
        <v>-6</v>
      </c>
      <c r="M2498">
        <f t="shared" ca="1" si="511"/>
        <v>0</v>
      </c>
      <c r="N2498">
        <f>COUNTIF(工作表2!$A$2:$A$248,A2498)</f>
        <v>0</v>
      </c>
      <c r="P2498" s="7">
        <f t="shared" si="501"/>
        <v>106</v>
      </c>
      <c r="Q2498" s="8">
        <f t="shared" ca="1" si="502"/>
        <v>-106</v>
      </c>
      <c r="R2498" s="8">
        <f t="shared" ca="1" si="503"/>
        <v>34083</v>
      </c>
      <c r="S2498" s="8">
        <f t="shared" ca="1" si="504"/>
        <v>-4</v>
      </c>
      <c r="T2498" s="9">
        <f t="shared" ca="1" si="505"/>
        <v>0</v>
      </c>
    </row>
    <row r="2499" spans="1:20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2">
        <f t="shared" si="507"/>
        <v>8001.9898333333304</v>
      </c>
      <c r="G2499" s="2">
        <f t="shared" ref="G2499:G2562" ca="1" si="512">IF(ROW()&gt;$G$1,AVERAGE(OFFSET(C2499,-$G$1+1,,$G$1)),"")</f>
        <v>110683.58333333333</v>
      </c>
      <c r="H2499">
        <f t="shared" ref="H2499:H2562" ca="1" si="513">IF(G2499="",0,SIGN(C2499-G2499))</f>
        <v>-1</v>
      </c>
      <c r="I2499">
        <f t="shared" si="508"/>
        <v>-46.289999999999964</v>
      </c>
      <c r="J2499">
        <f t="shared" ca="1" si="509"/>
        <v>46.289999999999964</v>
      </c>
      <c r="K2499">
        <f t="shared" ca="1" si="510"/>
        <v>47583.250000000007</v>
      </c>
      <c r="L2499">
        <f t="shared" ca="1" si="506"/>
        <v>-6</v>
      </c>
      <c r="M2499">
        <f t="shared" ca="1" si="511"/>
        <v>0</v>
      </c>
      <c r="N2499">
        <f>COUNTIF(工作表2!$A$2:$A$248,A2499)</f>
        <v>0</v>
      </c>
      <c r="P2499" s="7">
        <f t="shared" si="501"/>
        <v>-24</v>
      </c>
      <c r="Q2499" s="8">
        <f t="shared" ca="1" si="502"/>
        <v>24</v>
      </c>
      <c r="R2499" s="8">
        <f t="shared" ca="1" si="503"/>
        <v>34179</v>
      </c>
      <c r="S2499" s="8">
        <f t="shared" ca="1" si="504"/>
        <v>-4</v>
      </c>
      <c r="T2499" s="9">
        <f t="shared" ca="1" si="505"/>
        <v>0</v>
      </c>
    </row>
    <row r="2500" spans="1:20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2">
        <f t="shared" si="507"/>
        <v>7970.9218333333292</v>
      </c>
      <c r="G2500" s="2">
        <f t="shared" ca="1" si="512"/>
        <v>109584.91666666667</v>
      </c>
      <c r="H2500">
        <f t="shared" ca="1" si="513"/>
        <v>-1</v>
      </c>
      <c r="I2500">
        <f t="shared" si="508"/>
        <v>-21.520000000000437</v>
      </c>
      <c r="J2500">
        <f t="shared" ca="1" si="509"/>
        <v>21.520000000000437</v>
      </c>
      <c r="K2500">
        <f t="shared" ca="1" si="510"/>
        <v>47712.37000000001</v>
      </c>
      <c r="L2500">
        <f t="shared" ca="1" si="506"/>
        <v>-6</v>
      </c>
      <c r="M2500">
        <f t="shared" ca="1" si="511"/>
        <v>0</v>
      </c>
      <c r="N2500">
        <f>COUNTIF(工作表2!$A$2:$A$248,A2500)</f>
        <v>0</v>
      </c>
      <c r="P2500" s="7">
        <f t="shared" ref="P2500:P2563" si="514">D2500-IF(N2499=1,E2499,D2499)</f>
        <v>-84</v>
      </c>
      <c r="Q2500" s="8">
        <f t="shared" ref="Q2500:Q2563" ca="1" si="515">H2499*P2500</f>
        <v>84</v>
      </c>
      <c r="R2500" s="8">
        <f t="shared" ref="R2500:R2563" ca="1" si="516">R2499+P2500*S2499</f>
        <v>34515</v>
      </c>
      <c r="S2500" s="8">
        <f t="shared" ref="S2500:S2563" ca="1" si="517">INT(R2500*$O$1/IF(N2500=1,E2500,D2500))*H2500</f>
        <v>-4</v>
      </c>
      <c r="T2500" s="9">
        <f t="shared" ref="T2500:T2563" ca="1" si="518">IF(N2500=1,ABS(S2500)+ABS(S2499),ABS(S2500-S2499))</f>
        <v>0</v>
      </c>
    </row>
    <row r="2501" spans="1:20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2">
        <f t="shared" si="507"/>
        <v>7940.67133333333</v>
      </c>
      <c r="G2501" s="2">
        <f t="shared" ca="1" si="512"/>
        <v>108404.03333333334</v>
      </c>
      <c r="H2501">
        <f t="shared" ca="1" si="513"/>
        <v>-1</v>
      </c>
      <c r="I2501">
        <f t="shared" si="508"/>
        <v>-25.180000000000291</v>
      </c>
      <c r="J2501">
        <f t="shared" ca="1" si="509"/>
        <v>25.180000000000291</v>
      </c>
      <c r="K2501">
        <f t="shared" ca="1" si="510"/>
        <v>47863.450000000012</v>
      </c>
      <c r="L2501">
        <f t="shared" ca="1" si="506"/>
        <v>-6</v>
      </c>
      <c r="M2501">
        <f t="shared" ca="1" si="511"/>
        <v>0</v>
      </c>
      <c r="N2501">
        <f>COUNTIF(工作表2!$A$2:$A$248,A2501)</f>
        <v>0</v>
      </c>
      <c r="P2501" s="7">
        <f t="shared" si="514"/>
        <v>20</v>
      </c>
      <c r="Q2501" s="8">
        <f t="shared" ca="1" si="515"/>
        <v>-20</v>
      </c>
      <c r="R2501" s="8">
        <f t="shared" ca="1" si="516"/>
        <v>34435</v>
      </c>
      <c r="S2501" s="8">
        <f t="shared" ca="1" si="517"/>
        <v>-4</v>
      </c>
      <c r="T2501" s="9">
        <f t="shared" ca="1" si="518"/>
        <v>0</v>
      </c>
    </row>
    <row r="2502" spans="1:20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2">
        <f t="shared" si="507"/>
        <v>7907.0604999999969</v>
      </c>
      <c r="G2502" s="2">
        <f t="shared" ca="1" si="512"/>
        <v>108282.31666666667</v>
      </c>
      <c r="H2502">
        <f t="shared" ca="1" si="513"/>
        <v>-1</v>
      </c>
      <c r="I2502">
        <f t="shared" si="508"/>
        <v>-163.96000000000004</v>
      </c>
      <c r="J2502">
        <f t="shared" ca="1" si="509"/>
        <v>163.96000000000004</v>
      </c>
      <c r="K2502">
        <f t="shared" ca="1" si="510"/>
        <v>48847.210000000014</v>
      </c>
      <c r="L2502">
        <f t="shared" ca="1" si="506"/>
        <v>-7</v>
      </c>
      <c r="M2502">
        <f t="shared" ca="1" si="511"/>
        <v>1</v>
      </c>
      <c r="N2502">
        <f>COUNTIF(工作表2!$A$2:$A$248,A2502)</f>
        <v>0</v>
      </c>
      <c r="P2502" s="7">
        <f t="shared" si="514"/>
        <v>-156</v>
      </c>
      <c r="Q2502" s="8">
        <f t="shared" ca="1" si="515"/>
        <v>156</v>
      </c>
      <c r="R2502" s="8">
        <f t="shared" ca="1" si="516"/>
        <v>35059</v>
      </c>
      <c r="S2502" s="8">
        <f t="shared" ca="1" si="517"/>
        <v>-5</v>
      </c>
      <c r="T2502" s="9">
        <f t="shared" ca="1" si="518"/>
        <v>1</v>
      </c>
    </row>
    <row r="2503" spans="1:20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2">
        <f t="shared" si="507"/>
        <v>7874.3389999999972</v>
      </c>
      <c r="G2503" s="2">
        <f t="shared" ca="1" si="512"/>
        <v>107891.56666666667</v>
      </c>
      <c r="H2503">
        <f t="shared" ca="1" si="513"/>
        <v>1</v>
      </c>
      <c r="I2503">
        <f t="shared" si="508"/>
        <v>212.84000000000015</v>
      </c>
      <c r="J2503">
        <f t="shared" ca="1" si="509"/>
        <v>-212.84000000000015</v>
      </c>
      <c r="K2503">
        <f t="shared" ca="1" si="510"/>
        <v>47357.330000000016</v>
      </c>
      <c r="L2503">
        <f t="shared" ca="1" si="506"/>
        <v>6</v>
      </c>
      <c r="M2503">
        <f t="shared" ca="1" si="511"/>
        <v>13</v>
      </c>
      <c r="N2503">
        <f>COUNTIF(工作表2!$A$2:$A$248,A2503)</f>
        <v>0</v>
      </c>
      <c r="P2503" s="7">
        <f t="shared" si="514"/>
        <v>239</v>
      </c>
      <c r="Q2503" s="8">
        <f t="shared" ca="1" si="515"/>
        <v>-239</v>
      </c>
      <c r="R2503" s="8">
        <f t="shared" ca="1" si="516"/>
        <v>33864</v>
      </c>
      <c r="S2503" s="8">
        <f t="shared" ca="1" si="517"/>
        <v>4</v>
      </c>
      <c r="T2503" s="9">
        <f t="shared" ca="1" si="518"/>
        <v>9</v>
      </c>
    </row>
    <row r="2504" spans="1:20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2">
        <f t="shared" si="507"/>
        <v>7841.1083333333308</v>
      </c>
      <c r="G2504" s="2">
        <f t="shared" ca="1" si="512"/>
        <v>107184.01666666666</v>
      </c>
      <c r="H2504">
        <f t="shared" ca="1" si="513"/>
        <v>-1</v>
      </c>
      <c r="I2504">
        <f t="shared" si="508"/>
        <v>-1.6599999999998545</v>
      </c>
      <c r="J2504">
        <f t="shared" ca="1" si="509"/>
        <v>-1.6599999999998545</v>
      </c>
      <c r="K2504">
        <f t="shared" ca="1" si="510"/>
        <v>47347.370000000017</v>
      </c>
      <c r="L2504">
        <f t="shared" ca="1" si="506"/>
        <v>-6</v>
      </c>
      <c r="M2504">
        <f t="shared" ca="1" si="511"/>
        <v>12</v>
      </c>
      <c r="N2504">
        <f>COUNTIF(工作表2!$A$2:$A$248,A2504)</f>
        <v>0</v>
      </c>
      <c r="P2504" s="7">
        <f t="shared" si="514"/>
        <v>-11</v>
      </c>
      <c r="Q2504" s="8">
        <f t="shared" ca="1" si="515"/>
        <v>-11</v>
      </c>
      <c r="R2504" s="8">
        <f t="shared" ca="1" si="516"/>
        <v>33820</v>
      </c>
      <c r="S2504" s="8">
        <f t="shared" ca="1" si="517"/>
        <v>-4</v>
      </c>
      <c r="T2504" s="9">
        <f t="shared" ca="1" si="518"/>
        <v>8</v>
      </c>
    </row>
    <row r="2505" spans="1:20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2">
        <f t="shared" si="507"/>
        <v>7808.6393333333308</v>
      </c>
      <c r="G2505" s="2">
        <f t="shared" ca="1" si="512"/>
        <v>106505.71666666666</v>
      </c>
      <c r="H2505">
        <f t="shared" ca="1" si="513"/>
        <v>1</v>
      </c>
      <c r="I2505">
        <f t="shared" si="508"/>
        <v>184.46000000000004</v>
      </c>
      <c r="J2505">
        <f t="shared" ca="1" si="509"/>
        <v>-184.46000000000004</v>
      </c>
      <c r="K2505">
        <f t="shared" ca="1" si="510"/>
        <v>46240.610000000015</v>
      </c>
      <c r="L2505">
        <f t="shared" ca="1" si="506"/>
        <v>6</v>
      </c>
      <c r="M2505">
        <f t="shared" ca="1" si="511"/>
        <v>12</v>
      </c>
      <c r="N2505">
        <f>COUNTIF(工作表2!$A$2:$A$248,A2505)</f>
        <v>0</v>
      </c>
      <c r="P2505" s="7">
        <f t="shared" si="514"/>
        <v>182</v>
      </c>
      <c r="Q2505" s="8">
        <f t="shared" ca="1" si="515"/>
        <v>-182</v>
      </c>
      <c r="R2505" s="8">
        <f t="shared" ca="1" si="516"/>
        <v>33092</v>
      </c>
      <c r="S2505" s="8">
        <f t="shared" ca="1" si="517"/>
        <v>4</v>
      </c>
      <c r="T2505" s="9">
        <f t="shared" ca="1" si="518"/>
        <v>8</v>
      </c>
    </row>
    <row r="2506" spans="1:20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2">
        <f t="shared" si="507"/>
        <v>7777.4428333333317</v>
      </c>
      <c r="G2506" s="2">
        <f t="shared" ca="1" si="512"/>
        <v>105747.5</v>
      </c>
      <c r="H2506">
        <f t="shared" ca="1" si="513"/>
        <v>1</v>
      </c>
      <c r="I2506">
        <f t="shared" si="508"/>
        <v>116.57999999999993</v>
      </c>
      <c r="J2506">
        <f t="shared" ca="1" si="509"/>
        <v>116.57999999999993</v>
      </c>
      <c r="K2506">
        <f t="shared" ca="1" si="510"/>
        <v>46940.090000000011</v>
      </c>
      <c r="L2506">
        <f t="shared" ca="1" si="506"/>
        <v>6</v>
      </c>
      <c r="M2506">
        <f t="shared" ca="1" si="511"/>
        <v>0</v>
      </c>
      <c r="N2506">
        <f>COUNTIF(工作表2!$A$2:$A$248,A2506)</f>
        <v>0</v>
      </c>
      <c r="P2506" s="7">
        <f t="shared" si="514"/>
        <v>101</v>
      </c>
      <c r="Q2506" s="8">
        <f t="shared" ca="1" si="515"/>
        <v>101</v>
      </c>
      <c r="R2506" s="8">
        <f t="shared" ca="1" si="516"/>
        <v>33496</v>
      </c>
      <c r="S2506" s="8">
        <f t="shared" ca="1" si="517"/>
        <v>4</v>
      </c>
      <c r="T2506" s="9">
        <f t="shared" ca="1" si="518"/>
        <v>0</v>
      </c>
    </row>
    <row r="2507" spans="1:20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2">
        <f t="shared" si="507"/>
        <v>7744.0861666666651</v>
      </c>
      <c r="G2507" s="2">
        <f t="shared" ca="1" si="512"/>
        <v>105286.31666666667</v>
      </c>
      <c r="H2507">
        <f t="shared" ca="1" si="513"/>
        <v>1</v>
      </c>
      <c r="I2507">
        <f t="shared" si="508"/>
        <v>-31.819999999999709</v>
      </c>
      <c r="J2507">
        <f t="shared" ca="1" si="509"/>
        <v>-31.819999999999709</v>
      </c>
      <c r="K2507">
        <f t="shared" ca="1" si="510"/>
        <v>46749.170000000013</v>
      </c>
      <c r="L2507">
        <f t="shared" ca="1" si="506"/>
        <v>6</v>
      </c>
      <c r="M2507">
        <f t="shared" ca="1" si="511"/>
        <v>0</v>
      </c>
      <c r="N2507">
        <f>COUNTIF(工作表2!$A$2:$A$248,A2507)</f>
        <v>0</v>
      </c>
      <c r="P2507" s="7">
        <f t="shared" si="514"/>
        <v>-19</v>
      </c>
      <c r="Q2507" s="8">
        <f t="shared" ca="1" si="515"/>
        <v>-19</v>
      </c>
      <c r="R2507" s="8">
        <f t="shared" ca="1" si="516"/>
        <v>33420</v>
      </c>
      <c r="S2507" s="8">
        <f t="shared" ca="1" si="517"/>
        <v>4</v>
      </c>
      <c r="T2507" s="9">
        <f t="shared" ca="1" si="518"/>
        <v>0</v>
      </c>
    </row>
    <row r="2508" spans="1:20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2">
        <f t="shared" si="507"/>
        <v>7714.476999999999</v>
      </c>
      <c r="G2508" s="2">
        <f t="shared" ca="1" si="512"/>
        <v>104198.15</v>
      </c>
      <c r="H2508">
        <f t="shared" ca="1" si="513"/>
        <v>1</v>
      </c>
      <c r="I2508">
        <f t="shared" si="508"/>
        <v>-1.4600000000000364</v>
      </c>
      <c r="J2508">
        <f t="shared" ca="1" si="509"/>
        <v>-1.4600000000000364</v>
      </c>
      <c r="K2508">
        <f t="shared" ca="1" si="510"/>
        <v>46740.410000000011</v>
      </c>
      <c r="L2508">
        <f t="shared" ca="1" si="506"/>
        <v>6</v>
      </c>
      <c r="M2508">
        <f t="shared" ca="1" si="511"/>
        <v>0</v>
      </c>
      <c r="N2508">
        <f>COUNTIF(工作表2!$A$2:$A$248,A2508)</f>
        <v>0</v>
      </c>
      <c r="P2508" s="7">
        <f t="shared" si="514"/>
        <v>29</v>
      </c>
      <c r="Q2508" s="8">
        <f t="shared" ca="1" si="515"/>
        <v>29</v>
      </c>
      <c r="R2508" s="8">
        <f t="shared" ca="1" si="516"/>
        <v>33536</v>
      </c>
      <c r="S2508" s="8">
        <f t="shared" ca="1" si="517"/>
        <v>4</v>
      </c>
      <c r="T2508" s="9">
        <f t="shared" ca="1" si="518"/>
        <v>0</v>
      </c>
    </row>
    <row r="2509" spans="1:20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2">
        <f t="shared" si="507"/>
        <v>7686.318666666667</v>
      </c>
      <c r="G2509" s="2">
        <f t="shared" ca="1" si="512"/>
        <v>103567.93333333333</v>
      </c>
      <c r="H2509">
        <f t="shared" ca="1" si="513"/>
        <v>-1</v>
      </c>
      <c r="I2509">
        <f t="shared" si="508"/>
        <v>33.729999999999563</v>
      </c>
      <c r="J2509">
        <f t="shared" ca="1" si="509"/>
        <v>33.729999999999563</v>
      </c>
      <c r="K2509">
        <f t="shared" ca="1" si="510"/>
        <v>46942.790000000008</v>
      </c>
      <c r="L2509">
        <f t="shared" ca="1" si="506"/>
        <v>-6</v>
      </c>
      <c r="M2509">
        <f t="shared" ca="1" si="511"/>
        <v>12</v>
      </c>
      <c r="N2509">
        <f>COUNTIF(工作表2!$A$2:$A$248,A2509)</f>
        <v>0</v>
      </c>
      <c r="P2509" s="7">
        <f t="shared" si="514"/>
        <v>64</v>
      </c>
      <c r="Q2509" s="8">
        <f t="shared" ca="1" si="515"/>
        <v>64</v>
      </c>
      <c r="R2509" s="8">
        <f t="shared" ca="1" si="516"/>
        <v>33792</v>
      </c>
      <c r="S2509" s="8">
        <f t="shared" ca="1" si="517"/>
        <v>-4</v>
      </c>
      <c r="T2509" s="9">
        <f t="shared" ca="1" si="518"/>
        <v>8</v>
      </c>
    </row>
    <row r="2510" spans="1:20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2">
        <f t="shared" si="507"/>
        <v>7656.1264999999994</v>
      </c>
      <c r="G2510" s="2">
        <f t="shared" ca="1" si="512"/>
        <v>102868.78333333334</v>
      </c>
      <c r="H2510">
        <f t="shared" ca="1" si="513"/>
        <v>-1</v>
      </c>
      <c r="I2510">
        <f t="shared" si="508"/>
        <v>-129.56999999999971</v>
      </c>
      <c r="J2510">
        <f t="shared" ca="1" si="509"/>
        <v>129.56999999999971</v>
      </c>
      <c r="K2510">
        <f t="shared" ca="1" si="510"/>
        <v>47720.210000000006</v>
      </c>
      <c r="L2510">
        <f t="shared" ca="1" si="506"/>
        <v>-6</v>
      </c>
      <c r="M2510">
        <f t="shared" ca="1" si="511"/>
        <v>0</v>
      </c>
      <c r="N2510">
        <f>COUNTIF(工作表2!$A$2:$A$248,A2510)</f>
        <v>0</v>
      </c>
      <c r="P2510" s="7">
        <f t="shared" si="514"/>
        <v>-147</v>
      </c>
      <c r="Q2510" s="8">
        <f t="shared" ca="1" si="515"/>
        <v>147</v>
      </c>
      <c r="R2510" s="8">
        <f t="shared" ca="1" si="516"/>
        <v>34380</v>
      </c>
      <c r="S2510" s="8">
        <f t="shared" ca="1" si="517"/>
        <v>-4</v>
      </c>
      <c r="T2510" s="9">
        <f t="shared" ca="1" si="518"/>
        <v>0</v>
      </c>
    </row>
    <row r="2511" spans="1:20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2">
        <f t="shared" si="507"/>
        <v>7625.5599999999995</v>
      </c>
      <c r="G2511" s="2">
        <f t="shared" ca="1" si="512"/>
        <v>101778.06666666667</v>
      </c>
      <c r="H2511">
        <f t="shared" ca="1" si="513"/>
        <v>-1</v>
      </c>
      <c r="I2511">
        <f t="shared" si="508"/>
        <v>-195.76000000000022</v>
      </c>
      <c r="J2511">
        <f t="shared" ca="1" si="509"/>
        <v>195.76000000000022</v>
      </c>
      <c r="K2511">
        <f t="shared" ca="1" si="510"/>
        <v>48894.770000000004</v>
      </c>
      <c r="L2511">
        <f t="shared" ca="1" si="506"/>
        <v>-6</v>
      </c>
      <c r="M2511">
        <f t="shared" ca="1" si="511"/>
        <v>0</v>
      </c>
      <c r="N2511">
        <f>COUNTIF(工作表2!$A$2:$A$248,A2511)</f>
        <v>0</v>
      </c>
      <c r="P2511" s="7">
        <f t="shared" si="514"/>
        <v>-236</v>
      </c>
      <c r="Q2511" s="8">
        <f t="shared" ca="1" si="515"/>
        <v>236</v>
      </c>
      <c r="R2511" s="8">
        <f t="shared" ca="1" si="516"/>
        <v>35324</v>
      </c>
      <c r="S2511" s="8">
        <f t="shared" ca="1" si="517"/>
        <v>-5</v>
      </c>
      <c r="T2511" s="9">
        <f t="shared" ca="1" si="518"/>
        <v>1</v>
      </c>
    </row>
    <row r="2512" spans="1:20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2">
        <f t="shared" si="507"/>
        <v>7596.7394999999988</v>
      </c>
      <c r="G2512" s="2">
        <f t="shared" ca="1" si="512"/>
        <v>101203.38333333333</v>
      </c>
      <c r="H2512">
        <f t="shared" ca="1" si="513"/>
        <v>-1</v>
      </c>
      <c r="I2512">
        <f t="shared" si="508"/>
        <v>-22.139999999999418</v>
      </c>
      <c r="J2512">
        <f t="shared" ca="1" si="509"/>
        <v>22.139999999999418</v>
      </c>
      <c r="K2512">
        <f t="shared" ca="1" si="510"/>
        <v>49027.61</v>
      </c>
      <c r="L2512">
        <f t="shared" ca="1" si="506"/>
        <v>-7</v>
      </c>
      <c r="M2512">
        <f t="shared" ca="1" si="511"/>
        <v>1</v>
      </c>
      <c r="N2512">
        <f>COUNTIF(工作表2!$A$2:$A$248,A2512)</f>
        <v>0</v>
      </c>
      <c r="P2512" s="7">
        <f t="shared" si="514"/>
        <v>-44</v>
      </c>
      <c r="Q2512" s="8">
        <f t="shared" ca="1" si="515"/>
        <v>44</v>
      </c>
      <c r="R2512" s="8">
        <f t="shared" ca="1" si="516"/>
        <v>35544</v>
      </c>
      <c r="S2512" s="8">
        <f t="shared" ca="1" si="517"/>
        <v>-5</v>
      </c>
      <c r="T2512" s="9">
        <f t="shared" ca="1" si="518"/>
        <v>0</v>
      </c>
    </row>
    <row r="2513" spans="1:20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2">
        <f t="shared" si="507"/>
        <v>7567.7813333333324</v>
      </c>
      <c r="G2513" s="2">
        <f t="shared" ca="1" si="512"/>
        <v>100961.9</v>
      </c>
      <c r="H2513">
        <f t="shared" ca="1" si="513"/>
        <v>-1</v>
      </c>
      <c r="I2513">
        <f t="shared" si="508"/>
        <v>62.299999999999272</v>
      </c>
      <c r="J2513">
        <f t="shared" ca="1" si="509"/>
        <v>-62.299999999999272</v>
      </c>
      <c r="K2513">
        <f t="shared" ca="1" si="510"/>
        <v>48591.510000000009</v>
      </c>
      <c r="L2513">
        <f t="shared" ca="1" si="506"/>
        <v>-6</v>
      </c>
      <c r="M2513">
        <f t="shared" ca="1" si="511"/>
        <v>1</v>
      </c>
      <c r="N2513">
        <f>COUNTIF(工作表2!$A$2:$A$248,A2513)</f>
        <v>1</v>
      </c>
      <c r="P2513" s="7">
        <f t="shared" si="514"/>
        <v>105</v>
      </c>
      <c r="Q2513" s="8">
        <f t="shared" ca="1" si="515"/>
        <v>-105</v>
      </c>
      <c r="R2513" s="8">
        <f t="shared" ca="1" si="516"/>
        <v>35019</v>
      </c>
      <c r="S2513" s="8">
        <f t="shared" ca="1" si="517"/>
        <v>-5</v>
      </c>
      <c r="T2513" s="9">
        <f t="shared" ca="1" si="518"/>
        <v>10</v>
      </c>
    </row>
    <row r="2514" spans="1:20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2">
        <f t="shared" si="507"/>
        <v>7538.660499999999</v>
      </c>
      <c r="G2514" s="2">
        <f t="shared" ca="1" si="512"/>
        <v>100335.41666666667</v>
      </c>
      <c r="H2514">
        <f t="shared" ca="1" si="513"/>
        <v>-1</v>
      </c>
      <c r="I2514">
        <f t="shared" si="508"/>
        <v>-122.42000000000007</v>
      </c>
      <c r="J2514">
        <f t="shared" ca="1" si="509"/>
        <v>122.42000000000007</v>
      </c>
      <c r="K2514">
        <f t="shared" ca="1" si="510"/>
        <v>49326.030000000013</v>
      </c>
      <c r="L2514">
        <f t="shared" ca="1" si="506"/>
        <v>-7</v>
      </c>
      <c r="M2514">
        <f t="shared" ca="1" si="511"/>
        <v>1</v>
      </c>
      <c r="N2514">
        <f>COUNTIF(工作表2!$A$2:$A$248,A2514)</f>
        <v>0</v>
      </c>
      <c r="P2514" s="7">
        <f t="shared" si="514"/>
        <v>-101</v>
      </c>
      <c r="Q2514" s="8">
        <f t="shared" ca="1" si="515"/>
        <v>101</v>
      </c>
      <c r="R2514" s="8">
        <f t="shared" ca="1" si="516"/>
        <v>35524</v>
      </c>
      <c r="S2514" s="8">
        <f t="shared" ca="1" si="517"/>
        <v>-5</v>
      </c>
      <c r="T2514" s="9">
        <f t="shared" ca="1" si="518"/>
        <v>0</v>
      </c>
    </row>
    <row r="2515" spans="1:20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2">
        <f t="shared" si="507"/>
        <v>7509.1058333333322</v>
      </c>
      <c r="G2515" s="2">
        <f t="shared" ca="1" si="512"/>
        <v>99711.333333333328</v>
      </c>
      <c r="H2515">
        <f t="shared" ca="1" si="513"/>
        <v>-1</v>
      </c>
      <c r="I2515">
        <f t="shared" si="508"/>
        <v>-6.839999999999236</v>
      </c>
      <c r="J2515">
        <f t="shared" ca="1" si="509"/>
        <v>6.839999999999236</v>
      </c>
      <c r="K2515">
        <f t="shared" ca="1" si="510"/>
        <v>49373.910000000011</v>
      </c>
      <c r="L2515">
        <f t="shared" ca="1" si="506"/>
        <v>-7</v>
      </c>
      <c r="M2515">
        <f t="shared" ca="1" si="511"/>
        <v>0</v>
      </c>
      <c r="N2515">
        <f>COUNTIF(工作表2!$A$2:$A$248,A2515)</f>
        <v>0</v>
      </c>
      <c r="P2515" s="7">
        <f t="shared" si="514"/>
        <v>-13</v>
      </c>
      <c r="Q2515" s="8">
        <f t="shared" ca="1" si="515"/>
        <v>13</v>
      </c>
      <c r="R2515" s="8">
        <f t="shared" ca="1" si="516"/>
        <v>35589</v>
      </c>
      <c r="S2515" s="8">
        <f t="shared" ca="1" si="517"/>
        <v>-5</v>
      </c>
      <c r="T2515" s="9">
        <f t="shared" ca="1" si="518"/>
        <v>0</v>
      </c>
    </row>
    <row r="2516" spans="1:20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2">
        <f t="shared" si="507"/>
        <v>7482.6331666666656</v>
      </c>
      <c r="G2516" s="2">
        <f t="shared" ca="1" si="512"/>
        <v>98089.1</v>
      </c>
      <c r="H2516">
        <f t="shared" ca="1" si="513"/>
        <v>-1</v>
      </c>
      <c r="I2516">
        <f t="shared" si="508"/>
        <v>119.07999999999993</v>
      </c>
      <c r="J2516">
        <f t="shared" ca="1" si="509"/>
        <v>-119.07999999999993</v>
      </c>
      <c r="K2516">
        <f t="shared" ca="1" si="510"/>
        <v>48540.350000000013</v>
      </c>
      <c r="L2516">
        <f t="shared" ca="1" si="506"/>
        <v>-6</v>
      </c>
      <c r="M2516">
        <f t="shared" ca="1" si="511"/>
        <v>1</v>
      </c>
      <c r="N2516">
        <f>COUNTIF(工作表2!$A$2:$A$248,A2516)</f>
        <v>0</v>
      </c>
      <c r="P2516" s="7">
        <f t="shared" si="514"/>
        <v>123</v>
      </c>
      <c r="Q2516" s="8">
        <f t="shared" ca="1" si="515"/>
        <v>-123</v>
      </c>
      <c r="R2516" s="8">
        <f t="shared" ca="1" si="516"/>
        <v>34974</v>
      </c>
      <c r="S2516" s="8">
        <f t="shared" ca="1" si="517"/>
        <v>-5</v>
      </c>
      <c r="T2516" s="9">
        <f t="shared" ca="1" si="518"/>
        <v>0</v>
      </c>
    </row>
    <row r="2517" spans="1:20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2">
        <f t="shared" si="507"/>
        <v>7453.3019999999988</v>
      </c>
      <c r="G2517" s="2">
        <f t="shared" ca="1" si="512"/>
        <v>97462.883333333331</v>
      </c>
      <c r="H2517">
        <f t="shared" ca="1" si="513"/>
        <v>-1</v>
      </c>
      <c r="I2517">
        <f t="shared" si="508"/>
        <v>-66.119999999999891</v>
      </c>
      <c r="J2517">
        <f t="shared" ca="1" si="509"/>
        <v>66.119999999999891</v>
      </c>
      <c r="K2517">
        <f t="shared" ca="1" si="510"/>
        <v>48937.070000000014</v>
      </c>
      <c r="L2517">
        <f t="shared" ca="1" si="506"/>
        <v>-7</v>
      </c>
      <c r="M2517">
        <f t="shared" ca="1" si="511"/>
        <v>1</v>
      </c>
      <c r="N2517">
        <f>COUNTIF(工作表2!$A$2:$A$248,A2517)</f>
        <v>0</v>
      </c>
      <c r="P2517" s="7">
        <f t="shared" si="514"/>
        <v>-42</v>
      </c>
      <c r="Q2517" s="8">
        <f t="shared" ca="1" si="515"/>
        <v>42</v>
      </c>
      <c r="R2517" s="8">
        <f t="shared" ca="1" si="516"/>
        <v>35184</v>
      </c>
      <c r="S2517" s="8">
        <f t="shared" ca="1" si="517"/>
        <v>-5</v>
      </c>
      <c r="T2517" s="9">
        <f t="shared" ca="1" si="518"/>
        <v>0</v>
      </c>
    </row>
    <row r="2518" spans="1:20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2">
        <f t="shared" si="507"/>
        <v>7428.3276666666652</v>
      </c>
      <c r="G2518" s="2">
        <f t="shared" ca="1" si="512"/>
        <v>97398.933333333334</v>
      </c>
      <c r="H2518">
        <f t="shared" ca="1" si="513"/>
        <v>-1</v>
      </c>
      <c r="I2518">
        <f t="shared" si="508"/>
        <v>116.36999999999989</v>
      </c>
      <c r="J2518">
        <f t="shared" ca="1" si="509"/>
        <v>-116.36999999999989</v>
      </c>
      <c r="K2518">
        <f t="shared" ca="1" si="510"/>
        <v>48122.480000000018</v>
      </c>
      <c r="L2518">
        <f t="shared" ca="1" si="506"/>
        <v>-6</v>
      </c>
      <c r="M2518">
        <f t="shared" ca="1" si="511"/>
        <v>1</v>
      </c>
      <c r="N2518">
        <f>COUNTIF(工作表2!$A$2:$A$248,A2518)</f>
        <v>0</v>
      </c>
      <c r="P2518" s="7">
        <f t="shared" si="514"/>
        <v>136</v>
      </c>
      <c r="Q2518" s="8">
        <f t="shared" ca="1" si="515"/>
        <v>-136</v>
      </c>
      <c r="R2518" s="8">
        <f t="shared" ca="1" si="516"/>
        <v>34504</v>
      </c>
      <c r="S2518" s="8">
        <f t="shared" ca="1" si="517"/>
        <v>-4</v>
      </c>
      <c r="T2518" s="9">
        <f t="shared" ca="1" si="518"/>
        <v>1</v>
      </c>
    </row>
    <row r="2519" spans="1:20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2">
        <f t="shared" si="507"/>
        <v>7401.7538333333323</v>
      </c>
      <c r="G2519" s="2">
        <f t="shared" ca="1" si="512"/>
        <v>97631.35</v>
      </c>
      <c r="H2519">
        <f t="shared" ca="1" si="513"/>
        <v>1</v>
      </c>
      <c r="I2519">
        <f t="shared" si="508"/>
        <v>-47.600000000000364</v>
      </c>
      <c r="J2519">
        <f t="shared" ca="1" si="509"/>
        <v>47.600000000000364</v>
      </c>
      <c r="K2519">
        <f t="shared" ca="1" si="510"/>
        <v>48408.080000000016</v>
      </c>
      <c r="L2519">
        <f t="shared" ca="1" si="506"/>
        <v>6</v>
      </c>
      <c r="M2519">
        <f t="shared" ca="1" si="511"/>
        <v>12</v>
      </c>
      <c r="N2519">
        <f>COUNTIF(工作表2!$A$2:$A$248,A2519)</f>
        <v>0</v>
      </c>
      <c r="P2519" s="7">
        <f t="shared" si="514"/>
        <v>-41</v>
      </c>
      <c r="Q2519" s="8">
        <f t="shared" ca="1" si="515"/>
        <v>41</v>
      </c>
      <c r="R2519" s="8">
        <f t="shared" ca="1" si="516"/>
        <v>34668</v>
      </c>
      <c r="S2519" s="8">
        <f t="shared" ca="1" si="517"/>
        <v>4</v>
      </c>
      <c r="T2519" s="9">
        <f t="shared" ca="1" si="518"/>
        <v>8</v>
      </c>
    </row>
    <row r="2520" spans="1:20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2">
        <f t="shared" si="507"/>
        <v>7373.547999999997</v>
      </c>
      <c r="G2520" s="2">
        <f t="shared" ca="1" si="512"/>
        <v>97445.25</v>
      </c>
      <c r="H2520">
        <f t="shared" ca="1" si="513"/>
        <v>-1</v>
      </c>
      <c r="I2520">
        <f t="shared" si="508"/>
        <v>12.739999999999782</v>
      </c>
      <c r="J2520">
        <f t="shared" ca="1" si="509"/>
        <v>12.739999999999782</v>
      </c>
      <c r="K2520">
        <f t="shared" ca="1" si="510"/>
        <v>48484.520000000019</v>
      </c>
      <c r="L2520">
        <f t="shared" ca="1" si="506"/>
        <v>-6</v>
      </c>
      <c r="M2520">
        <f t="shared" ca="1" si="511"/>
        <v>12</v>
      </c>
      <c r="N2520">
        <f>COUNTIF(工作表2!$A$2:$A$248,A2520)</f>
        <v>0</v>
      </c>
      <c r="P2520" s="7">
        <f t="shared" si="514"/>
        <v>13</v>
      </c>
      <c r="Q2520" s="8">
        <f t="shared" ca="1" si="515"/>
        <v>13</v>
      </c>
      <c r="R2520" s="8">
        <f t="shared" ca="1" si="516"/>
        <v>34720</v>
      </c>
      <c r="S2520" s="8">
        <f t="shared" ca="1" si="517"/>
        <v>-4</v>
      </c>
      <c r="T2520" s="9">
        <f t="shared" ca="1" si="518"/>
        <v>8</v>
      </c>
    </row>
    <row r="2521" spans="1:20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2">
        <f t="shared" si="507"/>
        <v>7341.3436666666639</v>
      </c>
      <c r="G2521" s="2">
        <f t="shared" ca="1" si="512"/>
        <v>97181</v>
      </c>
      <c r="H2521">
        <f t="shared" ca="1" si="513"/>
        <v>-1</v>
      </c>
      <c r="I2521">
        <f t="shared" si="508"/>
        <v>-233.01999999999953</v>
      </c>
      <c r="J2521">
        <f t="shared" ca="1" si="509"/>
        <v>233.01999999999953</v>
      </c>
      <c r="K2521">
        <f t="shared" ca="1" si="510"/>
        <v>49882.640000000014</v>
      </c>
      <c r="L2521">
        <f t="shared" ca="1" si="506"/>
        <v>-7</v>
      </c>
      <c r="M2521">
        <f t="shared" ca="1" si="511"/>
        <v>1</v>
      </c>
      <c r="N2521">
        <f>COUNTIF(工作表2!$A$2:$A$248,A2521)</f>
        <v>0</v>
      </c>
      <c r="P2521" s="7">
        <f t="shared" si="514"/>
        <v>-298</v>
      </c>
      <c r="Q2521" s="8">
        <f t="shared" ca="1" si="515"/>
        <v>298</v>
      </c>
      <c r="R2521" s="8">
        <f t="shared" ca="1" si="516"/>
        <v>35912</v>
      </c>
      <c r="S2521" s="8">
        <f t="shared" ca="1" si="517"/>
        <v>-5</v>
      </c>
      <c r="T2521" s="9">
        <f t="shared" ca="1" si="518"/>
        <v>1</v>
      </c>
    </row>
    <row r="2522" spans="1:20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2">
        <f t="shared" si="507"/>
        <v>7309.7639999999974</v>
      </c>
      <c r="G2522" s="2">
        <f t="shared" ca="1" si="512"/>
        <v>97351.6</v>
      </c>
      <c r="H2522">
        <f t="shared" ca="1" si="513"/>
        <v>-1</v>
      </c>
      <c r="I2522">
        <f t="shared" si="508"/>
        <v>-119.90999999999985</v>
      </c>
      <c r="J2522">
        <f t="shared" ca="1" si="509"/>
        <v>119.90999999999985</v>
      </c>
      <c r="K2522">
        <f t="shared" ca="1" si="510"/>
        <v>50722.010000000009</v>
      </c>
      <c r="L2522">
        <f t="shared" ca="1" si="506"/>
        <v>-7</v>
      </c>
      <c r="M2522">
        <f t="shared" ca="1" si="511"/>
        <v>0</v>
      </c>
      <c r="N2522">
        <f>COUNTIF(工作表2!$A$2:$A$248,A2522)</f>
        <v>0</v>
      </c>
      <c r="P2522" s="7">
        <f t="shared" si="514"/>
        <v>-58</v>
      </c>
      <c r="Q2522" s="8">
        <f t="shared" ca="1" si="515"/>
        <v>58</v>
      </c>
      <c r="R2522" s="8">
        <f t="shared" ca="1" si="516"/>
        <v>36202</v>
      </c>
      <c r="S2522" s="8">
        <f t="shared" ca="1" si="517"/>
        <v>-5</v>
      </c>
      <c r="T2522" s="9">
        <f t="shared" ca="1" si="518"/>
        <v>0</v>
      </c>
    </row>
    <row r="2523" spans="1:20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2">
        <f t="shared" si="507"/>
        <v>7280.0128333333314</v>
      </c>
      <c r="G2523" s="2">
        <f t="shared" ca="1" si="512"/>
        <v>96926.35</v>
      </c>
      <c r="H2523">
        <f t="shared" ca="1" si="513"/>
        <v>-1</v>
      </c>
      <c r="I2523">
        <f t="shared" si="508"/>
        <v>-108.25</v>
      </c>
      <c r="J2523">
        <f t="shared" ca="1" si="509"/>
        <v>108.25</v>
      </c>
      <c r="K2523">
        <f t="shared" ca="1" si="510"/>
        <v>51479.760000000009</v>
      </c>
      <c r="L2523">
        <f t="shared" ca="1" si="506"/>
        <v>-7</v>
      </c>
      <c r="M2523">
        <f t="shared" ca="1" si="511"/>
        <v>0</v>
      </c>
      <c r="N2523">
        <f>COUNTIF(工作表2!$A$2:$A$248,A2523)</f>
        <v>0</v>
      </c>
      <c r="P2523" s="7">
        <f t="shared" si="514"/>
        <v>-110</v>
      </c>
      <c r="Q2523" s="8">
        <f t="shared" ca="1" si="515"/>
        <v>110</v>
      </c>
      <c r="R2523" s="8">
        <f t="shared" ca="1" si="516"/>
        <v>36752</v>
      </c>
      <c r="S2523" s="8">
        <f t="shared" ca="1" si="517"/>
        <v>-5</v>
      </c>
      <c r="T2523" s="9">
        <f t="shared" ca="1" si="518"/>
        <v>0</v>
      </c>
    </row>
    <row r="2524" spans="1:20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2">
        <f t="shared" si="507"/>
        <v>7247.7968333333311</v>
      </c>
      <c r="G2524" s="2">
        <f t="shared" ca="1" si="512"/>
        <v>96659.566666666666</v>
      </c>
      <c r="H2524">
        <f t="shared" ca="1" si="513"/>
        <v>-1</v>
      </c>
      <c r="I2524">
        <f t="shared" si="508"/>
        <v>-172.30000000000018</v>
      </c>
      <c r="J2524">
        <f t="shared" ca="1" si="509"/>
        <v>172.30000000000018</v>
      </c>
      <c r="K2524">
        <f t="shared" ca="1" si="510"/>
        <v>52685.860000000008</v>
      </c>
      <c r="L2524">
        <f t="shared" ca="1" si="506"/>
        <v>-8</v>
      </c>
      <c r="M2524">
        <f t="shared" ca="1" si="511"/>
        <v>1</v>
      </c>
      <c r="N2524">
        <f>COUNTIF(工作表2!$A$2:$A$248,A2524)</f>
        <v>0</v>
      </c>
      <c r="P2524" s="7">
        <f t="shared" si="514"/>
        <v>-191</v>
      </c>
      <c r="Q2524" s="8">
        <f t="shared" ca="1" si="515"/>
        <v>191</v>
      </c>
      <c r="R2524" s="8">
        <f t="shared" ca="1" si="516"/>
        <v>37707</v>
      </c>
      <c r="S2524" s="8">
        <f t="shared" ca="1" si="517"/>
        <v>-5</v>
      </c>
      <c r="T2524" s="9">
        <f t="shared" ca="1" si="518"/>
        <v>0</v>
      </c>
    </row>
    <row r="2525" spans="1:20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2">
        <f t="shared" si="507"/>
        <v>7218.5463333333328</v>
      </c>
      <c r="G2525" s="2">
        <f t="shared" ca="1" si="512"/>
        <v>96191</v>
      </c>
      <c r="H2525">
        <f t="shared" ca="1" si="513"/>
        <v>1</v>
      </c>
      <c r="I2525">
        <f t="shared" si="508"/>
        <v>-105.35000000000036</v>
      </c>
      <c r="J2525">
        <f t="shared" ca="1" si="509"/>
        <v>105.35000000000036</v>
      </c>
      <c r="K2525">
        <f t="shared" ca="1" si="510"/>
        <v>53528.660000000011</v>
      </c>
      <c r="L2525">
        <f t="shared" ca="1" si="506"/>
        <v>8</v>
      </c>
      <c r="M2525">
        <f t="shared" ca="1" si="511"/>
        <v>16</v>
      </c>
      <c r="N2525">
        <f>COUNTIF(工作表2!$A$2:$A$248,A2525)</f>
        <v>0</v>
      </c>
      <c r="P2525" s="7">
        <f t="shared" si="514"/>
        <v>-153</v>
      </c>
      <c r="Q2525" s="8">
        <f t="shared" ca="1" si="515"/>
        <v>153</v>
      </c>
      <c r="R2525" s="8">
        <f t="shared" ca="1" si="516"/>
        <v>38472</v>
      </c>
      <c r="S2525" s="8">
        <f t="shared" ca="1" si="517"/>
        <v>6</v>
      </c>
      <c r="T2525" s="9">
        <f t="shared" ca="1" si="518"/>
        <v>11</v>
      </c>
    </row>
    <row r="2526" spans="1:20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2">
        <f t="shared" si="507"/>
        <v>7194.4313333333321</v>
      </c>
      <c r="G2526" s="2">
        <f t="shared" ca="1" si="512"/>
        <v>95880.566666666666</v>
      </c>
      <c r="H2526">
        <f t="shared" ca="1" si="513"/>
        <v>-1</v>
      </c>
      <c r="I2526">
        <f t="shared" si="508"/>
        <v>351.40999999999985</v>
      </c>
      <c r="J2526">
        <f t="shared" ca="1" si="509"/>
        <v>351.40999999999985</v>
      </c>
      <c r="K2526">
        <f t="shared" ca="1" si="510"/>
        <v>56339.94000000001</v>
      </c>
      <c r="L2526">
        <f t="shared" ca="1" si="506"/>
        <v>-8</v>
      </c>
      <c r="M2526">
        <f t="shared" ca="1" si="511"/>
        <v>16</v>
      </c>
      <c r="N2526">
        <f>COUNTIF(工作表2!$A$2:$A$248,A2526)</f>
        <v>0</v>
      </c>
      <c r="P2526" s="7">
        <f t="shared" si="514"/>
        <v>433</v>
      </c>
      <c r="Q2526" s="8">
        <f t="shared" ca="1" si="515"/>
        <v>433</v>
      </c>
      <c r="R2526" s="8">
        <f t="shared" ca="1" si="516"/>
        <v>41070</v>
      </c>
      <c r="S2526" s="8">
        <f t="shared" ca="1" si="517"/>
        <v>-6</v>
      </c>
      <c r="T2526" s="9">
        <f t="shared" ca="1" si="518"/>
        <v>12</v>
      </c>
    </row>
    <row r="2527" spans="1:20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2">
        <f t="shared" si="507"/>
        <v>7165.347999999999</v>
      </c>
      <c r="G2527" s="2">
        <f t="shared" ca="1" si="512"/>
        <v>95919.95</v>
      </c>
      <c r="H2527">
        <f t="shared" ca="1" si="513"/>
        <v>-1</v>
      </c>
      <c r="I2527">
        <f t="shared" si="508"/>
        <v>-233.91999999999916</v>
      </c>
      <c r="J2527">
        <f t="shared" ca="1" si="509"/>
        <v>233.91999999999916</v>
      </c>
      <c r="K2527">
        <f t="shared" ca="1" si="510"/>
        <v>58211.3</v>
      </c>
      <c r="L2527">
        <f t="shared" ca="1" si="506"/>
        <v>-9</v>
      </c>
      <c r="M2527">
        <f t="shared" ca="1" si="511"/>
        <v>1</v>
      </c>
      <c r="N2527">
        <f>COUNTIF(工作表2!$A$2:$A$248,A2527)</f>
        <v>0</v>
      </c>
      <c r="P2527" s="7">
        <f t="shared" si="514"/>
        <v>-211</v>
      </c>
      <c r="Q2527" s="8">
        <f t="shared" ca="1" si="515"/>
        <v>211</v>
      </c>
      <c r="R2527" s="8">
        <f t="shared" ca="1" si="516"/>
        <v>42336</v>
      </c>
      <c r="S2527" s="8">
        <f t="shared" ca="1" si="517"/>
        <v>-6</v>
      </c>
      <c r="T2527" s="9">
        <f t="shared" ca="1" si="518"/>
        <v>0</v>
      </c>
    </row>
    <row r="2528" spans="1:20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2">
        <f t="shared" si="507"/>
        <v>7136.2849999999989</v>
      </c>
      <c r="G2528" s="2">
        <f t="shared" ca="1" si="512"/>
        <v>96053</v>
      </c>
      <c r="H2528">
        <f t="shared" ca="1" si="513"/>
        <v>-1</v>
      </c>
      <c r="I2528">
        <f t="shared" si="508"/>
        <v>33.239999999999782</v>
      </c>
      <c r="J2528">
        <f t="shared" ca="1" si="509"/>
        <v>-33.239999999999782</v>
      </c>
      <c r="K2528">
        <f t="shared" ca="1" si="510"/>
        <v>57912.140000000007</v>
      </c>
      <c r="L2528">
        <f t="shared" ca="1" si="506"/>
        <v>-8</v>
      </c>
      <c r="M2528">
        <f t="shared" ca="1" si="511"/>
        <v>1</v>
      </c>
      <c r="N2528">
        <f>COUNTIF(工作表2!$A$2:$A$248,A2528)</f>
        <v>0</v>
      </c>
      <c r="P2528" s="7">
        <f t="shared" si="514"/>
        <v>-13</v>
      </c>
      <c r="Q2528" s="8">
        <f t="shared" ca="1" si="515"/>
        <v>13</v>
      </c>
      <c r="R2528" s="8">
        <f t="shared" ca="1" si="516"/>
        <v>42414</v>
      </c>
      <c r="S2528" s="8">
        <f t="shared" ca="1" si="517"/>
        <v>-6</v>
      </c>
      <c r="T2528" s="9">
        <f t="shared" ca="1" si="518"/>
        <v>0</v>
      </c>
    </row>
    <row r="2529" spans="1:20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2">
        <f t="shared" si="507"/>
        <v>7103.5244999999995</v>
      </c>
      <c r="G2529" s="2">
        <f t="shared" ca="1" si="512"/>
        <v>96105.383333333331</v>
      </c>
      <c r="H2529">
        <f t="shared" ca="1" si="513"/>
        <v>-1</v>
      </c>
      <c r="I2529">
        <f t="shared" si="508"/>
        <v>-206.0600000000004</v>
      </c>
      <c r="J2529">
        <f t="shared" ca="1" si="509"/>
        <v>206.0600000000004</v>
      </c>
      <c r="K2529">
        <f t="shared" ca="1" si="510"/>
        <v>59560.62000000001</v>
      </c>
      <c r="L2529">
        <f t="shared" ca="1" si="506"/>
        <v>-9</v>
      </c>
      <c r="M2529">
        <f t="shared" ca="1" si="511"/>
        <v>1</v>
      </c>
      <c r="N2529">
        <f>COUNTIF(工作表2!$A$2:$A$248,A2529)</f>
        <v>0</v>
      </c>
      <c r="P2529" s="7">
        <f t="shared" si="514"/>
        <v>-223</v>
      </c>
      <c r="Q2529" s="8">
        <f t="shared" ca="1" si="515"/>
        <v>223</v>
      </c>
      <c r="R2529" s="8">
        <f t="shared" ca="1" si="516"/>
        <v>43752</v>
      </c>
      <c r="S2529" s="8">
        <f t="shared" ca="1" si="517"/>
        <v>-7</v>
      </c>
      <c r="T2529" s="9">
        <f t="shared" ca="1" si="518"/>
        <v>1</v>
      </c>
    </row>
    <row r="2530" spans="1:20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2">
        <f t="shared" si="507"/>
        <v>7074.5734999999995</v>
      </c>
      <c r="G2530" s="2">
        <f t="shared" ca="1" si="512"/>
        <v>96256.65</v>
      </c>
      <c r="H2530">
        <f t="shared" ca="1" si="513"/>
        <v>-1</v>
      </c>
      <c r="I2530">
        <f t="shared" si="508"/>
        <v>58.730000000000473</v>
      </c>
      <c r="J2530">
        <f t="shared" ca="1" si="509"/>
        <v>-58.730000000000473</v>
      </c>
      <c r="K2530">
        <f t="shared" ca="1" si="510"/>
        <v>59032.05</v>
      </c>
      <c r="L2530">
        <f t="shared" ca="1" si="506"/>
        <v>-9</v>
      </c>
      <c r="M2530">
        <f t="shared" ca="1" si="511"/>
        <v>0</v>
      </c>
      <c r="N2530">
        <f>COUNTIF(工作表2!$A$2:$A$248,A2530)</f>
        <v>0</v>
      </c>
      <c r="P2530" s="7">
        <f t="shared" si="514"/>
        <v>58</v>
      </c>
      <c r="Q2530" s="8">
        <f t="shared" ca="1" si="515"/>
        <v>-58</v>
      </c>
      <c r="R2530" s="8">
        <f t="shared" ca="1" si="516"/>
        <v>43346</v>
      </c>
      <c r="S2530" s="8">
        <f t="shared" ca="1" si="517"/>
        <v>-6</v>
      </c>
      <c r="T2530" s="9">
        <f t="shared" ca="1" si="518"/>
        <v>1</v>
      </c>
    </row>
    <row r="2531" spans="1:20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2">
        <f t="shared" si="507"/>
        <v>7043.7403333333332</v>
      </c>
      <c r="G2531" s="2">
        <f t="shared" ca="1" si="512"/>
        <v>95882.066666666666</v>
      </c>
      <c r="H2531">
        <f t="shared" ca="1" si="513"/>
        <v>-1</v>
      </c>
      <c r="I2531">
        <f t="shared" si="508"/>
        <v>-258.23000000000047</v>
      </c>
      <c r="J2531">
        <f t="shared" ca="1" si="509"/>
        <v>258.23000000000047</v>
      </c>
      <c r="K2531">
        <f t="shared" ca="1" si="510"/>
        <v>61356.12000000001</v>
      </c>
      <c r="L2531">
        <f t="shared" ca="1" si="506"/>
        <v>-10</v>
      </c>
      <c r="M2531">
        <f t="shared" ca="1" si="511"/>
        <v>1</v>
      </c>
      <c r="N2531">
        <f>COUNTIF(工作表2!$A$2:$A$248,A2531)</f>
        <v>0</v>
      </c>
      <c r="P2531" s="7">
        <f t="shared" si="514"/>
        <v>-321</v>
      </c>
      <c r="Q2531" s="8">
        <f t="shared" ca="1" si="515"/>
        <v>321</v>
      </c>
      <c r="R2531" s="8">
        <f t="shared" ca="1" si="516"/>
        <v>45272</v>
      </c>
      <c r="S2531" s="8">
        <f t="shared" ca="1" si="517"/>
        <v>-7</v>
      </c>
      <c r="T2531" s="9">
        <f t="shared" ca="1" si="518"/>
        <v>1</v>
      </c>
    </row>
    <row r="2532" spans="1:20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2">
        <f t="shared" si="507"/>
        <v>7008.4086666666662</v>
      </c>
      <c r="G2532" s="2">
        <f t="shared" ca="1" si="512"/>
        <v>95902.21666666666</v>
      </c>
      <c r="H2532">
        <f t="shared" ca="1" si="513"/>
        <v>-1</v>
      </c>
      <c r="I2532">
        <f t="shared" si="508"/>
        <v>-295.85999999999967</v>
      </c>
      <c r="J2532">
        <f t="shared" ca="1" si="509"/>
        <v>295.85999999999967</v>
      </c>
      <c r="K2532">
        <f t="shared" ca="1" si="510"/>
        <v>64314.720000000008</v>
      </c>
      <c r="L2532">
        <f t="shared" ca="1" si="506"/>
        <v>-11</v>
      </c>
      <c r="M2532">
        <f t="shared" ca="1" si="511"/>
        <v>1</v>
      </c>
      <c r="N2532">
        <f>COUNTIF(工作表2!$A$2:$A$248,A2532)</f>
        <v>0</v>
      </c>
      <c r="P2532" s="7">
        <f t="shared" si="514"/>
        <v>-282</v>
      </c>
      <c r="Q2532" s="8">
        <f t="shared" ca="1" si="515"/>
        <v>282</v>
      </c>
      <c r="R2532" s="8">
        <f t="shared" ca="1" si="516"/>
        <v>47246</v>
      </c>
      <c r="S2532" s="8">
        <f t="shared" ca="1" si="517"/>
        <v>-8</v>
      </c>
      <c r="T2532" s="9">
        <f t="shared" ca="1" si="518"/>
        <v>1</v>
      </c>
    </row>
    <row r="2533" spans="1:20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2">
        <f t="shared" si="507"/>
        <v>6976.121166666665</v>
      </c>
      <c r="G2533" s="2">
        <f t="shared" ca="1" si="512"/>
        <v>96065.46666666666</v>
      </c>
      <c r="H2533">
        <f t="shared" ca="1" si="513"/>
        <v>1</v>
      </c>
      <c r="I2533">
        <f t="shared" si="508"/>
        <v>44.279999999999745</v>
      </c>
      <c r="J2533">
        <f t="shared" ca="1" si="509"/>
        <v>-44.279999999999745</v>
      </c>
      <c r="K2533">
        <f t="shared" ca="1" si="510"/>
        <v>63827.640000000014</v>
      </c>
      <c r="L2533">
        <f t="shared" ca="1" si="506"/>
        <v>11</v>
      </c>
      <c r="M2533">
        <f t="shared" ca="1" si="511"/>
        <v>22</v>
      </c>
      <c r="N2533">
        <f>COUNTIF(工作表2!$A$2:$A$248,A2533)</f>
        <v>1</v>
      </c>
      <c r="P2533" s="7">
        <f t="shared" si="514"/>
        <v>82</v>
      </c>
      <c r="Q2533" s="8">
        <f t="shared" ca="1" si="515"/>
        <v>-82</v>
      </c>
      <c r="R2533" s="8">
        <f t="shared" ca="1" si="516"/>
        <v>46590</v>
      </c>
      <c r="S2533" s="8">
        <f t="shared" ca="1" si="517"/>
        <v>8</v>
      </c>
      <c r="T2533" s="9">
        <f t="shared" ca="1" si="518"/>
        <v>16</v>
      </c>
    </row>
    <row r="2534" spans="1:20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2">
        <f t="shared" si="507"/>
        <v>6939.2359999999999</v>
      </c>
      <c r="G2534" s="2">
        <f t="shared" ca="1" si="512"/>
        <v>95828.366666666669</v>
      </c>
      <c r="H2534">
        <f t="shared" ca="1" si="513"/>
        <v>-1</v>
      </c>
      <c r="I2534">
        <f t="shared" si="508"/>
        <v>-158.92000000000007</v>
      </c>
      <c r="J2534">
        <f t="shared" ca="1" si="509"/>
        <v>-158.92000000000007</v>
      </c>
      <c r="K2534">
        <f t="shared" ca="1" si="510"/>
        <v>62079.520000000011</v>
      </c>
      <c r="L2534">
        <f t="shared" ca="1" si="506"/>
        <v>-11</v>
      </c>
      <c r="M2534">
        <f t="shared" ca="1" si="511"/>
        <v>22</v>
      </c>
      <c r="N2534">
        <f>COUNTIF(工作表2!$A$2:$A$248,A2534)</f>
        <v>0</v>
      </c>
      <c r="P2534" s="7">
        <f t="shared" si="514"/>
        <v>-223</v>
      </c>
      <c r="Q2534" s="8">
        <f t="shared" ca="1" si="515"/>
        <v>-223</v>
      </c>
      <c r="R2534" s="8">
        <f t="shared" ca="1" si="516"/>
        <v>44806</v>
      </c>
      <c r="S2534" s="8">
        <f t="shared" ca="1" si="517"/>
        <v>-8</v>
      </c>
      <c r="T2534" s="9">
        <f t="shared" ca="1" si="518"/>
        <v>16</v>
      </c>
    </row>
    <row r="2535" spans="1:20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2">
        <f t="shared" si="507"/>
        <v>6908.545666666666</v>
      </c>
      <c r="G2535" s="2">
        <f t="shared" ca="1" si="512"/>
        <v>95999.25</v>
      </c>
      <c r="H2535">
        <f t="shared" ca="1" si="513"/>
        <v>1</v>
      </c>
      <c r="I2535">
        <f t="shared" si="508"/>
        <v>328.43000000000029</v>
      </c>
      <c r="J2535">
        <f t="shared" ca="1" si="509"/>
        <v>-328.43000000000029</v>
      </c>
      <c r="K2535">
        <f t="shared" ca="1" si="510"/>
        <v>58466.790000000008</v>
      </c>
      <c r="L2535">
        <f t="shared" ca="1" si="506"/>
        <v>9</v>
      </c>
      <c r="M2535">
        <f t="shared" ca="1" si="511"/>
        <v>20</v>
      </c>
      <c r="N2535">
        <f>COUNTIF(工作表2!$A$2:$A$248,A2535)</f>
        <v>0</v>
      </c>
      <c r="P2535" s="7">
        <f t="shared" si="514"/>
        <v>386</v>
      </c>
      <c r="Q2535" s="8">
        <f t="shared" ca="1" si="515"/>
        <v>-386</v>
      </c>
      <c r="R2535" s="8">
        <f t="shared" ca="1" si="516"/>
        <v>41718</v>
      </c>
      <c r="S2535" s="8">
        <f t="shared" ca="1" si="517"/>
        <v>7</v>
      </c>
      <c r="T2535" s="9">
        <f t="shared" ca="1" si="518"/>
        <v>15</v>
      </c>
    </row>
    <row r="2536" spans="1:20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2">
        <f t="shared" si="507"/>
        <v>6884.5763333333325</v>
      </c>
      <c r="G2536" s="2">
        <f t="shared" ca="1" si="512"/>
        <v>95644.25</v>
      </c>
      <c r="H2536">
        <f t="shared" ca="1" si="513"/>
        <v>1</v>
      </c>
      <c r="I2536">
        <f t="shared" si="508"/>
        <v>140.22000000000025</v>
      </c>
      <c r="J2536">
        <f t="shared" ca="1" si="509"/>
        <v>140.22000000000025</v>
      </c>
      <c r="K2536">
        <f t="shared" ca="1" si="510"/>
        <v>59728.770000000011</v>
      </c>
      <c r="L2536">
        <f t="shared" ca="1" si="506"/>
        <v>9</v>
      </c>
      <c r="M2536">
        <f t="shared" ca="1" si="511"/>
        <v>0</v>
      </c>
      <c r="N2536">
        <f>COUNTIF(工作表2!$A$2:$A$248,A2536)</f>
        <v>0</v>
      </c>
      <c r="P2536" s="7">
        <f t="shared" si="514"/>
        <v>181</v>
      </c>
      <c r="Q2536" s="8">
        <f t="shared" ca="1" si="515"/>
        <v>181</v>
      </c>
      <c r="R2536" s="8">
        <f t="shared" ca="1" si="516"/>
        <v>42985</v>
      </c>
      <c r="S2536" s="8">
        <f t="shared" ca="1" si="517"/>
        <v>7</v>
      </c>
      <c r="T2536" s="9">
        <f t="shared" ca="1" si="518"/>
        <v>0</v>
      </c>
    </row>
    <row r="2537" spans="1:20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2">
        <f t="shared" si="507"/>
        <v>6862.2208333333338</v>
      </c>
      <c r="G2537" s="2">
        <f t="shared" ca="1" si="512"/>
        <v>95644.2</v>
      </c>
      <c r="H2537">
        <f t="shared" ca="1" si="513"/>
        <v>-1</v>
      </c>
      <c r="I2537">
        <f t="shared" si="508"/>
        <v>71.609999999999673</v>
      </c>
      <c r="J2537">
        <f t="shared" ca="1" si="509"/>
        <v>71.609999999999673</v>
      </c>
      <c r="K2537">
        <f t="shared" ca="1" si="510"/>
        <v>60373.260000000009</v>
      </c>
      <c r="L2537">
        <f t="shared" ca="1" si="506"/>
        <v>-9</v>
      </c>
      <c r="M2537">
        <f t="shared" ca="1" si="511"/>
        <v>18</v>
      </c>
      <c r="N2537">
        <f>COUNTIF(工作表2!$A$2:$A$248,A2537)</f>
        <v>0</v>
      </c>
      <c r="P2537" s="7">
        <f t="shared" si="514"/>
        <v>46</v>
      </c>
      <c r="Q2537" s="8">
        <f t="shared" ca="1" si="515"/>
        <v>46</v>
      </c>
      <c r="R2537" s="8">
        <f t="shared" ca="1" si="516"/>
        <v>43307</v>
      </c>
      <c r="S2537" s="8">
        <f t="shared" ca="1" si="517"/>
        <v>-7</v>
      </c>
      <c r="T2537" s="9">
        <f t="shared" ca="1" si="518"/>
        <v>14</v>
      </c>
    </row>
    <row r="2538" spans="1:20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2">
        <f t="shared" si="507"/>
        <v>6840.9644999999991</v>
      </c>
      <c r="G2538" s="2">
        <f t="shared" ca="1" si="512"/>
        <v>95754.066666666666</v>
      </c>
      <c r="H2538">
        <f t="shared" ca="1" si="513"/>
        <v>-1</v>
      </c>
      <c r="I2538">
        <f t="shared" si="508"/>
        <v>-49.609999999999673</v>
      </c>
      <c r="J2538">
        <f t="shared" ca="1" si="509"/>
        <v>49.609999999999673</v>
      </c>
      <c r="K2538">
        <f t="shared" ca="1" si="510"/>
        <v>60819.750000000007</v>
      </c>
      <c r="L2538">
        <f t="shared" ca="1" si="506"/>
        <v>-9</v>
      </c>
      <c r="M2538">
        <f t="shared" ca="1" si="511"/>
        <v>0</v>
      </c>
      <c r="N2538">
        <f>COUNTIF(工作表2!$A$2:$A$248,A2538)</f>
        <v>0</v>
      </c>
      <c r="P2538" s="7">
        <f t="shared" si="514"/>
        <v>20</v>
      </c>
      <c r="Q2538" s="8">
        <f t="shared" ca="1" si="515"/>
        <v>-20</v>
      </c>
      <c r="R2538" s="8">
        <f t="shared" ca="1" si="516"/>
        <v>43167</v>
      </c>
      <c r="S2538" s="8">
        <f t="shared" ca="1" si="517"/>
        <v>-7</v>
      </c>
      <c r="T2538" s="9">
        <f t="shared" ca="1" si="518"/>
        <v>0</v>
      </c>
    </row>
    <row r="2539" spans="1:20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2">
        <f t="shared" si="507"/>
        <v>6819.4139999999998</v>
      </c>
      <c r="G2539" s="2">
        <f t="shared" ca="1" si="512"/>
        <v>95243.183333333334</v>
      </c>
      <c r="H2539">
        <f t="shared" ca="1" si="513"/>
        <v>-1</v>
      </c>
      <c r="I2539">
        <f t="shared" si="508"/>
        <v>-71.770000000000437</v>
      </c>
      <c r="J2539">
        <f t="shared" ca="1" si="509"/>
        <v>71.770000000000437</v>
      </c>
      <c r="K2539">
        <f t="shared" ca="1" si="510"/>
        <v>61465.680000000008</v>
      </c>
      <c r="L2539">
        <f t="shared" ca="1" si="506"/>
        <v>-10</v>
      </c>
      <c r="M2539">
        <f t="shared" ca="1" si="511"/>
        <v>1</v>
      </c>
      <c r="N2539">
        <f>COUNTIF(工作表2!$A$2:$A$248,A2539)</f>
        <v>0</v>
      </c>
      <c r="P2539" s="7">
        <f t="shared" si="514"/>
        <v>-97</v>
      </c>
      <c r="Q2539" s="8">
        <f t="shared" ca="1" si="515"/>
        <v>97</v>
      </c>
      <c r="R2539" s="8">
        <f t="shared" ca="1" si="516"/>
        <v>43846</v>
      </c>
      <c r="S2539" s="8">
        <f t="shared" ca="1" si="517"/>
        <v>-7</v>
      </c>
      <c r="T2539" s="9">
        <f t="shared" ca="1" si="518"/>
        <v>0</v>
      </c>
    </row>
    <row r="2540" spans="1:20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2">
        <f t="shared" si="507"/>
        <v>6795.0061666666688</v>
      </c>
      <c r="G2540" s="2">
        <f t="shared" ca="1" si="512"/>
        <v>94670.383333333331</v>
      </c>
      <c r="H2540">
        <f t="shared" ca="1" si="513"/>
        <v>-1</v>
      </c>
      <c r="I2540">
        <f t="shared" si="508"/>
        <v>-131.19999999999982</v>
      </c>
      <c r="J2540">
        <f t="shared" ca="1" si="509"/>
        <v>131.19999999999982</v>
      </c>
      <c r="K2540">
        <f t="shared" ca="1" si="510"/>
        <v>62777.680000000008</v>
      </c>
      <c r="L2540">
        <f t="shared" ca="1" si="506"/>
        <v>-10</v>
      </c>
      <c r="M2540">
        <f t="shared" ca="1" si="511"/>
        <v>0</v>
      </c>
      <c r="N2540">
        <f>COUNTIF(工作表2!$A$2:$A$248,A2540)</f>
        <v>0</v>
      </c>
      <c r="P2540" s="7">
        <f t="shared" si="514"/>
        <v>-192</v>
      </c>
      <c r="Q2540" s="8">
        <f t="shared" ca="1" si="515"/>
        <v>192</v>
      </c>
      <c r="R2540" s="8">
        <f t="shared" ca="1" si="516"/>
        <v>45190</v>
      </c>
      <c r="S2540" s="8">
        <f t="shared" ca="1" si="517"/>
        <v>-7</v>
      </c>
      <c r="T2540" s="9">
        <f t="shared" ca="1" si="518"/>
        <v>0</v>
      </c>
    </row>
    <row r="2541" spans="1:20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2">
        <f t="shared" si="507"/>
        <v>6769.8540000000021</v>
      </c>
      <c r="G2541" s="2">
        <f t="shared" ca="1" si="512"/>
        <v>94192.516666666663</v>
      </c>
      <c r="H2541">
        <f t="shared" ca="1" si="513"/>
        <v>-1</v>
      </c>
      <c r="I2541">
        <f t="shared" si="508"/>
        <v>-210.35000000000036</v>
      </c>
      <c r="J2541">
        <f t="shared" ca="1" si="509"/>
        <v>210.35000000000036</v>
      </c>
      <c r="K2541">
        <f t="shared" ca="1" si="510"/>
        <v>64881.180000000008</v>
      </c>
      <c r="L2541">
        <f t="shared" ca="1" si="506"/>
        <v>-11</v>
      </c>
      <c r="M2541">
        <f t="shared" ca="1" si="511"/>
        <v>1</v>
      </c>
      <c r="N2541">
        <f>COUNTIF(工作表2!$A$2:$A$248,A2541)</f>
        <v>0</v>
      </c>
      <c r="P2541" s="7">
        <f t="shared" si="514"/>
        <v>-317</v>
      </c>
      <c r="Q2541" s="8">
        <f t="shared" ca="1" si="515"/>
        <v>317</v>
      </c>
      <c r="R2541" s="8">
        <f t="shared" ca="1" si="516"/>
        <v>47409</v>
      </c>
      <c r="S2541" s="8">
        <f t="shared" ca="1" si="517"/>
        <v>-8</v>
      </c>
      <c r="T2541" s="9">
        <f t="shared" ca="1" si="518"/>
        <v>1</v>
      </c>
    </row>
    <row r="2542" spans="1:20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2">
        <f t="shared" si="507"/>
        <v>6743.5690000000022</v>
      </c>
      <c r="G2542" s="2">
        <f t="shared" ca="1" si="512"/>
        <v>94008.833333333328</v>
      </c>
      <c r="H2542">
        <f t="shared" ca="1" si="513"/>
        <v>-1</v>
      </c>
      <c r="I2542">
        <f t="shared" si="508"/>
        <v>44.730000000000473</v>
      </c>
      <c r="J2542">
        <f t="shared" ca="1" si="509"/>
        <v>-44.730000000000473</v>
      </c>
      <c r="K2542">
        <f t="shared" ca="1" si="510"/>
        <v>64389.15</v>
      </c>
      <c r="L2542">
        <f t="shared" ca="1" si="506"/>
        <v>-11</v>
      </c>
      <c r="M2542">
        <f t="shared" ca="1" si="511"/>
        <v>0</v>
      </c>
      <c r="N2542">
        <f>COUNTIF(工作表2!$A$2:$A$248,A2542)</f>
        <v>0</v>
      </c>
      <c r="P2542" s="7">
        <f t="shared" si="514"/>
        <v>127</v>
      </c>
      <c r="Q2542" s="8">
        <f t="shared" ca="1" si="515"/>
        <v>-127</v>
      </c>
      <c r="R2542" s="8">
        <f t="shared" ca="1" si="516"/>
        <v>46393</v>
      </c>
      <c r="S2542" s="8">
        <f t="shared" ca="1" si="517"/>
        <v>-8</v>
      </c>
      <c r="T2542" s="9">
        <f t="shared" ca="1" si="518"/>
        <v>0</v>
      </c>
    </row>
    <row r="2543" spans="1:20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2">
        <f t="shared" si="507"/>
        <v>6721.100166666668</v>
      </c>
      <c r="G2543" s="2">
        <f t="shared" ca="1" si="512"/>
        <v>93364.71666666666</v>
      </c>
      <c r="H2543">
        <f t="shared" ca="1" si="513"/>
        <v>-1</v>
      </c>
      <c r="I2543">
        <f t="shared" si="508"/>
        <v>-60.289999999999964</v>
      </c>
      <c r="J2543">
        <f t="shared" ca="1" si="509"/>
        <v>60.289999999999964</v>
      </c>
      <c r="K2543">
        <f t="shared" ca="1" si="510"/>
        <v>65052.340000000004</v>
      </c>
      <c r="L2543">
        <f t="shared" ca="1" si="506"/>
        <v>-11</v>
      </c>
      <c r="M2543">
        <f t="shared" ca="1" si="511"/>
        <v>0</v>
      </c>
      <c r="N2543">
        <f>COUNTIF(工作表2!$A$2:$A$248,A2543)</f>
        <v>0</v>
      </c>
      <c r="P2543" s="7">
        <f t="shared" si="514"/>
        <v>-58</v>
      </c>
      <c r="Q2543" s="8">
        <f t="shared" ca="1" si="515"/>
        <v>58</v>
      </c>
      <c r="R2543" s="8">
        <f t="shared" ca="1" si="516"/>
        <v>46857</v>
      </c>
      <c r="S2543" s="8">
        <f t="shared" ca="1" si="517"/>
        <v>-8</v>
      </c>
      <c r="T2543" s="9">
        <f t="shared" ca="1" si="518"/>
        <v>0</v>
      </c>
    </row>
    <row r="2544" spans="1:20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2">
        <f t="shared" si="507"/>
        <v>6699.3331666666672</v>
      </c>
      <c r="G2544" s="2">
        <f t="shared" ca="1" si="512"/>
        <v>92526.383333333331</v>
      </c>
      <c r="H2544">
        <f t="shared" ca="1" si="513"/>
        <v>-1</v>
      </c>
      <c r="I2544">
        <f t="shared" si="508"/>
        <v>38.509999999999309</v>
      </c>
      <c r="J2544">
        <f t="shared" ca="1" si="509"/>
        <v>-38.509999999999309</v>
      </c>
      <c r="K2544">
        <f t="shared" ca="1" si="510"/>
        <v>64628.73000000001</v>
      </c>
      <c r="L2544">
        <f t="shared" ca="1" si="506"/>
        <v>-11</v>
      </c>
      <c r="M2544">
        <f t="shared" ca="1" si="511"/>
        <v>0</v>
      </c>
      <c r="N2544">
        <f>COUNTIF(工作表2!$A$2:$A$248,A2544)</f>
        <v>0</v>
      </c>
      <c r="P2544" s="7">
        <f t="shared" si="514"/>
        <v>27</v>
      </c>
      <c r="Q2544" s="8">
        <f t="shared" ca="1" si="515"/>
        <v>-27</v>
      </c>
      <c r="R2544" s="8">
        <f t="shared" ca="1" si="516"/>
        <v>46641</v>
      </c>
      <c r="S2544" s="8">
        <f t="shared" ca="1" si="517"/>
        <v>-8</v>
      </c>
      <c r="T2544" s="9">
        <f t="shared" ca="1" si="518"/>
        <v>0</v>
      </c>
    </row>
    <row r="2545" spans="1:20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2">
        <f t="shared" si="507"/>
        <v>6673.1673333333347</v>
      </c>
      <c r="G2545" s="2">
        <f t="shared" ca="1" si="512"/>
        <v>91950.883333333331</v>
      </c>
      <c r="H2545">
        <f t="shared" ca="1" si="513"/>
        <v>-1</v>
      </c>
      <c r="I2545">
        <f t="shared" si="508"/>
        <v>-236.52999999999975</v>
      </c>
      <c r="J2545">
        <f t="shared" ca="1" si="509"/>
        <v>236.52999999999975</v>
      </c>
      <c r="K2545">
        <f t="shared" ca="1" si="510"/>
        <v>67230.560000000012</v>
      </c>
      <c r="L2545">
        <f t="shared" ca="1" si="506"/>
        <v>-12</v>
      </c>
      <c r="M2545">
        <f t="shared" ca="1" si="511"/>
        <v>1</v>
      </c>
      <c r="N2545">
        <f>COUNTIF(工作表2!$A$2:$A$248,A2545)</f>
        <v>0</v>
      </c>
      <c r="P2545" s="7">
        <f t="shared" si="514"/>
        <v>-258</v>
      </c>
      <c r="Q2545" s="8">
        <f t="shared" ca="1" si="515"/>
        <v>258</v>
      </c>
      <c r="R2545" s="8">
        <f t="shared" ca="1" si="516"/>
        <v>48705</v>
      </c>
      <c r="S2545" s="8">
        <f t="shared" ca="1" si="517"/>
        <v>-9</v>
      </c>
      <c r="T2545" s="9">
        <f t="shared" ca="1" si="518"/>
        <v>1</v>
      </c>
    </row>
    <row r="2546" spans="1:20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2">
        <f t="shared" si="507"/>
        <v>6644.4990000000007</v>
      </c>
      <c r="G2546" s="2">
        <f t="shared" ca="1" si="512"/>
        <v>91114.45</v>
      </c>
      <c r="H2546">
        <f t="shared" ca="1" si="513"/>
        <v>-1</v>
      </c>
      <c r="I2546">
        <f t="shared" si="508"/>
        <v>18.960000000000036</v>
      </c>
      <c r="J2546">
        <f t="shared" ca="1" si="509"/>
        <v>-18.960000000000036</v>
      </c>
      <c r="K2546">
        <f t="shared" ca="1" si="510"/>
        <v>67003.040000000008</v>
      </c>
      <c r="L2546">
        <f t="shared" ca="1" si="506"/>
        <v>-12</v>
      </c>
      <c r="M2546">
        <f t="shared" ca="1" si="511"/>
        <v>0</v>
      </c>
      <c r="N2546">
        <f>COUNTIF(工作表2!$A$2:$A$248,A2546)</f>
        <v>0</v>
      </c>
      <c r="P2546" s="7">
        <f t="shared" si="514"/>
        <v>58</v>
      </c>
      <c r="Q2546" s="8">
        <f t="shared" ca="1" si="515"/>
        <v>-58</v>
      </c>
      <c r="R2546" s="8">
        <f t="shared" ca="1" si="516"/>
        <v>48183</v>
      </c>
      <c r="S2546" s="8">
        <f t="shared" ca="1" si="517"/>
        <v>-8</v>
      </c>
      <c r="T2546" s="9">
        <f t="shared" ca="1" si="518"/>
        <v>1</v>
      </c>
    </row>
    <row r="2547" spans="1:20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2">
        <f t="shared" si="507"/>
        <v>6611.9896666666673</v>
      </c>
      <c r="G2547" s="2">
        <f t="shared" ca="1" si="512"/>
        <v>90646</v>
      </c>
      <c r="H2547">
        <f t="shared" ca="1" si="513"/>
        <v>-1</v>
      </c>
      <c r="I2547">
        <f t="shared" si="508"/>
        <v>-318.26000000000022</v>
      </c>
      <c r="J2547">
        <f t="shared" ca="1" si="509"/>
        <v>318.26000000000022</v>
      </c>
      <c r="K2547">
        <f t="shared" ca="1" si="510"/>
        <v>70822.16</v>
      </c>
      <c r="L2547">
        <f t="shared" ca="1" si="506"/>
        <v>-13</v>
      </c>
      <c r="M2547">
        <f t="shared" ca="1" si="511"/>
        <v>1</v>
      </c>
      <c r="N2547">
        <f>COUNTIF(工作表2!$A$2:$A$248,A2547)</f>
        <v>0</v>
      </c>
      <c r="P2547" s="7">
        <f t="shared" si="514"/>
        <v>-333</v>
      </c>
      <c r="Q2547" s="8">
        <f t="shared" ca="1" si="515"/>
        <v>333</v>
      </c>
      <c r="R2547" s="8">
        <f t="shared" ca="1" si="516"/>
        <v>50847</v>
      </c>
      <c r="S2547" s="8">
        <f t="shared" ca="1" si="517"/>
        <v>-9</v>
      </c>
      <c r="T2547" s="9">
        <f t="shared" ca="1" si="518"/>
        <v>1</v>
      </c>
    </row>
    <row r="2548" spans="1:20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2">
        <f t="shared" si="507"/>
        <v>6583.5975000000017</v>
      </c>
      <c r="G2548" s="2">
        <f t="shared" ca="1" si="512"/>
        <v>90101</v>
      </c>
      <c r="H2548">
        <f t="shared" ca="1" si="513"/>
        <v>-1</v>
      </c>
      <c r="I2548">
        <f t="shared" si="508"/>
        <v>-75.6899999999996</v>
      </c>
      <c r="J2548">
        <f t="shared" ca="1" si="509"/>
        <v>75.6899999999996</v>
      </c>
      <c r="K2548">
        <f t="shared" ca="1" si="510"/>
        <v>71806.13</v>
      </c>
      <c r="L2548">
        <f t="shared" ca="1" si="506"/>
        <v>-13</v>
      </c>
      <c r="M2548">
        <f t="shared" ca="1" si="511"/>
        <v>0</v>
      </c>
      <c r="N2548">
        <f>COUNTIF(工作表2!$A$2:$A$248,A2548)</f>
        <v>0</v>
      </c>
      <c r="P2548" s="7">
        <f t="shared" si="514"/>
        <v>-50</v>
      </c>
      <c r="Q2548" s="8">
        <f t="shared" ca="1" si="515"/>
        <v>50</v>
      </c>
      <c r="R2548" s="8">
        <f t="shared" ca="1" si="516"/>
        <v>51297</v>
      </c>
      <c r="S2548" s="8">
        <f t="shared" ca="1" si="517"/>
        <v>-10</v>
      </c>
      <c r="T2548" s="9">
        <f t="shared" ca="1" si="518"/>
        <v>1</v>
      </c>
    </row>
    <row r="2549" spans="1:20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2">
        <f t="shared" si="507"/>
        <v>6555.4275000000016</v>
      </c>
      <c r="G2549" s="2">
        <f t="shared" ca="1" si="512"/>
        <v>89173.3</v>
      </c>
      <c r="H2549">
        <f t="shared" ca="1" si="513"/>
        <v>-1</v>
      </c>
      <c r="I2549">
        <f t="shared" si="508"/>
        <v>-110.27000000000044</v>
      </c>
      <c r="J2549">
        <f t="shared" ca="1" si="509"/>
        <v>110.27000000000044</v>
      </c>
      <c r="K2549">
        <f t="shared" ca="1" si="510"/>
        <v>73239.640000000014</v>
      </c>
      <c r="L2549">
        <f t="shared" ca="1" si="506"/>
        <v>-14</v>
      </c>
      <c r="M2549">
        <f t="shared" ca="1" si="511"/>
        <v>1</v>
      </c>
      <c r="N2549">
        <f>COUNTIF(工作表2!$A$2:$A$248,A2549)</f>
        <v>0</v>
      </c>
      <c r="P2549" s="7">
        <f t="shared" si="514"/>
        <v>-117</v>
      </c>
      <c r="Q2549" s="8">
        <f t="shared" ca="1" si="515"/>
        <v>117</v>
      </c>
      <c r="R2549" s="8">
        <f t="shared" ca="1" si="516"/>
        <v>52467</v>
      </c>
      <c r="S2549" s="8">
        <f t="shared" ca="1" si="517"/>
        <v>-10</v>
      </c>
      <c r="T2549" s="9">
        <f t="shared" ca="1" si="518"/>
        <v>0</v>
      </c>
    </row>
    <row r="2550" spans="1:20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2">
        <f t="shared" si="507"/>
        <v>6527.3783333333331</v>
      </c>
      <c r="G2550" s="2">
        <f t="shared" ca="1" si="512"/>
        <v>88526.399999999994</v>
      </c>
      <c r="H2550">
        <f t="shared" ca="1" si="513"/>
        <v>-1</v>
      </c>
      <c r="I2550">
        <f t="shared" si="508"/>
        <v>271.1200000000008</v>
      </c>
      <c r="J2550">
        <f t="shared" ca="1" si="509"/>
        <v>-271.1200000000008</v>
      </c>
      <c r="K2550">
        <f t="shared" ca="1" si="510"/>
        <v>69443.960000000006</v>
      </c>
      <c r="L2550">
        <f t="shared" ca="1" si="506"/>
        <v>-13</v>
      </c>
      <c r="M2550">
        <f t="shared" ca="1" si="511"/>
        <v>1</v>
      </c>
      <c r="N2550">
        <f>COUNTIF(工作表2!$A$2:$A$248,A2550)</f>
        <v>0</v>
      </c>
      <c r="P2550" s="7">
        <f t="shared" si="514"/>
        <v>342</v>
      </c>
      <c r="Q2550" s="8">
        <f t="shared" ca="1" si="515"/>
        <v>-342</v>
      </c>
      <c r="R2550" s="8">
        <f t="shared" ca="1" si="516"/>
        <v>49047</v>
      </c>
      <c r="S2550" s="8">
        <f t="shared" ca="1" si="517"/>
        <v>-9</v>
      </c>
      <c r="T2550" s="9">
        <f t="shared" ca="1" si="518"/>
        <v>1</v>
      </c>
    </row>
    <row r="2551" spans="1:20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2">
        <f t="shared" si="507"/>
        <v>6501.2273333333342</v>
      </c>
      <c r="G2551" s="2">
        <f t="shared" ca="1" si="512"/>
        <v>87433.383333333331</v>
      </c>
      <c r="H2551">
        <f t="shared" ca="1" si="513"/>
        <v>-1</v>
      </c>
      <c r="I2551">
        <f t="shared" si="508"/>
        <v>-45.300000000000182</v>
      </c>
      <c r="J2551">
        <f t="shared" ca="1" si="509"/>
        <v>45.300000000000182</v>
      </c>
      <c r="K2551">
        <f t="shared" ca="1" si="510"/>
        <v>70032.860000000015</v>
      </c>
      <c r="L2551">
        <f t="shared" ca="1" si="506"/>
        <v>-13</v>
      </c>
      <c r="M2551">
        <f t="shared" ca="1" si="511"/>
        <v>0</v>
      </c>
      <c r="N2551">
        <f>COUNTIF(工作表2!$A$2:$A$248,A2551)</f>
        <v>1</v>
      </c>
      <c r="P2551" s="7">
        <f t="shared" si="514"/>
        <v>-42</v>
      </c>
      <c r="Q2551" s="8">
        <f t="shared" ca="1" si="515"/>
        <v>42</v>
      </c>
      <c r="R2551" s="8">
        <f t="shared" ca="1" si="516"/>
        <v>49425</v>
      </c>
      <c r="S2551" s="8">
        <f t="shared" ca="1" si="517"/>
        <v>-9</v>
      </c>
      <c r="T2551" s="9">
        <f t="shared" ca="1" si="518"/>
        <v>18</v>
      </c>
    </row>
    <row r="2552" spans="1:20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2">
        <f t="shared" si="507"/>
        <v>6467.7323333333343</v>
      </c>
      <c r="G2552" s="2">
        <f t="shared" ca="1" si="512"/>
        <v>86285.383333333331</v>
      </c>
      <c r="H2552">
        <f t="shared" ca="1" si="513"/>
        <v>-1</v>
      </c>
      <c r="I2552">
        <f t="shared" si="508"/>
        <v>-170.28999999999996</v>
      </c>
      <c r="J2552">
        <f t="shared" ca="1" si="509"/>
        <v>170.28999999999996</v>
      </c>
      <c r="K2552">
        <f t="shared" ca="1" si="510"/>
        <v>72246.630000000019</v>
      </c>
      <c r="L2552">
        <f t="shared" ca="1" si="506"/>
        <v>-14</v>
      </c>
      <c r="M2552">
        <f t="shared" ca="1" si="511"/>
        <v>1</v>
      </c>
      <c r="N2552">
        <f>COUNTIF(工作表2!$A$2:$A$248,A2552)</f>
        <v>0</v>
      </c>
      <c r="P2552" s="7">
        <f t="shared" si="514"/>
        <v>-182</v>
      </c>
      <c r="Q2552" s="8">
        <f t="shared" ca="1" si="515"/>
        <v>182</v>
      </c>
      <c r="R2552" s="8">
        <f t="shared" ca="1" si="516"/>
        <v>51063</v>
      </c>
      <c r="S2552" s="8">
        <f t="shared" ca="1" si="517"/>
        <v>-10</v>
      </c>
      <c r="T2552" s="9">
        <f t="shared" ca="1" si="518"/>
        <v>1</v>
      </c>
    </row>
    <row r="2553" spans="1:20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2">
        <f t="shared" si="507"/>
        <v>6432.6448333333346</v>
      </c>
      <c r="G2553" s="2">
        <f t="shared" ca="1" si="512"/>
        <v>85732.183333333334</v>
      </c>
      <c r="H2553">
        <f t="shared" ca="1" si="513"/>
        <v>-1</v>
      </c>
      <c r="I2553">
        <f t="shared" si="508"/>
        <v>-115.57000000000062</v>
      </c>
      <c r="J2553">
        <f t="shared" ca="1" si="509"/>
        <v>115.57000000000062</v>
      </c>
      <c r="K2553">
        <f t="shared" ca="1" si="510"/>
        <v>73864.61000000003</v>
      </c>
      <c r="L2553">
        <f t="shared" ca="1" si="506"/>
        <v>-14</v>
      </c>
      <c r="M2553">
        <f t="shared" ca="1" si="511"/>
        <v>0</v>
      </c>
      <c r="N2553">
        <f>COUNTIF(工作表2!$A$2:$A$248,A2553)</f>
        <v>0</v>
      </c>
      <c r="P2553" s="7">
        <f t="shared" si="514"/>
        <v>-174</v>
      </c>
      <c r="Q2553" s="8">
        <f t="shared" ca="1" si="515"/>
        <v>174</v>
      </c>
      <c r="R2553" s="8">
        <f t="shared" ca="1" si="516"/>
        <v>52803</v>
      </c>
      <c r="S2553" s="8">
        <f t="shared" ca="1" si="517"/>
        <v>-10</v>
      </c>
      <c r="T2553" s="9">
        <f t="shared" ca="1" si="518"/>
        <v>0</v>
      </c>
    </row>
    <row r="2554" spans="1:20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2">
        <f t="shared" si="507"/>
        <v>6393.0116666666681</v>
      </c>
      <c r="G2554" s="2">
        <f t="shared" ca="1" si="512"/>
        <v>84192.983333333337</v>
      </c>
      <c r="H2554">
        <f t="shared" ca="1" si="513"/>
        <v>-1</v>
      </c>
      <c r="I2554">
        <f t="shared" si="508"/>
        <v>-28.559999999999491</v>
      </c>
      <c r="J2554">
        <f t="shared" ca="1" si="509"/>
        <v>28.559999999999491</v>
      </c>
      <c r="K2554">
        <f t="shared" ca="1" si="510"/>
        <v>74264.450000000026</v>
      </c>
      <c r="L2554">
        <f t="shared" ca="1" si="506"/>
        <v>-15</v>
      </c>
      <c r="M2554">
        <f t="shared" ca="1" si="511"/>
        <v>1</v>
      </c>
      <c r="N2554">
        <f>COUNTIF(工作表2!$A$2:$A$248,A2554)</f>
        <v>0</v>
      </c>
      <c r="P2554" s="7">
        <f t="shared" si="514"/>
        <v>19</v>
      </c>
      <c r="Q2554" s="8">
        <f t="shared" ca="1" si="515"/>
        <v>-19</v>
      </c>
      <c r="R2554" s="8">
        <f t="shared" ca="1" si="516"/>
        <v>52613</v>
      </c>
      <c r="S2554" s="8">
        <f t="shared" ca="1" si="517"/>
        <v>-10</v>
      </c>
      <c r="T2554" s="9">
        <f t="shared" ca="1" si="518"/>
        <v>0</v>
      </c>
    </row>
    <row r="2555" spans="1:20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2">
        <f t="shared" si="507"/>
        <v>6352.7035000000014</v>
      </c>
      <c r="G2555" s="2">
        <f t="shared" ca="1" si="512"/>
        <v>83290.316666666666</v>
      </c>
      <c r="H2555">
        <f t="shared" ca="1" si="513"/>
        <v>-1</v>
      </c>
      <c r="I2555">
        <f t="shared" si="508"/>
        <v>17.75</v>
      </c>
      <c r="J2555">
        <f t="shared" ca="1" si="509"/>
        <v>-17.75</v>
      </c>
      <c r="K2555">
        <f t="shared" ca="1" si="510"/>
        <v>73998.200000000026</v>
      </c>
      <c r="L2555">
        <f t="shared" ca="1" si="506"/>
        <v>-14</v>
      </c>
      <c r="M2555">
        <f t="shared" ca="1" si="511"/>
        <v>1</v>
      </c>
      <c r="N2555">
        <f>COUNTIF(工作表2!$A$2:$A$248,A2555)</f>
        <v>0</v>
      </c>
      <c r="P2555" s="7">
        <f t="shared" si="514"/>
        <v>-6</v>
      </c>
      <c r="Q2555" s="8">
        <f t="shared" ca="1" si="515"/>
        <v>6</v>
      </c>
      <c r="R2555" s="8">
        <f t="shared" ca="1" si="516"/>
        <v>52673</v>
      </c>
      <c r="S2555" s="8">
        <f t="shared" ca="1" si="517"/>
        <v>-10</v>
      </c>
      <c r="T2555" s="9">
        <f t="shared" ca="1" si="518"/>
        <v>0</v>
      </c>
    </row>
    <row r="2556" spans="1:20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2">
        <f t="shared" si="507"/>
        <v>6313.1863333333349</v>
      </c>
      <c r="G2556" s="2">
        <f t="shared" ca="1" si="512"/>
        <v>82615.25</v>
      </c>
      <c r="H2556">
        <f t="shared" ca="1" si="513"/>
        <v>-1</v>
      </c>
      <c r="I2556">
        <f t="shared" si="508"/>
        <v>-87</v>
      </c>
      <c r="J2556">
        <f t="shared" ca="1" si="509"/>
        <v>87</v>
      </c>
      <c r="K2556">
        <f t="shared" ca="1" si="510"/>
        <v>75216.200000000026</v>
      </c>
      <c r="L2556">
        <f t="shared" ca="1" si="506"/>
        <v>-15</v>
      </c>
      <c r="M2556">
        <f t="shared" ca="1" si="511"/>
        <v>1</v>
      </c>
      <c r="N2556">
        <f>COUNTIF(工作表2!$A$2:$A$248,A2556)</f>
        <v>0</v>
      </c>
      <c r="P2556" s="7">
        <f t="shared" si="514"/>
        <v>-161</v>
      </c>
      <c r="Q2556" s="8">
        <f t="shared" ca="1" si="515"/>
        <v>161</v>
      </c>
      <c r="R2556" s="8">
        <f t="shared" ca="1" si="516"/>
        <v>54283</v>
      </c>
      <c r="S2556" s="8">
        <f t="shared" ca="1" si="517"/>
        <v>-11</v>
      </c>
      <c r="T2556" s="9">
        <f t="shared" ca="1" si="518"/>
        <v>1</v>
      </c>
    </row>
    <row r="2557" spans="1:20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2">
        <f t="shared" si="507"/>
        <v>6275.1203333333351</v>
      </c>
      <c r="G2557" s="2">
        <f t="shared" ca="1" si="512"/>
        <v>81597.316666666666</v>
      </c>
      <c r="H2557">
        <f t="shared" ca="1" si="513"/>
        <v>-1</v>
      </c>
      <c r="I2557">
        <f t="shared" si="508"/>
        <v>-132.07999999999993</v>
      </c>
      <c r="J2557">
        <f t="shared" ca="1" si="509"/>
        <v>132.07999999999993</v>
      </c>
      <c r="K2557">
        <f t="shared" ca="1" si="510"/>
        <v>77197.400000000023</v>
      </c>
      <c r="L2557">
        <f t="shared" ref="L2557:L2620" ca="1" si="519">INT(K2557*$O$1/B2557)*H2557</f>
        <v>-16</v>
      </c>
      <c r="M2557">
        <f t="shared" ca="1" si="511"/>
        <v>1</v>
      </c>
      <c r="N2557">
        <f>COUNTIF(工作表2!$A$2:$A$248,A2557)</f>
        <v>0</v>
      </c>
      <c r="P2557" s="7">
        <f t="shared" si="514"/>
        <v>-162</v>
      </c>
      <c r="Q2557" s="8">
        <f t="shared" ca="1" si="515"/>
        <v>162</v>
      </c>
      <c r="R2557" s="8">
        <f t="shared" ca="1" si="516"/>
        <v>56065</v>
      </c>
      <c r="S2557" s="8">
        <f t="shared" ca="1" si="517"/>
        <v>-12</v>
      </c>
      <c r="T2557" s="9">
        <f t="shared" ca="1" si="518"/>
        <v>1</v>
      </c>
    </row>
    <row r="2558" spans="1:20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2">
        <f t="shared" ref="F2558:F2621" si="520">AVERAGE(B2499:B2558)</f>
        <v>6233.6081666666687</v>
      </c>
      <c r="G2558" s="2">
        <f t="shared" ca="1" si="512"/>
        <v>80595.45</v>
      </c>
      <c r="H2558">
        <f t="shared" ca="1" si="513"/>
        <v>-1</v>
      </c>
      <c r="I2558">
        <f t="shared" ref="I2558:I2621" si="521">B2558-B2557</f>
        <v>-150.89000000000033</v>
      </c>
      <c r="J2558">
        <f t="shared" ref="J2558:J2621" ca="1" si="522">H2557*I2558</f>
        <v>150.89000000000033</v>
      </c>
      <c r="K2558">
        <f t="shared" ref="K2558:K2621" ca="1" si="523">K2557+I2558*L2557</f>
        <v>79611.640000000029</v>
      </c>
      <c r="L2558">
        <f t="shared" ca="1" si="519"/>
        <v>-17</v>
      </c>
      <c r="M2558">
        <f t="shared" ref="M2558:M2621" ca="1" si="524">ABS(L2558-L2557)</f>
        <v>1</v>
      </c>
      <c r="N2558">
        <f>COUNTIF(工作表2!$A$2:$A$248,A2558)</f>
        <v>0</v>
      </c>
      <c r="P2558" s="7">
        <f t="shared" si="514"/>
        <v>-157</v>
      </c>
      <c r="Q2558" s="8">
        <f t="shared" ca="1" si="515"/>
        <v>157</v>
      </c>
      <c r="R2558" s="8">
        <f t="shared" ca="1" si="516"/>
        <v>57949</v>
      </c>
      <c r="S2558" s="8">
        <f t="shared" ca="1" si="517"/>
        <v>-13</v>
      </c>
      <c r="T2558" s="9">
        <f t="shared" ca="1" si="518"/>
        <v>1</v>
      </c>
    </row>
    <row r="2559" spans="1:20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2">
        <f t="shared" si="520"/>
        <v>6189.3216666666685</v>
      </c>
      <c r="G2559" s="2">
        <f t="shared" ca="1" si="512"/>
        <v>79650.350000000006</v>
      </c>
      <c r="H2559">
        <f t="shared" ca="1" si="513"/>
        <v>-1</v>
      </c>
      <c r="I2559">
        <f t="shared" si="521"/>
        <v>-212.75</v>
      </c>
      <c r="J2559">
        <f t="shared" ca="1" si="522"/>
        <v>212.75</v>
      </c>
      <c r="K2559">
        <f t="shared" ca="1" si="523"/>
        <v>83228.390000000029</v>
      </c>
      <c r="L2559">
        <f t="shared" ca="1" si="519"/>
        <v>-19</v>
      </c>
      <c r="M2559">
        <f t="shared" ca="1" si="524"/>
        <v>2</v>
      </c>
      <c r="N2559">
        <f>COUNTIF(工作表2!$A$2:$A$248,A2559)</f>
        <v>0</v>
      </c>
      <c r="P2559" s="7">
        <f t="shared" si="514"/>
        <v>-303</v>
      </c>
      <c r="Q2559" s="8">
        <f t="shared" ca="1" si="515"/>
        <v>303</v>
      </c>
      <c r="R2559" s="8">
        <f t="shared" ca="1" si="516"/>
        <v>61888</v>
      </c>
      <c r="S2559" s="8">
        <f t="shared" ca="1" si="517"/>
        <v>-15</v>
      </c>
      <c r="T2559" s="9">
        <f t="shared" ca="1" si="518"/>
        <v>2</v>
      </c>
    </row>
    <row r="2560" spans="1:20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2">
        <f t="shared" si="520"/>
        <v>6145.9455000000016</v>
      </c>
      <c r="G2560" s="2">
        <f t="shared" ca="1" si="512"/>
        <v>79669.083333333328</v>
      </c>
      <c r="H2560">
        <f t="shared" ca="1" si="513"/>
        <v>-1</v>
      </c>
      <c r="I2560">
        <f t="shared" si="521"/>
        <v>33.100000000000364</v>
      </c>
      <c r="J2560">
        <f t="shared" ca="1" si="522"/>
        <v>-33.100000000000364</v>
      </c>
      <c r="K2560">
        <f t="shared" ca="1" si="523"/>
        <v>82599.49000000002</v>
      </c>
      <c r="L2560">
        <f t="shared" ca="1" si="519"/>
        <v>-18</v>
      </c>
      <c r="M2560">
        <f t="shared" ca="1" si="524"/>
        <v>1</v>
      </c>
      <c r="N2560">
        <f>COUNTIF(工作表2!$A$2:$A$248,A2560)</f>
        <v>0</v>
      </c>
      <c r="P2560" s="7">
        <f t="shared" si="514"/>
        <v>282</v>
      </c>
      <c r="Q2560" s="8">
        <f t="shared" ca="1" si="515"/>
        <v>-282</v>
      </c>
      <c r="R2560" s="8">
        <f t="shared" ca="1" si="516"/>
        <v>57658</v>
      </c>
      <c r="S2560" s="8">
        <f t="shared" ca="1" si="517"/>
        <v>-13</v>
      </c>
      <c r="T2560" s="9">
        <f t="shared" ca="1" si="518"/>
        <v>2</v>
      </c>
    </row>
    <row r="2561" spans="1:20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2">
        <f t="shared" si="520"/>
        <v>6103.0746666666673</v>
      </c>
      <c r="G2561" s="2">
        <f t="shared" ca="1" si="512"/>
        <v>79986.733333333337</v>
      </c>
      <c r="H2561">
        <f t="shared" ca="1" si="513"/>
        <v>-1</v>
      </c>
      <c r="I2561">
        <f t="shared" si="521"/>
        <v>5.1399999999994179</v>
      </c>
      <c r="J2561">
        <f t="shared" ca="1" si="522"/>
        <v>-5.1399999999994179</v>
      </c>
      <c r="K2561">
        <f t="shared" ca="1" si="523"/>
        <v>82506.97000000003</v>
      </c>
      <c r="L2561">
        <f t="shared" ca="1" si="519"/>
        <v>-18</v>
      </c>
      <c r="M2561">
        <f t="shared" ca="1" si="524"/>
        <v>0</v>
      </c>
      <c r="N2561">
        <f>COUNTIF(工作表2!$A$2:$A$248,A2561)</f>
        <v>0</v>
      </c>
      <c r="P2561" s="7">
        <f t="shared" si="514"/>
        <v>-28</v>
      </c>
      <c r="Q2561" s="8">
        <f t="shared" ca="1" si="515"/>
        <v>28</v>
      </c>
      <c r="R2561" s="8">
        <f t="shared" ca="1" si="516"/>
        <v>58022</v>
      </c>
      <c r="S2561" s="8">
        <f t="shared" ca="1" si="517"/>
        <v>-13</v>
      </c>
      <c r="T2561" s="9">
        <f t="shared" ca="1" si="518"/>
        <v>0</v>
      </c>
    </row>
    <row r="2562" spans="1:20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2">
        <f t="shared" si="520"/>
        <v>6067.5786666666672</v>
      </c>
      <c r="G2562" s="2">
        <f t="shared" ca="1" si="512"/>
        <v>79457.399999999994</v>
      </c>
      <c r="H2562">
        <f t="shared" ca="1" si="513"/>
        <v>-1</v>
      </c>
      <c r="I2562">
        <f t="shared" si="521"/>
        <v>278.53000000000065</v>
      </c>
      <c r="J2562">
        <f t="shared" ca="1" si="522"/>
        <v>-278.53000000000065</v>
      </c>
      <c r="K2562">
        <f t="shared" ca="1" si="523"/>
        <v>77493.430000000022</v>
      </c>
      <c r="L2562">
        <f t="shared" ca="1" si="519"/>
        <v>-16</v>
      </c>
      <c r="M2562">
        <f t="shared" ca="1" si="524"/>
        <v>2</v>
      </c>
      <c r="N2562">
        <f>COUNTIF(工作表2!$A$2:$A$248,A2562)</f>
        <v>0</v>
      </c>
      <c r="P2562" s="7">
        <f t="shared" si="514"/>
        <v>306</v>
      </c>
      <c r="Q2562" s="8">
        <f t="shared" ca="1" si="515"/>
        <v>-306</v>
      </c>
      <c r="R2562" s="8">
        <f t="shared" ca="1" si="516"/>
        <v>54044</v>
      </c>
      <c r="S2562" s="8">
        <f t="shared" ca="1" si="517"/>
        <v>-11</v>
      </c>
      <c r="T2562" s="9">
        <f t="shared" ca="1" si="518"/>
        <v>2</v>
      </c>
    </row>
    <row r="2563" spans="1:20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2">
        <f t="shared" si="520"/>
        <v>6031.6523333333334</v>
      </c>
      <c r="G2563" s="2">
        <f t="shared" ref="G2563:G2626" ca="1" si="525">IF(ROW()&gt;$G$1,AVERAGE(OFFSET(C2563,-$G$1+1,,$G$1)),"")</f>
        <v>78986.850000000006</v>
      </c>
      <c r="H2563">
        <f t="shared" ref="H2563:H2626" ca="1" si="526">IF(G2563="",0,SIGN(C2563-G2563))</f>
        <v>1</v>
      </c>
      <c r="I2563">
        <f t="shared" si="521"/>
        <v>187.01999999999953</v>
      </c>
      <c r="J2563">
        <f t="shared" ca="1" si="522"/>
        <v>-187.01999999999953</v>
      </c>
      <c r="K2563">
        <f t="shared" ca="1" si="523"/>
        <v>74501.11000000003</v>
      </c>
      <c r="L2563">
        <f t="shared" ca="1" si="519"/>
        <v>15</v>
      </c>
      <c r="M2563">
        <f t="shared" ca="1" si="524"/>
        <v>31</v>
      </c>
      <c r="N2563">
        <f>COUNTIF(工作表2!$A$2:$A$248,A2563)</f>
        <v>0</v>
      </c>
      <c r="P2563" s="7">
        <f t="shared" si="514"/>
        <v>250</v>
      </c>
      <c r="Q2563" s="8">
        <f t="shared" ca="1" si="515"/>
        <v>-250</v>
      </c>
      <c r="R2563" s="8">
        <f t="shared" ca="1" si="516"/>
        <v>51294</v>
      </c>
      <c r="S2563" s="8">
        <f t="shared" ca="1" si="517"/>
        <v>10</v>
      </c>
      <c r="T2563" s="9">
        <f t="shared" ca="1" si="518"/>
        <v>21</v>
      </c>
    </row>
    <row r="2564" spans="1:20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2">
        <f t="shared" si="520"/>
        <v>5997.8270000000011</v>
      </c>
      <c r="G2564" s="2">
        <f t="shared" ca="1" si="525"/>
        <v>78624.066666666666</v>
      </c>
      <c r="H2564">
        <f t="shared" ca="1" si="526"/>
        <v>-1</v>
      </c>
      <c r="I2564">
        <f t="shared" si="521"/>
        <v>124.40000000000055</v>
      </c>
      <c r="J2564">
        <f t="shared" ca="1" si="522"/>
        <v>124.40000000000055</v>
      </c>
      <c r="K2564">
        <f t="shared" ca="1" si="523"/>
        <v>76367.110000000044</v>
      </c>
      <c r="L2564">
        <f t="shared" ca="1" si="519"/>
        <v>-15</v>
      </c>
      <c r="M2564">
        <f t="shared" ca="1" si="524"/>
        <v>30</v>
      </c>
      <c r="N2564">
        <f>COUNTIF(工作表2!$A$2:$A$248,A2564)</f>
        <v>0</v>
      </c>
      <c r="P2564" s="7">
        <f t="shared" ref="P2564:P2627" si="527">D2564-IF(N2563=1,E2563,D2563)</f>
        <v>148</v>
      </c>
      <c r="Q2564" s="8">
        <f t="shared" ref="Q2564:Q2627" ca="1" si="528">H2563*P2564</f>
        <v>148</v>
      </c>
      <c r="R2564" s="8">
        <f t="shared" ref="R2564:R2627" ca="1" si="529">R2563+P2564*S2563</f>
        <v>52774</v>
      </c>
      <c r="S2564" s="8">
        <f t="shared" ref="S2564:S2627" ca="1" si="530">INT(R2564*$O$1/IF(N2564=1,E2564,D2564))*H2564</f>
        <v>-10</v>
      </c>
      <c r="T2564" s="9">
        <f t="shared" ref="T2564:T2627" ca="1" si="531">IF(N2564=1,ABS(S2564)+ABS(S2563),ABS(S2564-S2563))</f>
        <v>20</v>
      </c>
    </row>
    <row r="2565" spans="1:20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2">
        <f t="shared" si="520"/>
        <v>5960.8868333333357</v>
      </c>
      <c r="G2565" s="2">
        <f t="shared" ca="1" si="525"/>
        <v>77717.066666666666</v>
      </c>
      <c r="H2565">
        <f t="shared" ca="1" si="526"/>
        <v>-1</v>
      </c>
      <c r="I2565">
        <f t="shared" si="521"/>
        <v>-2.430000000000291</v>
      </c>
      <c r="J2565">
        <f t="shared" ca="1" si="522"/>
        <v>2.430000000000291</v>
      </c>
      <c r="K2565">
        <f t="shared" ca="1" si="523"/>
        <v>76403.560000000056</v>
      </c>
      <c r="L2565">
        <f t="shared" ca="1" si="519"/>
        <v>-15</v>
      </c>
      <c r="M2565">
        <f t="shared" ca="1" si="524"/>
        <v>0</v>
      </c>
      <c r="N2565">
        <f>COUNTIF(工作表2!$A$2:$A$248,A2565)</f>
        <v>0</v>
      </c>
      <c r="P2565" s="7">
        <f t="shared" si="527"/>
        <v>-14</v>
      </c>
      <c r="Q2565" s="8">
        <f t="shared" ca="1" si="528"/>
        <v>14</v>
      </c>
      <c r="R2565" s="8">
        <f t="shared" ca="1" si="529"/>
        <v>52914</v>
      </c>
      <c r="S2565" s="8">
        <f t="shared" ca="1" si="530"/>
        <v>-10</v>
      </c>
      <c r="T2565" s="9">
        <f t="shared" ca="1" si="531"/>
        <v>0</v>
      </c>
    </row>
    <row r="2566" spans="1:20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2">
        <f t="shared" si="520"/>
        <v>5921.7641666666686</v>
      </c>
      <c r="G2566" s="2">
        <f t="shared" ca="1" si="525"/>
        <v>76856.3</v>
      </c>
      <c r="H2566">
        <f t="shared" ca="1" si="526"/>
        <v>1</v>
      </c>
      <c r="I2566">
        <f t="shared" si="521"/>
        <v>-14.369999999999891</v>
      </c>
      <c r="J2566">
        <f t="shared" ca="1" si="522"/>
        <v>14.369999999999891</v>
      </c>
      <c r="K2566">
        <f t="shared" ca="1" si="523"/>
        <v>76619.110000000059</v>
      </c>
      <c r="L2566">
        <f t="shared" ca="1" si="519"/>
        <v>15</v>
      </c>
      <c r="M2566">
        <f t="shared" ca="1" si="524"/>
        <v>30</v>
      </c>
      <c r="N2566">
        <f>COUNTIF(工作表2!$A$2:$A$248,A2566)</f>
        <v>0</v>
      </c>
      <c r="P2566" s="7">
        <f t="shared" si="527"/>
        <v>-78</v>
      </c>
      <c r="Q2566" s="8">
        <f t="shared" ca="1" si="528"/>
        <v>78</v>
      </c>
      <c r="R2566" s="8">
        <f t="shared" ca="1" si="529"/>
        <v>53694</v>
      </c>
      <c r="S2566" s="8">
        <f t="shared" ca="1" si="530"/>
        <v>10</v>
      </c>
      <c r="T2566" s="9">
        <f t="shared" ca="1" si="531"/>
        <v>20</v>
      </c>
    </row>
    <row r="2567" spans="1:20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2">
        <f t="shared" si="520"/>
        <v>5878.4361666666673</v>
      </c>
      <c r="G2567" s="2">
        <f t="shared" ca="1" si="525"/>
        <v>75761.75</v>
      </c>
      <c r="H2567">
        <f t="shared" ca="1" si="526"/>
        <v>-1</v>
      </c>
      <c r="I2567">
        <f t="shared" si="521"/>
        <v>-284.14000000000033</v>
      </c>
      <c r="J2567">
        <f t="shared" ca="1" si="522"/>
        <v>-284.14000000000033</v>
      </c>
      <c r="K2567">
        <f t="shared" ca="1" si="523"/>
        <v>72357.010000000053</v>
      </c>
      <c r="L2567">
        <f t="shared" ca="1" si="519"/>
        <v>-15</v>
      </c>
      <c r="M2567">
        <f t="shared" ca="1" si="524"/>
        <v>30</v>
      </c>
      <c r="N2567">
        <f>COUNTIF(工作表2!$A$2:$A$248,A2567)</f>
        <v>0</v>
      </c>
      <c r="P2567" s="7">
        <f t="shared" si="527"/>
        <v>-343</v>
      </c>
      <c r="Q2567" s="8">
        <f t="shared" ca="1" si="528"/>
        <v>-343</v>
      </c>
      <c r="R2567" s="8">
        <f t="shared" ca="1" si="529"/>
        <v>50264</v>
      </c>
      <c r="S2567" s="8">
        <f t="shared" ca="1" si="530"/>
        <v>-11</v>
      </c>
      <c r="T2567" s="9">
        <f t="shared" ca="1" si="531"/>
        <v>21</v>
      </c>
    </row>
    <row r="2568" spans="1:20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2">
        <f t="shared" si="520"/>
        <v>5835.9360000000015</v>
      </c>
      <c r="G2568" s="2">
        <f t="shared" ca="1" si="525"/>
        <v>75007.916666666672</v>
      </c>
      <c r="H2568">
        <f t="shared" ca="1" si="526"/>
        <v>-1</v>
      </c>
      <c r="I2568">
        <f t="shared" si="521"/>
        <v>48.210000000000036</v>
      </c>
      <c r="J2568">
        <f t="shared" ca="1" si="522"/>
        <v>-48.210000000000036</v>
      </c>
      <c r="K2568">
        <f t="shared" ca="1" si="523"/>
        <v>71633.860000000059</v>
      </c>
      <c r="L2568">
        <f t="shared" ca="1" si="519"/>
        <v>-15</v>
      </c>
      <c r="M2568">
        <f t="shared" ca="1" si="524"/>
        <v>0</v>
      </c>
      <c r="N2568">
        <f>COUNTIF(工作表2!$A$2:$A$248,A2568)</f>
        <v>0</v>
      </c>
      <c r="P2568" s="7">
        <f t="shared" si="527"/>
        <v>76</v>
      </c>
      <c r="Q2568" s="8">
        <f t="shared" ca="1" si="528"/>
        <v>-76</v>
      </c>
      <c r="R2568" s="8">
        <f t="shared" ca="1" si="529"/>
        <v>49428</v>
      </c>
      <c r="S2568" s="8">
        <f t="shared" ca="1" si="530"/>
        <v>-10</v>
      </c>
      <c r="T2568" s="9">
        <f t="shared" ca="1" si="531"/>
        <v>1</v>
      </c>
    </row>
    <row r="2569" spans="1:20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2">
        <f t="shared" si="520"/>
        <v>5792.8393333333352</v>
      </c>
      <c r="G2569" s="2">
        <f t="shared" ca="1" si="525"/>
        <v>74289.933333333334</v>
      </c>
      <c r="H2569">
        <f t="shared" ca="1" si="526"/>
        <v>-1</v>
      </c>
      <c r="I2569">
        <f t="shared" si="521"/>
        <v>-2.0599999999994907</v>
      </c>
      <c r="J2569">
        <f t="shared" ca="1" si="522"/>
        <v>2.0599999999994907</v>
      </c>
      <c r="K2569">
        <f t="shared" ca="1" si="523"/>
        <v>71664.760000000053</v>
      </c>
      <c r="L2569">
        <f t="shared" ca="1" si="519"/>
        <v>-15</v>
      </c>
      <c r="M2569">
        <f t="shared" ca="1" si="524"/>
        <v>0</v>
      </c>
      <c r="N2569">
        <f>COUNTIF(工作表2!$A$2:$A$248,A2569)</f>
        <v>0</v>
      </c>
      <c r="P2569" s="7">
        <f t="shared" si="527"/>
        <v>-1</v>
      </c>
      <c r="Q2569" s="8">
        <f t="shared" ca="1" si="528"/>
        <v>1</v>
      </c>
      <c r="R2569" s="8">
        <f t="shared" ca="1" si="529"/>
        <v>49438</v>
      </c>
      <c r="S2569" s="8">
        <f t="shared" ca="1" si="530"/>
        <v>-10</v>
      </c>
      <c r="T2569" s="9">
        <f t="shared" ca="1" si="531"/>
        <v>0</v>
      </c>
    </row>
    <row r="2570" spans="1:20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2">
        <f t="shared" si="520"/>
        <v>5750.2071666666689</v>
      </c>
      <c r="G2570" s="2">
        <f t="shared" ca="1" si="525"/>
        <v>73548.633333333331</v>
      </c>
      <c r="H2570">
        <f t="shared" ca="1" si="526"/>
        <v>-1</v>
      </c>
      <c r="I2570">
        <f t="shared" si="521"/>
        <v>-101.70000000000073</v>
      </c>
      <c r="J2570">
        <f t="shared" ca="1" si="522"/>
        <v>101.70000000000073</v>
      </c>
      <c r="K2570">
        <f t="shared" ca="1" si="523"/>
        <v>73190.260000000068</v>
      </c>
      <c r="L2570">
        <f t="shared" ca="1" si="519"/>
        <v>-15</v>
      </c>
      <c r="M2570">
        <f t="shared" ca="1" si="524"/>
        <v>0</v>
      </c>
      <c r="N2570">
        <f>COUNTIF(工作表2!$A$2:$A$248,A2570)</f>
        <v>0</v>
      </c>
      <c r="P2570" s="7">
        <f t="shared" si="527"/>
        <v>-158</v>
      </c>
      <c r="Q2570" s="8">
        <f t="shared" ca="1" si="528"/>
        <v>158</v>
      </c>
      <c r="R2570" s="8">
        <f t="shared" ca="1" si="529"/>
        <v>51018</v>
      </c>
      <c r="S2570" s="8">
        <f t="shared" ca="1" si="530"/>
        <v>-11</v>
      </c>
      <c r="T2570" s="9">
        <f t="shared" ca="1" si="531"/>
        <v>1</v>
      </c>
    </row>
    <row r="2571" spans="1:20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2">
        <f t="shared" si="520"/>
        <v>5710.4543333333359</v>
      </c>
      <c r="G2571" s="2">
        <f t="shared" ca="1" si="525"/>
        <v>72937.71666666666</v>
      </c>
      <c r="H2571">
        <f t="shared" ca="1" si="526"/>
        <v>-1</v>
      </c>
      <c r="I2571">
        <f t="shared" si="521"/>
        <v>-23</v>
      </c>
      <c r="J2571">
        <f t="shared" ca="1" si="522"/>
        <v>23</v>
      </c>
      <c r="K2571">
        <f t="shared" ca="1" si="523"/>
        <v>73535.260000000068</v>
      </c>
      <c r="L2571">
        <f t="shared" ca="1" si="519"/>
        <v>-15</v>
      </c>
      <c r="M2571">
        <f t="shared" ca="1" si="524"/>
        <v>0</v>
      </c>
      <c r="N2571">
        <f>COUNTIF(工作表2!$A$2:$A$248,A2571)</f>
        <v>0</v>
      </c>
      <c r="P2571" s="7">
        <f t="shared" si="527"/>
        <v>47</v>
      </c>
      <c r="Q2571" s="8">
        <f t="shared" ca="1" si="528"/>
        <v>-47</v>
      </c>
      <c r="R2571" s="8">
        <f t="shared" ca="1" si="529"/>
        <v>50501</v>
      </c>
      <c r="S2571" s="8">
        <f t="shared" ca="1" si="530"/>
        <v>-11</v>
      </c>
      <c r="T2571" s="9">
        <f t="shared" ca="1" si="531"/>
        <v>0</v>
      </c>
    </row>
    <row r="2572" spans="1:20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2">
        <f t="shared" si="520"/>
        <v>5668.1081666666678</v>
      </c>
      <c r="G2572" s="2">
        <f t="shared" ca="1" si="525"/>
        <v>72373.399999999994</v>
      </c>
      <c r="H2572">
        <f t="shared" ca="1" si="526"/>
        <v>-1</v>
      </c>
      <c r="I2572">
        <f t="shared" si="521"/>
        <v>-177.73999999999978</v>
      </c>
      <c r="J2572">
        <f t="shared" ca="1" si="522"/>
        <v>177.73999999999978</v>
      </c>
      <c r="K2572">
        <f t="shared" ca="1" si="523"/>
        <v>76201.360000000059</v>
      </c>
      <c r="L2572">
        <f t="shared" ca="1" si="519"/>
        <v>-17</v>
      </c>
      <c r="M2572">
        <f t="shared" ca="1" si="524"/>
        <v>2</v>
      </c>
      <c r="N2572">
        <f>COUNTIF(工作表2!$A$2:$A$248,A2572)</f>
        <v>0</v>
      </c>
      <c r="P2572" s="7">
        <f t="shared" si="527"/>
        <v>-236</v>
      </c>
      <c r="Q2572" s="8">
        <f t="shared" ca="1" si="528"/>
        <v>236</v>
      </c>
      <c r="R2572" s="8">
        <f t="shared" ca="1" si="529"/>
        <v>53097</v>
      </c>
      <c r="S2572" s="8">
        <f t="shared" ca="1" si="530"/>
        <v>-12</v>
      </c>
      <c r="T2572" s="9">
        <f t="shared" ca="1" si="531"/>
        <v>1</v>
      </c>
    </row>
    <row r="2573" spans="1:20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2">
        <f t="shared" si="520"/>
        <v>5624.9715000000006</v>
      </c>
      <c r="G2573" s="2">
        <f t="shared" ca="1" si="525"/>
        <v>71851.28333333334</v>
      </c>
      <c r="H2573">
        <f t="shared" ca="1" si="526"/>
        <v>-1</v>
      </c>
      <c r="I2573">
        <f t="shared" si="521"/>
        <v>14.869999999999891</v>
      </c>
      <c r="J2573">
        <f t="shared" ca="1" si="522"/>
        <v>-14.869999999999891</v>
      </c>
      <c r="K2573">
        <f t="shared" ca="1" si="523"/>
        <v>75948.570000000065</v>
      </c>
      <c r="L2573">
        <f t="shared" ca="1" si="519"/>
        <v>-17</v>
      </c>
      <c r="M2573">
        <f t="shared" ca="1" si="524"/>
        <v>0</v>
      </c>
      <c r="N2573">
        <f>COUNTIF(工作表2!$A$2:$A$248,A2573)</f>
        <v>0</v>
      </c>
      <c r="P2573" s="7">
        <f t="shared" si="527"/>
        <v>95</v>
      </c>
      <c r="Q2573" s="8">
        <f t="shared" ca="1" si="528"/>
        <v>-95</v>
      </c>
      <c r="R2573" s="8">
        <f t="shared" ca="1" si="529"/>
        <v>51957</v>
      </c>
      <c r="S2573" s="8">
        <f t="shared" ca="1" si="530"/>
        <v>-11</v>
      </c>
      <c r="T2573" s="9">
        <f t="shared" ca="1" si="531"/>
        <v>1</v>
      </c>
    </row>
    <row r="2574" spans="1:20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2">
        <f t="shared" si="520"/>
        <v>5583.6601666666675</v>
      </c>
      <c r="G2574" s="2">
        <f t="shared" ca="1" si="525"/>
        <v>71346.75</v>
      </c>
      <c r="H2574">
        <f t="shared" ca="1" si="526"/>
        <v>-1</v>
      </c>
      <c r="I2574">
        <f t="shared" si="521"/>
        <v>-12.899999999999636</v>
      </c>
      <c r="J2574">
        <f t="shared" ca="1" si="522"/>
        <v>12.899999999999636</v>
      </c>
      <c r="K2574">
        <f t="shared" ca="1" si="523"/>
        <v>76167.870000000054</v>
      </c>
      <c r="L2574">
        <f t="shared" ca="1" si="519"/>
        <v>-17</v>
      </c>
      <c r="M2574">
        <f t="shared" ca="1" si="524"/>
        <v>0</v>
      </c>
      <c r="N2574">
        <f>COUNTIF(工作表2!$A$2:$A$248,A2574)</f>
        <v>0</v>
      </c>
      <c r="P2574" s="7">
        <f t="shared" si="527"/>
        <v>-23</v>
      </c>
      <c r="Q2574" s="8">
        <f t="shared" ca="1" si="528"/>
        <v>23</v>
      </c>
      <c r="R2574" s="8">
        <f t="shared" ca="1" si="529"/>
        <v>52210</v>
      </c>
      <c r="S2574" s="8">
        <f t="shared" ca="1" si="530"/>
        <v>-11</v>
      </c>
      <c r="T2574" s="9">
        <f t="shared" ca="1" si="531"/>
        <v>0</v>
      </c>
    </row>
    <row r="2575" spans="1:20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2">
        <f t="shared" si="520"/>
        <v>5540.2191666666668</v>
      </c>
      <c r="G2575" s="2">
        <f t="shared" ca="1" si="525"/>
        <v>70763.850000000006</v>
      </c>
      <c r="H2575">
        <f t="shared" ca="1" si="526"/>
        <v>-1</v>
      </c>
      <c r="I2575">
        <f t="shared" si="521"/>
        <v>-134.61999999999989</v>
      </c>
      <c r="J2575">
        <f t="shared" ca="1" si="522"/>
        <v>134.61999999999989</v>
      </c>
      <c r="K2575">
        <f t="shared" ca="1" si="523"/>
        <v>78456.410000000047</v>
      </c>
      <c r="L2575">
        <f t="shared" ca="1" si="519"/>
        <v>-18</v>
      </c>
      <c r="M2575">
        <f t="shared" ca="1" si="524"/>
        <v>1</v>
      </c>
      <c r="N2575">
        <f>COUNTIF(工作表2!$A$2:$A$248,A2575)</f>
        <v>0</v>
      </c>
      <c r="P2575" s="7">
        <f t="shared" si="527"/>
        <v>-113</v>
      </c>
      <c r="Q2575" s="8">
        <f t="shared" ca="1" si="528"/>
        <v>113</v>
      </c>
      <c r="R2575" s="8">
        <f t="shared" ca="1" si="529"/>
        <v>53453</v>
      </c>
      <c r="S2575" s="8">
        <f t="shared" ca="1" si="530"/>
        <v>-12</v>
      </c>
      <c r="T2575" s="9">
        <f t="shared" ca="1" si="531"/>
        <v>1</v>
      </c>
    </row>
    <row r="2576" spans="1:20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2">
        <f t="shared" si="520"/>
        <v>5494.442</v>
      </c>
      <c r="G2576" s="2">
        <f t="shared" ca="1" si="525"/>
        <v>70484.53333333334</v>
      </c>
      <c r="H2576">
        <f t="shared" ca="1" si="526"/>
        <v>-1</v>
      </c>
      <c r="I2576">
        <f t="shared" si="521"/>
        <v>-21.090000000000146</v>
      </c>
      <c r="J2576">
        <f t="shared" ca="1" si="522"/>
        <v>21.090000000000146</v>
      </c>
      <c r="K2576">
        <f t="shared" ca="1" si="523"/>
        <v>78836.030000000057</v>
      </c>
      <c r="L2576">
        <f t="shared" ca="1" si="519"/>
        <v>-18</v>
      </c>
      <c r="M2576">
        <f t="shared" ca="1" si="524"/>
        <v>0</v>
      </c>
      <c r="N2576">
        <f>COUNTIF(工作表2!$A$2:$A$248,A2576)</f>
        <v>1</v>
      </c>
      <c r="P2576" s="7">
        <f t="shared" si="527"/>
        <v>17</v>
      </c>
      <c r="Q2576" s="8">
        <f t="shared" ca="1" si="528"/>
        <v>-17</v>
      </c>
      <c r="R2576" s="8">
        <f t="shared" ca="1" si="529"/>
        <v>53249</v>
      </c>
      <c r="S2576" s="8">
        <f t="shared" ca="1" si="530"/>
        <v>-12</v>
      </c>
      <c r="T2576" s="9">
        <f t="shared" ca="1" si="531"/>
        <v>24</v>
      </c>
    </row>
    <row r="2577" spans="1:20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2">
        <f t="shared" si="520"/>
        <v>5446.5308333333351</v>
      </c>
      <c r="G2577" s="2">
        <f t="shared" ca="1" si="525"/>
        <v>70239.016666666663</v>
      </c>
      <c r="H2577">
        <f t="shared" ca="1" si="526"/>
        <v>-1</v>
      </c>
      <c r="I2577">
        <f t="shared" si="521"/>
        <v>-194.16000000000031</v>
      </c>
      <c r="J2577">
        <f t="shared" ca="1" si="522"/>
        <v>194.16000000000031</v>
      </c>
      <c r="K2577">
        <f t="shared" ca="1" si="523"/>
        <v>82330.910000000062</v>
      </c>
      <c r="L2577">
        <f t="shared" ca="1" si="519"/>
        <v>-20</v>
      </c>
      <c r="M2577">
        <f t="shared" ca="1" si="524"/>
        <v>2</v>
      </c>
      <c r="N2577">
        <f>COUNTIF(工作表2!$A$2:$A$248,A2577)</f>
        <v>0</v>
      </c>
      <c r="P2577" s="7">
        <f t="shared" si="527"/>
        <v>-246</v>
      </c>
      <c r="Q2577" s="8">
        <f t="shared" ca="1" si="528"/>
        <v>246</v>
      </c>
      <c r="R2577" s="8">
        <f t="shared" ca="1" si="529"/>
        <v>56201</v>
      </c>
      <c r="S2577" s="8">
        <f t="shared" ca="1" si="530"/>
        <v>-14</v>
      </c>
      <c r="T2577" s="9">
        <f t="shared" ca="1" si="531"/>
        <v>2</v>
      </c>
    </row>
    <row r="2578" spans="1:20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2">
        <f t="shared" si="520"/>
        <v>5398.0330000000013</v>
      </c>
      <c r="G2578" s="2">
        <f t="shared" ca="1" si="525"/>
        <v>69527.666666666672</v>
      </c>
      <c r="H2578">
        <f t="shared" ca="1" si="526"/>
        <v>-1</v>
      </c>
      <c r="I2578">
        <f t="shared" si="521"/>
        <v>81.170000000000528</v>
      </c>
      <c r="J2578">
        <f t="shared" ca="1" si="522"/>
        <v>-81.170000000000528</v>
      </c>
      <c r="K2578">
        <f t="shared" ca="1" si="523"/>
        <v>80707.510000000053</v>
      </c>
      <c r="L2578">
        <f t="shared" ca="1" si="519"/>
        <v>-19</v>
      </c>
      <c r="M2578">
        <f t="shared" ca="1" si="524"/>
        <v>1</v>
      </c>
      <c r="N2578">
        <f>COUNTIF(工作表2!$A$2:$A$248,A2578)</f>
        <v>0</v>
      </c>
      <c r="P2578" s="7">
        <f t="shared" si="527"/>
        <v>218</v>
      </c>
      <c r="Q2578" s="8">
        <f t="shared" ca="1" si="528"/>
        <v>-218</v>
      </c>
      <c r="R2578" s="8">
        <f t="shared" ca="1" si="529"/>
        <v>53149</v>
      </c>
      <c r="S2578" s="8">
        <f t="shared" ca="1" si="530"/>
        <v>-12</v>
      </c>
      <c r="T2578" s="9">
        <f t="shared" ca="1" si="531"/>
        <v>2</v>
      </c>
    </row>
    <row r="2579" spans="1:20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2">
        <f t="shared" si="520"/>
        <v>5350.1525000000011</v>
      </c>
      <c r="G2579" s="2">
        <f t="shared" ca="1" si="525"/>
        <v>68633.733333333337</v>
      </c>
      <c r="H2579">
        <f t="shared" ca="1" si="526"/>
        <v>-1</v>
      </c>
      <c r="I2579">
        <f t="shared" si="521"/>
        <v>-10.5600000000004</v>
      </c>
      <c r="J2579">
        <f t="shared" ca="1" si="522"/>
        <v>10.5600000000004</v>
      </c>
      <c r="K2579">
        <f t="shared" ca="1" si="523"/>
        <v>80908.150000000067</v>
      </c>
      <c r="L2579">
        <f t="shared" ca="1" si="519"/>
        <v>-19</v>
      </c>
      <c r="M2579">
        <f t="shared" ca="1" si="524"/>
        <v>0</v>
      </c>
      <c r="N2579">
        <f>COUNTIF(工作表2!$A$2:$A$248,A2579)</f>
        <v>0</v>
      </c>
      <c r="P2579" s="7">
        <f t="shared" si="527"/>
        <v>-76</v>
      </c>
      <c r="Q2579" s="8">
        <f t="shared" ca="1" si="528"/>
        <v>76</v>
      </c>
      <c r="R2579" s="8">
        <f t="shared" ca="1" si="529"/>
        <v>54061</v>
      </c>
      <c r="S2579" s="8">
        <f t="shared" ca="1" si="530"/>
        <v>-13</v>
      </c>
      <c r="T2579" s="9">
        <f t="shared" ca="1" si="531"/>
        <v>1</v>
      </c>
    </row>
    <row r="2580" spans="1:20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2">
        <f t="shared" si="520"/>
        <v>5303.8255000000008</v>
      </c>
      <c r="G2580" s="2">
        <f t="shared" ca="1" si="525"/>
        <v>68068.800000000003</v>
      </c>
      <c r="H2580">
        <f t="shared" ca="1" si="526"/>
        <v>-1</v>
      </c>
      <c r="I2580">
        <f t="shared" si="521"/>
        <v>105.94999999999982</v>
      </c>
      <c r="J2580">
        <f t="shared" ca="1" si="522"/>
        <v>-105.94999999999982</v>
      </c>
      <c r="K2580">
        <f t="shared" ca="1" si="523"/>
        <v>78895.100000000064</v>
      </c>
      <c r="L2580">
        <f t="shared" ca="1" si="519"/>
        <v>-18</v>
      </c>
      <c r="M2580">
        <f t="shared" ca="1" si="524"/>
        <v>1</v>
      </c>
      <c r="N2580">
        <f>COUNTIF(工作表2!$A$2:$A$248,A2580)</f>
        <v>0</v>
      </c>
      <c r="P2580" s="7">
        <f t="shared" si="527"/>
        <v>154</v>
      </c>
      <c r="Q2580" s="8">
        <f t="shared" ca="1" si="528"/>
        <v>-154</v>
      </c>
      <c r="R2580" s="8">
        <f t="shared" ca="1" si="529"/>
        <v>52059</v>
      </c>
      <c r="S2580" s="8">
        <f t="shared" ca="1" si="530"/>
        <v>-12</v>
      </c>
      <c r="T2580" s="9">
        <f t="shared" ca="1" si="531"/>
        <v>1</v>
      </c>
    </row>
    <row r="2581" spans="1:20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2">
        <f t="shared" si="520"/>
        <v>5261.4706666666661</v>
      </c>
      <c r="G2581" s="2">
        <f t="shared" ca="1" si="525"/>
        <v>67337.983333333337</v>
      </c>
      <c r="H2581">
        <f t="shared" ca="1" si="526"/>
        <v>-1</v>
      </c>
      <c r="I2581">
        <f t="shared" si="521"/>
        <v>5.3100000000004002</v>
      </c>
      <c r="J2581">
        <f t="shared" ca="1" si="522"/>
        <v>-5.3100000000004002</v>
      </c>
      <c r="K2581">
        <f t="shared" ca="1" si="523"/>
        <v>78799.520000000062</v>
      </c>
      <c r="L2581">
        <f t="shared" ca="1" si="519"/>
        <v>-18</v>
      </c>
      <c r="M2581">
        <f t="shared" ca="1" si="524"/>
        <v>0</v>
      </c>
      <c r="N2581">
        <f>COUNTIF(工作表2!$A$2:$A$248,A2581)</f>
        <v>0</v>
      </c>
      <c r="P2581" s="7">
        <f t="shared" si="527"/>
        <v>10</v>
      </c>
      <c r="Q2581" s="8">
        <f t="shared" ca="1" si="528"/>
        <v>-10</v>
      </c>
      <c r="R2581" s="8">
        <f t="shared" ca="1" si="529"/>
        <v>51939</v>
      </c>
      <c r="S2581" s="8">
        <f t="shared" ca="1" si="530"/>
        <v>-12</v>
      </c>
      <c r="T2581" s="9">
        <f t="shared" ca="1" si="531"/>
        <v>0</v>
      </c>
    </row>
    <row r="2582" spans="1:20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2">
        <f t="shared" si="520"/>
        <v>5224.1468333333323</v>
      </c>
      <c r="G2582" s="2">
        <f t="shared" ca="1" si="525"/>
        <v>66837.21666666666</v>
      </c>
      <c r="H2582">
        <f t="shared" ca="1" si="526"/>
        <v>-1</v>
      </c>
      <c r="I2582">
        <f t="shared" si="521"/>
        <v>181.94999999999982</v>
      </c>
      <c r="J2582">
        <f t="shared" ca="1" si="522"/>
        <v>-181.94999999999982</v>
      </c>
      <c r="K2582">
        <f t="shared" ca="1" si="523"/>
        <v>75524.420000000071</v>
      </c>
      <c r="L2582">
        <f t="shared" ca="1" si="519"/>
        <v>-16</v>
      </c>
      <c r="M2582">
        <f t="shared" ca="1" si="524"/>
        <v>2</v>
      </c>
      <c r="N2582">
        <f>COUNTIF(工作表2!$A$2:$A$248,A2582)</f>
        <v>0</v>
      </c>
      <c r="P2582" s="7">
        <f t="shared" si="527"/>
        <v>221</v>
      </c>
      <c r="Q2582" s="8">
        <f t="shared" ca="1" si="528"/>
        <v>-221</v>
      </c>
      <c r="R2582" s="8">
        <f t="shared" ca="1" si="529"/>
        <v>49287</v>
      </c>
      <c r="S2582" s="8">
        <f t="shared" ca="1" si="530"/>
        <v>-11</v>
      </c>
      <c r="T2582" s="9">
        <f t="shared" ca="1" si="531"/>
        <v>1</v>
      </c>
    </row>
    <row r="2583" spans="1:20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2">
        <f t="shared" si="520"/>
        <v>5188.7394999999988</v>
      </c>
      <c r="G2583" s="2">
        <f t="shared" ca="1" si="525"/>
        <v>66271.45</v>
      </c>
      <c r="H2583">
        <f t="shared" ca="1" si="526"/>
        <v>-1</v>
      </c>
      <c r="I2583">
        <f t="shared" si="521"/>
        <v>6.7399999999997817</v>
      </c>
      <c r="J2583">
        <f t="shared" ca="1" si="522"/>
        <v>-6.7399999999997817</v>
      </c>
      <c r="K2583">
        <f t="shared" ca="1" si="523"/>
        <v>75416.580000000075</v>
      </c>
      <c r="L2583">
        <f t="shared" ca="1" si="519"/>
        <v>-16</v>
      </c>
      <c r="M2583">
        <f t="shared" ca="1" si="524"/>
        <v>0</v>
      </c>
      <c r="N2583">
        <f>COUNTIF(工作表2!$A$2:$A$248,A2583)</f>
        <v>0</v>
      </c>
      <c r="P2583" s="7">
        <f t="shared" si="527"/>
        <v>30</v>
      </c>
      <c r="Q2583" s="8">
        <f t="shared" ca="1" si="528"/>
        <v>-30</v>
      </c>
      <c r="R2583" s="8">
        <f t="shared" ca="1" si="529"/>
        <v>48957</v>
      </c>
      <c r="S2583" s="8">
        <f t="shared" ca="1" si="530"/>
        <v>-10</v>
      </c>
      <c r="T2583" s="9">
        <f t="shared" ca="1" si="531"/>
        <v>1</v>
      </c>
    </row>
    <row r="2584" spans="1:20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2">
        <f t="shared" si="520"/>
        <v>5157.1694999999991</v>
      </c>
      <c r="G2584" s="2">
        <f t="shared" ca="1" si="525"/>
        <v>65866.21666666666</v>
      </c>
      <c r="H2584">
        <f t="shared" ca="1" si="526"/>
        <v>1</v>
      </c>
      <c r="I2584">
        <f t="shared" si="521"/>
        <v>57.940000000000509</v>
      </c>
      <c r="J2584">
        <f t="shared" ca="1" si="522"/>
        <v>-57.940000000000509</v>
      </c>
      <c r="K2584">
        <f t="shared" ca="1" si="523"/>
        <v>74489.540000000066</v>
      </c>
      <c r="L2584">
        <f t="shared" ca="1" si="519"/>
        <v>16</v>
      </c>
      <c r="M2584">
        <f t="shared" ca="1" si="524"/>
        <v>32</v>
      </c>
      <c r="N2584">
        <f>COUNTIF(工作表2!$A$2:$A$248,A2584)</f>
        <v>0</v>
      </c>
      <c r="P2584" s="7">
        <f t="shared" si="527"/>
        <v>41</v>
      </c>
      <c r="Q2584" s="8">
        <f t="shared" ca="1" si="528"/>
        <v>-41</v>
      </c>
      <c r="R2584" s="8">
        <f t="shared" ca="1" si="529"/>
        <v>48547</v>
      </c>
      <c r="S2584" s="8">
        <f t="shared" ca="1" si="530"/>
        <v>10</v>
      </c>
      <c r="T2584" s="9">
        <f t="shared" ca="1" si="531"/>
        <v>20</v>
      </c>
    </row>
    <row r="2585" spans="1:20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2">
        <f t="shared" si="520"/>
        <v>5124.664499999999</v>
      </c>
      <c r="G2585" s="2">
        <f t="shared" ca="1" si="525"/>
        <v>65156.26666666667</v>
      </c>
      <c r="H2585">
        <f t="shared" ca="1" si="526"/>
        <v>-1</v>
      </c>
      <c r="I2585">
        <f t="shared" si="521"/>
        <v>-161.45000000000073</v>
      </c>
      <c r="J2585">
        <f t="shared" ca="1" si="522"/>
        <v>-161.45000000000073</v>
      </c>
      <c r="K2585">
        <f t="shared" ca="1" si="523"/>
        <v>71906.340000000055</v>
      </c>
      <c r="L2585">
        <f t="shared" ca="1" si="519"/>
        <v>-16</v>
      </c>
      <c r="M2585">
        <f t="shared" ca="1" si="524"/>
        <v>32</v>
      </c>
      <c r="N2585">
        <f>COUNTIF(工作表2!$A$2:$A$248,A2585)</f>
        <v>0</v>
      </c>
      <c r="P2585" s="7">
        <f t="shared" si="527"/>
        <v>-261</v>
      </c>
      <c r="Q2585" s="8">
        <f t="shared" ca="1" si="528"/>
        <v>-261</v>
      </c>
      <c r="R2585" s="8">
        <f t="shared" ca="1" si="529"/>
        <v>45937</v>
      </c>
      <c r="S2585" s="8">
        <f t="shared" ca="1" si="530"/>
        <v>-10</v>
      </c>
      <c r="T2585" s="9">
        <f t="shared" ca="1" si="531"/>
        <v>20</v>
      </c>
    </row>
    <row r="2586" spans="1:20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2">
        <f t="shared" si="520"/>
        <v>5085.4739999999983</v>
      </c>
      <c r="G2586" s="2">
        <f t="shared" ca="1" si="525"/>
        <v>64767.933333333334</v>
      </c>
      <c r="H2586">
        <f t="shared" ca="1" si="526"/>
        <v>-1</v>
      </c>
      <c r="I2586">
        <f t="shared" si="521"/>
        <v>-49.719999999999345</v>
      </c>
      <c r="J2586">
        <f t="shared" ca="1" si="522"/>
        <v>49.719999999999345</v>
      </c>
      <c r="K2586">
        <f t="shared" ca="1" si="523"/>
        <v>72701.860000000044</v>
      </c>
      <c r="L2586">
        <f t="shared" ca="1" si="519"/>
        <v>-16</v>
      </c>
      <c r="M2586">
        <f t="shared" ca="1" si="524"/>
        <v>0</v>
      </c>
      <c r="N2586">
        <f>COUNTIF(工作表2!$A$2:$A$248,A2586)</f>
        <v>0</v>
      </c>
      <c r="P2586" s="7">
        <f t="shared" si="527"/>
        <v>-52</v>
      </c>
      <c r="Q2586" s="8">
        <f t="shared" ca="1" si="528"/>
        <v>52</v>
      </c>
      <c r="R2586" s="8">
        <f t="shared" ca="1" si="529"/>
        <v>46457</v>
      </c>
      <c r="S2586" s="8">
        <f t="shared" ca="1" si="530"/>
        <v>-11</v>
      </c>
      <c r="T2586" s="9">
        <f t="shared" ca="1" si="531"/>
        <v>1</v>
      </c>
    </row>
    <row r="2587" spans="1:20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2">
        <f t="shared" si="520"/>
        <v>5049.3104999999978</v>
      </c>
      <c r="G2587" s="2">
        <f t="shared" ca="1" si="525"/>
        <v>64219.133333333331</v>
      </c>
      <c r="H2587">
        <f t="shared" ca="1" si="526"/>
        <v>-1</v>
      </c>
      <c r="I2587">
        <f t="shared" si="521"/>
        <v>-52.300000000000182</v>
      </c>
      <c r="J2587">
        <f t="shared" ca="1" si="522"/>
        <v>52.300000000000182</v>
      </c>
      <c r="K2587">
        <f t="shared" ca="1" si="523"/>
        <v>73538.660000000047</v>
      </c>
      <c r="L2587">
        <f t="shared" ca="1" si="519"/>
        <v>-17</v>
      </c>
      <c r="M2587">
        <f t="shared" ca="1" si="524"/>
        <v>1</v>
      </c>
      <c r="N2587">
        <f>COUNTIF(工作表2!$A$2:$A$248,A2587)</f>
        <v>0</v>
      </c>
      <c r="P2587" s="7">
        <f t="shared" si="527"/>
        <v>-51</v>
      </c>
      <c r="Q2587" s="8">
        <f t="shared" ca="1" si="528"/>
        <v>51</v>
      </c>
      <c r="R2587" s="8">
        <f t="shared" ca="1" si="529"/>
        <v>47018</v>
      </c>
      <c r="S2587" s="8">
        <f t="shared" ca="1" si="530"/>
        <v>-11</v>
      </c>
      <c r="T2587" s="9">
        <f t="shared" ca="1" si="531"/>
        <v>0</v>
      </c>
    </row>
    <row r="2588" spans="1:20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2">
        <f t="shared" si="520"/>
        <v>5012.0948333333326</v>
      </c>
      <c r="G2588" s="2">
        <f t="shared" ca="1" si="525"/>
        <v>63328.366666666669</v>
      </c>
      <c r="H2588">
        <f t="shared" ca="1" si="526"/>
        <v>-1</v>
      </c>
      <c r="I2588">
        <f t="shared" si="521"/>
        <v>-29.890000000000327</v>
      </c>
      <c r="J2588">
        <f t="shared" ca="1" si="522"/>
        <v>29.890000000000327</v>
      </c>
      <c r="K2588">
        <f t="shared" ca="1" si="523"/>
        <v>74046.790000000052</v>
      </c>
      <c r="L2588">
        <f t="shared" ca="1" si="519"/>
        <v>-17</v>
      </c>
      <c r="M2588">
        <f t="shared" ca="1" si="524"/>
        <v>0</v>
      </c>
      <c r="N2588">
        <f>COUNTIF(工作表2!$A$2:$A$248,A2588)</f>
        <v>0</v>
      </c>
      <c r="P2588" s="7">
        <f t="shared" si="527"/>
        <v>42</v>
      </c>
      <c r="Q2588" s="8">
        <f t="shared" ca="1" si="528"/>
        <v>-42</v>
      </c>
      <c r="R2588" s="8">
        <f t="shared" ca="1" si="529"/>
        <v>46556</v>
      </c>
      <c r="S2588" s="8">
        <f t="shared" ca="1" si="530"/>
        <v>-11</v>
      </c>
      <c r="T2588" s="9">
        <f t="shared" ca="1" si="531"/>
        <v>0</v>
      </c>
    </row>
    <row r="2589" spans="1:20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2">
        <f t="shared" si="520"/>
        <v>4981.5344999999988</v>
      </c>
      <c r="G2589" s="2">
        <f t="shared" ca="1" si="525"/>
        <v>62974.133333333331</v>
      </c>
      <c r="H2589">
        <f t="shared" ca="1" si="526"/>
        <v>1</v>
      </c>
      <c r="I2589">
        <f t="shared" si="521"/>
        <v>193.26000000000022</v>
      </c>
      <c r="J2589">
        <f t="shared" ca="1" si="522"/>
        <v>-193.26000000000022</v>
      </c>
      <c r="K2589">
        <f t="shared" ca="1" si="523"/>
        <v>70761.370000000054</v>
      </c>
      <c r="L2589">
        <f t="shared" ca="1" si="519"/>
        <v>16</v>
      </c>
      <c r="M2589">
        <f t="shared" ca="1" si="524"/>
        <v>33</v>
      </c>
      <c r="N2589">
        <f>COUNTIF(工作表2!$A$2:$A$248,A2589)</f>
        <v>0</v>
      </c>
      <c r="P2589" s="7">
        <f t="shared" si="527"/>
        <v>292</v>
      </c>
      <c r="Q2589" s="8">
        <f t="shared" ca="1" si="528"/>
        <v>-292</v>
      </c>
      <c r="R2589" s="8">
        <f t="shared" ca="1" si="529"/>
        <v>43344</v>
      </c>
      <c r="S2589" s="8">
        <f t="shared" ca="1" si="530"/>
        <v>9</v>
      </c>
      <c r="T2589" s="9">
        <f t="shared" ca="1" si="531"/>
        <v>20</v>
      </c>
    </row>
    <row r="2590" spans="1:20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2">
        <f t="shared" si="520"/>
        <v>4950.9008333333322</v>
      </c>
      <c r="G2590" s="2">
        <f t="shared" ca="1" si="525"/>
        <v>62828.4</v>
      </c>
      <c r="H2590">
        <f t="shared" ca="1" si="526"/>
        <v>1</v>
      </c>
      <c r="I2590">
        <f t="shared" si="521"/>
        <v>54.329999999999927</v>
      </c>
      <c r="J2590">
        <f t="shared" ca="1" si="522"/>
        <v>54.329999999999927</v>
      </c>
      <c r="K2590">
        <f t="shared" ca="1" si="523"/>
        <v>71630.650000000052</v>
      </c>
      <c r="L2590">
        <f t="shared" ca="1" si="519"/>
        <v>16</v>
      </c>
      <c r="M2590">
        <f t="shared" ca="1" si="524"/>
        <v>0</v>
      </c>
      <c r="N2590">
        <f>COUNTIF(工作表2!$A$2:$A$248,A2590)</f>
        <v>0</v>
      </c>
      <c r="P2590" s="7">
        <f t="shared" si="527"/>
        <v>-11</v>
      </c>
      <c r="Q2590" s="8">
        <f t="shared" ca="1" si="528"/>
        <v>-11</v>
      </c>
      <c r="R2590" s="8">
        <f t="shared" ca="1" si="529"/>
        <v>43245</v>
      </c>
      <c r="S2590" s="8">
        <f t="shared" ca="1" si="530"/>
        <v>9</v>
      </c>
      <c r="T2590" s="9">
        <f t="shared" ca="1" si="531"/>
        <v>0</v>
      </c>
    </row>
    <row r="2591" spans="1:20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2">
        <f t="shared" si="520"/>
        <v>4927.6744999999992</v>
      </c>
      <c r="G2591" s="2">
        <f t="shared" ca="1" si="525"/>
        <v>63152.216666666667</v>
      </c>
      <c r="H2591">
        <f t="shared" ca="1" si="526"/>
        <v>1</v>
      </c>
      <c r="I2591">
        <f t="shared" si="521"/>
        <v>186.21000000000004</v>
      </c>
      <c r="J2591">
        <f t="shared" ca="1" si="522"/>
        <v>186.21000000000004</v>
      </c>
      <c r="K2591">
        <f t="shared" ca="1" si="523"/>
        <v>74610.010000000053</v>
      </c>
      <c r="L2591">
        <f t="shared" ca="1" si="519"/>
        <v>16</v>
      </c>
      <c r="M2591">
        <f t="shared" ca="1" si="524"/>
        <v>0</v>
      </c>
      <c r="N2591">
        <f>COUNTIF(工作表2!$A$2:$A$248,A2591)</f>
        <v>0</v>
      </c>
      <c r="P2591" s="7">
        <f t="shared" si="527"/>
        <v>231</v>
      </c>
      <c r="Q2591" s="8">
        <f t="shared" ca="1" si="528"/>
        <v>231</v>
      </c>
      <c r="R2591" s="8">
        <f t="shared" ca="1" si="529"/>
        <v>45324</v>
      </c>
      <c r="S2591" s="8">
        <f t="shared" ca="1" si="530"/>
        <v>9</v>
      </c>
      <c r="T2591" s="9">
        <f t="shared" ca="1" si="531"/>
        <v>0</v>
      </c>
    </row>
    <row r="2592" spans="1:20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2">
        <f t="shared" si="520"/>
        <v>4909.3241666666663</v>
      </c>
      <c r="G2592" s="2">
        <f t="shared" ca="1" si="525"/>
        <v>63376.666666666664</v>
      </c>
      <c r="H2592">
        <f t="shared" ca="1" si="526"/>
        <v>1</v>
      </c>
      <c r="I2592">
        <f t="shared" si="521"/>
        <v>-3.3000000000001819</v>
      </c>
      <c r="J2592">
        <f t="shared" ca="1" si="522"/>
        <v>-3.3000000000001819</v>
      </c>
      <c r="K2592">
        <f t="shared" ca="1" si="523"/>
        <v>74557.21000000005</v>
      </c>
      <c r="L2592">
        <f t="shared" ca="1" si="519"/>
        <v>16</v>
      </c>
      <c r="M2592">
        <f t="shared" ca="1" si="524"/>
        <v>0</v>
      </c>
      <c r="N2592">
        <f>COUNTIF(工作表2!$A$2:$A$248,A2592)</f>
        <v>0</v>
      </c>
      <c r="P2592" s="7">
        <f t="shared" si="527"/>
        <v>-25</v>
      </c>
      <c r="Q2592" s="8">
        <f t="shared" ca="1" si="528"/>
        <v>-25</v>
      </c>
      <c r="R2592" s="8">
        <f t="shared" ca="1" si="529"/>
        <v>45099</v>
      </c>
      <c r="S2592" s="8">
        <f t="shared" ca="1" si="530"/>
        <v>9</v>
      </c>
      <c r="T2592" s="9">
        <f t="shared" ca="1" si="531"/>
        <v>0</v>
      </c>
    </row>
    <row r="2593" spans="1:20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2">
        <f t="shared" si="520"/>
        <v>4887.3308333333325</v>
      </c>
      <c r="G2593" s="2">
        <f t="shared" ca="1" si="525"/>
        <v>63169.25</v>
      </c>
      <c r="H2593">
        <f t="shared" ca="1" si="526"/>
        <v>1</v>
      </c>
      <c r="I2593">
        <f t="shared" si="521"/>
        <v>-174.29999999999927</v>
      </c>
      <c r="J2593">
        <f t="shared" ca="1" si="522"/>
        <v>-174.29999999999927</v>
      </c>
      <c r="K2593">
        <f t="shared" ca="1" si="523"/>
        <v>71768.410000000062</v>
      </c>
      <c r="L2593">
        <f t="shared" ca="1" si="519"/>
        <v>16</v>
      </c>
      <c r="M2593">
        <f t="shared" ca="1" si="524"/>
        <v>0</v>
      </c>
      <c r="N2593">
        <f>COUNTIF(工作表2!$A$2:$A$248,A2593)</f>
        <v>0</v>
      </c>
      <c r="P2593" s="7">
        <f t="shared" si="527"/>
        <v>-241</v>
      </c>
      <c r="Q2593" s="8">
        <f t="shared" ca="1" si="528"/>
        <v>-241</v>
      </c>
      <c r="R2593" s="8">
        <f t="shared" ca="1" si="529"/>
        <v>42930</v>
      </c>
      <c r="S2593" s="8">
        <f t="shared" ca="1" si="530"/>
        <v>9</v>
      </c>
      <c r="T2593" s="9">
        <f t="shared" ca="1" si="531"/>
        <v>0</v>
      </c>
    </row>
    <row r="2594" spans="1:20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2">
        <f t="shared" si="520"/>
        <v>4870.1936666666652</v>
      </c>
      <c r="G2594" s="2">
        <f t="shared" ca="1" si="525"/>
        <v>62769.033333333333</v>
      </c>
      <c r="H2594">
        <f t="shared" ca="1" si="526"/>
        <v>1</v>
      </c>
      <c r="I2594">
        <f t="shared" si="521"/>
        <v>132.44999999999982</v>
      </c>
      <c r="J2594">
        <f t="shared" ca="1" si="522"/>
        <v>132.44999999999982</v>
      </c>
      <c r="K2594">
        <f t="shared" ca="1" si="523"/>
        <v>73887.610000000059</v>
      </c>
      <c r="L2594">
        <f t="shared" ca="1" si="519"/>
        <v>16</v>
      </c>
      <c r="M2594">
        <f t="shared" ca="1" si="524"/>
        <v>0</v>
      </c>
      <c r="N2594">
        <f>COUNTIF(工作表2!$A$2:$A$248,A2594)</f>
        <v>0</v>
      </c>
      <c r="P2594" s="7">
        <f t="shared" si="527"/>
        <v>185</v>
      </c>
      <c r="Q2594" s="8">
        <f t="shared" ca="1" si="528"/>
        <v>185</v>
      </c>
      <c r="R2594" s="8">
        <f t="shared" ca="1" si="529"/>
        <v>44595</v>
      </c>
      <c r="S2594" s="8">
        <f t="shared" ca="1" si="530"/>
        <v>9</v>
      </c>
      <c r="T2594" s="9">
        <f t="shared" ca="1" si="531"/>
        <v>0</v>
      </c>
    </row>
    <row r="2595" spans="1:20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2">
        <f t="shared" si="520"/>
        <v>4847.6354999999994</v>
      </c>
      <c r="G2595" s="2">
        <f t="shared" ca="1" si="525"/>
        <v>61986.98333333333</v>
      </c>
      <c r="H2595">
        <f t="shared" ca="1" si="526"/>
        <v>-1</v>
      </c>
      <c r="I2595">
        <f t="shared" si="521"/>
        <v>3.1700000000000728</v>
      </c>
      <c r="J2595">
        <f t="shared" ca="1" si="522"/>
        <v>3.1700000000000728</v>
      </c>
      <c r="K2595">
        <f t="shared" ca="1" si="523"/>
        <v>73938.33000000006</v>
      </c>
      <c r="L2595">
        <f t="shared" ca="1" si="519"/>
        <v>-16</v>
      </c>
      <c r="M2595">
        <f t="shared" ca="1" si="524"/>
        <v>32</v>
      </c>
      <c r="N2595">
        <f>COUNTIF(工作表2!$A$2:$A$248,A2595)</f>
        <v>0</v>
      </c>
      <c r="P2595" s="7">
        <f t="shared" si="527"/>
        <v>-25</v>
      </c>
      <c r="Q2595" s="8">
        <f t="shared" ca="1" si="528"/>
        <v>-25</v>
      </c>
      <c r="R2595" s="8">
        <f t="shared" ca="1" si="529"/>
        <v>44370</v>
      </c>
      <c r="S2595" s="8">
        <f t="shared" ca="1" si="530"/>
        <v>-9</v>
      </c>
      <c r="T2595" s="9">
        <f t="shared" ca="1" si="531"/>
        <v>18</v>
      </c>
    </row>
    <row r="2596" spans="1:20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2">
        <f t="shared" si="520"/>
        <v>4823.2591666666667</v>
      </c>
      <c r="G2596" s="2">
        <f t="shared" ca="1" si="525"/>
        <v>61876.2</v>
      </c>
      <c r="H2596">
        <f t="shared" ca="1" si="526"/>
        <v>1</v>
      </c>
      <c r="I2596">
        <f t="shared" si="521"/>
        <v>31.130000000000109</v>
      </c>
      <c r="J2596">
        <f t="shared" ca="1" si="522"/>
        <v>-31.130000000000109</v>
      </c>
      <c r="K2596">
        <f t="shared" ca="1" si="523"/>
        <v>73440.250000000058</v>
      </c>
      <c r="L2596">
        <f t="shared" ca="1" si="519"/>
        <v>15</v>
      </c>
      <c r="M2596">
        <f t="shared" ca="1" si="524"/>
        <v>31</v>
      </c>
      <c r="N2596">
        <f>COUNTIF(工作表2!$A$2:$A$248,A2596)</f>
        <v>1</v>
      </c>
      <c r="P2596" s="7">
        <f t="shared" si="527"/>
        <v>81</v>
      </c>
      <c r="Q2596" s="8">
        <f t="shared" ca="1" si="528"/>
        <v>-81</v>
      </c>
      <c r="R2596" s="8">
        <f t="shared" ca="1" si="529"/>
        <v>43641</v>
      </c>
      <c r="S2596" s="8">
        <f t="shared" ca="1" si="530"/>
        <v>9</v>
      </c>
      <c r="T2596" s="9">
        <f t="shared" ca="1" si="531"/>
        <v>18</v>
      </c>
    </row>
    <row r="2597" spans="1:20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2">
        <f t="shared" si="520"/>
        <v>4798.4691666666649</v>
      </c>
      <c r="G2597" s="2">
        <f t="shared" ca="1" si="525"/>
        <v>61406.75</v>
      </c>
      <c r="H2597">
        <f t="shared" ca="1" si="526"/>
        <v>1</v>
      </c>
      <c r="I2597">
        <f t="shared" si="521"/>
        <v>46.789999999999964</v>
      </c>
      <c r="J2597">
        <f t="shared" ca="1" si="522"/>
        <v>46.789999999999964</v>
      </c>
      <c r="K2597">
        <f t="shared" ca="1" si="523"/>
        <v>74142.100000000064</v>
      </c>
      <c r="L2597">
        <f t="shared" ca="1" si="519"/>
        <v>15</v>
      </c>
      <c r="M2597">
        <f t="shared" ca="1" si="524"/>
        <v>0</v>
      </c>
      <c r="N2597">
        <f>COUNTIF(工作表2!$A$2:$A$248,A2597)</f>
        <v>0</v>
      </c>
      <c r="P2597" s="7">
        <f t="shared" si="527"/>
        <v>72</v>
      </c>
      <c r="Q2597" s="8">
        <f t="shared" ca="1" si="528"/>
        <v>72</v>
      </c>
      <c r="R2597" s="8">
        <f t="shared" ca="1" si="529"/>
        <v>44289</v>
      </c>
      <c r="S2597" s="8">
        <f t="shared" ca="1" si="530"/>
        <v>9</v>
      </c>
      <c r="T2597" s="9">
        <f t="shared" ca="1" si="531"/>
        <v>0</v>
      </c>
    </row>
    <row r="2598" spans="1:20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2">
        <f t="shared" si="520"/>
        <v>4774.501166666666</v>
      </c>
      <c r="G2598" s="2">
        <f t="shared" ca="1" si="525"/>
        <v>61041.5</v>
      </c>
      <c r="H2598">
        <f t="shared" ca="1" si="526"/>
        <v>1</v>
      </c>
      <c r="I2598">
        <f t="shared" si="521"/>
        <v>-0.28999999999996362</v>
      </c>
      <c r="J2598">
        <f t="shared" ca="1" si="522"/>
        <v>-0.28999999999996362</v>
      </c>
      <c r="K2598">
        <f t="shared" ca="1" si="523"/>
        <v>74137.750000000058</v>
      </c>
      <c r="L2598">
        <f t="shared" ca="1" si="519"/>
        <v>15</v>
      </c>
      <c r="M2598">
        <f t="shared" ca="1" si="524"/>
        <v>0</v>
      </c>
      <c r="N2598">
        <f>COUNTIF(工作表2!$A$2:$A$248,A2598)</f>
        <v>0</v>
      </c>
      <c r="P2598" s="7">
        <f t="shared" si="527"/>
        <v>-15</v>
      </c>
      <c r="Q2598" s="8">
        <f t="shared" ca="1" si="528"/>
        <v>-15</v>
      </c>
      <c r="R2598" s="8">
        <f t="shared" ca="1" si="529"/>
        <v>44154</v>
      </c>
      <c r="S2598" s="8">
        <f t="shared" ca="1" si="530"/>
        <v>9</v>
      </c>
      <c r="T2598" s="9">
        <f t="shared" ca="1" si="531"/>
        <v>0</v>
      </c>
    </row>
    <row r="2599" spans="1:20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2">
        <f t="shared" si="520"/>
        <v>4749.0796666666656</v>
      </c>
      <c r="G2599" s="2">
        <f t="shared" ca="1" si="525"/>
        <v>60943.883333333331</v>
      </c>
      <c r="H2599">
        <f t="shared" ca="1" si="526"/>
        <v>1</v>
      </c>
      <c r="I2599">
        <f t="shared" si="521"/>
        <v>-158.98000000000047</v>
      </c>
      <c r="J2599">
        <f t="shared" ca="1" si="522"/>
        <v>-158.98000000000047</v>
      </c>
      <c r="K2599">
        <f t="shared" ca="1" si="523"/>
        <v>71753.050000000047</v>
      </c>
      <c r="L2599">
        <f t="shared" ca="1" si="519"/>
        <v>15</v>
      </c>
      <c r="M2599">
        <f t="shared" ca="1" si="524"/>
        <v>0</v>
      </c>
      <c r="N2599">
        <f>COUNTIF(工作表2!$A$2:$A$248,A2599)</f>
        <v>0</v>
      </c>
      <c r="P2599" s="7">
        <f t="shared" si="527"/>
        <v>-151</v>
      </c>
      <c r="Q2599" s="8">
        <f t="shared" ca="1" si="528"/>
        <v>-151</v>
      </c>
      <c r="R2599" s="8">
        <f t="shared" ca="1" si="529"/>
        <v>42795</v>
      </c>
      <c r="S2599" s="8">
        <f t="shared" ca="1" si="530"/>
        <v>9</v>
      </c>
      <c r="T2599" s="9">
        <f t="shared" ca="1" si="531"/>
        <v>0</v>
      </c>
    </row>
    <row r="2600" spans="1:20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2">
        <f t="shared" si="520"/>
        <v>4723.6834999999992</v>
      </c>
      <c r="G2600" s="2">
        <f t="shared" ca="1" si="525"/>
        <v>60356.05</v>
      </c>
      <c r="H2600">
        <f t="shared" ca="1" si="526"/>
        <v>-1</v>
      </c>
      <c r="I2600">
        <f t="shared" si="521"/>
        <v>-129.68000000000029</v>
      </c>
      <c r="J2600">
        <f t="shared" ca="1" si="522"/>
        <v>-129.68000000000029</v>
      </c>
      <c r="K2600">
        <f t="shared" ca="1" si="523"/>
        <v>69807.850000000035</v>
      </c>
      <c r="L2600">
        <f t="shared" ca="1" si="519"/>
        <v>-15</v>
      </c>
      <c r="M2600">
        <f t="shared" ca="1" si="524"/>
        <v>30</v>
      </c>
      <c r="N2600">
        <f>COUNTIF(工作表2!$A$2:$A$248,A2600)</f>
        <v>0</v>
      </c>
      <c r="P2600" s="7">
        <f t="shared" si="527"/>
        <v>-180</v>
      </c>
      <c r="Q2600" s="8">
        <f t="shared" ca="1" si="528"/>
        <v>-180</v>
      </c>
      <c r="R2600" s="8">
        <f t="shared" ca="1" si="529"/>
        <v>41175</v>
      </c>
      <c r="S2600" s="8">
        <f t="shared" ca="1" si="530"/>
        <v>-9</v>
      </c>
      <c r="T2600" s="9">
        <f t="shared" ca="1" si="531"/>
        <v>18</v>
      </c>
    </row>
    <row r="2601" spans="1:20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2">
        <f t="shared" si="520"/>
        <v>4702.0803333333324</v>
      </c>
      <c r="G2601" s="2">
        <f t="shared" ca="1" si="525"/>
        <v>59906.883333333331</v>
      </c>
      <c r="H2601">
        <f t="shared" ca="1" si="526"/>
        <v>-1</v>
      </c>
      <c r="I2601">
        <f t="shared" si="521"/>
        <v>17.230000000000473</v>
      </c>
      <c r="J2601">
        <f t="shared" ca="1" si="522"/>
        <v>-17.230000000000473</v>
      </c>
      <c r="K2601">
        <f t="shared" ca="1" si="523"/>
        <v>69549.400000000023</v>
      </c>
      <c r="L2601">
        <f t="shared" ca="1" si="519"/>
        <v>-15</v>
      </c>
      <c r="M2601">
        <f t="shared" ca="1" si="524"/>
        <v>0</v>
      </c>
      <c r="N2601">
        <f>COUNTIF(工作表2!$A$2:$A$248,A2601)</f>
        <v>0</v>
      </c>
      <c r="P2601" s="7">
        <f t="shared" si="527"/>
        <v>30</v>
      </c>
      <c r="Q2601" s="8">
        <f t="shared" ca="1" si="528"/>
        <v>-30</v>
      </c>
      <c r="R2601" s="8">
        <f t="shared" ca="1" si="529"/>
        <v>40905</v>
      </c>
      <c r="S2601" s="8">
        <f t="shared" ca="1" si="530"/>
        <v>-9</v>
      </c>
      <c r="T2601" s="9">
        <f t="shared" ca="1" si="531"/>
        <v>0</v>
      </c>
    </row>
    <row r="2602" spans="1:20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2">
        <f t="shared" si="520"/>
        <v>4679.570999999999</v>
      </c>
      <c r="G2602" s="2">
        <f t="shared" ca="1" si="525"/>
        <v>59350.75</v>
      </c>
      <c r="H2602">
        <f t="shared" ca="1" si="526"/>
        <v>-1</v>
      </c>
      <c r="I2602">
        <f t="shared" si="521"/>
        <v>-9.6400000000003274</v>
      </c>
      <c r="J2602">
        <f t="shared" ca="1" si="522"/>
        <v>9.6400000000003274</v>
      </c>
      <c r="K2602">
        <f t="shared" ca="1" si="523"/>
        <v>69694.000000000029</v>
      </c>
      <c r="L2602">
        <f t="shared" ca="1" si="519"/>
        <v>-15</v>
      </c>
      <c r="M2602">
        <f t="shared" ca="1" si="524"/>
        <v>0</v>
      </c>
      <c r="N2602">
        <f>COUNTIF(工作表2!$A$2:$A$248,A2602)</f>
        <v>0</v>
      </c>
      <c r="P2602" s="7">
        <f t="shared" si="527"/>
        <v>26</v>
      </c>
      <c r="Q2602" s="8">
        <f t="shared" ca="1" si="528"/>
        <v>-26</v>
      </c>
      <c r="R2602" s="8">
        <f t="shared" ca="1" si="529"/>
        <v>40671</v>
      </c>
      <c r="S2602" s="8">
        <f t="shared" ca="1" si="530"/>
        <v>-9</v>
      </c>
      <c r="T2602" s="9">
        <f t="shared" ca="1" si="531"/>
        <v>0</v>
      </c>
    </row>
    <row r="2603" spans="1:20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2">
        <f t="shared" si="520"/>
        <v>4658.2603333333336</v>
      </c>
      <c r="G2603" s="2">
        <f t="shared" ca="1" si="525"/>
        <v>58741.716666666667</v>
      </c>
      <c r="H2603">
        <f t="shared" ca="1" si="526"/>
        <v>-1</v>
      </c>
      <c r="I2603">
        <f t="shared" si="521"/>
        <v>11.630000000000109</v>
      </c>
      <c r="J2603">
        <f t="shared" ca="1" si="522"/>
        <v>-11.630000000000109</v>
      </c>
      <c r="K2603">
        <f t="shared" ca="1" si="523"/>
        <v>69519.550000000032</v>
      </c>
      <c r="L2603">
        <f t="shared" ca="1" si="519"/>
        <v>-15</v>
      </c>
      <c r="M2603">
        <f t="shared" ca="1" si="524"/>
        <v>0</v>
      </c>
      <c r="N2603">
        <f>COUNTIF(工作表2!$A$2:$A$248,A2603)</f>
        <v>0</v>
      </c>
      <c r="P2603" s="7">
        <f t="shared" si="527"/>
        <v>-27</v>
      </c>
      <c r="Q2603" s="8">
        <f t="shared" ca="1" si="528"/>
        <v>27</v>
      </c>
      <c r="R2603" s="8">
        <f t="shared" ca="1" si="529"/>
        <v>40914</v>
      </c>
      <c r="S2603" s="8">
        <f t="shared" ca="1" si="530"/>
        <v>-9</v>
      </c>
      <c r="T2603" s="9">
        <f t="shared" ca="1" si="531"/>
        <v>0</v>
      </c>
    </row>
    <row r="2604" spans="1:20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2">
        <f t="shared" si="520"/>
        <v>4636.1591666666654</v>
      </c>
      <c r="G2604" s="2">
        <f t="shared" ca="1" si="525"/>
        <v>58017.083333333336</v>
      </c>
      <c r="H2604">
        <f t="shared" ca="1" si="526"/>
        <v>-1</v>
      </c>
      <c r="I2604">
        <f t="shared" si="521"/>
        <v>-8.9200000000000728</v>
      </c>
      <c r="J2604">
        <f t="shared" ca="1" si="522"/>
        <v>8.9200000000000728</v>
      </c>
      <c r="K2604">
        <f t="shared" ca="1" si="523"/>
        <v>69653.350000000035</v>
      </c>
      <c r="L2604">
        <f t="shared" ca="1" si="519"/>
        <v>-15</v>
      </c>
      <c r="M2604">
        <f t="shared" ca="1" si="524"/>
        <v>0</v>
      </c>
      <c r="N2604">
        <f>COUNTIF(工作表2!$A$2:$A$248,A2604)</f>
        <v>0</v>
      </c>
      <c r="P2604" s="7">
        <f t="shared" si="527"/>
        <v>8</v>
      </c>
      <c r="Q2604" s="8">
        <f t="shared" ca="1" si="528"/>
        <v>-8</v>
      </c>
      <c r="R2604" s="8">
        <f t="shared" ca="1" si="529"/>
        <v>40842</v>
      </c>
      <c r="S2604" s="8">
        <f t="shared" ca="1" si="530"/>
        <v>-9</v>
      </c>
      <c r="T2604" s="9">
        <f t="shared" ca="1" si="531"/>
        <v>0</v>
      </c>
    </row>
    <row r="2605" spans="1:20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2">
        <f t="shared" si="520"/>
        <v>4620.8814999999986</v>
      </c>
      <c r="G2605" s="2">
        <f t="shared" ca="1" si="525"/>
        <v>57854.666666666664</v>
      </c>
      <c r="H2605">
        <f t="shared" ca="1" si="526"/>
        <v>-1</v>
      </c>
      <c r="I2605">
        <f t="shared" si="521"/>
        <v>172.88000000000011</v>
      </c>
      <c r="J2605">
        <f t="shared" ca="1" si="522"/>
        <v>-172.88000000000011</v>
      </c>
      <c r="K2605">
        <f t="shared" ca="1" si="523"/>
        <v>67060.150000000038</v>
      </c>
      <c r="L2605">
        <f t="shared" ca="1" si="519"/>
        <v>-14</v>
      </c>
      <c r="M2605">
        <f t="shared" ca="1" si="524"/>
        <v>1</v>
      </c>
      <c r="N2605">
        <f>COUNTIF(工作表2!$A$2:$A$248,A2605)</f>
        <v>0</v>
      </c>
      <c r="P2605" s="7">
        <f t="shared" si="527"/>
        <v>179</v>
      </c>
      <c r="Q2605" s="8">
        <f t="shared" ca="1" si="528"/>
        <v>-179</v>
      </c>
      <c r="R2605" s="8">
        <f t="shared" ca="1" si="529"/>
        <v>39231</v>
      </c>
      <c r="S2605" s="8">
        <f t="shared" ca="1" si="530"/>
        <v>-8</v>
      </c>
      <c r="T2605" s="9">
        <f t="shared" ca="1" si="531"/>
        <v>1</v>
      </c>
    </row>
    <row r="2606" spans="1:20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2">
        <f t="shared" si="520"/>
        <v>4605.3241666666645</v>
      </c>
      <c r="G2606" s="2">
        <f t="shared" ca="1" si="525"/>
        <v>57751.416666666664</v>
      </c>
      <c r="H2606">
        <f t="shared" ca="1" si="526"/>
        <v>-1</v>
      </c>
      <c r="I2606">
        <f t="shared" si="521"/>
        <v>2.180000000000291</v>
      </c>
      <c r="J2606">
        <f t="shared" ca="1" si="522"/>
        <v>-2.180000000000291</v>
      </c>
      <c r="K2606">
        <f t="shared" ca="1" si="523"/>
        <v>67029.630000000034</v>
      </c>
      <c r="L2606">
        <f t="shared" ca="1" si="519"/>
        <v>-14</v>
      </c>
      <c r="M2606">
        <f t="shared" ca="1" si="524"/>
        <v>0</v>
      </c>
      <c r="N2606">
        <f>COUNTIF(工作表2!$A$2:$A$248,A2606)</f>
        <v>0</v>
      </c>
      <c r="P2606" s="7">
        <f t="shared" si="527"/>
        <v>-25</v>
      </c>
      <c r="Q2606" s="8">
        <f t="shared" ca="1" si="528"/>
        <v>25</v>
      </c>
      <c r="R2606" s="8">
        <f t="shared" ca="1" si="529"/>
        <v>39431</v>
      </c>
      <c r="S2606" s="8">
        <f t="shared" ca="1" si="530"/>
        <v>-8</v>
      </c>
      <c r="T2606" s="9">
        <f t="shared" ca="1" si="531"/>
        <v>0</v>
      </c>
    </row>
    <row r="2607" spans="1:20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2">
        <f t="shared" si="520"/>
        <v>4596.8559999999989</v>
      </c>
      <c r="G2607" s="2">
        <f t="shared" ca="1" si="525"/>
        <v>57753.716666666667</v>
      </c>
      <c r="H2607">
        <f t="shared" ca="1" si="526"/>
        <v>1</v>
      </c>
      <c r="I2607">
        <f t="shared" si="521"/>
        <v>107.09000000000015</v>
      </c>
      <c r="J2607">
        <f t="shared" ca="1" si="522"/>
        <v>-107.09000000000015</v>
      </c>
      <c r="K2607">
        <f t="shared" ca="1" si="523"/>
        <v>65530.370000000032</v>
      </c>
      <c r="L2607">
        <f t="shared" ca="1" si="519"/>
        <v>13</v>
      </c>
      <c r="M2607">
        <f t="shared" ca="1" si="524"/>
        <v>27</v>
      </c>
      <c r="N2607">
        <f>COUNTIF(工作表2!$A$2:$A$248,A2607)</f>
        <v>0</v>
      </c>
      <c r="P2607" s="7">
        <f t="shared" si="527"/>
        <v>130</v>
      </c>
      <c r="Q2607" s="8">
        <f t="shared" ca="1" si="528"/>
        <v>-130</v>
      </c>
      <c r="R2607" s="8">
        <f t="shared" ca="1" si="529"/>
        <v>38391</v>
      </c>
      <c r="S2607" s="8">
        <f t="shared" ca="1" si="530"/>
        <v>8</v>
      </c>
      <c r="T2607" s="9">
        <f t="shared" ca="1" si="531"/>
        <v>16</v>
      </c>
    </row>
    <row r="2608" spans="1:20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2">
        <f t="shared" si="520"/>
        <v>4590.1318333333329</v>
      </c>
      <c r="G2608" s="2">
        <f t="shared" ca="1" si="525"/>
        <v>57864.066666666666</v>
      </c>
      <c r="H2608">
        <f t="shared" ca="1" si="526"/>
        <v>1</v>
      </c>
      <c r="I2608">
        <f t="shared" si="521"/>
        <v>28.949999999999818</v>
      </c>
      <c r="J2608">
        <f t="shared" ca="1" si="522"/>
        <v>28.949999999999818</v>
      </c>
      <c r="K2608">
        <f t="shared" ca="1" si="523"/>
        <v>65906.72000000003</v>
      </c>
      <c r="L2608">
        <f t="shared" ca="1" si="519"/>
        <v>13</v>
      </c>
      <c r="M2608">
        <f t="shared" ca="1" si="524"/>
        <v>0</v>
      </c>
      <c r="N2608">
        <f>COUNTIF(工作表2!$A$2:$A$248,A2608)</f>
        <v>0</v>
      </c>
      <c r="P2608" s="7">
        <f t="shared" si="527"/>
        <v>36</v>
      </c>
      <c r="Q2608" s="8">
        <f t="shared" ca="1" si="528"/>
        <v>36</v>
      </c>
      <c r="R2608" s="8">
        <f t="shared" ca="1" si="529"/>
        <v>38679</v>
      </c>
      <c r="S2608" s="8">
        <f t="shared" ca="1" si="530"/>
        <v>8</v>
      </c>
      <c r="T2608" s="9">
        <f t="shared" ca="1" si="531"/>
        <v>0</v>
      </c>
    </row>
    <row r="2609" spans="1:20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2">
        <f t="shared" si="520"/>
        <v>4586.2885000000006</v>
      </c>
      <c r="G2609" s="2">
        <f t="shared" ca="1" si="525"/>
        <v>58728.05</v>
      </c>
      <c r="H2609">
        <f t="shared" ca="1" si="526"/>
        <v>1</v>
      </c>
      <c r="I2609">
        <f t="shared" si="521"/>
        <v>62.579999999999927</v>
      </c>
      <c r="J2609">
        <f t="shared" ca="1" si="522"/>
        <v>62.579999999999927</v>
      </c>
      <c r="K2609">
        <f t="shared" ca="1" si="523"/>
        <v>66720.260000000024</v>
      </c>
      <c r="L2609">
        <f t="shared" ca="1" si="519"/>
        <v>13</v>
      </c>
      <c r="M2609">
        <f t="shared" ca="1" si="524"/>
        <v>0</v>
      </c>
      <c r="N2609">
        <f>COUNTIF(工作表2!$A$2:$A$248,A2609)</f>
        <v>0</v>
      </c>
      <c r="P2609" s="7">
        <f t="shared" si="527"/>
        <v>46</v>
      </c>
      <c r="Q2609" s="8">
        <f t="shared" ca="1" si="528"/>
        <v>46</v>
      </c>
      <c r="R2609" s="8">
        <f t="shared" ca="1" si="529"/>
        <v>39047</v>
      </c>
      <c r="S2609" s="8">
        <f t="shared" ca="1" si="530"/>
        <v>8</v>
      </c>
      <c r="T2609" s="9">
        <f t="shared" ca="1" si="531"/>
        <v>0</v>
      </c>
    </row>
    <row r="2610" spans="1:20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2">
        <f t="shared" si="520"/>
        <v>4573.6923333333334</v>
      </c>
      <c r="G2610" s="2">
        <f t="shared" ca="1" si="525"/>
        <v>58874.8</v>
      </c>
      <c r="H2610">
        <f t="shared" ca="1" si="526"/>
        <v>1</v>
      </c>
      <c r="I2610">
        <f t="shared" si="521"/>
        <v>-254.05000000000018</v>
      </c>
      <c r="J2610">
        <f t="shared" ca="1" si="522"/>
        <v>-254.05000000000018</v>
      </c>
      <c r="K2610">
        <f t="shared" ca="1" si="523"/>
        <v>63417.610000000022</v>
      </c>
      <c r="L2610">
        <f t="shared" ca="1" si="519"/>
        <v>13</v>
      </c>
      <c r="M2610">
        <f t="shared" ca="1" si="524"/>
        <v>0</v>
      </c>
      <c r="N2610">
        <f>COUNTIF(工作表2!$A$2:$A$248,A2610)</f>
        <v>0</v>
      </c>
      <c r="P2610" s="7">
        <f t="shared" si="527"/>
        <v>-300</v>
      </c>
      <c r="Q2610" s="8">
        <f t="shared" ca="1" si="528"/>
        <v>-300</v>
      </c>
      <c r="R2610" s="8">
        <f t="shared" ca="1" si="529"/>
        <v>36647</v>
      </c>
      <c r="S2610" s="8">
        <f t="shared" ca="1" si="530"/>
        <v>8</v>
      </c>
      <c r="T2610" s="9">
        <f t="shared" ca="1" si="531"/>
        <v>0</v>
      </c>
    </row>
    <row r="2611" spans="1:20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2">
        <f t="shared" si="520"/>
        <v>4561.3003333333327</v>
      </c>
      <c r="G2611" s="2">
        <f t="shared" ca="1" si="525"/>
        <v>58978.333333333336</v>
      </c>
      <c r="H2611">
        <f t="shared" ca="1" si="526"/>
        <v>1</v>
      </c>
      <c r="I2611">
        <f t="shared" si="521"/>
        <v>-33.050000000000182</v>
      </c>
      <c r="J2611">
        <f t="shared" ca="1" si="522"/>
        <v>-33.050000000000182</v>
      </c>
      <c r="K2611">
        <f t="shared" ca="1" si="523"/>
        <v>62987.960000000021</v>
      </c>
      <c r="L2611">
        <f t="shared" ca="1" si="519"/>
        <v>13</v>
      </c>
      <c r="M2611">
        <f t="shared" ca="1" si="524"/>
        <v>0</v>
      </c>
      <c r="N2611">
        <f>COUNTIF(工作表2!$A$2:$A$248,A2611)</f>
        <v>0</v>
      </c>
      <c r="P2611" s="7">
        <f t="shared" si="527"/>
        <v>-31</v>
      </c>
      <c r="Q2611" s="8">
        <f t="shared" ca="1" si="528"/>
        <v>-31</v>
      </c>
      <c r="R2611" s="8">
        <f t="shared" ca="1" si="529"/>
        <v>36399</v>
      </c>
      <c r="S2611" s="8">
        <f t="shared" ca="1" si="530"/>
        <v>8</v>
      </c>
      <c r="T2611" s="9">
        <f t="shared" ca="1" si="531"/>
        <v>0</v>
      </c>
    </row>
    <row r="2612" spans="1:20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2">
        <f t="shared" si="520"/>
        <v>4551.1596666666674</v>
      </c>
      <c r="G2612" s="2">
        <f t="shared" ca="1" si="525"/>
        <v>59221.1</v>
      </c>
      <c r="H2612">
        <f t="shared" ca="1" si="526"/>
        <v>-1</v>
      </c>
      <c r="I2612">
        <f t="shared" si="521"/>
        <v>-35.210000000000036</v>
      </c>
      <c r="J2612">
        <f t="shared" ca="1" si="522"/>
        <v>-35.210000000000036</v>
      </c>
      <c r="K2612">
        <f t="shared" ca="1" si="523"/>
        <v>62530.230000000018</v>
      </c>
      <c r="L2612">
        <f t="shared" ca="1" si="519"/>
        <v>-13</v>
      </c>
      <c r="M2612">
        <f t="shared" ca="1" si="524"/>
        <v>26</v>
      </c>
      <c r="N2612">
        <f>COUNTIF(工作表2!$A$2:$A$248,A2612)</f>
        <v>0</v>
      </c>
      <c r="P2612" s="7">
        <f t="shared" si="527"/>
        <v>-47</v>
      </c>
      <c r="Q2612" s="8">
        <f t="shared" ca="1" si="528"/>
        <v>-47</v>
      </c>
      <c r="R2612" s="8">
        <f t="shared" ca="1" si="529"/>
        <v>36023</v>
      </c>
      <c r="S2612" s="8">
        <f t="shared" ca="1" si="530"/>
        <v>-8</v>
      </c>
      <c r="T2612" s="9">
        <f t="shared" ca="1" si="531"/>
        <v>16</v>
      </c>
    </row>
    <row r="2613" spans="1:20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2">
        <f t="shared" si="520"/>
        <v>4542.7179999999998</v>
      </c>
      <c r="G2613" s="2">
        <f t="shared" ca="1" si="525"/>
        <v>59229.98333333333</v>
      </c>
      <c r="H2613">
        <f t="shared" ca="1" si="526"/>
        <v>-1</v>
      </c>
      <c r="I2613">
        <f t="shared" si="521"/>
        <v>-13.630000000000109</v>
      </c>
      <c r="J2613">
        <f t="shared" ca="1" si="522"/>
        <v>13.630000000000109</v>
      </c>
      <c r="K2613">
        <f t="shared" ca="1" si="523"/>
        <v>62707.42000000002</v>
      </c>
      <c r="L2613">
        <f t="shared" ca="1" si="519"/>
        <v>-14</v>
      </c>
      <c r="M2613">
        <f t="shared" ca="1" si="524"/>
        <v>1</v>
      </c>
      <c r="N2613">
        <f>COUNTIF(工作表2!$A$2:$A$248,A2613)</f>
        <v>0</v>
      </c>
      <c r="P2613" s="7">
        <f t="shared" si="527"/>
        <v>55</v>
      </c>
      <c r="Q2613" s="8">
        <f t="shared" ca="1" si="528"/>
        <v>-55</v>
      </c>
      <c r="R2613" s="8">
        <f t="shared" ca="1" si="529"/>
        <v>35583</v>
      </c>
      <c r="S2613" s="8">
        <f t="shared" ca="1" si="530"/>
        <v>-8</v>
      </c>
      <c r="T2613" s="9">
        <f t="shared" ca="1" si="531"/>
        <v>0</v>
      </c>
    </row>
    <row r="2614" spans="1:20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2">
        <f t="shared" si="520"/>
        <v>4536.0600000000004</v>
      </c>
      <c r="G2614" s="2">
        <f t="shared" ca="1" si="525"/>
        <v>59374.85</v>
      </c>
      <c r="H2614">
        <f t="shared" ca="1" si="526"/>
        <v>-1</v>
      </c>
      <c r="I2614">
        <f t="shared" si="521"/>
        <v>78.460000000000036</v>
      </c>
      <c r="J2614">
        <f t="shared" ca="1" si="522"/>
        <v>-78.460000000000036</v>
      </c>
      <c r="K2614">
        <f t="shared" ca="1" si="523"/>
        <v>61608.980000000018</v>
      </c>
      <c r="L2614">
        <f t="shared" ca="1" si="519"/>
        <v>-13</v>
      </c>
      <c r="M2614">
        <f t="shared" ca="1" si="524"/>
        <v>1</v>
      </c>
      <c r="N2614">
        <f>COUNTIF(工作表2!$A$2:$A$248,A2614)</f>
        <v>0</v>
      </c>
      <c r="P2614" s="7">
        <f t="shared" si="527"/>
        <v>89</v>
      </c>
      <c r="Q2614" s="8">
        <f t="shared" ca="1" si="528"/>
        <v>-89</v>
      </c>
      <c r="R2614" s="8">
        <f t="shared" ca="1" si="529"/>
        <v>34871</v>
      </c>
      <c r="S2614" s="8">
        <f t="shared" ca="1" si="530"/>
        <v>-7</v>
      </c>
      <c r="T2614" s="9">
        <f t="shared" ca="1" si="531"/>
        <v>1</v>
      </c>
    </row>
    <row r="2615" spans="1:20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2">
        <f t="shared" si="520"/>
        <v>4528.9246666666668</v>
      </c>
      <c r="G2615" s="2">
        <f t="shared" ca="1" si="525"/>
        <v>59264.05</v>
      </c>
      <c r="H2615">
        <f t="shared" ca="1" si="526"/>
        <v>1</v>
      </c>
      <c r="I2615">
        <f t="shared" si="521"/>
        <v>-10.889999999999418</v>
      </c>
      <c r="J2615">
        <f t="shared" ca="1" si="522"/>
        <v>10.889999999999418</v>
      </c>
      <c r="K2615">
        <f t="shared" ca="1" si="523"/>
        <v>61750.55000000001</v>
      </c>
      <c r="L2615">
        <f t="shared" ca="1" si="519"/>
        <v>13</v>
      </c>
      <c r="M2615">
        <f t="shared" ca="1" si="524"/>
        <v>26</v>
      </c>
      <c r="N2615">
        <f>COUNTIF(工作表2!$A$2:$A$248,A2615)</f>
        <v>0</v>
      </c>
      <c r="P2615" s="7">
        <f t="shared" si="527"/>
        <v>-8</v>
      </c>
      <c r="Q2615" s="8">
        <f t="shared" ca="1" si="528"/>
        <v>8</v>
      </c>
      <c r="R2615" s="8">
        <f t="shared" ca="1" si="529"/>
        <v>34927</v>
      </c>
      <c r="S2615" s="8">
        <f t="shared" ca="1" si="530"/>
        <v>7</v>
      </c>
      <c r="T2615" s="9">
        <f t="shared" ca="1" si="531"/>
        <v>14</v>
      </c>
    </row>
    <row r="2616" spans="1:20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2">
        <f t="shared" si="520"/>
        <v>4519.8943333333327</v>
      </c>
      <c r="G2616" s="2">
        <f t="shared" ca="1" si="525"/>
        <v>59383.333333333336</v>
      </c>
      <c r="H2616">
        <f t="shared" ca="1" si="526"/>
        <v>-1</v>
      </c>
      <c r="I2616">
        <f t="shared" si="521"/>
        <v>-200.69999999999982</v>
      </c>
      <c r="J2616">
        <f t="shared" ca="1" si="522"/>
        <v>-200.69999999999982</v>
      </c>
      <c r="K2616">
        <f t="shared" ca="1" si="523"/>
        <v>59141.450000000012</v>
      </c>
      <c r="L2616">
        <f t="shared" ca="1" si="519"/>
        <v>-13</v>
      </c>
      <c r="M2616">
        <f t="shared" ca="1" si="524"/>
        <v>26</v>
      </c>
      <c r="N2616">
        <f>COUNTIF(工作表2!$A$2:$A$248,A2616)</f>
        <v>0</v>
      </c>
      <c r="P2616" s="7">
        <f t="shared" si="527"/>
        <v>-271</v>
      </c>
      <c r="Q2616" s="8">
        <f t="shared" ca="1" si="528"/>
        <v>-271</v>
      </c>
      <c r="R2616" s="8">
        <f t="shared" ca="1" si="529"/>
        <v>33030</v>
      </c>
      <c r="S2616" s="8">
        <f t="shared" ca="1" si="530"/>
        <v>-7</v>
      </c>
      <c r="T2616" s="9">
        <f t="shared" ca="1" si="531"/>
        <v>14</v>
      </c>
    </row>
    <row r="2617" spans="1:20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2">
        <f t="shared" si="520"/>
        <v>4513.6141666666663</v>
      </c>
      <c r="G2617" s="2">
        <f t="shared" ca="1" si="525"/>
        <v>59735.26666666667</v>
      </c>
      <c r="H2617">
        <f t="shared" ca="1" si="526"/>
        <v>-1</v>
      </c>
      <c r="I2617">
        <f t="shared" si="521"/>
        <v>32.929999999999382</v>
      </c>
      <c r="J2617">
        <f t="shared" ca="1" si="522"/>
        <v>-32.929999999999382</v>
      </c>
      <c r="K2617">
        <f t="shared" ca="1" si="523"/>
        <v>58713.360000000022</v>
      </c>
      <c r="L2617">
        <f t="shared" ca="1" si="519"/>
        <v>-13</v>
      </c>
      <c r="M2617">
        <f t="shared" ca="1" si="524"/>
        <v>0</v>
      </c>
      <c r="N2617">
        <f>COUNTIF(工作表2!$A$2:$A$248,A2617)</f>
        <v>0</v>
      </c>
      <c r="P2617" s="7">
        <f t="shared" si="527"/>
        <v>84</v>
      </c>
      <c r="Q2617" s="8">
        <f t="shared" ca="1" si="528"/>
        <v>-84</v>
      </c>
      <c r="R2617" s="8">
        <f t="shared" ca="1" si="529"/>
        <v>32442</v>
      </c>
      <c r="S2617" s="8">
        <f t="shared" ca="1" si="530"/>
        <v>-7</v>
      </c>
      <c r="T2617" s="9">
        <f t="shared" ca="1" si="531"/>
        <v>0</v>
      </c>
    </row>
    <row r="2618" spans="1:20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2">
        <f t="shared" si="520"/>
        <v>4510.0554999999986</v>
      </c>
      <c r="G2618" s="2">
        <f t="shared" ca="1" si="525"/>
        <v>59866.73333333333</v>
      </c>
      <c r="H2618">
        <f t="shared" ca="1" si="526"/>
        <v>-1</v>
      </c>
      <c r="I2618">
        <f t="shared" si="521"/>
        <v>12.400000000000546</v>
      </c>
      <c r="J2618">
        <f t="shared" ca="1" si="522"/>
        <v>-12.400000000000546</v>
      </c>
      <c r="K2618">
        <f t="shared" ca="1" si="523"/>
        <v>58552.160000000018</v>
      </c>
      <c r="L2618">
        <f t="shared" ca="1" si="519"/>
        <v>-13</v>
      </c>
      <c r="M2618">
        <f t="shared" ca="1" si="524"/>
        <v>0</v>
      </c>
      <c r="N2618">
        <f>COUNTIF(工作表2!$A$2:$A$248,A2618)</f>
        <v>0</v>
      </c>
      <c r="P2618" s="7">
        <f t="shared" si="527"/>
        <v>26</v>
      </c>
      <c r="Q2618" s="8">
        <f t="shared" ca="1" si="528"/>
        <v>-26</v>
      </c>
      <c r="R2618" s="8">
        <f t="shared" ca="1" si="529"/>
        <v>32260</v>
      </c>
      <c r="S2618" s="8">
        <f t="shared" ca="1" si="530"/>
        <v>-7</v>
      </c>
      <c r="T2618" s="9">
        <f t="shared" ca="1" si="531"/>
        <v>0</v>
      </c>
    </row>
    <row r="2619" spans="1:20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2">
        <f t="shared" si="520"/>
        <v>4510.0536666666658</v>
      </c>
      <c r="G2619" s="2">
        <f t="shared" ca="1" si="525"/>
        <v>59860.48333333333</v>
      </c>
      <c r="H2619">
        <f t="shared" ca="1" si="526"/>
        <v>-1</v>
      </c>
      <c r="I2619">
        <f t="shared" si="521"/>
        <v>0.65999999999985448</v>
      </c>
      <c r="J2619">
        <f t="shared" ca="1" si="522"/>
        <v>-0.65999999999985448</v>
      </c>
      <c r="K2619">
        <f t="shared" ca="1" si="523"/>
        <v>58543.580000000016</v>
      </c>
      <c r="L2619">
        <f t="shared" ca="1" si="519"/>
        <v>-13</v>
      </c>
      <c r="M2619">
        <f t="shared" ca="1" si="524"/>
        <v>0</v>
      </c>
      <c r="N2619">
        <f>COUNTIF(工作表2!$A$2:$A$248,A2619)</f>
        <v>0</v>
      </c>
      <c r="P2619" s="7">
        <f t="shared" si="527"/>
        <v>8</v>
      </c>
      <c r="Q2619" s="8">
        <f t="shared" ca="1" si="528"/>
        <v>-8</v>
      </c>
      <c r="R2619" s="8">
        <f t="shared" ca="1" si="529"/>
        <v>32204</v>
      </c>
      <c r="S2619" s="8">
        <f t="shared" ca="1" si="530"/>
        <v>-7</v>
      </c>
      <c r="T2619" s="9">
        <f t="shared" ca="1" si="531"/>
        <v>0</v>
      </c>
    </row>
    <row r="2620" spans="1:20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2">
        <f t="shared" si="520"/>
        <v>4507.4309999999987</v>
      </c>
      <c r="G2620" s="2">
        <f t="shared" ca="1" si="525"/>
        <v>59422.633333333331</v>
      </c>
      <c r="H2620">
        <f t="shared" ca="1" si="526"/>
        <v>-1</v>
      </c>
      <c r="I2620">
        <f t="shared" si="521"/>
        <v>-124.15000000000055</v>
      </c>
      <c r="J2620">
        <f t="shared" ca="1" si="522"/>
        <v>124.15000000000055</v>
      </c>
      <c r="K2620">
        <f t="shared" ca="1" si="523"/>
        <v>60157.530000000021</v>
      </c>
      <c r="L2620">
        <f t="shared" ca="1" si="519"/>
        <v>-14</v>
      </c>
      <c r="M2620">
        <f t="shared" ca="1" si="524"/>
        <v>1</v>
      </c>
      <c r="N2620">
        <f>COUNTIF(工作表2!$A$2:$A$248,A2620)</f>
        <v>0</v>
      </c>
      <c r="P2620" s="7">
        <f t="shared" si="527"/>
        <v>-117</v>
      </c>
      <c r="Q2620" s="8">
        <f t="shared" ca="1" si="528"/>
        <v>117</v>
      </c>
      <c r="R2620" s="8">
        <f t="shared" ca="1" si="529"/>
        <v>33023</v>
      </c>
      <c r="S2620" s="8">
        <f t="shared" ca="1" si="530"/>
        <v>-7</v>
      </c>
      <c r="T2620" s="9">
        <f t="shared" ca="1" si="531"/>
        <v>0</v>
      </c>
    </row>
    <row r="2621" spans="1:20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2">
        <f t="shared" si="520"/>
        <v>4504.8119999999999</v>
      </c>
      <c r="G2621" s="2">
        <f t="shared" ca="1" si="525"/>
        <v>58910.6</v>
      </c>
      <c r="H2621">
        <f t="shared" ca="1" si="526"/>
        <v>-1</v>
      </c>
      <c r="I2621">
        <f t="shared" si="521"/>
        <v>5.3600000000005821</v>
      </c>
      <c r="J2621">
        <f t="shared" ca="1" si="522"/>
        <v>-5.3600000000005821</v>
      </c>
      <c r="K2621">
        <f t="shared" ca="1" si="523"/>
        <v>60082.490000000013</v>
      </c>
      <c r="L2621">
        <f t="shared" ref="L2621:L2684" ca="1" si="532">INT(K2621*$O$1/B2621)*H2621</f>
        <v>-14</v>
      </c>
      <c r="M2621">
        <f t="shared" ca="1" si="524"/>
        <v>0</v>
      </c>
      <c r="N2621">
        <f>COUNTIF(工作表2!$A$2:$A$248,A2621)</f>
        <v>1</v>
      </c>
      <c r="P2621" s="7">
        <f t="shared" si="527"/>
        <v>14</v>
      </c>
      <c r="Q2621" s="8">
        <f t="shared" ca="1" si="528"/>
        <v>-14</v>
      </c>
      <c r="R2621" s="8">
        <f t="shared" ca="1" si="529"/>
        <v>32925</v>
      </c>
      <c r="S2621" s="8">
        <f t="shared" ca="1" si="530"/>
        <v>-7</v>
      </c>
      <c r="T2621" s="9">
        <f t="shared" ca="1" si="531"/>
        <v>14</v>
      </c>
    </row>
    <row r="2622" spans="1:20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2">
        <f t="shared" ref="F2622:F2685" si="533">AVERAGE(B2563:B2622)</f>
        <v>4497.7509999999993</v>
      </c>
      <c r="G2622" s="2">
        <f t="shared" ca="1" si="525"/>
        <v>58621.4</v>
      </c>
      <c r="H2622">
        <f t="shared" ca="1" si="526"/>
        <v>-1</v>
      </c>
      <c r="I2622">
        <f t="shared" ref="I2622:I2685" si="534">B2622-B2621</f>
        <v>12.009999999999309</v>
      </c>
      <c r="J2622">
        <f t="shared" ref="J2622:J2685" ca="1" si="535">H2621*I2622</f>
        <v>-12.009999999999309</v>
      </c>
      <c r="K2622">
        <f t="shared" ref="K2622:K2685" ca="1" si="536">K2621+I2622*L2621</f>
        <v>59914.35000000002</v>
      </c>
      <c r="L2622">
        <f t="shared" ca="1" si="532"/>
        <v>-14</v>
      </c>
      <c r="M2622">
        <f t="shared" ref="M2622:M2685" ca="1" si="537">ABS(L2622-L2621)</f>
        <v>0</v>
      </c>
      <c r="N2622">
        <f>COUNTIF(工作表2!$A$2:$A$248,A2622)</f>
        <v>0</v>
      </c>
      <c r="P2622" s="7">
        <f t="shared" si="527"/>
        <v>29</v>
      </c>
      <c r="Q2622" s="8">
        <f t="shared" ca="1" si="528"/>
        <v>-29</v>
      </c>
      <c r="R2622" s="8">
        <f t="shared" ca="1" si="529"/>
        <v>32722</v>
      </c>
      <c r="S2622" s="8">
        <f t="shared" ca="1" si="530"/>
        <v>-7</v>
      </c>
      <c r="T2622" s="9">
        <f t="shared" ca="1" si="531"/>
        <v>0</v>
      </c>
    </row>
    <row r="2623" spans="1:20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2">
        <f t="shared" si="533"/>
        <v>4489.4534999999996</v>
      </c>
      <c r="G2623" s="2">
        <f t="shared" ca="1" si="525"/>
        <v>58168.216666666667</v>
      </c>
      <c r="H2623">
        <f t="shared" ca="1" si="526"/>
        <v>1</v>
      </c>
      <c r="I2623">
        <f t="shared" si="534"/>
        <v>112.83000000000084</v>
      </c>
      <c r="J2623">
        <f t="shared" ca="1" si="535"/>
        <v>-112.83000000000084</v>
      </c>
      <c r="K2623">
        <f t="shared" ca="1" si="536"/>
        <v>58334.73000000001</v>
      </c>
      <c r="L2623">
        <f t="shared" ca="1" si="532"/>
        <v>13</v>
      </c>
      <c r="M2623">
        <f t="shared" ca="1" si="537"/>
        <v>27</v>
      </c>
      <c r="N2623">
        <f>COUNTIF(工作表2!$A$2:$A$248,A2623)</f>
        <v>0</v>
      </c>
      <c r="P2623" s="7">
        <f t="shared" si="527"/>
        <v>114</v>
      </c>
      <c r="Q2623" s="8">
        <f t="shared" ca="1" si="528"/>
        <v>-114</v>
      </c>
      <c r="R2623" s="8">
        <f t="shared" ca="1" si="529"/>
        <v>31924</v>
      </c>
      <c r="S2623" s="8">
        <f t="shared" ca="1" si="530"/>
        <v>7</v>
      </c>
      <c r="T2623" s="9">
        <f t="shared" ca="1" si="531"/>
        <v>14</v>
      </c>
    </row>
    <row r="2624" spans="1:20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2">
        <f t="shared" si="533"/>
        <v>4479.3686666666654</v>
      </c>
      <c r="G2624" s="2">
        <f t="shared" ca="1" si="525"/>
        <v>57890.73333333333</v>
      </c>
      <c r="H2624">
        <f t="shared" ca="1" si="526"/>
        <v>1</v>
      </c>
      <c r="I2624">
        <f t="shared" si="534"/>
        <v>17.159999999999854</v>
      </c>
      <c r="J2624">
        <f t="shared" ca="1" si="535"/>
        <v>17.159999999999854</v>
      </c>
      <c r="K2624">
        <f t="shared" ca="1" si="536"/>
        <v>58557.810000000012</v>
      </c>
      <c r="L2624">
        <f t="shared" ca="1" si="532"/>
        <v>13</v>
      </c>
      <c r="M2624">
        <f t="shared" ca="1" si="537"/>
        <v>0</v>
      </c>
      <c r="N2624">
        <f>COUNTIF(工作表2!$A$2:$A$248,A2624)</f>
        <v>0</v>
      </c>
      <c r="P2624" s="7">
        <f t="shared" si="527"/>
        <v>76</v>
      </c>
      <c r="Q2624" s="8">
        <f t="shared" ca="1" si="528"/>
        <v>76</v>
      </c>
      <c r="R2624" s="8">
        <f t="shared" ca="1" si="529"/>
        <v>32456</v>
      </c>
      <c r="S2624" s="8">
        <f t="shared" ca="1" si="530"/>
        <v>7</v>
      </c>
      <c r="T2624" s="9">
        <f t="shared" ca="1" si="531"/>
        <v>0</v>
      </c>
    </row>
    <row r="2625" spans="1:20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2">
        <f t="shared" si="533"/>
        <v>4468.878999999999</v>
      </c>
      <c r="G2625" s="2">
        <f t="shared" ca="1" si="525"/>
        <v>57577.716666666667</v>
      </c>
      <c r="H2625">
        <f t="shared" ca="1" si="526"/>
        <v>-1</v>
      </c>
      <c r="I2625">
        <f t="shared" si="534"/>
        <v>-26.720000000000255</v>
      </c>
      <c r="J2625">
        <f t="shared" ca="1" si="535"/>
        <v>-26.720000000000255</v>
      </c>
      <c r="K2625">
        <f t="shared" ca="1" si="536"/>
        <v>58210.450000000012</v>
      </c>
      <c r="L2625">
        <f t="shared" ca="1" si="532"/>
        <v>-13</v>
      </c>
      <c r="M2625">
        <f t="shared" ca="1" si="537"/>
        <v>26</v>
      </c>
      <c r="N2625">
        <f>COUNTIF(工作表2!$A$2:$A$248,A2625)</f>
        <v>0</v>
      </c>
      <c r="P2625" s="7">
        <f t="shared" si="527"/>
        <v>-81</v>
      </c>
      <c r="Q2625" s="8">
        <f t="shared" ca="1" si="528"/>
        <v>-81</v>
      </c>
      <c r="R2625" s="8">
        <f t="shared" ca="1" si="529"/>
        <v>31889</v>
      </c>
      <c r="S2625" s="8">
        <f t="shared" ca="1" si="530"/>
        <v>-7</v>
      </c>
      <c r="T2625" s="9">
        <f t="shared" ca="1" si="531"/>
        <v>14</v>
      </c>
    </row>
    <row r="2626" spans="1:20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2">
        <f t="shared" si="533"/>
        <v>4460.4288333333334</v>
      </c>
      <c r="G2626" s="2">
        <f t="shared" ca="1" si="525"/>
        <v>57379.083333333336</v>
      </c>
      <c r="H2626">
        <f t="shared" ca="1" si="526"/>
        <v>1</v>
      </c>
      <c r="I2626">
        <f t="shared" si="534"/>
        <v>108</v>
      </c>
      <c r="J2626">
        <f t="shared" ca="1" si="535"/>
        <v>-108</v>
      </c>
      <c r="K2626">
        <f t="shared" ca="1" si="536"/>
        <v>56806.450000000012</v>
      </c>
      <c r="L2626">
        <f t="shared" ca="1" si="532"/>
        <v>12</v>
      </c>
      <c r="M2626">
        <f t="shared" ca="1" si="537"/>
        <v>25</v>
      </c>
      <c r="N2626">
        <f>COUNTIF(工作表2!$A$2:$A$248,A2626)</f>
        <v>0</v>
      </c>
      <c r="P2626" s="7">
        <f t="shared" si="527"/>
        <v>173</v>
      </c>
      <c r="Q2626" s="8">
        <f t="shared" ca="1" si="528"/>
        <v>-173</v>
      </c>
      <c r="R2626" s="8">
        <f t="shared" ca="1" si="529"/>
        <v>30678</v>
      </c>
      <c r="S2626" s="8">
        <f t="shared" ca="1" si="530"/>
        <v>6</v>
      </c>
      <c r="T2626" s="9">
        <f t="shared" ca="1" si="531"/>
        <v>13</v>
      </c>
    </row>
    <row r="2627" spans="1:20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2">
        <f t="shared" si="533"/>
        <v>4457.1033333333335</v>
      </c>
      <c r="G2627" s="2">
        <f t="shared" ref="G2627:G2690" ca="1" si="538">IF(ROW()&gt;$G$1,AVERAGE(OFFSET(C2627,-$G$1+1,,$G$1)),"")</f>
        <v>57762.3</v>
      </c>
      <c r="H2627">
        <f t="shared" ref="H2627:H2690" ca="1" si="539">IF(G2627="",0,SIGN(C2627-G2627))</f>
        <v>1</v>
      </c>
      <c r="I2627">
        <f t="shared" si="534"/>
        <v>23.340000000000146</v>
      </c>
      <c r="J2627">
        <f t="shared" ca="1" si="535"/>
        <v>23.340000000000146</v>
      </c>
      <c r="K2627">
        <f t="shared" ca="1" si="536"/>
        <v>57086.530000000013</v>
      </c>
      <c r="L2627">
        <f t="shared" ca="1" si="532"/>
        <v>12</v>
      </c>
      <c r="M2627">
        <f t="shared" ca="1" si="537"/>
        <v>0</v>
      </c>
      <c r="N2627">
        <f>COUNTIF(工作表2!$A$2:$A$248,A2627)</f>
        <v>0</v>
      </c>
      <c r="P2627" s="7">
        <f t="shared" si="527"/>
        <v>13</v>
      </c>
      <c r="Q2627" s="8">
        <f t="shared" ca="1" si="528"/>
        <v>13</v>
      </c>
      <c r="R2627" s="8">
        <f t="shared" ca="1" si="529"/>
        <v>30756</v>
      </c>
      <c r="S2627" s="8">
        <f t="shared" ca="1" si="530"/>
        <v>6</v>
      </c>
      <c r="T2627" s="9">
        <f t="shared" ca="1" si="531"/>
        <v>0</v>
      </c>
    </row>
    <row r="2628" spans="1:20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2">
        <f t="shared" si="533"/>
        <v>4453.4994999999999</v>
      </c>
      <c r="G2628" s="2">
        <f t="shared" ca="1" si="538"/>
        <v>57631.333333333336</v>
      </c>
      <c r="H2628">
        <f t="shared" ca="1" si="539"/>
        <v>1</v>
      </c>
      <c r="I2628">
        <f t="shared" si="534"/>
        <v>31.510000000000218</v>
      </c>
      <c r="J2628">
        <f t="shared" ca="1" si="535"/>
        <v>31.510000000000218</v>
      </c>
      <c r="K2628">
        <f t="shared" ca="1" si="536"/>
        <v>57464.650000000016</v>
      </c>
      <c r="L2628">
        <f t="shared" ca="1" si="532"/>
        <v>12</v>
      </c>
      <c r="M2628">
        <f t="shared" ca="1" si="537"/>
        <v>0</v>
      </c>
      <c r="N2628">
        <f>COUNTIF(工作表2!$A$2:$A$248,A2628)</f>
        <v>0</v>
      </c>
      <c r="P2628" s="7">
        <f t="shared" ref="P2628:P2691" si="540">D2628-IF(N2627=1,E2627,D2627)</f>
        <v>41</v>
      </c>
      <c r="Q2628" s="8">
        <f t="shared" ref="Q2628:Q2691" ca="1" si="541">H2627*P2628</f>
        <v>41</v>
      </c>
      <c r="R2628" s="8">
        <f t="shared" ref="R2628:R2691" ca="1" si="542">R2627+P2628*S2627</f>
        <v>31002</v>
      </c>
      <c r="S2628" s="8">
        <f t="shared" ref="S2628:S2691" ca="1" si="543">INT(R2628*$O$1/IF(N2628=1,E2628,D2628))*H2628</f>
        <v>6</v>
      </c>
      <c r="T2628" s="9">
        <f t="shared" ref="T2628:T2691" ca="1" si="544">IF(N2628=1,ABS(S2628)+ABS(S2627),ABS(S2628-S2627))</f>
        <v>0</v>
      </c>
    </row>
    <row r="2629" spans="1:20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2">
        <f t="shared" si="533"/>
        <v>4450.7608333333328</v>
      </c>
      <c r="G2629" s="2">
        <f t="shared" ca="1" si="538"/>
        <v>57915.76666666667</v>
      </c>
      <c r="H2629">
        <f t="shared" ca="1" si="539"/>
        <v>1</v>
      </c>
      <c r="I2629">
        <f t="shared" si="534"/>
        <v>49.849999999999454</v>
      </c>
      <c r="J2629">
        <f t="shared" ca="1" si="535"/>
        <v>49.849999999999454</v>
      </c>
      <c r="K2629">
        <f t="shared" ca="1" si="536"/>
        <v>58062.850000000006</v>
      </c>
      <c r="L2629">
        <f t="shared" ca="1" si="532"/>
        <v>12</v>
      </c>
      <c r="M2629">
        <f t="shared" ca="1" si="537"/>
        <v>0</v>
      </c>
      <c r="N2629">
        <f>COUNTIF(工作表2!$A$2:$A$248,A2629)</f>
        <v>0</v>
      </c>
      <c r="P2629" s="7">
        <f t="shared" si="540"/>
        <v>61</v>
      </c>
      <c r="Q2629" s="8">
        <f t="shared" ca="1" si="541"/>
        <v>61</v>
      </c>
      <c r="R2629" s="8">
        <f t="shared" ca="1" si="542"/>
        <v>31368</v>
      </c>
      <c r="S2629" s="8">
        <f t="shared" ca="1" si="543"/>
        <v>6</v>
      </c>
      <c r="T2629" s="9">
        <f t="shared" ca="1" si="544"/>
        <v>0</v>
      </c>
    </row>
    <row r="2630" spans="1:20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2">
        <f t="shared" si="533"/>
        <v>4447.8916666666664</v>
      </c>
      <c r="G2630" s="2">
        <f t="shared" ca="1" si="538"/>
        <v>58324.216666666667</v>
      </c>
      <c r="H2630">
        <f t="shared" ca="1" si="539"/>
        <v>1</v>
      </c>
      <c r="I2630">
        <f t="shared" si="534"/>
        <v>-109.52999999999975</v>
      </c>
      <c r="J2630">
        <f t="shared" ca="1" si="535"/>
        <v>-109.52999999999975</v>
      </c>
      <c r="K2630">
        <f t="shared" ca="1" si="536"/>
        <v>56748.490000000005</v>
      </c>
      <c r="L2630">
        <f t="shared" ca="1" si="532"/>
        <v>12</v>
      </c>
      <c r="M2630">
        <f t="shared" ca="1" si="537"/>
        <v>0</v>
      </c>
      <c r="N2630">
        <f>COUNTIF(工作表2!$A$2:$A$248,A2630)</f>
        <v>0</v>
      </c>
      <c r="P2630" s="7">
        <f t="shared" si="540"/>
        <v>-113</v>
      </c>
      <c r="Q2630" s="8">
        <f t="shared" ca="1" si="541"/>
        <v>-113</v>
      </c>
      <c r="R2630" s="8">
        <f t="shared" ca="1" si="542"/>
        <v>30690</v>
      </c>
      <c r="S2630" s="8">
        <f t="shared" ca="1" si="543"/>
        <v>6</v>
      </c>
      <c r="T2630" s="9">
        <f t="shared" ca="1" si="544"/>
        <v>0</v>
      </c>
    </row>
    <row r="2631" spans="1:20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2">
        <f t="shared" si="533"/>
        <v>4447.5071666666663</v>
      </c>
      <c r="G2631" s="2">
        <f t="shared" ca="1" si="538"/>
        <v>58797.133333333331</v>
      </c>
      <c r="H2631">
        <f t="shared" ca="1" si="539"/>
        <v>1</v>
      </c>
      <c r="I2631">
        <f t="shared" si="534"/>
        <v>126.07999999999993</v>
      </c>
      <c r="J2631">
        <f t="shared" ca="1" si="535"/>
        <v>126.07999999999993</v>
      </c>
      <c r="K2631">
        <f t="shared" ca="1" si="536"/>
        <v>58261.450000000004</v>
      </c>
      <c r="L2631">
        <f t="shared" ca="1" si="532"/>
        <v>12</v>
      </c>
      <c r="M2631">
        <f t="shared" ca="1" si="537"/>
        <v>0</v>
      </c>
      <c r="N2631">
        <f>COUNTIF(工作表2!$A$2:$A$248,A2631)</f>
        <v>0</v>
      </c>
      <c r="P2631" s="7">
        <f t="shared" si="540"/>
        <v>129</v>
      </c>
      <c r="Q2631" s="8">
        <f t="shared" ca="1" si="541"/>
        <v>129</v>
      </c>
      <c r="R2631" s="8">
        <f t="shared" ca="1" si="542"/>
        <v>31464</v>
      </c>
      <c r="S2631" s="8">
        <f t="shared" ca="1" si="543"/>
        <v>6</v>
      </c>
      <c r="T2631" s="9">
        <f t="shared" ca="1" si="544"/>
        <v>0</v>
      </c>
    </row>
    <row r="2632" spans="1:20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2">
        <f t="shared" si="533"/>
        <v>4450.0643333333337</v>
      </c>
      <c r="G2632" s="2">
        <f t="shared" ca="1" si="538"/>
        <v>59182.916666666664</v>
      </c>
      <c r="H2632">
        <f t="shared" ca="1" si="539"/>
        <v>1</v>
      </c>
      <c r="I2632">
        <f t="shared" si="534"/>
        <v>-1.2399999999997817</v>
      </c>
      <c r="J2632">
        <f t="shared" ca="1" si="535"/>
        <v>-1.2399999999997817</v>
      </c>
      <c r="K2632">
        <f t="shared" ca="1" si="536"/>
        <v>58246.570000000007</v>
      </c>
      <c r="L2632">
        <f t="shared" ca="1" si="532"/>
        <v>12</v>
      </c>
      <c r="M2632">
        <f t="shared" ca="1" si="537"/>
        <v>0</v>
      </c>
      <c r="N2632">
        <f>COUNTIF(工作表2!$A$2:$A$248,A2632)</f>
        <v>0</v>
      </c>
      <c r="P2632" s="7">
        <f t="shared" si="540"/>
        <v>1</v>
      </c>
      <c r="Q2632" s="8">
        <f t="shared" ca="1" si="541"/>
        <v>1</v>
      </c>
      <c r="R2632" s="8">
        <f t="shared" ca="1" si="542"/>
        <v>31470</v>
      </c>
      <c r="S2632" s="8">
        <f t="shared" ca="1" si="543"/>
        <v>6</v>
      </c>
      <c r="T2632" s="9">
        <f t="shared" ca="1" si="544"/>
        <v>0</v>
      </c>
    </row>
    <row r="2633" spans="1:20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2">
        <f t="shared" si="533"/>
        <v>4450.7156666666679</v>
      </c>
      <c r="G2633" s="2">
        <f t="shared" ca="1" si="538"/>
        <v>59388.833333333336</v>
      </c>
      <c r="H2633">
        <f t="shared" ca="1" si="539"/>
        <v>1</v>
      </c>
      <c r="I2633">
        <f t="shared" si="534"/>
        <v>-99.480000000000473</v>
      </c>
      <c r="J2633">
        <f t="shared" ca="1" si="535"/>
        <v>-99.480000000000473</v>
      </c>
      <c r="K2633">
        <f t="shared" ca="1" si="536"/>
        <v>57052.81</v>
      </c>
      <c r="L2633">
        <f t="shared" ca="1" si="532"/>
        <v>12</v>
      </c>
      <c r="M2633">
        <f t="shared" ca="1" si="537"/>
        <v>0</v>
      </c>
      <c r="N2633">
        <f>COUNTIF(工作表2!$A$2:$A$248,A2633)</f>
        <v>0</v>
      </c>
      <c r="P2633" s="7">
        <f t="shared" si="540"/>
        <v>-81</v>
      </c>
      <c r="Q2633" s="8">
        <f t="shared" ca="1" si="541"/>
        <v>-81</v>
      </c>
      <c r="R2633" s="8">
        <f t="shared" ca="1" si="542"/>
        <v>30984</v>
      </c>
      <c r="S2633" s="8">
        <f t="shared" ca="1" si="543"/>
        <v>6</v>
      </c>
      <c r="T2633" s="9">
        <f t="shared" ca="1" si="544"/>
        <v>0</v>
      </c>
    </row>
    <row r="2634" spans="1:20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2">
        <f t="shared" si="533"/>
        <v>4451.6918333333342</v>
      </c>
      <c r="G2634" s="2">
        <f t="shared" ca="1" si="538"/>
        <v>59706.916666666664</v>
      </c>
      <c r="H2634">
        <f t="shared" ca="1" si="539"/>
        <v>1</v>
      </c>
      <c r="I2634">
        <f t="shared" si="534"/>
        <v>6.5900000000001455</v>
      </c>
      <c r="J2634">
        <f t="shared" ca="1" si="535"/>
        <v>6.5900000000001455</v>
      </c>
      <c r="K2634">
        <f t="shared" ca="1" si="536"/>
        <v>57131.89</v>
      </c>
      <c r="L2634">
        <f t="shared" ca="1" si="532"/>
        <v>12</v>
      </c>
      <c r="M2634">
        <f t="shared" ca="1" si="537"/>
        <v>0</v>
      </c>
      <c r="N2634">
        <f>COUNTIF(工作表2!$A$2:$A$248,A2634)</f>
        <v>1</v>
      </c>
      <c r="P2634" s="7">
        <f t="shared" si="540"/>
        <v>23</v>
      </c>
      <c r="Q2634" s="8">
        <f t="shared" ca="1" si="541"/>
        <v>23</v>
      </c>
      <c r="R2634" s="8">
        <f t="shared" ca="1" si="542"/>
        <v>31122</v>
      </c>
      <c r="S2634" s="8">
        <f t="shared" ca="1" si="543"/>
        <v>7</v>
      </c>
      <c r="T2634" s="9">
        <f t="shared" ca="1" si="544"/>
        <v>13</v>
      </c>
    </row>
    <row r="2635" spans="1:20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2">
        <f t="shared" si="533"/>
        <v>4455.420000000001</v>
      </c>
      <c r="G2635" s="2">
        <f t="shared" ca="1" si="538"/>
        <v>60149.666666666664</v>
      </c>
      <c r="H2635">
        <f t="shared" ca="1" si="539"/>
        <v>1</v>
      </c>
      <c r="I2635">
        <f t="shared" si="534"/>
        <v>30.5</v>
      </c>
      <c r="J2635">
        <f t="shared" ca="1" si="535"/>
        <v>30.5</v>
      </c>
      <c r="K2635">
        <f t="shared" ca="1" si="536"/>
        <v>57497.89</v>
      </c>
      <c r="L2635">
        <f t="shared" ca="1" si="532"/>
        <v>12</v>
      </c>
      <c r="M2635">
        <f t="shared" ca="1" si="537"/>
        <v>0</v>
      </c>
      <c r="N2635">
        <f>COUNTIF(工作表2!$A$2:$A$248,A2635)</f>
        <v>0</v>
      </c>
      <c r="P2635" s="7">
        <f t="shared" si="540"/>
        <v>42</v>
      </c>
      <c r="Q2635" s="8">
        <f t="shared" ca="1" si="541"/>
        <v>42</v>
      </c>
      <c r="R2635" s="8">
        <f t="shared" ca="1" si="542"/>
        <v>31416</v>
      </c>
      <c r="S2635" s="8">
        <f t="shared" ca="1" si="543"/>
        <v>7</v>
      </c>
      <c r="T2635" s="9">
        <f t="shared" ca="1" si="544"/>
        <v>0</v>
      </c>
    </row>
    <row r="2636" spans="1:20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2">
        <f t="shared" si="533"/>
        <v>4457.9675000000007</v>
      </c>
      <c r="G2636" s="2">
        <f t="shared" ca="1" si="538"/>
        <v>60330.98333333333</v>
      </c>
      <c r="H2636">
        <f t="shared" ca="1" si="539"/>
        <v>-1</v>
      </c>
      <c r="I2636">
        <f t="shared" si="534"/>
        <v>-91.930000000000291</v>
      </c>
      <c r="J2636">
        <f t="shared" ca="1" si="535"/>
        <v>-91.930000000000291</v>
      </c>
      <c r="K2636">
        <f t="shared" ca="1" si="536"/>
        <v>56394.729999999996</v>
      </c>
      <c r="L2636">
        <f t="shared" ca="1" si="532"/>
        <v>-12</v>
      </c>
      <c r="M2636">
        <f t="shared" ca="1" si="537"/>
        <v>24</v>
      </c>
      <c r="N2636">
        <f>COUNTIF(工作表2!$A$2:$A$248,A2636)</f>
        <v>0</v>
      </c>
      <c r="P2636" s="7">
        <f t="shared" si="540"/>
        <v>-105</v>
      </c>
      <c r="Q2636" s="8">
        <f t="shared" ca="1" si="541"/>
        <v>-105</v>
      </c>
      <c r="R2636" s="8">
        <f t="shared" ca="1" si="542"/>
        <v>30681</v>
      </c>
      <c r="S2636" s="8">
        <f t="shared" ca="1" si="543"/>
        <v>-7</v>
      </c>
      <c r="T2636" s="9">
        <f t="shared" ca="1" si="544"/>
        <v>14</v>
      </c>
    </row>
    <row r="2637" spans="1:20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2">
        <f t="shared" si="533"/>
        <v>4464.4316666666673</v>
      </c>
      <c r="G2637" s="2">
        <f t="shared" ca="1" si="538"/>
        <v>60537.85</v>
      </c>
      <c r="H2637">
        <f t="shared" ca="1" si="539"/>
        <v>-1</v>
      </c>
      <c r="I2637">
        <f t="shared" si="534"/>
        <v>40.840000000000146</v>
      </c>
      <c r="J2637">
        <f t="shared" ca="1" si="535"/>
        <v>-40.840000000000146</v>
      </c>
      <c r="K2637">
        <f t="shared" ca="1" si="536"/>
        <v>55904.649999999994</v>
      </c>
      <c r="L2637">
        <f t="shared" ca="1" si="532"/>
        <v>-12</v>
      </c>
      <c r="M2637">
        <f t="shared" ca="1" si="537"/>
        <v>0</v>
      </c>
      <c r="N2637">
        <f>COUNTIF(工作表2!$A$2:$A$248,A2637)</f>
        <v>0</v>
      </c>
      <c r="P2637" s="7">
        <f t="shared" si="540"/>
        <v>63</v>
      </c>
      <c r="Q2637" s="8">
        <f t="shared" ca="1" si="541"/>
        <v>-63</v>
      </c>
      <c r="R2637" s="8">
        <f t="shared" ca="1" si="542"/>
        <v>30240</v>
      </c>
      <c r="S2637" s="8">
        <f t="shared" ca="1" si="543"/>
        <v>-6</v>
      </c>
      <c r="T2637" s="9">
        <f t="shared" ca="1" si="544"/>
        <v>1</v>
      </c>
    </row>
    <row r="2638" spans="1:20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2">
        <f t="shared" si="533"/>
        <v>4468.7496666666675</v>
      </c>
      <c r="G2638" s="2">
        <f t="shared" ca="1" si="538"/>
        <v>60614.8</v>
      </c>
      <c r="H2638">
        <f t="shared" ca="1" si="539"/>
        <v>-1</v>
      </c>
      <c r="I2638">
        <f t="shared" si="534"/>
        <v>-47.599999999999454</v>
      </c>
      <c r="J2638">
        <f t="shared" ca="1" si="535"/>
        <v>47.599999999999454</v>
      </c>
      <c r="K2638">
        <f t="shared" ca="1" si="536"/>
        <v>56475.849999999991</v>
      </c>
      <c r="L2638">
        <f t="shared" ca="1" si="532"/>
        <v>-12</v>
      </c>
      <c r="M2638">
        <f t="shared" ca="1" si="537"/>
        <v>0</v>
      </c>
      <c r="N2638">
        <f>COUNTIF(工作表2!$A$2:$A$248,A2638)</f>
        <v>0</v>
      </c>
      <c r="P2638" s="7">
        <f t="shared" si="540"/>
        <v>-45</v>
      </c>
      <c r="Q2638" s="8">
        <f t="shared" ca="1" si="541"/>
        <v>45</v>
      </c>
      <c r="R2638" s="8">
        <f t="shared" ca="1" si="542"/>
        <v>30510</v>
      </c>
      <c r="S2638" s="8">
        <f t="shared" ca="1" si="543"/>
        <v>-6</v>
      </c>
      <c r="T2638" s="9">
        <f t="shared" ca="1" si="544"/>
        <v>0</v>
      </c>
    </row>
    <row r="2639" spans="1:20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2">
        <f t="shared" si="533"/>
        <v>4474.3029999999999</v>
      </c>
      <c r="G2639" s="2">
        <f t="shared" ca="1" si="538"/>
        <v>61037.066666666666</v>
      </c>
      <c r="H2639">
        <f t="shared" ca="1" si="539"/>
        <v>1</v>
      </c>
      <c r="I2639">
        <f t="shared" si="534"/>
        <v>63.559999999999491</v>
      </c>
      <c r="J2639">
        <f t="shared" ca="1" si="535"/>
        <v>-63.559999999999491</v>
      </c>
      <c r="K2639">
        <f t="shared" ca="1" si="536"/>
        <v>55713.13</v>
      </c>
      <c r="L2639">
        <f t="shared" ca="1" si="532"/>
        <v>12</v>
      </c>
      <c r="M2639">
        <f t="shared" ca="1" si="537"/>
        <v>24</v>
      </c>
      <c r="N2639">
        <f>COUNTIF(工作表2!$A$2:$A$248,A2639)</f>
        <v>0</v>
      </c>
      <c r="P2639" s="7">
        <f t="shared" si="540"/>
        <v>85</v>
      </c>
      <c r="Q2639" s="8">
        <f t="shared" ca="1" si="541"/>
        <v>-85</v>
      </c>
      <c r="R2639" s="8">
        <f t="shared" ca="1" si="542"/>
        <v>30000</v>
      </c>
      <c r="S2639" s="8">
        <f t="shared" ca="1" si="543"/>
        <v>6</v>
      </c>
      <c r="T2639" s="9">
        <f t="shared" ca="1" si="544"/>
        <v>12</v>
      </c>
    </row>
    <row r="2640" spans="1:20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2">
        <f t="shared" si="533"/>
        <v>4478.5041666666666</v>
      </c>
      <c r="G2640" s="2">
        <f t="shared" ca="1" si="538"/>
        <v>61068.2</v>
      </c>
      <c r="H2640">
        <f t="shared" ca="1" si="539"/>
        <v>-1</v>
      </c>
      <c r="I2640">
        <f t="shared" si="534"/>
        <v>24.820000000000618</v>
      </c>
      <c r="J2640">
        <f t="shared" ca="1" si="535"/>
        <v>24.820000000000618</v>
      </c>
      <c r="K2640">
        <f t="shared" ca="1" si="536"/>
        <v>56010.97</v>
      </c>
      <c r="L2640">
        <f t="shared" ca="1" si="532"/>
        <v>-12</v>
      </c>
      <c r="M2640">
        <f t="shared" ca="1" si="537"/>
        <v>24</v>
      </c>
      <c r="N2640">
        <f>COUNTIF(工作表2!$A$2:$A$248,A2640)</f>
        <v>0</v>
      </c>
      <c r="P2640" s="7">
        <f t="shared" si="540"/>
        <v>11</v>
      </c>
      <c r="Q2640" s="8">
        <f t="shared" ca="1" si="541"/>
        <v>11</v>
      </c>
      <c r="R2640" s="8">
        <f t="shared" ca="1" si="542"/>
        <v>30066</v>
      </c>
      <c r="S2640" s="8">
        <f t="shared" ca="1" si="543"/>
        <v>-6</v>
      </c>
      <c r="T2640" s="9">
        <f t="shared" ca="1" si="544"/>
        <v>12</v>
      </c>
    </row>
    <row r="2641" spans="1:20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2">
        <f t="shared" si="533"/>
        <v>4483.26</v>
      </c>
      <c r="G2641" s="2">
        <f t="shared" ca="1" si="538"/>
        <v>61466.05</v>
      </c>
      <c r="H2641">
        <f t="shared" ca="1" si="539"/>
        <v>1</v>
      </c>
      <c r="I2641">
        <f t="shared" si="534"/>
        <v>38.589999999999236</v>
      </c>
      <c r="J2641">
        <f t="shared" ca="1" si="535"/>
        <v>-38.589999999999236</v>
      </c>
      <c r="K2641">
        <f t="shared" ca="1" si="536"/>
        <v>55547.890000000014</v>
      </c>
      <c r="L2641">
        <f t="shared" ca="1" si="532"/>
        <v>12</v>
      </c>
      <c r="M2641">
        <f t="shared" ca="1" si="537"/>
        <v>24</v>
      </c>
      <c r="N2641">
        <f>COUNTIF(工作表2!$A$2:$A$248,A2641)</f>
        <v>0</v>
      </c>
      <c r="P2641" s="7">
        <f t="shared" si="540"/>
        <v>33</v>
      </c>
      <c r="Q2641" s="8">
        <f t="shared" ca="1" si="541"/>
        <v>-33</v>
      </c>
      <c r="R2641" s="8">
        <f t="shared" ca="1" si="542"/>
        <v>29868</v>
      </c>
      <c r="S2641" s="8">
        <f t="shared" ca="1" si="543"/>
        <v>6</v>
      </c>
      <c r="T2641" s="9">
        <f t="shared" ca="1" si="544"/>
        <v>12</v>
      </c>
    </row>
    <row r="2642" spans="1:20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2">
        <f t="shared" si="533"/>
        <v>4482.7946666666667</v>
      </c>
      <c r="G2642" s="2">
        <f t="shared" ca="1" si="538"/>
        <v>61689.75</v>
      </c>
      <c r="H2642">
        <f t="shared" ca="1" si="539"/>
        <v>1</v>
      </c>
      <c r="I2642">
        <f t="shared" si="534"/>
        <v>-131.31999999999971</v>
      </c>
      <c r="J2642">
        <f t="shared" ca="1" si="535"/>
        <v>-131.31999999999971</v>
      </c>
      <c r="K2642">
        <f t="shared" ca="1" si="536"/>
        <v>53972.050000000017</v>
      </c>
      <c r="L2642">
        <f t="shared" ca="1" si="532"/>
        <v>12</v>
      </c>
      <c r="M2642">
        <f t="shared" ca="1" si="537"/>
        <v>0</v>
      </c>
      <c r="N2642">
        <f>COUNTIF(工作表2!$A$2:$A$248,A2642)</f>
        <v>0</v>
      </c>
      <c r="P2642" s="7">
        <f t="shared" si="540"/>
        <v>-179</v>
      </c>
      <c r="Q2642" s="8">
        <f t="shared" ca="1" si="541"/>
        <v>-179</v>
      </c>
      <c r="R2642" s="8">
        <f t="shared" ca="1" si="542"/>
        <v>28794</v>
      </c>
      <c r="S2642" s="8">
        <f t="shared" ca="1" si="543"/>
        <v>6</v>
      </c>
      <c r="T2642" s="9">
        <f t="shared" ca="1" si="544"/>
        <v>0</v>
      </c>
    </row>
    <row r="2643" spans="1:20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2">
        <f t="shared" si="533"/>
        <v>4482.3755000000001</v>
      </c>
      <c r="G2643" s="2">
        <f t="shared" ca="1" si="538"/>
        <v>61833.8</v>
      </c>
      <c r="H2643">
        <f t="shared" ca="1" si="539"/>
        <v>1</v>
      </c>
      <c r="I2643">
        <f t="shared" si="534"/>
        <v>9.5100000000002183</v>
      </c>
      <c r="J2643">
        <f t="shared" ca="1" si="535"/>
        <v>9.5100000000002183</v>
      </c>
      <c r="K2643">
        <f t="shared" ca="1" si="536"/>
        <v>54086.17000000002</v>
      </c>
      <c r="L2643">
        <f t="shared" ca="1" si="532"/>
        <v>12</v>
      </c>
      <c r="M2643">
        <f t="shared" ca="1" si="537"/>
        <v>0</v>
      </c>
      <c r="N2643">
        <f>COUNTIF(工作表2!$A$2:$A$248,A2643)</f>
        <v>0</v>
      </c>
      <c r="P2643" s="7">
        <f t="shared" si="540"/>
        <v>36</v>
      </c>
      <c r="Q2643" s="8">
        <f t="shared" ca="1" si="541"/>
        <v>36</v>
      </c>
      <c r="R2643" s="8">
        <f t="shared" ca="1" si="542"/>
        <v>29010</v>
      </c>
      <c r="S2643" s="8">
        <f t="shared" ca="1" si="543"/>
        <v>6</v>
      </c>
      <c r="T2643" s="9">
        <f t="shared" ca="1" si="544"/>
        <v>0</v>
      </c>
    </row>
    <row r="2644" spans="1:20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2">
        <f t="shared" si="533"/>
        <v>4482.7586666666657</v>
      </c>
      <c r="G2644" s="2">
        <f t="shared" ca="1" si="538"/>
        <v>62195.816666666666</v>
      </c>
      <c r="H2644">
        <f t="shared" ca="1" si="539"/>
        <v>1</v>
      </c>
      <c r="I2644">
        <f t="shared" si="534"/>
        <v>106.07999999999993</v>
      </c>
      <c r="J2644">
        <f t="shared" ca="1" si="535"/>
        <v>106.07999999999993</v>
      </c>
      <c r="K2644">
        <f t="shared" ca="1" si="536"/>
        <v>55359.130000000019</v>
      </c>
      <c r="L2644">
        <f t="shared" ca="1" si="532"/>
        <v>12</v>
      </c>
      <c r="M2644">
        <f t="shared" ca="1" si="537"/>
        <v>0</v>
      </c>
      <c r="N2644">
        <f>COUNTIF(工作表2!$A$2:$A$248,A2644)</f>
        <v>0</v>
      </c>
      <c r="P2644" s="7">
        <f t="shared" si="540"/>
        <v>144</v>
      </c>
      <c r="Q2644" s="8">
        <f t="shared" ca="1" si="541"/>
        <v>144</v>
      </c>
      <c r="R2644" s="8">
        <f t="shared" ca="1" si="542"/>
        <v>29874</v>
      </c>
      <c r="S2644" s="8">
        <f t="shared" ca="1" si="543"/>
        <v>6</v>
      </c>
      <c r="T2644" s="9">
        <f t="shared" ca="1" si="544"/>
        <v>0</v>
      </c>
    </row>
    <row r="2645" spans="1:20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2">
        <f t="shared" si="533"/>
        <v>4487.4290000000001</v>
      </c>
      <c r="G2645" s="2">
        <f t="shared" ca="1" si="538"/>
        <v>63073.116666666669</v>
      </c>
      <c r="H2645">
        <f t="shared" ca="1" si="539"/>
        <v>1</v>
      </c>
      <c r="I2645">
        <f t="shared" si="534"/>
        <v>95.779999999999745</v>
      </c>
      <c r="J2645">
        <f t="shared" ca="1" si="535"/>
        <v>95.779999999999745</v>
      </c>
      <c r="K2645">
        <f t="shared" ca="1" si="536"/>
        <v>56508.49000000002</v>
      </c>
      <c r="L2645">
        <f t="shared" ca="1" si="532"/>
        <v>12</v>
      </c>
      <c r="M2645">
        <f t="shared" ca="1" si="537"/>
        <v>0</v>
      </c>
      <c r="N2645">
        <f>COUNTIF(工作表2!$A$2:$A$248,A2645)</f>
        <v>0</v>
      </c>
      <c r="P2645" s="7">
        <f t="shared" si="540"/>
        <v>84</v>
      </c>
      <c r="Q2645" s="8">
        <f t="shared" ca="1" si="541"/>
        <v>84</v>
      </c>
      <c r="R2645" s="8">
        <f t="shared" ca="1" si="542"/>
        <v>30378</v>
      </c>
      <c r="S2645" s="8">
        <f t="shared" ca="1" si="543"/>
        <v>6</v>
      </c>
      <c r="T2645" s="9">
        <f t="shared" ca="1" si="544"/>
        <v>0</v>
      </c>
    </row>
    <row r="2646" spans="1:20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2">
        <f t="shared" si="533"/>
        <v>4493.2018333333335</v>
      </c>
      <c r="G2646" s="2">
        <f t="shared" ca="1" si="538"/>
        <v>63493.683333333334</v>
      </c>
      <c r="H2646">
        <f t="shared" ca="1" si="539"/>
        <v>1</v>
      </c>
      <c r="I2646">
        <f t="shared" si="534"/>
        <v>16.430000000000291</v>
      </c>
      <c r="J2646">
        <f t="shared" ca="1" si="535"/>
        <v>16.430000000000291</v>
      </c>
      <c r="K2646">
        <f t="shared" ca="1" si="536"/>
        <v>56705.650000000023</v>
      </c>
      <c r="L2646">
        <f t="shared" ca="1" si="532"/>
        <v>12</v>
      </c>
      <c r="M2646">
        <f t="shared" ca="1" si="537"/>
        <v>0</v>
      </c>
      <c r="N2646">
        <f>COUNTIF(工作表2!$A$2:$A$248,A2646)</f>
        <v>0</v>
      </c>
      <c r="P2646" s="7">
        <f t="shared" si="540"/>
        <v>33</v>
      </c>
      <c r="Q2646" s="8">
        <f t="shared" ca="1" si="541"/>
        <v>33</v>
      </c>
      <c r="R2646" s="8">
        <f t="shared" ca="1" si="542"/>
        <v>30576</v>
      </c>
      <c r="S2646" s="8">
        <f t="shared" ca="1" si="543"/>
        <v>6</v>
      </c>
      <c r="T2646" s="9">
        <f t="shared" ca="1" si="544"/>
        <v>0</v>
      </c>
    </row>
    <row r="2647" spans="1:20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2">
        <f t="shared" si="533"/>
        <v>4499.4231666666665</v>
      </c>
      <c r="G2647" s="2">
        <f t="shared" ca="1" si="538"/>
        <v>63907.333333333336</v>
      </c>
      <c r="H2647">
        <f t="shared" ca="1" si="539"/>
        <v>1</v>
      </c>
      <c r="I2647">
        <f t="shared" si="534"/>
        <v>-25.390000000000327</v>
      </c>
      <c r="J2647">
        <f t="shared" ca="1" si="535"/>
        <v>-25.390000000000327</v>
      </c>
      <c r="K2647">
        <f t="shared" ca="1" si="536"/>
        <v>56400.970000000016</v>
      </c>
      <c r="L2647">
        <f t="shared" ca="1" si="532"/>
        <v>12</v>
      </c>
      <c r="M2647">
        <f t="shared" ca="1" si="537"/>
        <v>0</v>
      </c>
      <c r="N2647">
        <f>COUNTIF(工作表2!$A$2:$A$248,A2647)</f>
        <v>0</v>
      </c>
      <c r="P2647" s="7">
        <f t="shared" si="540"/>
        <v>-4</v>
      </c>
      <c r="Q2647" s="8">
        <f t="shared" ca="1" si="541"/>
        <v>-4</v>
      </c>
      <c r="R2647" s="8">
        <f t="shared" ca="1" si="542"/>
        <v>30552</v>
      </c>
      <c r="S2647" s="8">
        <f t="shared" ca="1" si="543"/>
        <v>6</v>
      </c>
      <c r="T2647" s="9">
        <f t="shared" ca="1" si="544"/>
        <v>0</v>
      </c>
    </row>
    <row r="2648" spans="1:20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2">
        <f t="shared" si="533"/>
        <v>4506.8556666666673</v>
      </c>
      <c r="G2648" s="2">
        <f t="shared" ca="1" si="538"/>
        <v>64681.333333333336</v>
      </c>
      <c r="H2648">
        <f t="shared" ca="1" si="539"/>
        <v>1</v>
      </c>
      <c r="I2648">
        <f t="shared" si="534"/>
        <v>42.780000000000655</v>
      </c>
      <c r="J2648">
        <f t="shared" ca="1" si="535"/>
        <v>42.780000000000655</v>
      </c>
      <c r="K2648">
        <f t="shared" ca="1" si="536"/>
        <v>56914.330000000024</v>
      </c>
      <c r="L2648">
        <f t="shared" ca="1" si="532"/>
        <v>12</v>
      </c>
      <c r="M2648">
        <f t="shared" ca="1" si="537"/>
        <v>0</v>
      </c>
      <c r="N2648">
        <f>COUNTIF(工作表2!$A$2:$A$248,A2648)</f>
        <v>0</v>
      </c>
      <c r="P2648" s="7">
        <f t="shared" si="540"/>
        <v>32</v>
      </c>
      <c r="Q2648" s="8">
        <f t="shared" ca="1" si="541"/>
        <v>32</v>
      </c>
      <c r="R2648" s="8">
        <f t="shared" ca="1" si="542"/>
        <v>30744</v>
      </c>
      <c r="S2648" s="8">
        <f t="shared" ca="1" si="543"/>
        <v>6</v>
      </c>
      <c r="T2648" s="9">
        <f t="shared" ca="1" si="544"/>
        <v>0</v>
      </c>
    </row>
    <row r="2649" spans="1:20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2">
        <f t="shared" si="533"/>
        <v>4512.5495000000001</v>
      </c>
      <c r="G2649" s="2">
        <f t="shared" ca="1" si="538"/>
        <v>65476.5</v>
      </c>
      <c r="H2649">
        <f t="shared" ca="1" si="539"/>
        <v>1</v>
      </c>
      <c r="I2649">
        <f t="shared" si="534"/>
        <v>88.9399999999996</v>
      </c>
      <c r="J2649">
        <f t="shared" ca="1" si="535"/>
        <v>88.9399999999996</v>
      </c>
      <c r="K2649">
        <f t="shared" ca="1" si="536"/>
        <v>57981.610000000015</v>
      </c>
      <c r="L2649">
        <f t="shared" ca="1" si="532"/>
        <v>12</v>
      </c>
      <c r="M2649">
        <f t="shared" ca="1" si="537"/>
        <v>0</v>
      </c>
      <c r="N2649">
        <f>COUNTIF(工作表2!$A$2:$A$248,A2649)</f>
        <v>0</v>
      </c>
      <c r="P2649" s="7">
        <f t="shared" si="540"/>
        <v>103</v>
      </c>
      <c r="Q2649" s="8">
        <f t="shared" ca="1" si="541"/>
        <v>103</v>
      </c>
      <c r="R2649" s="8">
        <f t="shared" ca="1" si="542"/>
        <v>31362</v>
      </c>
      <c r="S2649" s="8">
        <f t="shared" ca="1" si="543"/>
        <v>6</v>
      </c>
      <c r="T2649" s="9">
        <f t="shared" ca="1" si="544"/>
        <v>0</v>
      </c>
    </row>
    <row r="2650" spans="1:20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2">
        <f t="shared" si="533"/>
        <v>4517.2493333333341</v>
      </c>
      <c r="G2650" s="2">
        <f t="shared" ca="1" si="538"/>
        <v>65497.783333333333</v>
      </c>
      <c r="H2650">
        <f t="shared" ca="1" si="539"/>
        <v>1</v>
      </c>
      <c r="I2650">
        <f t="shared" si="534"/>
        <v>-5.3100000000004002</v>
      </c>
      <c r="J2650">
        <f t="shared" ca="1" si="535"/>
        <v>-5.3100000000004002</v>
      </c>
      <c r="K2650">
        <f t="shared" ca="1" si="536"/>
        <v>57917.890000000014</v>
      </c>
      <c r="L2650">
        <f t="shared" ca="1" si="532"/>
        <v>12</v>
      </c>
      <c r="M2650">
        <f t="shared" ca="1" si="537"/>
        <v>0</v>
      </c>
      <c r="N2650">
        <f>COUNTIF(工作表2!$A$2:$A$248,A2650)</f>
        <v>0</v>
      </c>
      <c r="P2650" s="7">
        <f t="shared" si="540"/>
        <v>-11</v>
      </c>
      <c r="Q2650" s="8">
        <f t="shared" ca="1" si="541"/>
        <v>-11</v>
      </c>
      <c r="R2650" s="8">
        <f t="shared" ca="1" si="542"/>
        <v>31296</v>
      </c>
      <c r="S2650" s="8">
        <f t="shared" ca="1" si="543"/>
        <v>6</v>
      </c>
      <c r="T2650" s="9">
        <f t="shared" ca="1" si="544"/>
        <v>0</v>
      </c>
    </row>
    <row r="2651" spans="1:20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2">
        <f t="shared" si="533"/>
        <v>4521.2246666666661</v>
      </c>
      <c r="G2651" s="2">
        <f t="shared" ca="1" si="538"/>
        <v>66040.816666666666</v>
      </c>
      <c r="H2651">
        <f t="shared" ca="1" si="539"/>
        <v>1</v>
      </c>
      <c r="I2651">
        <f t="shared" si="534"/>
        <v>142.74000000000069</v>
      </c>
      <c r="J2651">
        <f t="shared" ca="1" si="535"/>
        <v>142.74000000000069</v>
      </c>
      <c r="K2651">
        <f t="shared" ca="1" si="536"/>
        <v>59630.770000000019</v>
      </c>
      <c r="L2651">
        <f t="shared" ca="1" si="532"/>
        <v>12</v>
      </c>
      <c r="M2651">
        <f t="shared" ca="1" si="537"/>
        <v>0</v>
      </c>
      <c r="N2651">
        <f>COUNTIF(工作表2!$A$2:$A$248,A2651)</f>
        <v>0</v>
      </c>
      <c r="P2651" s="7">
        <f t="shared" si="540"/>
        <v>152</v>
      </c>
      <c r="Q2651" s="8">
        <f t="shared" ca="1" si="541"/>
        <v>152</v>
      </c>
      <c r="R2651" s="8">
        <f t="shared" ca="1" si="542"/>
        <v>32208</v>
      </c>
      <c r="S2651" s="8">
        <f t="shared" ca="1" si="543"/>
        <v>6</v>
      </c>
      <c r="T2651" s="9">
        <f t="shared" ca="1" si="544"/>
        <v>0</v>
      </c>
    </row>
    <row r="2652" spans="1:20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2">
        <f t="shared" si="533"/>
        <v>4526.4871666666668</v>
      </c>
      <c r="G2652" s="2">
        <f t="shared" ca="1" si="538"/>
        <v>66198.583333333328</v>
      </c>
      <c r="H2652">
        <f t="shared" ca="1" si="539"/>
        <v>1</v>
      </c>
      <c r="I2652">
        <f t="shared" si="534"/>
        <v>73.929999999999382</v>
      </c>
      <c r="J2652">
        <f t="shared" ca="1" si="535"/>
        <v>73.929999999999382</v>
      </c>
      <c r="K2652">
        <f t="shared" ca="1" si="536"/>
        <v>60517.930000000008</v>
      </c>
      <c r="L2652">
        <f t="shared" ca="1" si="532"/>
        <v>12</v>
      </c>
      <c r="M2652">
        <f t="shared" ca="1" si="537"/>
        <v>0</v>
      </c>
      <c r="N2652">
        <f>COUNTIF(工作表2!$A$2:$A$248,A2652)</f>
        <v>0</v>
      </c>
      <c r="P2652" s="7">
        <f t="shared" si="540"/>
        <v>62</v>
      </c>
      <c r="Q2652" s="8">
        <f t="shared" ca="1" si="541"/>
        <v>62</v>
      </c>
      <c r="R2652" s="8">
        <f t="shared" ca="1" si="542"/>
        <v>32580</v>
      </c>
      <c r="S2652" s="8">
        <f t="shared" ca="1" si="543"/>
        <v>6</v>
      </c>
      <c r="T2652" s="9">
        <f t="shared" ca="1" si="544"/>
        <v>0</v>
      </c>
    </row>
    <row r="2653" spans="1:20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2">
        <f t="shared" si="533"/>
        <v>4535.8224999999993</v>
      </c>
      <c r="G2653" s="2">
        <f t="shared" ca="1" si="538"/>
        <v>66484.866666666669</v>
      </c>
      <c r="H2653">
        <f t="shared" ca="1" si="539"/>
        <v>1</v>
      </c>
      <c r="I2653">
        <f t="shared" si="534"/>
        <v>70.070000000000618</v>
      </c>
      <c r="J2653">
        <f t="shared" ca="1" si="535"/>
        <v>70.070000000000618</v>
      </c>
      <c r="K2653">
        <f t="shared" ca="1" si="536"/>
        <v>61358.770000000019</v>
      </c>
      <c r="L2653">
        <f t="shared" ca="1" si="532"/>
        <v>12</v>
      </c>
      <c r="M2653">
        <f t="shared" ca="1" si="537"/>
        <v>0</v>
      </c>
      <c r="N2653">
        <f>COUNTIF(工作表2!$A$2:$A$248,A2653)</f>
        <v>0</v>
      </c>
      <c r="P2653" s="7">
        <f t="shared" si="540"/>
        <v>95</v>
      </c>
      <c r="Q2653" s="8">
        <f t="shared" ca="1" si="541"/>
        <v>95</v>
      </c>
      <c r="R2653" s="8">
        <f t="shared" ca="1" si="542"/>
        <v>33150</v>
      </c>
      <c r="S2653" s="8">
        <f t="shared" ca="1" si="543"/>
        <v>6</v>
      </c>
      <c r="T2653" s="9">
        <f t="shared" ca="1" si="544"/>
        <v>0</v>
      </c>
    </row>
    <row r="2654" spans="1:20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2">
        <f t="shared" si="533"/>
        <v>4543.0528333333332</v>
      </c>
      <c r="G2654" s="2">
        <f t="shared" ca="1" si="538"/>
        <v>67290.149999999994</v>
      </c>
      <c r="H2654">
        <f t="shared" ca="1" si="539"/>
        <v>1</v>
      </c>
      <c r="I2654">
        <f t="shared" si="534"/>
        <v>6.1499999999996362</v>
      </c>
      <c r="J2654">
        <f t="shared" ca="1" si="535"/>
        <v>6.1499999999996362</v>
      </c>
      <c r="K2654">
        <f t="shared" ca="1" si="536"/>
        <v>61432.570000000014</v>
      </c>
      <c r="L2654">
        <f t="shared" ca="1" si="532"/>
        <v>12</v>
      </c>
      <c r="M2654">
        <f t="shared" ca="1" si="537"/>
        <v>0</v>
      </c>
      <c r="N2654">
        <f>COUNTIF(工作表2!$A$2:$A$248,A2654)</f>
        <v>1</v>
      </c>
      <c r="P2654" s="7">
        <f t="shared" si="540"/>
        <v>10</v>
      </c>
      <c r="Q2654" s="8">
        <f t="shared" ca="1" si="541"/>
        <v>10</v>
      </c>
      <c r="R2654" s="8">
        <f t="shared" ca="1" si="542"/>
        <v>33210</v>
      </c>
      <c r="S2654" s="8">
        <f t="shared" ca="1" si="543"/>
        <v>6</v>
      </c>
      <c r="T2654" s="9">
        <f t="shared" ca="1" si="544"/>
        <v>12</v>
      </c>
    </row>
    <row r="2655" spans="1:20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2">
        <f t="shared" si="533"/>
        <v>4550.0368333333327</v>
      </c>
      <c r="G2655" s="2">
        <f t="shared" ca="1" si="538"/>
        <v>68263.71666666666</v>
      </c>
      <c r="H2655">
        <f t="shared" ca="1" si="539"/>
        <v>1</v>
      </c>
      <c r="I2655">
        <f t="shared" si="534"/>
        <v>-11.609999999999673</v>
      </c>
      <c r="J2655">
        <f t="shared" ca="1" si="535"/>
        <v>-11.609999999999673</v>
      </c>
      <c r="K2655">
        <f t="shared" ca="1" si="536"/>
        <v>61293.250000000015</v>
      </c>
      <c r="L2655">
        <f t="shared" ca="1" si="532"/>
        <v>12</v>
      </c>
      <c r="M2655">
        <f t="shared" ca="1" si="537"/>
        <v>0</v>
      </c>
      <c r="N2655">
        <f>COUNTIF(工作表2!$A$2:$A$248,A2655)</f>
        <v>0</v>
      </c>
      <c r="P2655" s="7">
        <f t="shared" si="540"/>
        <v>-48</v>
      </c>
      <c r="Q2655" s="8">
        <f t="shared" ca="1" si="541"/>
        <v>-48</v>
      </c>
      <c r="R2655" s="8">
        <f t="shared" ca="1" si="542"/>
        <v>32922</v>
      </c>
      <c r="S2655" s="8">
        <f t="shared" ca="1" si="543"/>
        <v>6</v>
      </c>
      <c r="T2655" s="9">
        <f t="shared" ca="1" si="544"/>
        <v>0</v>
      </c>
    </row>
    <row r="2656" spans="1:20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2">
        <f t="shared" si="533"/>
        <v>4555.2635</v>
      </c>
      <c r="G2656" s="2">
        <f t="shared" ca="1" si="538"/>
        <v>68378.066666666666</v>
      </c>
      <c r="H2656">
        <f t="shared" ca="1" si="539"/>
        <v>1</v>
      </c>
      <c r="I2656">
        <f t="shared" si="534"/>
        <v>-74.3100000000004</v>
      </c>
      <c r="J2656">
        <f t="shared" ca="1" si="535"/>
        <v>-74.3100000000004</v>
      </c>
      <c r="K2656">
        <f t="shared" ca="1" si="536"/>
        <v>60401.530000000013</v>
      </c>
      <c r="L2656">
        <f t="shared" ca="1" si="532"/>
        <v>12</v>
      </c>
      <c r="M2656">
        <f t="shared" ca="1" si="537"/>
        <v>0</v>
      </c>
      <c r="N2656">
        <f>COUNTIF(工作表2!$A$2:$A$248,A2656)</f>
        <v>0</v>
      </c>
      <c r="P2656" s="7">
        <f t="shared" si="540"/>
        <v>-30</v>
      </c>
      <c r="Q2656" s="8">
        <f t="shared" ca="1" si="541"/>
        <v>-30</v>
      </c>
      <c r="R2656" s="8">
        <f t="shared" ca="1" si="542"/>
        <v>32742</v>
      </c>
      <c r="S2656" s="8">
        <f t="shared" ca="1" si="543"/>
        <v>6</v>
      </c>
      <c r="T2656" s="9">
        <f t="shared" ca="1" si="544"/>
        <v>0</v>
      </c>
    </row>
    <row r="2657" spans="1:20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2">
        <f t="shared" si="533"/>
        <v>4562.4196666666667</v>
      </c>
      <c r="G2657" s="2">
        <f t="shared" ca="1" si="538"/>
        <v>68887</v>
      </c>
      <c r="H2657">
        <f t="shared" ca="1" si="539"/>
        <v>1</v>
      </c>
      <c r="I2657">
        <f t="shared" si="534"/>
        <v>162.5600000000004</v>
      </c>
      <c r="J2657">
        <f t="shared" ca="1" si="535"/>
        <v>162.5600000000004</v>
      </c>
      <c r="K2657">
        <f t="shared" ca="1" si="536"/>
        <v>62352.250000000015</v>
      </c>
      <c r="L2657">
        <f t="shared" ca="1" si="532"/>
        <v>12</v>
      </c>
      <c r="M2657">
        <f t="shared" ca="1" si="537"/>
        <v>0</v>
      </c>
      <c r="N2657">
        <f>COUNTIF(工作表2!$A$2:$A$248,A2657)</f>
        <v>0</v>
      </c>
      <c r="P2657" s="7">
        <f t="shared" si="540"/>
        <v>181</v>
      </c>
      <c r="Q2657" s="8">
        <f t="shared" ca="1" si="541"/>
        <v>181</v>
      </c>
      <c r="R2657" s="8">
        <f t="shared" ca="1" si="542"/>
        <v>33828</v>
      </c>
      <c r="S2657" s="8">
        <f t="shared" ca="1" si="543"/>
        <v>6</v>
      </c>
      <c r="T2657" s="9">
        <f t="shared" ca="1" si="544"/>
        <v>0</v>
      </c>
    </row>
    <row r="2658" spans="1:20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2">
        <f t="shared" si="533"/>
        <v>4571.547333333333</v>
      </c>
      <c r="G2658" s="2">
        <f t="shared" ca="1" si="538"/>
        <v>70025.583333333328</v>
      </c>
      <c r="H2658">
        <f t="shared" ca="1" si="539"/>
        <v>1</v>
      </c>
      <c r="I2658">
        <f t="shared" si="534"/>
        <v>118</v>
      </c>
      <c r="J2658">
        <f t="shared" ca="1" si="535"/>
        <v>118</v>
      </c>
      <c r="K2658">
        <f t="shared" ca="1" si="536"/>
        <v>63768.250000000015</v>
      </c>
      <c r="L2658">
        <f t="shared" ca="1" si="532"/>
        <v>12</v>
      </c>
      <c r="M2658">
        <f t="shared" ca="1" si="537"/>
        <v>0</v>
      </c>
      <c r="N2658">
        <f>COUNTIF(工作表2!$A$2:$A$248,A2658)</f>
        <v>0</v>
      </c>
      <c r="P2658" s="7">
        <f t="shared" si="540"/>
        <v>131</v>
      </c>
      <c r="Q2658" s="8">
        <f t="shared" ca="1" si="541"/>
        <v>131</v>
      </c>
      <c r="R2658" s="8">
        <f t="shared" ca="1" si="542"/>
        <v>34614</v>
      </c>
      <c r="S2658" s="8">
        <f t="shared" ca="1" si="543"/>
        <v>6</v>
      </c>
      <c r="T2658" s="9">
        <f t="shared" ca="1" si="544"/>
        <v>0</v>
      </c>
    </row>
    <row r="2659" spans="1:20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2">
        <f t="shared" si="533"/>
        <v>4585.0613333333331</v>
      </c>
      <c r="G2659" s="2">
        <f t="shared" ca="1" si="538"/>
        <v>71355.333333333328</v>
      </c>
      <c r="H2659">
        <f t="shared" ca="1" si="539"/>
        <v>1</v>
      </c>
      <c r="I2659">
        <f t="shared" si="534"/>
        <v>104.19999999999982</v>
      </c>
      <c r="J2659">
        <f t="shared" ca="1" si="535"/>
        <v>104.19999999999982</v>
      </c>
      <c r="K2659">
        <f t="shared" ca="1" si="536"/>
        <v>65018.650000000009</v>
      </c>
      <c r="L2659">
        <f t="shared" ca="1" si="532"/>
        <v>12</v>
      </c>
      <c r="M2659">
        <f t="shared" ca="1" si="537"/>
        <v>0</v>
      </c>
      <c r="N2659">
        <f>COUNTIF(工作表2!$A$2:$A$248,A2659)</f>
        <v>0</v>
      </c>
      <c r="P2659" s="7">
        <f t="shared" si="540"/>
        <v>98</v>
      </c>
      <c r="Q2659" s="8">
        <f t="shared" ca="1" si="541"/>
        <v>98</v>
      </c>
      <c r="R2659" s="8">
        <f t="shared" ca="1" si="542"/>
        <v>35202</v>
      </c>
      <c r="S2659" s="8">
        <f t="shared" ca="1" si="543"/>
        <v>6</v>
      </c>
      <c r="T2659" s="9">
        <f t="shared" ca="1" si="544"/>
        <v>0</v>
      </c>
    </row>
    <row r="2660" spans="1:20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2">
        <f t="shared" si="533"/>
        <v>4601.4063333333334</v>
      </c>
      <c r="G2660" s="2">
        <f t="shared" ca="1" si="538"/>
        <v>72960.149999999994</v>
      </c>
      <c r="H2660">
        <f t="shared" ca="1" si="539"/>
        <v>1</v>
      </c>
      <c r="I2660">
        <f t="shared" si="534"/>
        <v>40.180000000000291</v>
      </c>
      <c r="J2660">
        <f t="shared" ca="1" si="535"/>
        <v>40.180000000000291</v>
      </c>
      <c r="K2660">
        <f t="shared" ca="1" si="536"/>
        <v>65500.810000000012</v>
      </c>
      <c r="L2660">
        <f t="shared" ca="1" si="532"/>
        <v>12</v>
      </c>
      <c r="M2660">
        <f t="shared" ca="1" si="537"/>
        <v>0</v>
      </c>
      <c r="N2660">
        <f>COUNTIF(工作表2!$A$2:$A$248,A2660)</f>
        <v>0</v>
      </c>
      <c r="P2660" s="7">
        <f t="shared" si="540"/>
        <v>36</v>
      </c>
      <c r="Q2660" s="8">
        <f t="shared" ca="1" si="541"/>
        <v>36</v>
      </c>
      <c r="R2660" s="8">
        <f t="shared" ca="1" si="542"/>
        <v>35418</v>
      </c>
      <c r="S2660" s="8">
        <f t="shared" ca="1" si="543"/>
        <v>6</v>
      </c>
      <c r="T2660" s="9">
        <f t="shared" ca="1" si="544"/>
        <v>0</v>
      </c>
    </row>
    <row r="2661" spans="1:20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2">
        <f t="shared" si="533"/>
        <v>4617.5331666666661</v>
      </c>
      <c r="G2661" s="2">
        <f t="shared" ca="1" si="538"/>
        <v>74625.866666666669</v>
      </c>
      <c r="H2661">
        <f t="shared" ca="1" si="539"/>
        <v>1</v>
      </c>
      <c r="I2661">
        <f t="shared" si="534"/>
        <v>4.1399999999994179</v>
      </c>
      <c r="J2661">
        <f t="shared" ca="1" si="535"/>
        <v>4.1399999999994179</v>
      </c>
      <c r="K2661">
        <f t="shared" ca="1" si="536"/>
        <v>65550.490000000005</v>
      </c>
      <c r="L2661">
        <f t="shared" ca="1" si="532"/>
        <v>12</v>
      </c>
      <c r="M2661">
        <f t="shared" ca="1" si="537"/>
        <v>0</v>
      </c>
      <c r="N2661">
        <f>COUNTIF(工作表2!$A$2:$A$248,A2661)</f>
        <v>0</v>
      </c>
      <c r="P2661" s="7">
        <f t="shared" si="540"/>
        <v>-43</v>
      </c>
      <c r="Q2661" s="8">
        <f t="shared" ca="1" si="541"/>
        <v>-43</v>
      </c>
      <c r="R2661" s="8">
        <f t="shared" ca="1" si="542"/>
        <v>35160</v>
      </c>
      <c r="S2661" s="8">
        <f t="shared" ca="1" si="543"/>
        <v>6</v>
      </c>
      <c r="T2661" s="9">
        <f t="shared" ca="1" si="544"/>
        <v>0</v>
      </c>
    </row>
    <row r="2662" spans="1:20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2">
        <f t="shared" si="533"/>
        <v>4630.7431666666662</v>
      </c>
      <c r="G2662" s="2">
        <f t="shared" ca="1" si="538"/>
        <v>75924.916666666672</v>
      </c>
      <c r="H2662">
        <f t="shared" ca="1" si="539"/>
        <v>1</v>
      </c>
      <c r="I2662">
        <f t="shared" si="534"/>
        <v>-184.64999999999964</v>
      </c>
      <c r="J2662">
        <f t="shared" ca="1" si="535"/>
        <v>-184.64999999999964</v>
      </c>
      <c r="K2662">
        <f t="shared" ca="1" si="536"/>
        <v>63334.69000000001</v>
      </c>
      <c r="L2662">
        <f t="shared" ca="1" si="532"/>
        <v>12</v>
      </c>
      <c r="M2662">
        <f t="shared" ca="1" si="537"/>
        <v>0</v>
      </c>
      <c r="N2662">
        <f>COUNTIF(工作表2!$A$2:$A$248,A2662)</f>
        <v>0</v>
      </c>
      <c r="P2662" s="7">
        <f t="shared" si="540"/>
        <v>-178</v>
      </c>
      <c r="Q2662" s="8">
        <f t="shared" ca="1" si="541"/>
        <v>-178</v>
      </c>
      <c r="R2662" s="8">
        <f t="shared" ca="1" si="542"/>
        <v>34092</v>
      </c>
      <c r="S2662" s="8">
        <f t="shared" ca="1" si="543"/>
        <v>6</v>
      </c>
      <c r="T2662" s="9">
        <f t="shared" ca="1" si="544"/>
        <v>0</v>
      </c>
    </row>
    <row r="2663" spans="1:20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2">
        <f t="shared" si="533"/>
        <v>4643.8391666666676</v>
      </c>
      <c r="G2663" s="2">
        <f t="shared" ca="1" si="538"/>
        <v>76996.916666666672</v>
      </c>
      <c r="H2663">
        <f t="shared" ca="1" si="539"/>
        <v>1</v>
      </c>
      <c r="I2663">
        <f t="shared" si="534"/>
        <v>4.7899999999999636</v>
      </c>
      <c r="J2663">
        <f t="shared" ca="1" si="535"/>
        <v>4.7899999999999636</v>
      </c>
      <c r="K2663">
        <f t="shared" ca="1" si="536"/>
        <v>63392.170000000013</v>
      </c>
      <c r="L2663">
        <f t="shared" ca="1" si="532"/>
        <v>12</v>
      </c>
      <c r="M2663">
        <f t="shared" ca="1" si="537"/>
        <v>0</v>
      </c>
      <c r="N2663">
        <f>COUNTIF(工作表2!$A$2:$A$248,A2663)</f>
        <v>0</v>
      </c>
      <c r="P2663" s="7">
        <f t="shared" si="540"/>
        <v>26</v>
      </c>
      <c r="Q2663" s="8">
        <f t="shared" ca="1" si="541"/>
        <v>26</v>
      </c>
      <c r="R2663" s="8">
        <f t="shared" ca="1" si="542"/>
        <v>34248</v>
      </c>
      <c r="S2663" s="8">
        <f t="shared" ca="1" si="543"/>
        <v>6</v>
      </c>
      <c r="T2663" s="9">
        <f t="shared" ca="1" si="544"/>
        <v>0</v>
      </c>
    </row>
    <row r="2664" spans="1:20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2">
        <f t="shared" si="533"/>
        <v>4658.8106666666672</v>
      </c>
      <c r="G2664" s="2">
        <f t="shared" ca="1" si="538"/>
        <v>78304.266666666663</v>
      </c>
      <c r="H2664">
        <f t="shared" ca="1" si="539"/>
        <v>1</v>
      </c>
      <c r="I2664">
        <f t="shared" si="534"/>
        <v>103.60999999999967</v>
      </c>
      <c r="J2664">
        <f t="shared" ca="1" si="535"/>
        <v>103.60999999999967</v>
      </c>
      <c r="K2664">
        <f t="shared" ca="1" si="536"/>
        <v>64635.490000000005</v>
      </c>
      <c r="L2664">
        <f t="shared" ca="1" si="532"/>
        <v>12</v>
      </c>
      <c r="M2664">
        <f t="shared" ca="1" si="537"/>
        <v>0</v>
      </c>
      <c r="N2664">
        <f>COUNTIF(工作表2!$A$2:$A$248,A2664)</f>
        <v>0</v>
      </c>
      <c r="P2664" s="7">
        <f t="shared" si="540"/>
        <v>113</v>
      </c>
      <c r="Q2664" s="8">
        <f t="shared" ca="1" si="541"/>
        <v>113</v>
      </c>
      <c r="R2664" s="8">
        <f t="shared" ca="1" si="542"/>
        <v>34926</v>
      </c>
      <c r="S2664" s="8">
        <f t="shared" ca="1" si="543"/>
        <v>6</v>
      </c>
      <c r="T2664" s="9">
        <f t="shared" ca="1" si="544"/>
        <v>0</v>
      </c>
    </row>
    <row r="2665" spans="1:20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2">
        <f t="shared" si="533"/>
        <v>4673.5563333333348</v>
      </c>
      <c r="G2665" s="2">
        <f t="shared" ca="1" si="538"/>
        <v>79932.649999999994</v>
      </c>
      <c r="H2665">
        <f t="shared" ca="1" si="539"/>
        <v>1</v>
      </c>
      <c r="I2665">
        <f t="shared" si="534"/>
        <v>159.32999999999993</v>
      </c>
      <c r="J2665">
        <f t="shared" ca="1" si="535"/>
        <v>159.32999999999993</v>
      </c>
      <c r="K2665">
        <f t="shared" ca="1" si="536"/>
        <v>66547.450000000012</v>
      </c>
      <c r="L2665">
        <f t="shared" ca="1" si="532"/>
        <v>12</v>
      </c>
      <c r="M2665">
        <f t="shared" ca="1" si="537"/>
        <v>0</v>
      </c>
      <c r="N2665">
        <f>COUNTIF(工作表2!$A$2:$A$248,A2665)</f>
        <v>0</v>
      </c>
      <c r="P2665" s="7">
        <f t="shared" si="540"/>
        <v>197</v>
      </c>
      <c r="Q2665" s="8">
        <f t="shared" ca="1" si="541"/>
        <v>197</v>
      </c>
      <c r="R2665" s="8">
        <f t="shared" ca="1" si="542"/>
        <v>36108</v>
      </c>
      <c r="S2665" s="8">
        <f t="shared" ca="1" si="543"/>
        <v>6</v>
      </c>
      <c r="T2665" s="9">
        <f t="shared" ca="1" si="544"/>
        <v>0</v>
      </c>
    </row>
    <row r="2666" spans="1:20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2">
        <f t="shared" si="533"/>
        <v>4689.1965</v>
      </c>
      <c r="G2666" s="2">
        <f t="shared" ca="1" si="538"/>
        <v>81747.733333333337</v>
      </c>
      <c r="H2666">
        <f t="shared" ca="1" si="539"/>
        <v>1</v>
      </c>
      <c r="I2666">
        <f t="shared" si="534"/>
        <v>55.850000000000364</v>
      </c>
      <c r="J2666">
        <f t="shared" ca="1" si="535"/>
        <v>55.850000000000364</v>
      </c>
      <c r="K2666">
        <f t="shared" ca="1" si="536"/>
        <v>67217.650000000023</v>
      </c>
      <c r="L2666">
        <f t="shared" ca="1" si="532"/>
        <v>12</v>
      </c>
      <c r="M2666">
        <f t="shared" ca="1" si="537"/>
        <v>0</v>
      </c>
      <c r="N2666">
        <f>COUNTIF(工作表2!$A$2:$A$248,A2666)</f>
        <v>0</v>
      </c>
      <c r="P2666" s="7">
        <f t="shared" si="540"/>
        <v>-2</v>
      </c>
      <c r="Q2666" s="8">
        <f t="shared" ca="1" si="541"/>
        <v>-2</v>
      </c>
      <c r="R2666" s="8">
        <f t="shared" ca="1" si="542"/>
        <v>36096</v>
      </c>
      <c r="S2666" s="8">
        <f t="shared" ca="1" si="543"/>
        <v>6</v>
      </c>
      <c r="T2666" s="9">
        <f t="shared" ca="1" si="544"/>
        <v>0</v>
      </c>
    </row>
    <row r="2667" spans="1:20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2">
        <f t="shared" si="533"/>
        <v>4703.494999999999</v>
      </c>
      <c r="G2667" s="2">
        <f t="shared" ca="1" si="538"/>
        <v>83092.833333333328</v>
      </c>
      <c r="H2667">
        <f t="shared" ca="1" si="539"/>
        <v>1</v>
      </c>
      <c r="I2667">
        <f t="shared" si="534"/>
        <v>26.590000000000146</v>
      </c>
      <c r="J2667">
        <f t="shared" ca="1" si="535"/>
        <v>26.590000000000146</v>
      </c>
      <c r="K2667">
        <f t="shared" ca="1" si="536"/>
        <v>67536.730000000025</v>
      </c>
      <c r="L2667">
        <f t="shared" ca="1" si="532"/>
        <v>12</v>
      </c>
      <c r="M2667">
        <f t="shared" ca="1" si="537"/>
        <v>0</v>
      </c>
      <c r="N2667">
        <f>COUNTIF(工作表2!$A$2:$A$248,A2667)</f>
        <v>0</v>
      </c>
      <c r="P2667" s="7">
        <f t="shared" si="540"/>
        <v>16</v>
      </c>
      <c r="Q2667" s="8">
        <f t="shared" ca="1" si="541"/>
        <v>16</v>
      </c>
      <c r="R2667" s="8">
        <f t="shared" ca="1" si="542"/>
        <v>36192</v>
      </c>
      <c r="S2667" s="8">
        <f t="shared" ca="1" si="543"/>
        <v>6</v>
      </c>
      <c r="T2667" s="9">
        <f t="shared" ca="1" si="544"/>
        <v>0</v>
      </c>
    </row>
    <row r="2668" spans="1:20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2">
        <f t="shared" si="533"/>
        <v>4717.6548333333321</v>
      </c>
      <c r="G2668" s="2">
        <f t="shared" ca="1" si="538"/>
        <v>83692.366666666669</v>
      </c>
      <c r="H2668">
        <f t="shared" ca="1" si="539"/>
        <v>1</v>
      </c>
      <c r="I2668">
        <f t="shared" si="534"/>
        <v>20.630000000000109</v>
      </c>
      <c r="J2668">
        <f t="shared" ca="1" si="535"/>
        <v>20.630000000000109</v>
      </c>
      <c r="K2668">
        <f t="shared" ca="1" si="536"/>
        <v>67784.290000000023</v>
      </c>
      <c r="L2668">
        <f t="shared" ca="1" si="532"/>
        <v>12</v>
      </c>
      <c r="M2668">
        <f t="shared" ca="1" si="537"/>
        <v>0</v>
      </c>
      <c r="N2668">
        <f>COUNTIF(工作表2!$A$2:$A$248,A2668)</f>
        <v>0</v>
      </c>
      <c r="P2668" s="7">
        <f t="shared" si="540"/>
        <v>58</v>
      </c>
      <c r="Q2668" s="8">
        <f t="shared" ca="1" si="541"/>
        <v>58</v>
      </c>
      <c r="R2668" s="8">
        <f t="shared" ca="1" si="542"/>
        <v>36540</v>
      </c>
      <c r="S2668" s="8">
        <f t="shared" ca="1" si="543"/>
        <v>6</v>
      </c>
      <c r="T2668" s="9">
        <f t="shared" ca="1" si="544"/>
        <v>0</v>
      </c>
    </row>
    <row r="2669" spans="1:20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2">
        <f t="shared" si="533"/>
        <v>4728.5501666666651</v>
      </c>
      <c r="G2669" s="2">
        <f t="shared" ca="1" si="538"/>
        <v>84584.866666666669</v>
      </c>
      <c r="H2669">
        <f t="shared" ca="1" si="539"/>
        <v>1</v>
      </c>
      <c r="I2669">
        <f t="shared" si="534"/>
        <v>-133.28999999999996</v>
      </c>
      <c r="J2669">
        <f t="shared" ca="1" si="535"/>
        <v>-133.28999999999996</v>
      </c>
      <c r="K2669">
        <f t="shared" ca="1" si="536"/>
        <v>66184.810000000027</v>
      </c>
      <c r="L2669">
        <f t="shared" ca="1" si="532"/>
        <v>12</v>
      </c>
      <c r="M2669">
        <f t="shared" ca="1" si="537"/>
        <v>0</v>
      </c>
      <c r="N2669">
        <f>COUNTIF(工作表2!$A$2:$A$248,A2669)</f>
        <v>0</v>
      </c>
      <c r="P2669" s="7">
        <f t="shared" si="540"/>
        <v>-127</v>
      </c>
      <c r="Q2669" s="8">
        <f t="shared" ca="1" si="541"/>
        <v>-127</v>
      </c>
      <c r="R2669" s="8">
        <f t="shared" ca="1" si="542"/>
        <v>35778</v>
      </c>
      <c r="S2669" s="8">
        <f t="shared" ca="1" si="543"/>
        <v>6</v>
      </c>
      <c r="T2669" s="9">
        <f t="shared" ca="1" si="544"/>
        <v>0</v>
      </c>
    </row>
    <row r="2670" spans="1:20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2">
        <f t="shared" si="533"/>
        <v>4747.4169999999986</v>
      </c>
      <c r="G2670" s="2">
        <f t="shared" ca="1" si="538"/>
        <v>85727.333333333328</v>
      </c>
      <c r="H2670">
        <f t="shared" ca="1" si="539"/>
        <v>1</v>
      </c>
      <c r="I2670">
        <f t="shared" si="534"/>
        <v>224.23999999999978</v>
      </c>
      <c r="J2670">
        <f t="shared" ca="1" si="535"/>
        <v>224.23999999999978</v>
      </c>
      <c r="K2670">
        <f t="shared" ca="1" si="536"/>
        <v>68875.690000000031</v>
      </c>
      <c r="L2670">
        <f t="shared" ca="1" si="532"/>
        <v>12</v>
      </c>
      <c r="M2670">
        <f t="shared" ca="1" si="537"/>
        <v>0</v>
      </c>
      <c r="N2670">
        <f>COUNTIF(工作表2!$A$2:$A$248,A2670)</f>
        <v>0</v>
      </c>
      <c r="P2670" s="7">
        <f t="shared" si="540"/>
        <v>255</v>
      </c>
      <c r="Q2670" s="8">
        <f t="shared" ca="1" si="541"/>
        <v>255</v>
      </c>
      <c r="R2670" s="8">
        <f t="shared" ca="1" si="542"/>
        <v>37308</v>
      </c>
      <c r="S2670" s="8">
        <f t="shared" ca="1" si="543"/>
        <v>6</v>
      </c>
      <c r="T2670" s="9">
        <f t="shared" ca="1" si="544"/>
        <v>0</v>
      </c>
    </row>
    <row r="2671" spans="1:20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2">
        <f t="shared" si="533"/>
        <v>4768.7373333333335</v>
      </c>
      <c r="G2671" s="2">
        <f t="shared" ca="1" si="538"/>
        <v>87403.583333333328</v>
      </c>
      <c r="H2671">
        <f t="shared" ca="1" si="539"/>
        <v>1</v>
      </c>
      <c r="I2671">
        <f t="shared" si="534"/>
        <v>114.15999999999985</v>
      </c>
      <c r="J2671">
        <f t="shared" ca="1" si="535"/>
        <v>114.15999999999985</v>
      </c>
      <c r="K2671">
        <f t="shared" ca="1" si="536"/>
        <v>70245.61000000003</v>
      </c>
      <c r="L2671">
        <f t="shared" ca="1" si="532"/>
        <v>12</v>
      </c>
      <c r="M2671">
        <f t="shared" ca="1" si="537"/>
        <v>0</v>
      </c>
      <c r="N2671">
        <f>COUNTIF(工作表2!$A$2:$A$248,A2671)</f>
        <v>0</v>
      </c>
      <c r="P2671" s="7">
        <f t="shared" si="540"/>
        <v>116</v>
      </c>
      <c r="Q2671" s="8">
        <f t="shared" ca="1" si="541"/>
        <v>116</v>
      </c>
      <c r="R2671" s="8">
        <f t="shared" ca="1" si="542"/>
        <v>38004</v>
      </c>
      <c r="S2671" s="8">
        <f t="shared" ca="1" si="543"/>
        <v>6</v>
      </c>
      <c r="T2671" s="9">
        <f t="shared" ca="1" si="544"/>
        <v>0</v>
      </c>
    </row>
    <row r="2672" spans="1:20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2">
        <f t="shared" si="533"/>
        <v>4791.9058333333342</v>
      </c>
      <c r="G2672" s="2">
        <f t="shared" ca="1" si="538"/>
        <v>89159.766666666663</v>
      </c>
      <c r="H2672">
        <f t="shared" ca="1" si="539"/>
        <v>1</v>
      </c>
      <c r="I2672">
        <f t="shared" si="534"/>
        <v>75.680000000000291</v>
      </c>
      <c r="J2672">
        <f t="shared" ca="1" si="535"/>
        <v>75.680000000000291</v>
      </c>
      <c r="K2672">
        <f t="shared" ca="1" si="536"/>
        <v>71153.770000000033</v>
      </c>
      <c r="L2672">
        <f t="shared" ca="1" si="532"/>
        <v>12</v>
      </c>
      <c r="M2672">
        <f t="shared" ca="1" si="537"/>
        <v>0</v>
      </c>
      <c r="N2672">
        <f>COUNTIF(工作表2!$A$2:$A$248,A2672)</f>
        <v>0</v>
      </c>
      <c r="P2672" s="7">
        <f t="shared" si="540"/>
        <v>19</v>
      </c>
      <c r="Q2672" s="8">
        <f t="shared" ca="1" si="541"/>
        <v>19</v>
      </c>
      <c r="R2672" s="8">
        <f t="shared" ca="1" si="542"/>
        <v>38118</v>
      </c>
      <c r="S2672" s="8">
        <f t="shared" ca="1" si="543"/>
        <v>6</v>
      </c>
      <c r="T2672" s="9">
        <f t="shared" ca="1" si="544"/>
        <v>0</v>
      </c>
    </row>
    <row r="2673" spans="1:20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2">
        <f t="shared" si="533"/>
        <v>4815.8855000000012</v>
      </c>
      <c r="G2673" s="2">
        <f t="shared" ca="1" si="538"/>
        <v>90711.6</v>
      </c>
      <c r="H2673">
        <f t="shared" ca="1" si="539"/>
        <v>1</v>
      </c>
      <c r="I2673">
        <f t="shared" si="534"/>
        <v>35.039999999999964</v>
      </c>
      <c r="J2673">
        <f t="shared" ca="1" si="535"/>
        <v>35.039999999999964</v>
      </c>
      <c r="K2673">
        <f t="shared" ca="1" si="536"/>
        <v>71574.250000000029</v>
      </c>
      <c r="L2673">
        <f t="shared" ca="1" si="532"/>
        <v>12</v>
      </c>
      <c r="M2673">
        <f t="shared" ca="1" si="537"/>
        <v>0</v>
      </c>
      <c r="N2673">
        <f>COUNTIF(工作表2!$A$2:$A$248,A2673)</f>
        <v>0</v>
      </c>
      <c r="P2673" s="7">
        <f t="shared" si="540"/>
        <v>12</v>
      </c>
      <c r="Q2673" s="8">
        <f t="shared" ca="1" si="541"/>
        <v>12</v>
      </c>
      <c r="R2673" s="8">
        <f t="shared" ca="1" si="542"/>
        <v>38190</v>
      </c>
      <c r="S2673" s="8">
        <f t="shared" ca="1" si="543"/>
        <v>6</v>
      </c>
      <c r="T2673" s="9">
        <f t="shared" ca="1" si="544"/>
        <v>0</v>
      </c>
    </row>
    <row r="2674" spans="1:20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2">
        <f t="shared" si="533"/>
        <v>4838.2660000000005</v>
      </c>
      <c r="G2674" s="2">
        <f t="shared" ca="1" si="538"/>
        <v>92360.45</v>
      </c>
      <c r="H2674">
        <f t="shared" ca="1" si="539"/>
        <v>1</v>
      </c>
      <c r="I2674">
        <f t="shared" si="534"/>
        <v>-17.490000000000691</v>
      </c>
      <c r="J2674">
        <f t="shared" ca="1" si="535"/>
        <v>-17.490000000000691</v>
      </c>
      <c r="K2674">
        <f t="shared" ca="1" si="536"/>
        <v>71364.370000000024</v>
      </c>
      <c r="L2674">
        <f t="shared" ca="1" si="532"/>
        <v>12</v>
      </c>
      <c r="M2674">
        <f t="shared" ca="1" si="537"/>
        <v>0</v>
      </c>
      <c r="N2674">
        <f>COUNTIF(工作表2!$A$2:$A$248,A2674)</f>
        <v>1</v>
      </c>
      <c r="P2674" s="7">
        <f t="shared" si="540"/>
        <v>3</v>
      </c>
      <c r="Q2674" s="8">
        <f t="shared" ca="1" si="541"/>
        <v>3</v>
      </c>
      <c r="R2674" s="8">
        <f t="shared" ca="1" si="542"/>
        <v>38208</v>
      </c>
      <c r="S2674" s="8">
        <f t="shared" ca="1" si="543"/>
        <v>6</v>
      </c>
      <c r="T2674" s="9">
        <f t="shared" ca="1" si="544"/>
        <v>12</v>
      </c>
    </row>
    <row r="2675" spans="1:20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2">
        <f t="shared" si="533"/>
        <v>4862.8610000000008</v>
      </c>
      <c r="G2675" s="2">
        <f t="shared" ca="1" si="538"/>
        <v>94230.95</v>
      </c>
      <c r="H2675">
        <f t="shared" ca="1" si="539"/>
        <v>1</v>
      </c>
      <c r="I2675">
        <f t="shared" si="534"/>
        <v>121.98000000000047</v>
      </c>
      <c r="J2675">
        <f t="shared" ca="1" si="535"/>
        <v>121.98000000000047</v>
      </c>
      <c r="K2675">
        <f t="shared" ca="1" si="536"/>
        <v>72828.130000000034</v>
      </c>
      <c r="L2675">
        <f t="shared" ca="1" si="532"/>
        <v>12</v>
      </c>
      <c r="M2675">
        <f t="shared" ca="1" si="537"/>
        <v>0</v>
      </c>
      <c r="N2675">
        <f>COUNTIF(工作表2!$A$2:$A$248,A2675)</f>
        <v>0</v>
      </c>
      <c r="P2675" s="7">
        <f t="shared" si="540"/>
        <v>135</v>
      </c>
      <c r="Q2675" s="8">
        <f t="shared" ca="1" si="541"/>
        <v>135</v>
      </c>
      <c r="R2675" s="8">
        <f t="shared" ca="1" si="542"/>
        <v>39018</v>
      </c>
      <c r="S2675" s="8">
        <f t="shared" ca="1" si="543"/>
        <v>6</v>
      </c>
      <c r="T2675" s="9">
        <f t="shared" ca="1" si="544"/>
        <v>0</v>
      </c>
    </row>
    <row r="2676" spans="1:20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2">
        <f t="shared" si="533"/>
        <v>4886.7711666666664</v>
      </c>
      <c r="G2676" s="2">
        <f t="shared" ca="1" si="538"/>
        <v>97055.166666666672</v>
      </c>
      <c r="H2676">
        <f t="shared" ca="1" si="539"/>
        <v>1</v>
      </c>
      <c r="I2676">
        <f t="shared" si="534"/>
        <v>-241.78999999999996</v>
      </c>
      <c r="J2676">
        <f t="shared" ca="1" si="535"/>
        <v>-241.78999999999996</v>
      </c>
      <c r="K2676">
        <f t="shared" ca="1" si="536"/>
        <v>69926.650000000038</v>
      </c>
      <c r="L2676">
        <f t="shared" ca="1" si="532"/>
        <v>12</v>
      </c>
      <c r="M2676">
        <f t="shared" ca="1" si="537"/>
        <v>0</v>
      </c>
      <c r="N2676">
        <f>COUNTIF(工作表2!$A$2:$A$248,A2676)</f>
        <v>0</v>
      </c>
      <c r="P2676" s="7">
        <f t="shared" si="540"/>
        <v>-219</v>
      </c>
      <c r="Q2676" s="8">
        <f t="shared" ca="1" si="541"/>
        <v>-219</v>
      </c>
      <c r="R2676" s="8">
        <f t="shared" ca="1" si="542"/>
        <v>37704</v>
      </c>
      <c r="S2676" s="8">
        <f t="shared" ca="1" si="543"/>
        <v>6</v>
      </c>
      <c r="T2676" s="9">
        <f t="shared" ca="1" si="544"/>
        <v>0</v>
      </c>
    </row>
    <row r="2677" spans="1:20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2">
        <f t="shared" si="533"/>
        <v>4910.5704999999989</v>
      </c>
      <c r="G2677" s="2">
        <f t="shared" ca="1" si="538"/>
        <v>98298.71666666666</v>
      </c>
      <c r="H2677">
        <f t="shared" ca="1" si="539"/>
        <v>1</v>
      </c>
      <c r="I2677">
        <f t="shared" si="534"/>
        <v>26.279999999999745</v>
      </c>
      <c r="J2677">
        <f t="shared" ca="1" si="535"/>
        <v>26.279999999999745</v>
      </c>
      <c r="K2677">
        <f t="shared" ca="1" si="536"/>
        <v>70242.010000000038</v>
      </c>
      <c r="L2677">
        <f t="shared" ca="1" si="532"/>
        <v>12</v>
      </c>
      <c r="M2677">
        <f t="shared" ca="1" si="537"/>
        <v>0</v>
      </c>
      <c r="N2677">
        <f>COUNTIF(工作表2!$A$2:$A$248,A2677)</f>
        <v>0</v>
      </c>
      <c r="P2677" s="7">
        <f t="shared" si="540"/>
        <v>-10</v>
      </c>
      <c r="Q2677" s="8">
        <f t="shared" ca="1" si="541"/>
        <v>-10</v>
      </c>
      <c r="R2677" s="8">
        <f t="shared" ca="1" si="542"/>
        <v>37644</v>
      </c>
      <c r="S2677" s="8">
        <f t="shared" ca="1" si="543"/>
        <v>6</v>
      </c>
      <c r="T2677" s="9">
        <f t="shared" ca="1" si="544"/>
        <v>0</v>
      </c>
    </row>
    <row r="2678" spans="1:20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2">
        <f t="shared" si="533"/>
        <v>4935.8256666666666</v>
      </c>
      <c r="G2678" s="2">
        <f t="shared" ca="1" si="538"/>
        <v>99779.7</v>
      </c>
      <c r="H2678">
        <f t="shared" ca="1" si="539"/>
        <v>1</v>
      </c>
      <c r="I2678">
        <f t="shared" si="534"/>
        <v>99.75</v>
      </c>
      <c r="J2678">
        <f t="shared" ca="1" si="535"/>
        <v>99.75</v>
      </c>
      <c r="K2678">
        <f t="shared" ca="1" si="536"/>
        <v>71439.010000000038</v>
      </c>
      <c r="L2678">
        <f t="shared" ca="1" si="532"/>
        <v>12</v>
      </c>
      <c r="M2678">
        <f t="shared" ca="1" si="537"/>
        <v>0</v>
      </c>
      <c r="N2678">
        <f>COUNTIF(工作表2!$A$2:$A$248,A2678)</f>
        <v>0</v>
      </c>
      <c r="P2678" s="7">
        <f t="shared" si="540"/>
        <v>130</v>
      </c>
      <c r="Q2678" s="8">
        <f t="shared" ca="1" si="541"/>
        <v>130</v>
      </c>
      <c r="R2678" s="8">
        <f t="shared" ca="1" si="542"/>
        <v>38424</v>
      </c>
      <c r="S2678" s="8">
        <f t="shared" ca="1" si="543"/>
        <v>6</v>
      </c>
      <c r="T2678" s="9">
        <f t="shared" ca="1" si="544"/>
        <v>0</v>
      </c>
    </row>
    <row r="2679" spans="1:20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2">
        <f t="shared" si="533"/>
        <v>4961.1481666666659</v>
      </c>
      <c r="G2679" s="2">
        <f t="shared" ca="1" si="538"/>
        <v>101446.03333333334</v>
      </c>
      <c r="H2679">
        <f t="shared" ca="1" si="539"/>
        <v>1</v>
      </c>
      <c r="I2679">
        <f t="shared" si="534"/>
        <v>4.6999999999998181</v>
      </c>
      <c r="J2679">
        <f t="shared" ca="1" si="535"/>
        <v>4.6999999999998181</v>
      </c>
      <c r="K2679">
        <f t="shared" ca="1" si="536"/>
        <v>71495.410000000033</v>
      </c>
      <c r="L2679">
        <f t="shared" ca="1" si="532"/>
        <v>12</v>
      </c>
      <c r="M2679">
        <f t="shared" ca="1" si="537"/>
        <v>0</v>
      </c>
      <c r="N2679">
        <f>COUNTIF(工作表2!$A$2:$A$248,A2679)</f>
        <v>0</v>
      </c>
      <c r="P2679" s="7">
        <f t="shared" si="540"/>
        <v>-48</v>
      </c>
      <c r="Q2679" s="8">
        <f t="shared" ca="1" si="541"/>
        <v>-48</v>
      </c>
      <c r="R2679" s="8">
        <f t="shared" ca="1" si="542"/>
        <v>38136</v>
      </c>
      <c r="S2679" s="8">
        <f t="shared" ca="1" si="543"/>
        <v>6</v>
      </c>
      <c r="T2679" s="9">
        <f t="shared" ca="1" si="544"/>
        <v>0</v>
      </c>
    </row>
    <row r="2680" spans="1:20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2">
        <f t="shared" si="533"/>
        <v>4988.3586666666661</v>
      </c>
      <c r="G2680" s="2">
        <f t="shared" ca="1" si="538"/>
        <v>102854.61666666667</v>
      </c>
      <c r="H2680">
        <f t="shared" ca="1" si="539"/>
        <v>1</v>
      </c>
      <c r="I2680">
        <f t="shared" si="534"/>
        <v>-10.869999999999891</v>
      </c>
      <c r="J2680">
        <f t="shared" ca="1" si="535"/>
        <v>-10.869999999999891</v>
      </c>
      <c r="K2680">
        <f t="shared" ca="1" si="536"/>
        <v>71364.97000000003</v>
      </c>
      <c r="L2680">
        <f t="shared" ca="1" si="532"/>
        <v>12</v>
      </c>
      <c r="M2680">
        <f t="shared" ca="1" si="537"/>
        <v>0</v>
      </c>
      <c r="N2680">
        <f>COUNTIF(工作表2!$A$2:$A$248,A2680)</f>
        <v>0</v>
      </c>
      <c r="P2680" s="7">
        <f t="shared" si="540"/>
        <v>54</v>
      </c>
      <c r="Q2680" s="8">
        <f t="shared" ca="1" si="541"/>
        <v>54</v>
      </c>
      <c r="R2680" s="8">
        <f t="shared" ca="1" si="542"/>
        <v>38460</v>
      </c>
      <c r="S2680" s="8">
        <f t="shared" ca="1" si="543"/>
        <v>6</v>
      </c>
      <c r="T2680" s="9">
        <f t="shared" ca="1" si="544"/>
        <v>0</v>
      </c>
    </row>
    <row r="2681" spans="1:20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2">
        <f t="shared" si="533"/>
        <v>5015.5719999999992</v>
      </c>
      <c r="G2681" s="2">
        <f t="shared" ca="1" si="538"/>
        <v>104445.33333333333</v>
      </c>
      <c r="H2681">
        <f t="shared" ca="1" si="539"/>
        <v>1</v>
      </c>
      <c r="I2681">
        <f t="shared" si="534"/>
        <v>5.5300000000006548</v>
      </c>
      <c r="J2681">
        <f t="shared" ca="1" si="535"/>
        <v>5.5300000000006548</v>
      </c>
      <c r="K2681">
        <f t="shared" ca="1" si="536"/>
        <v>71431.330000000045</v>
      </c>
      <c r="L2681">
        <f t="shared" ca="1" si="532"/>
        <v>12</v>
      </c>
      <c r="M2681">
        <f t="shared" ca="1" si="537"/>
        <v>0</v>
      </c>
      <c r="N2681">
        <f>COUNTIF(工作表2!$A$2:$A$248,A2681)</f>
        <v>0</v>
      </c>
      <c r="P2681" s="7">
        <f t="shared" si="540"/>
        <v>3</v>
      </c>
      <c r="Q2681" s="8">
        <f t="shared" ca="1" si="541"/>
        <v>3</v>
      </c>
      <c r="R2681" s="8">
        <f t="shared" ca="1" si="542"/>
        <v>38478</v>
      </c>
      <c r="S2681" s="8">
        <f t="shared" ca="1" si="543"/>
        <v>6</v>
      </c>
      <c r="T2681" s="9">
        <f t="shared" ca="1" si="544"/>
        <v>0</v>
      </c>
    </row>
    <row r="2682" spans="1:20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2">
        <f t="shared" si="533"/>
        <v>5039.6564999999991</v>
      </c>
      <c r="G2682" s="2">
        <f t="shared" ca="1" si="538"/>
        <v>105886.2</v>
      </c>
      <c r="H2682">
        <f t="shared" ca="1" si="539"/>
        <v>1</v>
      </c>
      <c r="I2682">
        <f t="shared" si="534"/>
        <v>-175.72000000000025</v>
      </c>
      <c r="J2682">
        <f t="shared" ca="1" si="535"/>
        <v>-175.72000000000025</v>
      </c>
      <c r="K2682">
        <f t="shared" ca="1" si="536"/>
        <v>69322.690000000046</v>
      </c>
      <c r="L2682">
        <f t="shared" ca="1" si="532"/>
        <v>12</v>
      </c>
      <c r="M2682">
        <f t="shared" ca="1" si="537"/>
        <v>0</v>
      </c>
      <c r="N2682">
        <f>COUNTIF(工作表2!$A$2:$A$248,A2682)</f>
        <v>0</v>
      </c>
      <c r="P2682" s="7">
        <f t="shared" si="540"/>
        <v>-194</v>
      </c>
      <c r="Q2682" s="8">
        <f t="shared" ca="1" si="541"/>
        <v>-194</v>
      </c>
      <c r="R2682" s="8">
        <f t="shared" ca="1" si="542"/>
        <v>37314</v>
      </c>
      <c r="S2682" s="8">
        <f t="shared" ca="1" si="543"/>
        <v>6</v>
      </c>
      <c r="T2682" s="9">
        <f t="shared" ca="1" si="544"/>
        <v>0</v>
      </c>
    </row>
    <row r="2683" spans="1:20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2">
        <f t="shared" si="533"/>
        <v>5060.0551666666661</v>
      </c>
      <c r="G2683" s="2">
        <f t="shared" ca="1" si="538"/>
        <v>107008.8</v>
      </c>
      <c r="H2683">
        <f t="shared" ca="1" si="539"/>
        <v>1</v>
      </c>
      <c r="I2683">
        <f t="shared" si="534"/>
        <v>-108.32000000000062</v>
      </c>
      <c r="J2683">
        <f t="shared" ca="1" si="535"/>
        <v>-108.32000000000062</v>
      </c>
      <c r="K2683">
        <f t="shared" ca="1" si="536"/>
        <v>68022.850000000035</v>
      </c>
      <c r="L2683">
        <f t="shared" ca="1" si="532"/>
        <v>12</v>
      </c>
      <c r="M2683">
        <f t="shared" ca="1" si="537"/>
        <v>0</v>
      </c>
      <c r="N2683">
        <f>COUNTIF(工作表2!$A$2:$A$248,A2683)</f>
        <v>0</v>
      </c>
      <c r="P2683" s="7">
        <f t="shared" si="540"/>
        <v>-130</v>
      </c>
      <c r="Q2683" s="8">
        <f t="shared" ca="1" si="541"/>
        <v>-130</v>
      </c>
      <c r="R2683" s="8">
        <f t="shared" ca="1" si="542"/>
        <v>36534</v>
      </c>
      <c r="S2683" s="8">
        <f t="shared" ca="1" si="543"/>
        <v>6</v>
      </c>
      <c r="T2683" s="9">
        <f t="shared" ca="1" si="544"/>
        <v>0</v>
      </c>
    </row>
    <row r="2684" spans="1:20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2">
        <f t="shared" si="533"/>
        <v>5080.456666666666</v>
      </c>
      <c r="G2684" s="2">
        <f t="shared" ca="1" si="538"/>
        <v>107858.68333333333</v>
      </c>
      <c r="H2684">
        <f t="shared" ca="1" si="539"/>
        <v>1</v>
      </c>
      <c r="I2684">
        <f t="shared" si="534"/>
        <v>17.330000000000837</v>
      </c>
      <c r="J2684">
        <f t="shared" ca="1" si="535"/>
        <v>17.330000000000837</v>
      </c>
      <c r="K2684">
        <f t="shared" ca="1" si="536"/>
        <v>68230.810000000041</v>
      </c>
      <c r="L2684">
        <f t="shared" ca="1" si="532"/>
        <v>12</v>
      </c>
      <c r="M2684">
        <f t="shared" ca="1" si="537"/>
        <v>0</v>
      </c>
      <c r="N2684">
        <f>COUNTIF(工作表2!$A$2:$A$248,A2684)</f>
        <v>0</v>
      </c>
      <c r="P2684" s="7">
        <f t="shared" si="540"/>
        <v>41</v>
      </c>
      <c r="Q2684" s="8">
        <f t="shared" ca="1" si="541"/>
        <v>41</v>
      </c>
      <c r="R2684" s="8">
        <f t="shared" ca="1" si="542"/>
        <v>36780</v>
      </c>
      <c r="S2684" s="8">
        <f t="shared" ca="1" si="543"/>
        <v>6</v>
      </c>
      <c r="T2684" s="9">
        <f t="shared" ca="1" si="544"/>
        <v>0</v>
      </c>
    </row>
    <row r="2685" spans="1:20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2">
        <f t="shared" si="533"/>
        <v>5107.6119999999992</v>
      </c>
      <c r="G2685" s="2">
        <f t="shared" ca="1" si="538"/>
        <v>109214.2</v>
      </c>
      <c r="H2685">
        <f t="shared" ca="1" si="539"/>
        <v>1</v>
      </c>
      <c r="I2685">
        <f t="shared" si="534"/>
        <v>378.50999999999931</v>
      </c>
      <c r="J2685">
        <f t="shared" ca="1" si="535"/>
        <v>378.50999999999931</v>
      </c>
      <c r="K2685">
        <f t="shared" ca="1" si="536"/>
        <v>72772.930000000037</v>
      </c>
      <c r="L2685">
        <f t="shared" ref="L2685:L2748" ca="1" si="545">INT(K2685*$O$1/B2685)*H2685</f>
        <v>12</v>
      </c>
      <c r="M2685">
        <f t="shared" ca="1" si="537"/>
        <v>0</v>
      </c>
      <c r="N2685">
        <f>COUNTIF(工作表2!$A$2:$A$248,A2685)</f>
        <v>0</v>
      </c>
      <c r="P2685" s="7">
        <f t="shared" si="540"/>
        <v>394</v>
      </c>
      <c r="Q2685" s="8">
        <f t="shared" ca="1" si="541"/>
        <v>394</v>
      </c>
      <c r="R2685" s="8">
        <f t="shared" ca="1" si="542"/>
        <v>39144</v>
      </c>
      <c r="S2685" s="8">
        <f t="shared" ca="1" si="543"/>
        <v>6</v>
      </c>
      <c r="T2685" s="9">
        <f t="shared" ca="1" si="544"/>
        <v>0</v>
      </c>
    </row>
    <row r="2686" spans="1:20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2">
        <f t="shared" ref="F2686:F2749" si="546">AVERAGE(B2627:B2686)</f>
        <v>5138.5978333333333</v>
      </c>
      <c r="G2686" s="2">
        <f t="shared" ca="1" si="538"/>
        <v>110759.86666666667</v>
      </c>
      <c r="H2686">
        <f t="shared" ca="1" si="539"/>
        <v>1</v>
      </c>
      <c r="I2686">
        <f t="shared" ref="I2686:I2749" si="547">B2686-B2685</f>
        <v>337.82999999999993</v>
      </c>
      <c r="J2686">
        <f t="shared" ref="J2686:J2749" ca="1" si="548">H2685*I2686</f>
        <v>337.82999999999993</v>
      </c>
      <c r="K2686">
        <f t="shared" ref="K2686:K2749" ca="1" si="549">K2685+I2686*L2685</f>
        <v>76826.890000000043</v>
      </c>
      <c r="L2686">
        <f t="shared" ca="1" si="545"/>
        <v>12</v>
      </c>
      <c r="M2686">
        <f t="shared" ref="M2686:M2749" ca="1" si="550">ABS(L2686-L2685)</f>
        <v>0</v>
      </c>
      <c r="N2686">
        <f>COUNTIF(工作表2!$A$2:$A$248,A2686)</f>
        <v>0</v>
      </c>
      <c r="P2686" s="7">
        <f t="shared" si="540"/>
        <v>421</v>
      </c>
      <c r="Q2686" s="8">
        <f t="shared" ca="1" si="541"/>
        <v>421</v>
      </c>
      <c r="R2686" s="8">
        <f t="shared" ca="1" si="542"/>
        <v>41670</v>
      </c>
      <c r="S2686" s="8">
        <f t="shared" ca="1" si="543"/>
        <v>6</v>
      </c>
      <c r="T2686" s="9">
        <f t="shared" ca="1" si="544"/>
        <v>0</v>
      </c>
    </row>
    <row r="2687" spans="1:20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2">
        <f t="shared" si="546"/>
        <v>5170.0203333333338</v>
      </c>
      <c r="G2687" s="2">
        <f t="shared" ca="1" si="538"/>
        <v>112986.71666666666</v>
      </c>
      <c r="H2687">
        <f t="shared" ca="1" si="539"/>
        <v>1</v>
      </c>
      <c r="I2687">
        <f t="shared" si="547"/>
        <v>49.539999999999964</v>
      </c>
      <c r="J2687">
        <f t="shared" ca="1" si="548"/>
        <v>49.539999999999964</v>
      </c>
      <c r="K2687">
        <f t="shared" ca="1" si="549"/>
        <v>77421.370000000039</v>
      </c>
      <c r="L2687">
        <f t="shared" ca="1" si="545"/>
        <v>12</v>
      </c>
      <c r="M2687">
        <f t="shared" ca="1" si="550"/>
        <v>0</v>
      </c>
      <c r="N2687">
        <f>COUNTIF(工作表2!$A$2:$A$248,A2687)</f>
        <v>0</v>
      </c>
      <c r="P2687" s="7">
        <f t="shared" si="540"/>
        <v>106</v>
      </c>
      <c r="Q2687" s="8">
        <f t="shared" ca="1" si="541"/>
        <v>106</v>
      </c>
      <c r="R2687" s="8">
        <f t="shared" ca="1" si="542"/>
        <v>42306</v>
      </c>
      <c r="S2687" s="8">
        <f t="shared" ca="1" si="543"/>
        <v>6</v>
      </c>
      <c r="T2687" s="9">
        <f t="shared" ca="1" si="544"/>
        <v>0</v>
      </c>
    </row>
    <row r="2688" spans="1:20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2">
        <f t="shared" si="546"/>
        <v>5204.0303333333331</v>
      </c>
      <c r="G2688" s="2">
        <f t="shared" ca="1" si="538"/>
        <v>116000.21666666666</v>
      </c>
      <c r="H2688">
        <f t="shared" ca="1" si="539"/>
        <v>1</v>
      </c>
      <c r="I2688">
        <f t="shared" si="547"/>
        <v>186.76000000000022</v>
      </c>
      <c r="J2688">
        <f t="shared" ca="1" si="548"/>
        <v>186.76000000000022</v>
      </c>
      <c r="K2688">
        <f t="shared" ca="1" si="549"/>
        <v>79662.490000000049</v>
      </c>
      <c r="L2688">
        <f t="shared" ca="1" si="545"/>
        <v>12</v>
      </c>
      <c r="M2688">
        <f t="shared" ca="1" si="550"/>
        <v>0</v>
      </c>
      <c r="N2688">
        <f>COUNTIF(工作表2!$A$2:$A$248,A2688)</f>
        <v>0</v>
      </c>
      <c r="P2688" s="7">
        <f t="shared" si="540"/>
        <v>-6</v>
      </c>
      <c r="Q2688" s="8">
        <f t="shared" ca="1" si="541"/>
        <v>-6</v>
      </c>
      <c r="R2688" s="8">
        <f t="shared" ca="1" si="542"/>
        <v>42270</v>
      </c>
      <c r="S2688" s="8">
        <f t="shared" ca="1" si="543"/>
        <v>6</v>
      </c>
      <c r="T2688" s="9">
        <f t="shared" ca="1" si="544"/>
        <v>0</v>
      </c>
    </row>
    <row r="2689" spans="1:20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2">
        <f t="shared" si="546"/>
        <v>5237.3123333333333</v>
      </c>
      <c r="G2689" s="2">
        <f t="shared" ca="1" si="538"/>
        <v>118816.4</v>
      </c>
      <c r="H2689">
        <f t="shared" ca="1" si="539"/>
        <v>1</v>
      </c>
      <c r="I2689">
        <f t="shared" si="547"/>
        <v>6.1700000000000728</v>
      </c>
      <c r="J2689">
        <f t="shared" ca="1" si="548"/>
        <v>6.1700000000000728</v>
      </c>
      <c r="K2689">
        <f t="shared" ca="1" si="549"/>
        <v>79736.530000000057</v>
      </c>
      <c r="L2689">
        <f t="shared" ca="1" si="545"/>
        <v>12</v>
      </c>
      <c r="M2689">
        <f t="shared" ca="1" si="550"/>
        <v>0</v>
      </c>
      <c r="N2689">
        <f>COUNTIF(工作表2!$A$2:$A$248,A2689)</f>
        <v>0</v>
      </c>
      <c r="P2689" s="7">
        <f t="shared" si="540"/>
        <v>77</v>
      </c>
      <c r="Q2689" s="8">
        <f t="shared" ca="1" si="541"/>
        <v>77</v>
      </c>
      <c r="R2689" s="8">
        <f t="shared" ca="1" si="542"/>
        <v>42732</v>
      </c>
      <c r="S2689" s="8">
        <f t="shared" ca="1" si="543"/>
        <v>6</v>
      </c>
      <c r="T2689" s="9">
        <f t="shared" ca="1" si="544"/>
        <v>0</v>
      </c>
    </row>
    <row r="2690" spans="1:20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2">
        <f t="shared" si="546"/>
        <v>5272.6031666666668</v>
      </c>
      <c r="G2690" s="2">
        <f t="shared" ca="1" si="538"/>
        <v>120782.46666666666</v>
      </c>
      <c r="H2690">
        <f t="shared" ca="1" si="539"/>
        <v>1</v>
      </c>
      <c r="I2690">
        <f t="shared" si="547"/>
        <v>11</v>
      </c>
      <c r="J2690">
        <f t="shared" ca="1" si="548"/>
        <v>11</v>
      </c>
      <c r="K2690">
        <f t="shared" ca="1" si="549"/>
        <v>79868.530000000057</v>
      </c>
      <c r="L2690">
        <f t="shared" ca="1" si="545"/>
        <v>12</v>
      </c>
      <c r="M2690">
        <f t="shared" ca="1" si="550"/>
        <v>0</v>
      </c>
      <c r="N2690">
        <f>COUNTIF(工作表2!$A$2:$A$248,A2690)</f>
        <v>0</v>
      </c>
      <c r="P2690" s="7">
        <f t="shared" si="540"/>
        <v>-41</v>
      </c>
      <c r="Q2690" s="8">
        <f t="shared" ca="1" si="541"/>
        <v>-41</v>
      </c>
      <c r="R2690" s="8">
        <f t="shared" ca="1" si="542"/>
        <v>42486</v>
      </c>
      <c r="S2690" s="8">
        <f t="shared" ca="1" si="543"/>
        <v>6</v>
      </c>
      <c r="T2690" s="9">
        <f t="shared" ca="1" si="544"/>
        <v>0</v>
      </c>
    </row>
    <row r="2691" spans="1:20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2">
        <f t="shared" si="546"/>
        <v>5306.8531666666668</v>
      </c>
      <c r="G2691" s="2">
        <f t="shared" ref="G2691:G2754" ca="1" si="551">IF(ROW()&gt;$G$1,AVERAGE(OFFSET(C2691,-$G$1+1,,$G$1)),"")</f>
        <v>122700.03333333334</v>
      </c>
      <c r="H2691">
        <f t="shared" ref="H2691:H2754" ca="1" si="552">IF(G2691="",0,SIGN(C2691-G2691))</f>
        <v>1</v>
      </c>
      <c r="I2691">
        <f t="shared" si="547"/>
        <v>63.630000000000109</v>
      </c>
      <c r="J2691">
        <f t="shared" ca="1" si="548"/>
        <v>63.630000000000109</v>
      </c>
      <c r="K2691">
        <f t="shared" ca="1" si="549"/>
        <v>80632.090000000055</v>
      </c>
      <c r="L2691">
        <f t="shared" ca="1" si="545"/>
        <v>12</v>
      </c>
      <c r="M2691">
        <f t="shared" ca="1" si="550"/>
        <v>0</v>
      </c>
      <c r="N2691">
        <f>COUNTIF(工作表2!$A$2:$A$248,A2691)</f>
        <v>0</v>
      </c>
      <c r="P2691" s="7">
        <f t="shared" si="540"/>
        <v>25</v>
      </c>
      <c r="Q2691" s="8">
        <f t="shared" ca="1" si="541"/>
        <v>25</v>
      </c>
      <c r="R2691" s="8">
        <f t="shared" ca="1" si="542"/>
        <v>42636</v>
      </c>
      <c r="S2691" s="8">
        <f t="shared" ca="1" si="543"/>
        <v>6</v>
      </c>
      <c r="T2691" s="9">
        <f t="shared" ca="1" si="544"/>
        <v>0</v>
      </c>
    </row>
    <row r="2692" spans="1:20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2">
        <f t="shared" si="546"/>
        <v>5337.5413333333327</v>
      </c>
      <c r="G2692" s="2">
        <f t="shared" ca="1" si="551"/>
        <v>124434.41666666667</v>
      </c>
      <c r="H2692">
        <f t="shared" ca="1" si="552"/>
        <v>1</v>
      </c>
      <c r="I2692">
        <f t="shared" si="547"/>
        <v>-214.94999999999982</v>
      </c>
      <c r="J2692">
        <f t="shared" ca="1" si="548"/>
        <v>-214.94999999999982</v>
      </c>
      <c r="K2692">
        <f t="shared" ca="1" si="549"/>
        <v>78052.690000000061</v>
      </c>
      <c r="L2692">
        <f t="shared" ca="1" si="545"/>
        <v>12</v>
      </c>
      <c r="M2692">
        <f t="shared" ca="1" si="550"/>
        <v>0</v>
      </c>
      <c r="N2692">
        <f>COUNTIF(工作表2!$A$2:$A$248,A2692)</f>
        <v>0</v>
      </c>
      <c r="P2692" s="7">
        <f t="shared" ref="P2692:P2755" si="553">D2692-IF(N2691=1,E2691,D2691)</f>
        <v>-150</v>
      </c>
      <c r="Q2692" s="8">
        <f t="shared" ref="Q2692:Q2755" ca="1" si="554">H2691*P2692</f>
        <v>-150</v>
      </c>
      <c r="R2692" s="8">
        <f t="shared" ref="R2692:R2755" ca="1" si="555">R2691+P2692*S2691</f>
        <v>41736</v>
      </c>
      <c r="S2692" s="8">
        <f t="shared" ref="S2692:S2755" ca="1" si="556">INT(R2692*$O$1/IF(N2692=1,E2692,D2692))*H2692</f>
        <v>6</v>
      </c>
      <c r="T2692" s="9">
        <f t="shared" ref="T2692:T2755" ca="1" si="557">IF(N2692=1,ABS(S2692)+ABS(S2691),ABS(S2692-S2691))</f>
        <v>0</v>
      </c>
    </row>
    <row r="2693" spans="1:20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2">
        <f t="shared" si="546"/>
        <v>5370.7640000000001</v>
      </c>
      <c r="G2693" s="2">
        <f t="shared" ca="1" si="551"/>
        <v>126039.18333333333</v>
      </c>
      <c r="H2693">
        <f t="shared" ca="1" si="552"/>
        <v>1</v>
      </c>
      <c r="I2693">
        <f t="shared" si="547"/>
        <v>52.590000000000146</v>
      </c>
      <c r="J2693">
        <f t="shared" ca="1" si="548"/>
        <v>52.590000000000146</v>
      </c>
      <c r="K2693">
        <f t="shared" ca="1" si="549"/>
        <v>78683.770000000062</v>
      </c>
      <c r="L2693">
        <f t="shared" ca="1" si="545"/>
        <v>12</v>
      </c>
      <c r="M2693">
        <f t="shared" ca="1" si="550"/>
        <v>0</v>
      </c>
      <c r="N2693">
        <f>COUNTIF(工作表2!$A$2:$A$248,A2693)</f>
        <v>0</v>
      </c>
      <c r="P2693" s="7">
        <f t="shared" si="553"/>
        <v>22</v>
      </c>
      <c r="Q2693" s="8">
        <f t="shared" ca="1" si="554"/>
        <v>22</v>
      </c>
      <c r="R2693" s="8">
        <f t="shared" ca="1" si="555"/>
        <v>41868</v>
      </c>
      <c r="S2693" s="8">
        <f t="shared" ca="1" si="556"/>
        <v>6</v>
      </c>
      <c r="T2693" s="9">
        <f t="shared" ca="1" si="557"/>
        <v>0</v>
      </c>
    </row>
    <row r="2694" spans="1:20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2">
        <f t="shared" si="546"/>
        <v>5401.8606666666656</v>
      </c>
      <c r="G2694" s="2">
        <f t="shared" ca="1" si="551"/>
        <v>127702.05</v>
      </c>
      <c r="H2694">
        <f t="shared" ca="1" si="552"/>
        <v>1</v>
      </c>
      <c r="I2694">
        <f t="shared" si="547"/>
        <v>-120.97000000000025</v>
      </c>
      <c r="J2694">
        <f t="shared" ca="1" si="548"/>
        <v>-120.97000000000025</v>
      </c>
      <c r="K2694">
        <f t="shared" ca="1" si="549"/>
        <v>77232.130000000063</v>
      </c>
      <c r="L2694">
        <f t="shared" ca="1" si="545"/>
        <v>12</v>
      </c>
      <c r="M2694">
        <f t="shared" ca="1" si="550"/>
        <v>0</v>
      </c>
      <c r="N2694">
        <f>COUNTIF(工作表2!$A$2:$A$248,A2694)</f>
        <v>0</v>
      </c>
      <c r="P2694" s="7">
        <f t="shared" si="553"/>
        <v>-148</v>
      </c>
      <c r="Q2694" s="8">
        <f t="shared" ca="1" si="554"/>
        <v>-148</v>
      </c>
      <c r="R2694" s="8">
        <f t="shared" ca="1" si="555"/>
        <v>40980</v>
      </c>
      <c r="S2694" s="8">
        <f t="shared" ca="1" si="556"/>
        <v>6</v>
      </c>
      <c r="T2694" s="9">
        <f t="shared" ca="1" si="557"/>
        <v>0</v>
      </c>
    </row>
    <row r="2695" spans="1:20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2">
        <f t="shared" si="546"/>
        <v>5434.5309999999999</v>
      </c>
      <c r="G2695" s="2">
        <f t="shared" ca="1" si="551"/>
        <v>129237.73333333334</v>
      </c>
      <c r="H2695">
        <f t="shared" ca="1" si="552"/>
        <v>1</v>
      </c>
      <c r="I2695">
        <f t="shared" si="547"/>
        <v>124.92000000000007</v>
      </c>
      <c r="J2695">
        <f t="shared" ca="1" si="548"/>
        <v>124.92000000000007</v>
      </c>
      <c r="K2695">
        <f t="shared" ca="1" si="549"/>
        <v>78731.170000000071</v>
      </c>
      <c r="L2695">
        <f t="shared" ca="1" si="545"/>
        <v>12</v>
      </c>
      <c r="M2695">
        <f t="shared" ca="1" si="550"/>
        <v>0</v>
      </c>
      <c r="N2695">
        <f>COUNTIF(工作表2!$A$2:$A$248,A2695)</f>
        <v>0</v>
      </c>
      <c r="P2695" s="7">
        <f t="shared" si="553"/>
        <v>155</v>
      </c>
      <c r="Q2695" s="8">
        <f t="shared" ca="1" si="554"/>
        <v>155</v>
      </c>
      <c r="R2695" s="8">
        <f t="shared" ca="1" si="555"/>
        <v>41910</v>
      </c>
      <c r="S2695" s="8">
        <f t="shared" ca="1" si="556"/>
        <v>6</v>
      </c>
      <c r="T2695" s="9">
        <f t="shared" ca="1" si="557"/>
        <v>0</v>
      </c>
    </row>
    <row r="2696" spans="1:20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2">
        <f t="shared" si="546"/>
        <v>5470.2121666666662</v>
      </c>
      <c r="G2696" s="2">
        <f t="shared" ca="1" si="551"/>
        <v>131014.7</v>
      </c>
      <c r="H2696">
        <f t="shared" ca="1" si="552"/>
        <v>1</v>
      </c>
      <c r="I2696">
        <f t="shared" si="547"/>
        <v>88.720000000000255</v>
      </c>
      <c r="J2696">
        <f t="shared" ca="1" si="548"/>
        <v>88.720000000000255</v>
      </c>
      <c r="K2696">
        <f t="shared" ca="1" si="549"/>
        <v>79795.81000000007</v>
      </c>
      <c r="L2696">
        <f t="shared" ca="1" si="545"/>
        <v>12</v>
      </c>
      <c r="M2696">
        <f t="shared" ca="1" si="550"/>
        <v>0</v>
      </c>
      <c r="N2696">
        <f>COUNTIF(工作表2!$A$2:$A$248,A2696)</f>
        <v>0</v>
      </c>
      <c r="P2696" s="7">
        <f t="shared" si="553"/>
        <v>85</v>
      </c>
      <c r="Q2696" s="8">
        <f t="shared" ca="1" si="554"/>
        <v>85</v>
      </c>
      <c r="R2696" s="8">
        <f t="shared" ca="1" si="555"/>
        <v>42420</v>
      </c>
      <c r="S2696" s="8">
        <f t="shared" ca="1" si="556"/>
        <v>6</v>
      </c>
      <c r="T2696" s="9">
        <f t="shared" ca="1" si="557"/>
        <v>0</v>
      </c>
    </row>
    <row r="2697" spans="1:20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2">
        <f t="shared" si="546"/>
        <v>5506.509</v>
      </c>
      <c r="G2697" s="2">
        <f t="shared" ca="1" si="551"/>
        <v>133704.51666666666</v>
      </c>
      <c r="H2697">
        <f t="shared" ca="1" si="552"/>
        <v>1</v>
      </c>
      <c r="I2697">
        <f t="shared" si="547"/>
        <v>77.779999999999745</v>
      </c>
      <c r="J2697">
        <f t="shared" ca="1" si="548"/>
        <v>77.779999999999745</v>
      </c>
      <c r="K2697">
        <f t="shared" ca="1" si="549"/>
        <v>80729.170000000071</v>
      </c>
      <c r="L2697">
        <f t="shared" ca="1" si="545"/>
        <v>12</v>
      </c>
      <c r="M2697">
        <f t="shared" ca="1" si="550"/>
        <v>0</v>
      </c>
      <c r="N2697">
        <f>COUNTIF(工作表2!$A$2:$A$248,A2697)</f>
        <v>0</v>
      </c>
      <c r="P2697" s="7">
        <f t="shared" si="553"/>
        <v>132</v>
      </c>
      <c r="Q2697" s="8">
        <f t="shared" ca="1" si="554"/>
        <v>132</v>
      </c>
      <c r="R2697" s="8">
        <f t="shared" ca="1" si="555"/>
        <v>43212</v>
      </c>
      <c r="S2697" s="8">
        <f t="shared" ca="1" si="556"/>
        <v>6</v>
      </c>
      <c r="T2697" s="9">
        <f t="shared" ca="1" si="557"/>
        <v>0</v>
      </c>
    </row>
    <row r="2698" spans="1:20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2">
        <f t="shared" si="546"/>
        <v>5544.3996666666662</v>
      </c>
      <c r="G2698" s="2">
        <f t="shared" ca="1" si="551"/>
        <v>135956</v>
      </c>
      <c r="H2698">
        <f t="shared" ca="1" si="552"/>
        <v>1</v>
      </c>
      <c r="I2698">
        <f t="shared" si="547"/>
        <v>48.029999999999745</v>
      </c>
      <c r="J2698">
        <f t="shared" ca="1" si="548"/>
        <v>48.029999999999745</v>
      </c>
      <c r="K2698">
        <f t="shared" ca="1" si="549"/>
        <v>81305.530000000072</v>
      </c>
      <c r="L2698">
        <f t="shared" ca="1" si="545"/>
        <v>12</v>
      </c>
      <c r="M2698">
        <f t="shared" ca="1" si="550"/>
        <v>0</v>
      </c>
      <c r="N2698">
        <f>COUNTIF(工作表2!$A$2:$A$248,A2698)</f>
        <v>1</v>
      </c>
      <c r="P2698" s="7">
        <f t="shared" si="553"/>
        <v>4</v>
      </c>
      <c r="Q2698" s="8">
        <f t="shared" ca="1" si="554"/>
        <v>4</v>
      </c>
      <c r="R2698" s="8">
        <f t="shared" ca="1" si="555"/>
        <v>43236</v>
      </c>
      <c r="S2698" s="8">
        <f t="shared" ca="1" si="556"/>
        <v>6</v>
      </c>
      <c r="T2698" s="9">
        <f t="shared" ca="1" si="557"/>
        <v>12</v>
      </c>
    </row>
    <row r="2699" spans="1:20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2">
        <f t="shared" si="546"/>
        <v>5581.4841666666662</v>
      </c>
      <c r="G2699" s="2">
        <f t="shared" ca="1" si="551"/>
        <v>137819.45000000001</v>
      </c>
      <c r="H2699">
        <f t="shared" ca="1" si="552"/>
        <v>1</v>
      </c>
      <c r="I2699">
        <f t="shared" si="547"/>
        <v>15.190000000000509</v>
      </c>
      <c r="J2699">
        <f t="shared" ca="1" si="548"/>
        <v>15.190000000000509</v>
      </c>
      <c r="K2699">
        <f t="shared" ca="1" si="549"/>
        <v>81487.810000000085</v>
      </c>
      <c r="L2699">
        <f t="shared" ca="1" si="545"/>
        <v>12</v>
      </c>
      <c r="M2699">
        <f t="shared" ca="1" si="550"/>
        <v>0</v>
      </c>
      <c r="N2699">
        <f>COUNTIF(工作表2!$A$2:$A$248,A2699)</f>
        <v>0</v>
      </c>
      <c r="P2699" s="7">
        <f t="shared" si="553"/>
        <v>3</v>
      </c>
      <c r="Q2699" s="8">
        <f t="shared" ca="1" si="554"/>
        <v>3</v>
      </c>
      <c r="R2699" s="8">
        <f t="shared" ca="1" si="555"/>
        <v>43254</v>
      </c>
      <c r="S2699" s="8">
        <f t="shared" ca="1" si="556"/>
        <v>6</v>
      </c>
      <c r="T2699" s="9">
        <f t="shared" ca="1" si="557"/>
        <v>0</v>
      </c>
    </row>
    <row r="2700" spans="1:20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2">
        <f t="shared" si="546"/>
        <v>5618.4629999999997</v>
      </c>
      <c r="G2700" s="2">
        <f t="shared" ca="1" si="551"/>
        <v>139956.88333333333</v>
      </c>
      <c r="H2700">
        <f t="shared" ca="1" si="552"/>
        <v>1</v>
      </c>
      <c r="I2700">
        <f t="shared" si="547"/>
        <v>18.479999999999563</v>
      </c>
      <c r="J2700">
        <f t="shared" ca="1" si="548"/>
        <v>18.479999999999563</v>
      </c>
      <c r="K2700">
        <f t="shared" ca="1" si="549"/>
        <v>81709.57000000008</v>
      </c>
      <c r="L2700">
        <f t="shared" ca="1" si="545"/>
        <v>12</v>
      </c>
      <c r="M2700">
        <f t="shared" ca="1" si="550"/>
        <v>0</v>
      </c>
      <c r="N2700">
        <f>COUNTIF(工作表2!$A$2:$A$248,A2700)</f>
        <v>0</v>
      </c>
      <c r="P2700" s="7">
        <f t="shared" si="553"/>
        <v>21</v>
      </c>
      <c r="Q2700" s="8">
        <f t="shared" ca="1" si="554"/>
        <v>21</v>
      </c>
      <c r="R2700" s="8">
        <f t="shared" ca="1" si="555"/>
        <v>43380</v>
      </c>
      <c r="S2700" s="8">
        <f t="shared" ca="1" si="556"/>
        <v>6</v>
      </c>
      <c r="T2700" s="9">
        <f t="shared" ca="1" si="557"/>
        <v>0</v>
      </c>
    </row>
    <row r="2701" spans="1:20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2">
        <f t="shared" si="546"/>
        <v>5654.7515000000003</v>
      </c>
      <c r="G2701" s="2">
        <f t="shared" ca="1" si="551"/>
        <v>141987.26666666666</v>
      </c>
      <c r="H2701">
        <f t="shared" ca="1" si="552"/>
        <v>1</v>
      </c>
      <c r="I2701">
        <f t="shared" si="547"/>
        <v>-2.8299999999999272</v>
      </c>
      <c r="J2701">
        <f t="shared" ca="1" si="548"/>
        <v>-2.8299999999999272</v>
      </c>
      <c r="K2701">
        <f t="shared" ca="1" si="549"/>
        <v>81675.610000000073</v>
      </c>
      <c r="L2701">
        <f t="shared" ca="1" si="545"/>
        <v>12</v>
      </c>
      <c r="M2701">
        <f t="shared" ca="1" si="550"/>
        <v>0</v>
      </c>
      <c r="N2701">
        <f>COUNTIF(工作表2!$A$2:$A$248,A2701)</f>
        <v>0</v>
      </c>
      <c r="P2701" s="7">
        <f t="shared" si="553"/>
        <v>32</v>
      </c>
      <c r="Q2701" s="8">
        <f t="shared" ca="1" si="554"/>
        <v>32</v>
      </c>
      <c r="R2701" s="8">
        <f t="shared" ca="1" si="555"/>
        <v>43572</v>
      </c>
      <c r="S2701" s="8">
        <f t="shared" ca="1" si="556"/>
        <v>6</v>
      </c>
      <c r="T2701" s="9">
        <f t="shared" ca="1" si="557"/>
        <v>0</v>
      </c>
    </row>
    <row r="2702" spans="1:20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2">
        <f t="shared" si="546"/>
        <v>5692.3728333333329</v>
      </c>
      <c r="G2702" s="2">
        <f t="shared" ca="1" si="551"/>
        <v>144057.21666666667</v>
      </c>
      <c r="H2702">
        <f t="shared" ca="1" si="552"/>
        <v>1</v>
      </c>
      <c r="I2702">
        <f t="shared" si="547"/>
        <v>-51.350000000000364</v>
      </c>
      <c r="J2702">
        <f t="shared" ca="1" si="548"/>
        <v>-51.350000000000364</v>
      </c>
      <c r="K2702">
        <f t="shared" ca="1" si="549"/>
        <v>81059.410000000062</v>
      </c>
      <c r="L2702">
        <f t="shared" ca="1" si="545"/>
        <v>12</v>
      </c>
      <c r="M2702">
        <f t="shared" ca="1" si="550"/>
        <v>0</v>
      </c>
      <c r="N2702">
        <f>COUNTIF(工作表2!$A$2:$A$248,A2702)</f>
        <v>0</v>
      </c>
      <c r="P2702" s="7">
        <f t="shared" si="553"/>
        <v>-78</v>
      </c>
      <c r="Q2702" s="8">
        <f t="shared" ca="1" si="554"/>
        <v>-78</v>
      </c>
      <c r="R2702" s="8">
        <f t="shared" ca="1" si="555"/>
        <v>43104</v>
      </c>
      <c r="S2702" s="8">
        <f t="shared" ca="1" si="556"/>
        <v>6</v>
      </c>
      <c r="T2702" s="9">
        <f t="shared" ca="1" si="557"/>
        <v>0</v>
      </c>
    </row>
    <row r="2703" spans="1:20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2">
        <f t="shared" si="546"/>
        <v>5733.2911666666669</v>
      </c>
      <c r="G2703" s="2">
        <f t="shared" ca="1" si="551"/>
        <v>146676.25</v>
      </c>
      <c r="H2703">
        <f t="shared" ca="1" si="552"/>
        <v>1</v>
      </c>
      <c r="I2703">
        <f t="shared" si="547"/>
        <v>207.32999999999993</v>
      </c>
      <c r="J2703">
        <f t="shared" ca="1" si="548"/>
        <v>207.32999999999993</v>
      </c>
      <c r="K2703">
        <f t="shared" ca="1" si="549"/>
        <v>83547.370000000054</v>
      </c>
      <c r="L2703">
        <f t="shared" ca="1" si="545"/>
        <v>12</v>
      </c>
      <c r="M2703">
        <f t="shared" ca="1" si="550"/>
        <v>0</v>
      </c>
      <c r="N2703">
        <f>COUNTIF(工作表2!$A$2:$A$248,A2703)</f>
        <v>0</v>
      </c>
      <c r="P2703" s="7">
        <f t="shared" si="553"/>
        <v>286</v>
      </c>
      <c r="Q2703" s="8">
        <f t="shared" ca="1" si="554"/>
        <v>286</v>
      </c>
      <c r="R2703" s="8">
        <f t="shared" ca="1" si="555"/>
        <v>44820</v>
      </c>
      <c r="S2703" s="8">
        <f t="shared" ca="1" si="556"/>
        <v>6</v>
      </c>
      <c r="T2703" s="9">
        <f t="shared" ca="1" si="557"/>
        <v>0</v>
      </c>
    </row>
    <row r="2704" spans="1:20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2">
        <f t="shared" si="546"/>
        <v>5773.5025000000005</v>
      </c>
      <c r="G2704" s="2">
        <f t="shared" ca="1" si="551"/>
        <v>148563.76666666666</v>
      </c>
      <c r="H2704">
        <f t="shared" ca="1" si="552"/>
        <v>1</v>
      </c>
      <c r="I2704">
        <f t="shared" si="547"/>
        <v>63.660000000000764</v>
      </c>
      <c r="J2704">
        <f t="shared" ca="1" si="548"/>
        <v>63.660000000000764</v>
      </c>
      <c r="K2704">
        <f t="shared" ca="1" si="549"/>
        <v>84311.290000000066</v>
      </c>
      <c r="L2704">
        <f t="shared" ca="1" si="545"/>
        <v>12</v>
      </c>
      <c r="M2704">
        <f t="shared" ca="1" si="550"/>
        <v>0</v>
      </c>
      <c r="N2704">
        <f>COUNTIF(工作表2!$A$2:$A$248,A2704)</f>
        <v>0</v>
      </c>
      <c r="P2704" s="7">
        <f t="shared" si="553"/>
        <v>22</v>
      </c>
      <c r="Q2704" s="8">
        <f t="shared" ca="1" si="554"/>
        <v>22</v>
      </c>
      <c r="R2704" s="8">
        <f t="shared" ca="1" si="555"/>
        <v>44952</v>
      </c>
      <c r="S2704" s="8">
        <f t="shared" ca="1" si="556"/>
        <v>6</v>
      </c>
      <c r="T2704" s="9">
        <f t="shared" ca="1" si="557"/>
        <v>0</v>
      </c>
    </row>
    <row r="2705" spans="1:20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2">
        <f t="shared" si="546"/>
        <v>5812.0338333333339</v>
      </c>
      <c r="G2705" s="2">
        <f t="shared" ca="1" si="551"/>
        <v>150653.9</v>
      </c>
      <c r="H2705">
        <f t="shared" ca="1" si="552"/>
        <v>1</v>
      </c>
      <c r="I2705">
        <f t="shared" si="547"/>
        <v>-5.0200000000004366</v>
      </c>
      <c r="J2705">
        <f t="shared" ca="1" si="548"/>
        <v>-5.0200000000004366</v>
      </c>
      <c r="K2705">
        <f t="shared" ca="1" si="549"/>
        <v>84251.050000000061</v>
      </c>
      <c r="L2705">
        <f t="shared" ca="1" si="545"/>
        <v>12</v>
      </c>
      <c r="M2705">
        <f t="shared" ca="1" si="550"/>
        <v>0</v>
      </c>
      <c r="N2705">
        <f>COUNTIF(工作表2!$A$2:$A$248,A2705)</f>
        <v>0</v>
      </c>
      <c r="P2705" s="7">
        <f t="shared" si="553"/>
        <v>-38</v>
      </c>
      <c r="Q2705" s="8">
        <f t="shared" ca="1" si="554"/>
        <v>-38</v>
      </c>
      <c r="R2705" s="8">
        <f t="shared" ca="1" si="555"/>
        <v>44724</v>
      </c>
      <c r="S2705" s="8">
        <f t="shared" ca="1" si="556"/>
        <v>6</v>
      </c>
      <c r="T2705" s="9">
        <f t="shared" ca="1" si="557"/>
        <v>0</v>
      </c>
    </row>
    <row r="2706" spans="1:20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2">
        <f t="shared" si="546"/>
        <v>5849.3590000000004</v>
      </c>
      <c r="G2706" s="2">
        <f t="shared" ca="1" si="551"/>
        <v>151846.48333333334</v>
      </c>
      <c r="H2706">
        <f t="shared" ca="1" si="552"/>
        <v>1</v>
      </c>
      <c r="I2706">
        <f t="shared" si="547"/>
        <v>-55.9399999999996</v>
      </c>
      <c r="J2706">
        <f t="shared" ca="1" si="548"/>
        <v>-55.9399999999996</v>
      </c>
      <c r="K2706">
        <f t="shared" ca="1" si="549"/>
        <v>83579.770000000062</v>
      </c>
      <c r="L2706">
        <f t="shared" ca="1" si="545"/>
        <v>12</v>
      </c>
      <c r="M2706">
        <f t="shared" ca="1" si="550"/>
        <v>0</v>
      </c>
      <c r="N2706">
        <f>COUNTIF(工作表2!$A$2:$A$248,A2706)</f>
        <v>0</v>
      </c>
      <c r="P2706" s="7">
        <f t="shared" si="553"/>
        <v>-18</v>
      </c>
      <c r="Q2706" s="8">
        <f t="shared" ca="1" si="554"/>
        <v>-18</v>
      </c>
      <c r="R2706" s="8">
        <f t="shared" ca="1" si="555"/>
        <v>44616</v>
      </c>
      <c r="S2706" s="8">
        <f t="shared" ca="1" si="556"/>
        <v>6</v>
      </c>
      <c r="T2706" s="9">
        <f t="shared" ca="1" si="557"/>
        <v>0</v>
      </c>
    </row>
    <row r="2707" spans="1:20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2">
        <f t="shared" si="546"/>
        <v>5885.3226666666678</v>
      </c>
      <c r="G2707" s="2">
        <f t="shared" ca="1" si="551"/>
        <v>153188.45000000001</v>
      </c>
      <c r="H2707">
        <f t="shared" ca="1" si="552"/>
        <v>1</v>
      </c>
      <c r="I2707">
        <f t="shared" si="547"/>
        <v>-107.07999999999993</v>
      </c>
      <c r="J2707">
        <f t="shared" ca="1" si="548"/>
        <v>-107.07999999999993</v>
      </c>
      <c r="K2707">
        <f t="shared" ca="1" si="549"/>
        <v>82294.810000000056</v>
      </c>
      <c r="L2707">
        <f t="shared" ca="1" si="545"/>
        <v>12</v>
      </c>
      <c r="M2707">
        <f t="shared" ca="1" si="550"/>
        <v>0</v>
      </c>
      <c r="N2707">
        <f>COUNTIF(工作表2!$A$2:$A$248,A2707)</f>
        <v>0</v>
      </c>
      <c r="P2707" s="7">
        <f t="shared" si="553"/>
        <v>-114</v>
      </c>
      <c r="Q2707" s="8">
        <f t="shared" ca="1" si="554"/>
        <v>-114</v>
      </c>
      <c r="R2707" s="8">
        <f t="shared" ca="1" si="555"/>
        <v>43932</v>
      </c>
      <c r="S2707" s="8">
        <f t="shared" ca="1" si="556"/>
        <v>6</v>
      </c>
      <c r="T2707" s="9">
        <f t="shared" ca="1" si="557"/>
        <v>0</v>
      </c>
    </row>
    <row r="2708" spans="1:20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2">
        <f t="shared" si="546"/>
        <v>5920.257333333333</v>
      </c>
      <c r="G2708" s="2">
        <f t="shared" ca="1" si="551"/>
        <v>153777.01666666666</v>
      </c>
      <c r="H2708">
        <f t="shared" ca="1" si="552"/>
        <v>-1</v>
      </c>
      <c r="I2708">
        <f t="shared" si="547"/>
        <v>-18.960000000000036</v>
      </c>
      <c r="J2708">
        <f t="shared" ca="1" si="548"/>
        <v>-18.960000000000036</v>
      </c>
      <c r="K2708">
        <f t="shared" ca="1" si="549"/>
        <v>82067.290000000052</v>
      </c>
      <c r="L2708">
        <f t="shared" ca="1" si="545"/>
        <v>-12</v>
      </c>
      <c r="M2708">
        <f t="shared" ca="1" si="550"/>
        <v>24</v>
      </c>
      <c r="N2708">
        <f>COUNTIF(工作表2!$A$2:$A$248,A2708)</f>
        <v>0</v>
      </c>
      <c r="P2708" s="7">
        <f t="shared" si="553"/>
        <v>6</v>
      </c>
      <c r="Q2708" s="8">
        <f t="shared" ca="1" si="554"/>
        <v>6</v>
      </c>
      <c r="R2708" s="8">
        <f t="shared" ca="1" si="555"/>
        <v>43968</v>
      </c>
      <c r="S2708" s="8">
        <f t="shared" ca="1" si="556"/>
        <v>-6</v>
      </c>
      <c r="T2708" s="9">
        <f t="shared" ca="1" si="557"/>
        <v>12</v>
      </c>
    </row>
    <row r="2709" spans="1:20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2">
        <f t="shared" si="546"/>
        <v>5955.2036666666672</v>
      </c>
      <c r="G2709" s="2">
        <f t="shared" ca="1" si="551"/>
        <v>153484.08333333334</v>
      </c>
      <c r="H2709">
        <f t="shared" ca="1" si="552"/>
        <v>-1</v>
      </c>
      <c r="I2709">
        <f t="shared" si="547"/>
        <v>89.639999999999418</v>
      </c>
      <c r="J2709">
        <f t="shared" ca="1" si="548"/>
        <v>-89.639999999999418</v>
      </c>
      <c r="K2709">
        <f t="shared" ca="1" si="549"/>
        <v>80991.610000000059</v>
      </c>
      <c r="L2709">
        <f t="shared" ca="1" si="545"/>
        <v>-11</v>
      </c>
      <c r="M2709">
        <f t="shared" ca="1" si="550"/>
        <v>1</v>
      </c>
      <c r="N2709">
        <f>COUNTIF(工作表2!$A$2:$A$248,A2709)</f>
        <v>0</v>
      </c>
      <c r="P2709" s="7">
        <f t="shared" si="553"/>
        <v>43</v>
      </c>
      <c r="Q2709" s="8">
        <f t="shared" ca="1" si="554"/>
        <v>-43</v>
      </c>
      <c r="R2709" s="8">
        <f t="shared" ca="1" si="555"/>
        <v>43710</v>
      </c>
      <c r="S2709" s="8">
        <f t="shared" ca="1" si="556"/>
        <v>-6</v>
      </c>
      <c r="T2709" s="9">
        <f t="shared" ca="1" si="557"/>
        <v>0</v>
      </c>
    </row>
    <row r="2710" spans="1:20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2">
        <f t="shared" si="546"/>
        <v>5986.4265000000005</v>
      </c>
      <c r="G2710" s="2">
        <f t="shared" ca="1" si="551"/>
        <v>154536.56666666668</v>
      </c>
      <c r="H2710">
        <f t="shared" ca="1" si="552"/>
        <v>-1</v>
      </c>
      <c r="I2710">
        <f t="shared" si="547"/>
        <v>-228.71999999999935</v>
      </c>
      <c r="J2710">
        <f t="shared" ca="1" si="548"/>
        <v>228.71999999999935</v>
      </c>
      <c r="K2710">
        <f t="shared" ca="1" si="549"/>
        <v>83507.530000000057</v>
      </c>
      <c r="L2710">
        <f t="shared" ca="1" si="545"/>
        <v>-12</v>
      </c>
      <c r="M2710">
        <f t="shared" ca="1" si="550"/>
        <v>1</v>
      </c>
      <c r="N2710">
        <f>COUNTIF(工作表2!$A$2:$A$248,A2710)</f>
        <v>0</v>
      </c>
      <c r="P2710" s="7">
        <f t="shared" si="553"/>
        <v>-190</v>
      </c>
      <c r="Q2710" s="8">
        <f t="shared" ca="1" si="554"/>
        <v>190</v>
      </c>
      <c r="R2710" s="8">
        <f t="shared" ca="1" si="555"/>
        <v>44850</v>
      </c>
      <c r="S2710" s="8">
        <f t="shared" ca="1" si="556"/>
        <v>-6</v>
      </c>
      <c r="T2710" s="9">
        <f t="shared" ca="1" si="557"/>
        <v>0</v>
      </c>
    </row>
    <row r="2711" spans="1:20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2">
        <f t="shared" si="546"/>
        <v>6011.7098333333324</v>
      </c>
      <c r="G2711" s="2">
        <f t="shared" ca="1" si="551"/>
        <v>155106</v>
      </c>
      <c r="H2711">
        <f t="shared" ca="1" si="552"/>
        <v>1</v>
      </c>
      <c r="I2711">
        <f t="shared" si="547"/>
        <v>-213.63000000000011</v>
      </c>
      <c r="J2711">
        <f t="shared" ca="1" si="548"/>
        <v>213.63000000000011</v>
      </c>
      <c r="K2711">
        <f t="shared" ca="1" si="549"/>
        <v>86071.090000000055</v>
      </c>
      <c r="L2711">
        <f t="shared" ca="1" si="545"/>
        <v>13</v>
      </c>
      <c r="M2711">
        <f t="shared" ca="1" si="550"/>
        <v>25</v>
      </c>
      <c r="N2711">
        <f>COUNTIF(工作表2!$A$2:$A$248,A2711)</f>
        <v>0</v>
      </c>
      <c r="P2711" s="7">
        <f t="shared" si="553"/>
        <v>-230</v>
      </c>
      <c r="Q2711" s="8">
        <f t="shared" ca="1" si="554"/>
        <v>230</v>
      </c>
      <c r="R2711" s="8">
        <f t="shared" ca="1" si="555"/>
        <v>46230</v>
      </c>
      <c r="S2711" s="8">
        <f t="shared" ca="1" si="556"/>
        <v>7</v>
      </c>
      <c r="T2711" s="9">
        <f t="shared" ca="1" si="557"/>
        <v>13</v>
      </c>
    </row>
    <row r="2712" spans="1:20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2">
        <f t="shared" si="546"/>
        <v>6036.5589999999993</v>
      </c>
      <c r="G2712" s="2">
        <f t="shared" ca="1" si="551"/>
        <v>155254.91666666666</v>
      </c>
      <c r="H2712">
        <f t="shared" ca="1" si="552"/>
        <v>-1</v>
      </c>
      <c r="I2712">
        <f t="shared" si="547"/>
        <v>47.880000000000109</v>
      </c>
      <c r="J2712">
        <f t="shared" ca="1" si="548"/>
        <v>47.880000000000109</v>
      </c>
      <c r="K2712">
        <f t="shared" ca="1" si="549"/>
        <v>86693.530000000057</v>
      </c>
      <c r="L2712">
        <f t="shared" ca="1" si="545"/>
        <v>-13</v>
      </c>
      <c r="M2712">
        <f t="shared" ca="1" si="550"/>
        <v>26</v>
      </c>
      <c r="N2712">
        <f>COUNTIF(工作表2!$A$2:$A$248,A2712)</f>
        <v>0</v>
      </c>
      <c r="P2712" s="7">
        <f t="shared" si="553"/>
        <v>46</v>
      </c>
      <c r="Q2712" s="8">
        <f t="shared" ca="1" si="554"/>
        <v>46</v>
      </c>
      <c r="R2712" s="8">
        <f t="shared" ca="1" si="555"/>
        <v>46552</v>
      </c>
      <c r="S2712" s="8">
        <f t="shared" ca="1" si="556"/>
        <v>-7</v>
      </c>
      <c r="T2712" s="9">
        <f t="shared" ca="1" si="557"/>
        <v>14</v>
      </c>
    </row>
    <row r="2713" spans="1:20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2">
        <f t="shared" si="546"/>
        <v>6061.9920000000002</v>
      </c>
      <c r="G2713" s="2">
        <f t="shared" ca="1" si="551"/>
        <v>155409.33333333334</v>
      </c>
      <c r="H2713">
        <f t="shared" ca="1" si="552"/>
        <v>-1</v>
      </c>
      <c r="I2713">
        <f t="shared" si="547"/>
        <v>105.09999999999945</v>
      </c>
      <c r="J2713">
        <f t="shared" ca="1" si="548"/>
        <v>-105.09999999999945</v>
      </c>
      <c r="K2713">
        <f t="shared" ca="1" si="549"/>
        <v>85327.230000000069</v>
      </c>
      <c r="L2713">
        <f t="shared" ca="1" si="545"/>
        <v>-12</v>
      </c>
      <c r="M2713">
        <f t="shared" ca="1" si="550"/>
        <v>1</v>
      </c>
      <c r="N2713">
        <f>COUNTIF(工作表2!$A$2:$A$248,A2713)</f>
        <v>0</v>
      </c>
      <c r="P2713" s="7">
        <f t="shared" si="553"/>
        <v>57</v>
      </c>
      <c r="Q2713" s="8">
        <f t="shared" ca="1" si="554"/>
        <v>-57</v>
      </c>
      <c r="R2713" s="8">
        <f t="shared" ca="1" si="555"/>
        <v>46153</v>
      </c>
      <c r="S2713" s="8">
        <f t="shared" ca="1" si="556"/>
        <v>-7</v>
      </c>
      <c r="T2713" s="9">
        <f t="shared" ca="1" si="557"/>
        <v>0</v>
      </c>
    </row>
    <row r="2714" spans="1:20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2">
        <f t="shared" si="546"/>
        <v>6085.3368333333328</v>
      </c>
      <c r="G2714" s="2">
        <f t="shared" ca="1" si="551"/>
        <v>155566.36666666667</v>
      </c>
      <c r="H2714">
        <f t="shared" ca="1" si="552"/>
        <v>-1</v>
      </c>
      <c r="I2714">
        <f t="shared" si="547"/>
        <v>-119.14000000000033</v>
      </c>
      <c r="J2714">
        <f t="shared" ca="1" si="548"/>
        <v>119.14000000000033</v>
      </c>
      <c r="K2714">
        <f t="shared" ca="1" si="549"/>
        <v>86756.910000000076</v>
      </c>
      <c r="L2714">
        <f t="shared" ca="1" si="545"/>
        <v>-13</v>
      </c>
      <c r="M2714">
        <f t="shared" ca="1" si="550"/>
        <v>1</v>
      </c>
      <c r="N2714">
        <f>COUNTIF(工作表2!$A$2:$A$248,A2714)</f>
        <v>0</v>
      </c>
      <c r="P2714" s="7">
        <f t="shared" si="553"/>
        <v>-79</v>
      </c>
      <c r="Q2714" s="8">
        <f t="shared" ca="1" si="554"/>
        <v>79</v>
      </c>
      <c r="R2714" s="8">
        <f t="shared" ca="1" si="555"/>
        <v>46706</v>
      </c>
      <c r="S2714" s="8">
        <f t="shared" ca="1" si="556"/>
        <v>-7</v>
      </c>
      <c r="T2714" s="9">
        <f t="shared" ca="1" si="557"/>
        <v>0</v>
      </c>
    </row>
    <row r="2715" spans="1:20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2">
        <f t="shared" si="546"/>
        <v>6105.1640000000007</v>
      </c>
      <c r="G2715" s="2">
        <f t="shared" ca="1" si="551"/>
        <v>155496.51666666666</v>
      </c>
      <c r="H2715">
        <f t="shared" ca="1" si="552"/>
        <v>-1</v>
      </c>
      <c r="I2715">
        <f t="shared" si="547"/>
        <v>-222.66999999999916</v>
      </c>
      <c r="J2715">
        <f t="shared" ca="1" si="548"/>
        <v>222.66999999999916</v>
      </c>
      <c r="K2715">
        <f t="shared" ca="1" si="549"/>
        <v>89651.620000000068</v>
      </c>
      <c r="L2715">
        <f t="shared" ca="1" si="545"/>
        <v>-14</v>
      </c>
      <c r="M2715">
        <f t="shared" ca="1" si="550"/>
        <v>1</v>
      </c>
      <c r="N2715">
        <f>COUNTIF(工作表2!$A$2:$A$248,A2715)</f>
        <v>0</v>
      </c>
      <c r="P2715" s="7">
        <f t="shared" si="553"/>
        <v>-229</v>
      </c>
      <c r="Q2715" s="8">
        <f t="shared" ca="1" si="554"/>
        <v>229</v>
      </c>
      <c r="R2715" s="8">
        <f t="shared" ca="1" si="555"/>
        <v>48309</v>
      </c>
      <c r="S2715" s="8">
        <f t="shared" ca="1" si="556"/>
        <v>-7</v>
      </c>
      <c r="T2715" s="9">
        <f t="shared" ca="1" si="557"/>
        <v>0</v>
      </c>
    </row>
    <row r="2716" spans="1:20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2">
        <f t="shared" si="546"/>
        <v>6126.1504999999997</v>
      </c>
      <c r="G2716" s="2">
        <f t="shared" ca="1" si="551"/>
        <v>155626.88333333333</v>
      </c>
      <c r="H2716">
        <f t="shared" ca="1" si="552"/>
        <v>-1</v>
      </c>
      <c r="I2716">
        <f t="shared" si="547"/>
        <v>-4.75</v>
      </c>
      <c r="J2716">
        <f t="shared" ca="1" si="548"/>
        <v>4.75</v>
      </c>
      <c r="K2716">
        <f t="shared" ca="1" si="549"/>
        <v>89718.120000000068</v>
      </c>
      <c r="L2716">
        <f t="shared" ca="1" si="545"/>
        <v>-14</v>
      </c>
      <c r="M2716">
        <f t="shared" ca="1" si="550"/>
        <v>0</v>
      </c>
      <c r="N2716">
        <f>COUNTIF(工作表2!$A$2:$A$248,A2716)</f>
        <v>0</v>
      </c>
      <c r="P2716" s="7">
        <f t="shared" si="553"/>
        <v>0</v>
      </c>
      <c r="Q2716" s="8">
        <f t="shared" ca="1" si="554"/>
        <v>0</v>
      </c>
      <c r="R2716" s="8">
        <f t="shared" ca="1" si="555"/>
        <v>48309</v>
      </c>
      <c r="S2716" s="8">
        <f t="shared" ca="1" si="556"/>
        <v>-7</v>
      </c>
      <c r="T2716" s="9">
        <f t="shared" ca="1" si="557"/>
        <v>0</v>
      </c>
    </row>
    <row r="2717" spans="1:20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2">
        <f t="shared" si="546"/>
        <v>6144.0126666666665</v>
      </c>
      <c r="G2717" s="2">
        <f t="shared" ca="1" si="551"/>
        <v>155734.45000000001</v>
      </c>
      <c r="H2717">
        <f t="shared" ca="1" si="552"/>
        <v>-1</v>
      </c>
      <c r="I2717">
        <f t="shared" si="547"/>
        <v>-24.900000000000546</v>
      </c>
      <c r="J2717">
        <f t="shared" ca="1" si="548"/>
        <v>24.900000000000546</v>
      </c>
      <c r="K2717">
        <f t="shared" ca="1" si="549"/>
        <v>90066.720000000074</v>
      </c>
      <c r="L2717">
        <f t="shared" ca="1" si="545"/>
        <v>-14</v>
      </c>
      <c r="M2717">
        <f t="shared" ca="1" si="550"/>
        <v>0</v>
      </c>
      <c r="N2717">
        <f>COUNTIF(工作表2!$A$2:$A$248,A2717)</f>
        <v>1</v>
      </c>
      <c r="P2717" s="7">
        <f t="shared" si="553"/>
        <v>-4</v>
      </c>
      <c r="Q2717" s="8">
        <f t="shared" ca="1" si="554"/>
        <v>4</v>
      </c>
      <c r="R2717" s="8">
        <f t="shared" ca="1" si="555"/>
        <v>48337</v>
      </c>
      <c r="S2717" s="8">
        <f t="shared" ca="1" si="556"/>
        <v>-7</v>
      </c>
      <c r="T2717" s="9">
        <f t="shared" ca="1" si="557"/>
        <v>14</v>
      </c>
    </row>
    <row r="2718" spans="1:20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2">
        <f t="shared" si="546"/>
        <v>6159.0518333333339</v>
      </c>
      <c r="G2718" s="2">
        <f t="shared" ca="1" si="551"/>
        <v>154998.81666666668</v>
      </c>
      <c r="H2718">
        <f t="shared" ca="1" si="552"/>
        <v>-1</v>
      </c>
      <c r="I2718">
        <f t="shared" si="547"/>
        <v>-51.380000000000109</v>
      </c>
      <c r="J2718">
        <f t="shared" ca="1" si="548"/>
        <v>51.380000000000109</v>
      </c>
      <c r="K2718">
        <f t="shared" ca="1" si="549"/>
        <v>90786.040000000081</v>
      </c>
      <c r="L2718">
        <f t="shared" ca="1" si="545"/>
        <v>-14</v>
      </c>
      <c r="M2718">
        <f t="shared" ca="1" si="550"/>
        <v>0</v>
      </c>
      <c r="N2718">
        <f>COUNTIF(工作表2!$A$2:$A$248,A2718)</f>
        <v>0</v>
      </c>
      <c r="P2718" s="7">
        <f t="shared" si="553"/>
        <v>-52</v>
      </c>
      <c r="Q2718" s="8">
        <f t="shared" ca="1" si="554"/>
        <v>52</v>
      </c>
      <c r="R2718" s="8">
        <f t="shared" ca="1" si="555"/>
        <v>48701</v>
      </c>
      <c r="S2718" s="8">
        <f t="shared" ca="1" si="556"/>
        <v>-7</v>
      </c>
      <c r="T2718" s="9">
        <f t="shared" ca="1" si="557"/>
        <v>0</v>
      </c>
    </row>
    <row r="2719" spans="1:20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2">
        <f t="shared" si="546"/>
        <v>6173.7979999999998</v>
      </c>
      <c r="G2719" s="2">
        <f t="shared" ca="1" si="551"/>
        <v>153932.68333333332</v>
      </c>
      <c r="H2719">
        <f t="shared" ca="1" si="552"/>
        <v>-1</v>
      </c>
      <c r="I2719">
        <f t="shared" si="547"/>
        <v>86.619999999999891</v>
      </c>
      <c r="J2719">
        <f t="shared" ca="1" si="548"/>
        <v>-86.619999999999891</v>
      </c>
      <c r="K2719">
        <f t="shared" ca="1" si="549"/>
        <v>89573.360000000088</v>
      </c>
      <c r="L2719">
        <f t="shared" ca="1" si="545"/>
        <v>-14</v>
      </c>
      <c r="M2719">
        <f t="shared" ca="1" si="550"/>
        <v>0</v>
      </c>
      <c r="N2719">
        <f>COUNTIF(工作表2!$A$2:$A$248,A2719)</f>
        <v>0</v>
      </c>
      <c r="P2719" s="7">
        <f t="shared" si="553"/>
        <v>48</v>
      </c>
      <c r="Q2719" s="8">
        <f t="shared" ca="1" si="554"/>
        <v>-48</v>
      </c>
      <c r="R2719" s="8">
        <f t="shared" ca="1" si="555"/>
        <v>48365</v>
      </c>
      <c r="S2719" s="8">
        <f t="shared" ca="1" si="556"/>
        <v>-7</v>
      </c>
      <c r="T2719" s="9">
        <f t="shared" ca="1" si="557"/>
        <v>0</v>
      </c>
    </row>
    <row r="2720" spans="1:20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2">
        <f t="shared" si="546"/>
        <v>6189.708833333335</v>
      </c>
      <c r="G2720" s="2">
        <f t="shared" ca="1" si="551"/>
        <v>153067.33333333334</v>
      </c>
      <c r="H2720">
        <f t="shared" ca="1" si="552"/>
        <v>-1</v>
      </c>
      <c r="I2720">
        <f t="shared" si="547"/>
        <v>110.0600000000004</v>
      </c>
      <c r="J2720">
        <f t="shared" ca="1" si="548"/>
        <v>-110.0600000000004</v>
      </c>
      <c r="K2720">
        <f t="shared" ca="1" si="549"/>
        <v>88032.520000000077</v>
      </c>
      <c r="L2720">
        <f t="shared" ca="1" si="545"/>
        <v>-13</v>
      </c>
      <c r="M2720">
        <f t="shared" ca="1" si="550"/>
        <v>1</v>
      </c>
      <c r="N2720">
        <f>COUNTIF(工作表2!$A$2:$A$248,A2720)</f>
        <v>0</v>
      </c>
      <c r="P2720" s="7">
        <f t="shared" si="553"/>
        <v>68</v>
      </c>
      <c r="Q2720" s="8">
        <f t="shared" ca="1" si="554"/>
        <v>-68</v>
      </c>
      <c r="R2720" s="8">
        <f t="shared" ca="1" si="555"/>
        <v>47889</v>
      </c>
      <c r="S2720" s="8">
        <f t="shared" ca="1" si="556"/>
        <v>-7</v>
      </c>
      <c r="T2720" s="9">
        <f t="shared" ca="1" si="557"/>
        <v>0</v>
      </c>
    </row>
    <row r="2721" spans="1:20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2">
        <f t="shared" si="546"/>
        <v>6203.1550000000007</v>
      </c>
      <c r="G2721" s="2">
        <f t="shared" ca="1" si="551"/>
        <v>152217.03333333333</v>
      </c>
      <c r="H2721">
        <f t="shared" ca="1" si="552"/>
        <v>-1</v>
      </c>
      <c r="I2721">
        <f t="shared" si="547"/>
        <v>-143.73999999999978</v>
      </c>
      <c r="J2721">
        <f t="shared" ca="1" si="548"/>
        <v>143.73999999999978</v>
      </c>
      <c r="K2721">
        <f t="shared" ca="1" si="549"/>
        <v>89901.140000000072</v>
      </c>
      <c r="L2721">
        <f t="shared" ca="1" si="545"/>
        <v>-14</v>
      </c>
      <c r="M2721">
        <f t="shared" ca="1" si="550"/>
        <v>1</v>
      </c>
      <c r="N2721">
        <f>COUNTIF(工作表2!$A$2:$A$248,A2721)</f>
        <v>0</v>
      </c>
      <c r="P2721" s="7">
        <f t="shared" si="553"/>
        <v>-134</v>
      </c>
      <c r="Q2721" s="8">
        <f t="shared" ca="1" si="554"/>
        <v>134</v>
      </c>
      <c r="R2721" s="8">
        <f t="shared" ca="1" si="555"/>
        <v>48827</v>
      </c>
      <c r="S2721" s="8">
        <f t="shared" ca="1" si="556"/>
        <v>-8</v>
      </c>
      <c r="T2721" s="9">
        <f t="shared" ca="1" si="557"/>
        <v>1</v>
      </c>
    </row>
    <row r="2722" spans="1:20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2">
        <f t="shared" si="546"/>
        <v>6222.7221666666683</v>
      </c>
      <c r="G2722" s="2">
        <f t="shared" ca="1" si="551"/>
        <v>152559.51666666666</v>
      </c>
      <c r="H2722">
        <f t="shared" ca="1" si="552"/>
        <v>-1</v>
      </c>
      <c r="I2722">
        <f t="shared" si="547"/>
        <v>182.60999999999967</v>
      </c>
      <c r="J2722">
        <f t="shared" ca="1" si="548"/>
        <v>-182.60999999999967</v>
      </c>
      <c r="K2722">
        <f t="shared" ca="1" si="549"/>
        <v>87344.600000000079</v>
      </c>
      <c r="L2722">
        <f t="shared" ca="1" si="545"/>
        <v>-13</v>
      </c>
      <c r="M2722">
        <f t="shared" ca="1" si="550"/>
        <v>1</v>
      </c>
      <c r="N2722">
        <f>COUNTIF(工作表2!$A$2:$A$248,A2722)</f>
        <v>0</v>
      </c>
      <c r="P2722" s="7">
        <f t="shared" si="553"/>
        <v>239</v>
      </c>
      <c r="Q2722" s="8">
        <f t="shared" ca="1" si="554"/>
        <v>-239</v>
      </c>
      <c r="R2722" s="8">
        <f t="shared" ca="1" si="555"/>
        <v>46915</v>
      </c>
      <c r="S2722" s="8">
        <f t="shared" ca="1" si="556"/>
        <v>-7</v>
      </c>
      <c r="T2722" s="9">
        <f t="shared" ca="1" si="557"/>
        <v>1</v>
      </c>
    </row>
    <row r="2723" spans="1:20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2">
        <f t="shared" si="546"/>
        <v>6243.501666666667</v>
      </c>
      <c r="G2723" s="2">
        <f t="shared" ca="1" si="551"/>
        <v>153001.43333333332</v>
      </c>
      <c r="H2723">
        <f t="shared" ca="1" si="552"/>
        <v>-1</v>
      </c>
      <c r="I2723">
        <f t="shared" si="547"/>
        <v>77.529999999999745</v>
      </c>
      <c r="J2723">
        <f t="shared" ca="1" si="548"/>
        <v>-77.529999999999745</v>
      </c>
      <c r="K2723">
        <f t="shared" ca="1" si="549"/>
        <v>86336.710000000079</v>
      </c>
      <c r="L2723">
        <f t="shared" ca="1" si="545"/>
        <v>-13</v>
      </c>
      <c r="M2723">
        <f t="shared" ca="1" si="550"/>
        <v>0</v>
      </c>
      <c r="N2723">
        <f>COUNTIF(工作表2!$A$2:$A$248,A2723)</f>
        <v>0</v>
      </c>
      <c r="P2723" s="7">
        <f t="shared" si="553"/>
        <v>78</v>
      </c>
      <c r="Q2723" s="8">
        <f t="shared" ca="1" si="554"/>
        <v>-78</v>
      </c>
      <c r="R2723" s="8">
        <f t="shared" ca="1" si="555"/>
        <v>46369</v>
      </c>
      <c r="S2723" s="8">
        <f t="shared" ca="1" si="556"/>
        <v>-7</v>
      </c>
      <c r="T2723" s="9">
        <f t="shared" ca="1" si="557"/>
        <v>0</v>
      </c>
    </row>
    <row r="2724" spans="1:20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2">
        <f t="shared" si="546"/>
        <v>6262.6535000000003</v>
      </c>
      <c r="G2724" s="2">
        <f t="shared" ca="1" si="551"/>
        <v>153083.13333333333</v>
      </c>
      <c r="H2724">
        <f t="shared" ca="1" si="552"/>
        <v>-1</v>
      </c>
      <c r="I2724">
        <f t="shared" si="547"/>
        <v>5.9500000000007276</v>
      </c>
      <c r="J2724">
        <f t="shared" ca="1" si="548"/>
        <v>-5.9500000000007276</v>
      </c>
      <c r="K2724">
        <f t="shared" ca="1" si="549"/>
        <v>86259.360000000073</v>
      </c>
      <c r="L2724">
        <f t="shared" ca="1" si="545"/>
        <v>-13</v>
      </c>
      <c r="M2724">
        <f t="shared" ca="1" si="550"/>
        <v>0</v>
      </c>
      <c r="N2724">
        <f>COUNTIF(工作表2!$A$2:$A$248,A2724)</f>
        <v>0</v>
      </c>
      <c r="P2724" s="7">
        <f t="shared" si="553"/>
        <v>2</v>
      </c>
      <c r="Q2724" s="8">
        <f t="shared" ca="1" si="554"/>
        <v>-2</v>
      </c>
      <c r="R2724" s="8">
        <f t="shared" ca="1" si="555"/>
        <v>46355</v>
      </c>
      <c r="S2724" s="8">
        <f t="shared" ca="1" si="556"/>
        <v>-7</v>
      </c>
      <c r="T2724" s="9">
        <f t="shared" ca="1" si="557"/>
        <v>0</v>
      </c>
    </row>
    <row r="2725" spans="1:20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2">
        <f t="shared" si="546"/>
        <v>6277.9430000000011</v>
      </c>
      <c r="G2725" s="2">
        <f t="shared" ca="1" si="551"/>
        <v>152113.31666666668</v>
      </c>
      <c r="H2725">
        <f t="shared" ca="1" si="552"/>
        <v>-1</v>
      </c>
      <c r="I2725">
        <f t="shared" si="547"/>
        <v>-72.410000000000764</v>
      </c>
      <c r="J2725">
        <f t="shared" ca="1" si="548"/>
        <v>72.410000000000764</v>
      </c>
      <c r="K2725">
        <f t="shared" ca="1" si="549"/>
        <v>87200.69000000009</v>
      </c>
      <c r="L2725">
        <f t="shared" ca="1" si="545"/>
        <v>-13</v>
      </c>
      <c r="M2725">
        <f t="shared" ca="1" si="550"/>
        <v>0</v>
      </c>
      <c r="N2725">
        <f>COUNTIF(工作表2!$A$2:$A$248,A2725)</f>
        <v>0</v>
      </c>
      <c r="P2725" s="7">
        <f t="shared" si="553"/>
        <v>-46</v>
      </c>
      <c r="Q2725" s="8">
        <f t="shared" ca="1" si="554"/>
        <v>46</v>
      </c>
      <c r="R2725" s="8">
        <f t="shared" ca="1" si="555"/>
        <v>46677</v>
      </c>
      <c r="S2725" s="8">
        <f t="shared" ca="1" si="556"/>
        <v>-7</v>
      </c>
      <c r="T2725" s="9">
        <f t="shared" ca="1" si="557"/>
        <v>0</v>
      </c>
    </row>
    <row r="2726" spans="1:20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2">
        <f t="shared" si="546"/>
        <v>6292.9851666666673</v>
      </c>
      <c r="G2726" s="2">
        <f t="shared" ca="1" si="551"/>
        <v>150917.76666666666</v>
      </c>
      <c r="H2726">
        <f t="shared" ca="1" si="552"/>
        <v>-1</v>
      </c>
      <c r="I2726">
        <f t="shared" si="547"/>
        <v>41.010000000000218</v>
      </c>
      <c r="J2726">
        <f t="shared" ca="1" si="548"/>
        <v>-41.010000000000218</v>
      </c>
      <c r="K2726">
        <f t="shared" ca="1" si="549"/>
        <v>86667.560000000085</v>
      </c>
      <c r="L2726">
        <f t="shared" ca="1" si="545"/>
        <v>-13</v>
      </c>
      <c r="M2726">
        <f t="shared" ca="1" si="550"/>
        <v>0</v>
      </c>
      <c r="N2726">
        <f>COUNTIF(工作表2!$A$2:$A$248,A2726)</f>
        <v>0</v>
      </c>
      <c r="P2726" s="7">
        <f t="shared" si="553"/>
        <v>38</v>
      </c>
      <c r="Q2726" s="8">
        <f t="shared" ca="1" si="554"/>
        <v>-38</v>
      </c>
      <c r="R2726" s="8">
        <f t="shared" ca="1" si="555"/>
        <v>46411</v>
      </c>
      <c r="S2726" s="8">
        <f t="shared" ca="1" si="556"/>
        <v>-7</v>
      </c>
      <c r="T2726" s="9">
        <f t="shared" ca="1" si="557"/>
        <v>0</v>
      </c>
    </row>
    <row r="2727" spans="1:20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2">
        <f t="shared" si="546"/>
        <v>6310.0310000000009</v>
      </c>
      <c r="G2727" s="2">
        <f t="shared" ca="1" si="551"/>
        <v>150216.5</v>
      </c>
      <c r="H2727">
        <f t="shared" ca="1" si="552"/>
        <v>-1</v>
      </c>
      <c r="I2727">
        <f t="shared" si="547"/>
        <v>146.8100000000004</v>
      </c>
      <c r="J2727">
        <f t="shared" ca="1" si="548"/>
        <v>-146.8100000000004</v>
      </c>
      <c r="K2727">
        <f t="shared" ca="1" si="549"/>
        <v>84759.030000000086</v>
      </c>
      <c r="L2727">
        <f t="shared" ca="1" si="545"/>
        <v>-12</v>
      </c>
      <c r="M2727">
        <f t="shared" ca="1" si="550"/>
        <v>1</v>
      </c>
      <c r="N2727">
        <f>COUNTIF(工作表2!$A$2:$A$248,A2727)</f>
        <v>0</v>
      </c>
      <c r="P2727" s="7">
        <f t="shared" si="553"/>
        <v>134</v>
      </c>
      <c r="Q2727" s="8">
        <f t="shared" ca="1" si="554"/>
        <v>-134</v>
      </c>
      <c r="R2727" s="8">
        <f t="shared" ca="1" si="555"/>
        <v>45473</v>
      </c>
      <c r="S2727" s="8">
        <f t="shared" ca="1" si="556"/>
        <v>-6</v>
      </c>
      <c r="T2727" s="9">
        <f t="shared" ca="1" si="557"/>
        <v>1</v>
      </c>
    </row>
    <row r="2728" spans="1:20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2">
        <f t="shared" si="546"/>
        <v>6327.9753333333338</v>
      </c>
      <c r="G2728" s="2">
        <f t="shared" ca="1" si="551"/>
        <v>150480.75</v>
      </c>
      <c r="H2728">
        <f t="shared" ca="1" si="552"/>
        <v>-1</v>
      </c>
      <c r="I2728">
        <f t="shared" si="547"/>
        <v>74.539999999999964</v>
      </c>
      <c r="J2728">
        <f t="shared" ca="1" si="548"/>
        <v>-74.539999999999964</v>
      </c>
      <c r="K2728">
        <f t="shared" ca="1" si="549"/>
        <v>83864.55000000009</v>
      </c>
      <c r="L2728">
        <f t="shared" ca="1" si="545"/>
        <v>-12</v>
      </c>
      <c r="M2728">
        <f t="shared" ca="1" si="550"/>
        <v>0</v>
      </c>
      <c r="N2728">
        <f>COUNTIF(工作表2!$A$2:$A$248,A2728)</f>
        <v>0</v>
      </c>
      <c r="P2728" s="7">
        <f t="shared" si="553"/>
        <v>73</v>
      </c>
      <c r="Q2728" s="8">
        <f t="shared" ca="1" si="554"/>
        <v>-73</v>
      </c>
      <c r="R2728" s="8">
        <f t="shared" ca="1" si="555"/>
        <v>45035</v>
      </c>
      <c r="S2728" s="8">
        <f t="shared" ca="1" si="556"/>
        <v>-6</v>
      </c>
      <c r="T2728" s="9">
        <f t="shared" ca="1" si="557"/>
        <v>0</v>
      </c>
    </row>
    <row r="2729" spans="1:20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2">
        <f t="shared" si="546"/>
        <v>6348.192666666665</v>
      </c>
      <c r="G2729" s="2">
        <f t="shared" ca="1" si="551"/>
        <v>149767.29999999999</v>
      </c>
      <c r="H2729">
        <f t="shared" ca="1" si="552"/>
        <v>-1</v>
      </c>
      <c r="I2729">
        <f t="shared" si="547"/>
        <v>3.0900000000001455</v>
      </c>
      <c r="J2729">
        <f t="shared" ca="1" si="548"/>
        <v>-3.0900000000001455</v>
      </c>
      <c r="K2729">
        <f t="shared" ca="1" si="549"/>
        <v>83827.470000000088</v>
      </c>
      <c r="L2729">
        <f t="shared" ca="1" si="545"/>
        <v>-12</v>
      </c>
      <c r="M2729">
        <f t="shared" ca="1" si="550"/>
        <v>0</v>
      </c>
      <c r="N2729">
        <f>COUNTIF(工作表2!$A$2:$A$248,A2729)</f>
        <v>0</v>
      </c>
      <c r="P2729" s="7">
        <f t="shared" si="553"/>
        <v>12</v>
      </c>
      <c r="Q2729" s="8">
        <f t="shared" ca="1" si="554"/>
        <v>-12</v>
      </c>
      <c r="R2729" s="8">
        <f t="shared" ca="1" si="555"/>
        <v>44963</v>
      </c>
      <c r="S2729" s="8">
        <f t="shared" ca="1" si="556"/>
        <v>-6</v>
      </c>
      <c r="T2729" s="9">
        <f t="shared" ca="1" si="557"/>
        <v>0</v>
      </c>
    </row>
    <row r="2730" spans="1:20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2">
        <f t="shared" si="546"/>
        <v>6364.5611666666655</v>
      </c>
      <c r="G2730" s="2">
        <f t="shared" ca="1" si="551"/>
        <v>149093.06666666668</v>
      </c>
      <c r="H2730">
        <f t="shared" ca="1" si="552"/>
        <v>-1</v>
      </c>
      <c r="I2730">
        <f t="shared" si="547"/>
        <v>-6.6900000000005093</v>
      </c>
      <c r="J2730">
        <f t="shared" ca="1" si="548"/>
        <v>6.6900000000005093</v>
      </c>
      <c r="K2730">
        <f t="shared" ca="1" si="549"/>
        <v>83907.750000000087</v>
      </c>
      <c r="L2730">
        <f t="shared" ca="1" si="545"/>
        <v>-12</v>
      </c>
      <c r="M2730">
        <f t="shared" ca="1" si="550"/>
        <v>0</v>
      </c>
      <c r="N2730">
        <f>COUNTIF(工作表2!$A$2:$A$248,A2730)</f>
        <v>0</v>
      </c>
      <c r="P2730" s="7">
        <f t="shared" si="553"/>
        <v>-14</v>
      </c>
      <c r="Q2730" s="8">
        <f t="shared" ca="1" si="554"/>
        <v>14</v>
      </c>
      <c r="R2730" s="8">
        <f t="shared" ca="1" si="555"/>
        <v>45047</v>
      </c>
      <c r="S2730" s="8">
        <f t="shared" ca="1" si="556"/>
        <v>-6</v>
      </c>
      <c r="T2730" s="9">
        <f t="shared" ca="1" si="557"/>
        <v>0</v>
      </c>
    </row>
    <row r="2731" spans="1:20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2">
        <f t="shared" si="546"/>
        <v>6380.1154999999981</v>
      </c>
      <c r="G2731" s="2">
        <f t="shared" ca="1" si="551"/>
        <v>148553</v>
      </c>
      <c r="H2731">
        <f t="shared" ca="1" si="552"/>
        <v>-1</v>
      </c>
      <c r="I2731">
        <f t="shared" si="547"/>
        <v>65.3100000000004</v>
      </c>
      <c r="J2731">
        <f t="shared" ca="1" si="548"/>
        <v>-65.3100000000004</v>
      </c>
      <c r="K2731">
        <f t="shared" ca="1" si="549"/>
        <v>83124.030000000086</v>
      </c>
      <c r="L2731">
        <f t="shared" ca="1" si="545"/>
        <v>-12</v>
      </c>
      <c r="M2731">
        <f t="shared" ca="1" si="550"/>
        <v>0</v>
      </c>
      <c r="N2731">
        <f>COUNTIF(工作表2!$A$2:$A$248,A2731)</f>
        <v>0</v>
      </c>
      <c r="P2731" s="7">
        <f t="shared" si="553"/>
        <v>77</v>
      </c>
      <c r="Q2731" s="8">
        <f t="shared" ca="1" si="554"/>
        <v>-77</v>
      </c>
      <c r="R2731" s="8">
        <f t="shared" ca="1" si="555"/>
        <v>44585</v>
      </c>
      <c r="S2731" s="8">
        <f t="shared" ca="1" si="556"/>
        <v>-6</v>
      </c>
      <c r="T2731" s="9">
        <f t="shared" ca="1" si="557"/>
        <v>0</v>
      </c>
    </row>
    <row r="2732" spans="1:20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2">
        <f t="shared" si="546"/>
        <v>6393.6238333333313</v>
      </c>
      <c r="G2732" s="2">
        <f t="shared" ca="1" si="551"/>
        <v>148004.85</v>
      </c>
      <c r="H2732">
        <f t="shared" ca="1" si="552"/>
        <v>-1</v>
      </c>
      <c r="I2732">
        <f t="shared" si="547"/>
        <v>-47.079999999999927</v>
      </c>
      <c r="J2732">
        <f t="shared" ca="1" si="548"/>
        <v>47.079999999999927</v>
      </c>
      <c r="K2732">
        <f t="shared" ca="1" si="549"/>
        <v>83688.990000000078</v>
      </c>
      <c r="L2732">
        <f t="shared" ca="1" si="545"/>
        <v>-12</v>
      </c>
      <c r="M2732">
        <f t="shared" ca="1" si="550"/>
        <v>0</v>
      </c>
      <c r="N2732">
        <f>COUNTIF(工作表2!$A$2:$A$248,A2732)</f>
        <v>0</v>
      </c>
      <c r="P2732" s="7">
        <f t="shared" si="553"/>
        <v>-38</v>
      </c>
      <c r="Q2732" s="8">
        <f t="shared" ca="1" si="554"/>
        <v>38</v>
      </c>
      <c r="R2732" s="8">
        <f t="shared" ca="1" si="555"/>
        <v>44813</v>
      </c>
      <c r="S2732" s="8">
        <f t="shared" ca="1" si="556"/>
        <v>-6</v>
      </c>
      <c r="T2732" s="9">
        <f t="shared" ca="1" si="557"/>
        <v>0</v>
      </c>
    </row>
    <row r="2733" spans="1:20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2">
        <f t="shared" si="546"/>
        <v>6407.8821666666645</v>
      </c>
      <c r="G2733" s="2">
        <f t="shared" ca="1" si="551"/>
        <v>147842.88333333333</v>
      </c>
      <c r="H2733">
        <f t="shared" ca="1" si="552"/>
        <v>-1</v>
      </c>
      <c r="I2733">
        <f t="shared" si="547"/>
        <v>80.039999999999964</v>
      </c>
      <c r="J2733">
        <f t="shared" ca="1" si="548"/>
        <v>-80.039999999999964</v>
      </c>
      <c r="K2733">
        <f t="shared" ca="1" si="549"/>
        <v>82728.510000000082</v>
      </c>
      <c r="L2733">
        <f t="shared" ca="1" si="545"/>
        <v>-12</v>
      </c>
      <c r="M2733">
        <f t="shared" ca="1" si="550"/>
        <v>0</v>
      </c>
      <c r="N2733">
        <f>COUNTIF(工作表2!$A$2:$A$248,A2733)</f>
        <v>0</v>
      </c>
      <c r="P2733" s="7">
        <f t="shared" si="553"/>
        <v>97</v>
      </c>
      <c r="Q2733" s="8">
        <f t="shared" ca="1" si="554"/>
        <v>-97</v>
      </c>
      <c r="R2733" s="8">
        <f t="shared" ca="1" si="555"/>
        <v>44231</v>
      </c>
      <c r="S2733" s="8">
        <f t="shared" ca="1" si="556"/>
        <v>-6</v>
      </c>
      <c r="T2733" s="9">
        <f t="shared" ca="1" si="557"/>
        <v>0</v>
      </c>
    </row>
    <row r="2734" spans="1:20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2">
        <f t="shared" si="546"/>
        <v>6422.7933333333322</v>
      </c>
      <c r="G2734" s="2">
        <f t="shared" ca="1" si="551"/>
        <v>147194.83333333334</v>
      </c>
      <c r="H2734">
        <f t="shared" ca="1" si="552"/>
        <v>-1</v>
      </c>
      <c r="I2734">
        <f t="shared" si="547"/>
        <v>21.679999999999382</v>
      </c>
      <c r="J2734">
        <f t="shared" ca="1" si="548"/>
        <v>-21.679999999999382</v>
      </c>
      <c r="K2734">
        <f t="shared" ca="1" si="549"/>
        <v>82468.350000000093</v>
      </c>
      <c r="L2734">
        <f t="shared" ca="1" si="545"/>
        <v>-12</v>
      </c>
      <c r="M2734">
        <f t="shared" ca="1" si="550"/>
        <v>0</v>
      </c>
      <c r="N2734">
        <f>COUNTIF(工作表2!$A$2:$A$248,A2734)</f>
        <v>0</v>
      </c>
      <c r="P2734" s="7">
        <f t="shared" si="553"/>
        <v>31</v>
      </c>
      <c r="Q2734" s="8">
        <f t="shared" ca="1" si="554"/>
        <v>-31</v>
      </c>
      <c r="R2734" s="8">
        <f t="shared" ca="1" si="555"/>
        <v>44045</v>
      </c>
      <c r="S2734" s="8">
        <f t="shared" ca="1" si="556"/>
        <v>-6</v>
      </c>
      <c r="T2734" s="9">
        <f t="shared" ca="1" si="557"/>
        <v>0</v>
      </c>
    </row>
    <row r="2735" spans="1:20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2">
        <f t="shared" si="546"/>
        <v>6431.822166666665</v>
      </c>
      <c r="G2735" s="2">
        <f t="shared" ca="1" si="551"/>
        <v>146249.28333333333</v>
      </c>
      <c r="H2735">
        <f t="shared" ca="1" si="552"/>
        <v>-1</v>
      </c>
      <c r="I2735">
        <f t="shared" si="547"/>
        <v>-230.96000000000004</v>
      </c>
      <c r="J2735">
        <f t="shared" ca="1" si="548"/>
        <v>230.96000000000004</v>
      </c>
      <c r="K2735">
        <f t="shared" ca="1" si="549"/>
        <v>85239.870000000097</v>
      </c>
      <c r="L2735">
        <f t="shared" ca="1" si="545"/>
        <v>-13</v>
      </c>
      <c r="M2735">
        <f t="shared" ca="1" si="550"/>
        <v>1</v>
      </c>
      <c r="N2735">
        <f>COUNTIF(工作表2!$A$2:$A$248,A2735)</f>
        <v>0</v>
      </c>
      <c r="P2735" s="7">
        <f t="shared" si="553"/>
        <v>-286</v>
      </c>
      <c r="Q2735" s="8">
        <f t="shared" ca="1" si="554"/>
        <v>286</v>
      </c>
      <c r="R2735" s="8">
        <f t="shared" ca="1" si="555"/>
        <v>45761</v>
      </c>
      <c r="S2735" s="8">
        <f t="shared" ca="1" si="556"/>
        <v>-7</v>
      </c>
      <c r="T2735" s="9">
        <f t="shared" ca="1" si="557"/>
        <v>1</v>
      </c>
    </row>
    <row r="2736" spans="1:20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2">
        <f t="shared" si="546"/>
        <v>6446.5559999999978</v>
      </c>
      <c r="G2736" s="2">
        <f t="shared" ca="1" si="551"/>
        <v>144135.56666666668</v>
      </c>
      <c r="H2736">
        <f t="shared" ca="1" si="552"/>
        <v>-1</v>
      </c>
      <c r="I2736">
        <f t="shared" si="547"/>
        <v>100.51000000000022</v>
      </c>
      <c r="J2736">
        <f t="shared" ca="1" si="548"/>
        <v>-100.51000000000022</v>
      </c>
      <c r="K2736">
        <f t="shared" ca="1" si="549"/>
        <v>83933.240000000093</v>
      </c>
      <c r="L2736">
        <f t="shared" ca="1" si="545"/>
        <v>-12</v>
      </c>
      <c r="M2736">
        <f t="shared" ca="1" si="550"/>
        <v>1</v>
      </c>
      <c r="N2736">
        <f>COUNTIF(工作表2!$A$2:$A$248,A2736)</f>
        <v>0</v>
      </c>
      <c r="P2736" s="7">
        <f t="shared" si="553"/>
        <v>111</v>
      </c>
      <c r="Q2736" s="8">
        <f t="shared" ca="1" si="554"/>
        <v>-111</v>
      </c>
      <c r="R2736" s="8">
        <f t="shared" ca="1" si="555"/>
        <v>44984</v>
      </c>
      <c r="S2736" s="8">
        <f t="shared" ca="1" si="556"/>
        <v>-6</v>
      </c>
      <c r="T2736" s="9">
        <f t="shared" ca="1" si="557"/>
        <v>1</v>
      </c>
    </row>
    <row r="2737" spans="1:20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2">
        <f t="shared" si="546"/>
        <v>6462.5049999999983</v>
      </c>
      <c r="G2737" s="2">
        <f t="shared" ca="1" si="551"/>
        <v>144437.31666666668</v>
      </c>
      <c r="H2737">
        <f t="shared" ca="1" si="552"/>
        <v>-1</v>
      </c>
      <c r="I2737">
        <f t="shared" si="547"/>
        <v>99.190000000000509</v>
      </c>
      <c r="J2737">
        <f t="shared" ca="1" si="548"/>
        <v>-99.190000000000509</v>
      </c>
      <c r="K2737">
        <f t="shared" ca="1" si="549"/>
        <v>82742.960000000079</v>
      </c>
      <c r="L2737">
        <f t="shared" ca="1" si="545"/>
        <v>-12</v>
      </c>
      <c r="M2737">
        <f t="shared" ca="1" si="550"/>
        <v>0</v>
      </c>
      <c r="N2737">
        <f>COUNTIF(工作表2!$A$2:$A$248,A2737)</f>
        <v>1</v>
      </c>
      <c r="P2737" s="7">
        <f t="shared" si="553"/>
        <v>183</v>
      </c>
      <c r="Q2737" s="8">
        <f t="shared" ca="1" si="554"/>
        <v>-183</v>
      </c>
      <c r="R2737" s="8">
        <f t="shared" ca="1" si="555"/>
        <v>43886</v>
      </c>
      <c r="S2737" s="8">
        <f t="shared" ca="1" si="556"/>
        <v>-6</v>
      </c>
      <c r="T2737" s="9">
        <f t="shared" ca="1" si="557"/>
        <v>12</v>
      </c>
    </row>
    <row r="2738" spans="1:20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2">
        <f t="shared" si="546"/>
        <v>6477.4864999999972</v>
      </c>
      <c r="G2738" s="2">
        <f t="shared" ca="1" si="551"/>
        <v>144896.96666666667</v>
      </c>
      <c r="H2738">
        <f t="shared" ca="1" si="552"/>
        <v>1</v>
      </c>
      <c r="I2738">
        <f t="shared" si="547"/>
        <v>41.699999999999818</v>
      </c>
      <c r="J2738">
        <f t="shared" ca="1" si="548"/>
        <v>-41.699999999999818</v>
      </c>
      <c r="K2738">
        <f t="shared" ca="1" si="549"/>
        <v>82242.560000000085</v>
      </c>
      <c r="L2738">
        <f t="shared" ca="1" si="545"/>
        <v>12</v>
      </c>
      <c r="M2738">
        <f t="shared" ca="1" si="550"/>
        <v>24</v>
      </c>
      <c r="N2738">
        <f>COUNTIF(工作表2!$A$2:$A$248,A2738)</f>
        <v>0</v>
      </c>
      <c r="P2738" s="7">
        <f t="shared" si="553"/>
        <v>64</v>
      </c>
      <c r="Q2738" s="8">
        <f t="shared" ca="1" si="554"/>
        <v>-64</v>
      </c>
      <c r="R2738" s="8">
        <f t="shared" ca="1" si="555"/>
        <v>43502</v>
      </c>
      <c r="S2738" s="8">
        <f t="shared" ca="1" si="556"/>
        <v>6</v>
      </c>
      <c r="T2738" s="9">
        <f t="shared" ca="1" si="557"/>
        <v>12</v>
      </c>
    </row>
    <row r="2739" spans="1:20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2">
        <f t="shared" si="546"/>
        <v>6493.5678333333299</v>
      </c>
      <c r="G2739" s="2">
        <f t="shared" ca="1" si="551"/>
        <v>144856.9</v>
      </c>
      <c r="H2739">
        <f t="shared" ca="1" si="552"/>
        <v>-1</v>
      </c>
      <c r="I2739">
        <f t="shared" si="547"/>
        <v>70.6899999999996</v>
      </c>
      <c r="J2739">
        <f t="shared" ca="1" si="548"/>
        <v>70.6899999999996</v>
      </c>
      <c r="K2739">
        <f t="shared" ca="1" si="549"/>
        <v>83090.840000000084</v>
      </c>
      <c r="L2739">
        <f t="shared" ca="1" si="545"/>
        <v>-12</v>
      </c>
      <c r="M2739">
        <f t="shared" ca="1" si="550"/>
        <v>24</v>
      </c>
      <c r="N2739">
        <f>COUNTIF(工作表2!$A$2:$A$248,A2739)</f>
        <v>0</v>
      </c>
      <c r="P2739" s="7">
        <f t="shared" si="553"/>
        <v>47</v>
      </c>
      <c r="Q2739" s="8">
        <f t="shared" ca="1" si="554"/>
        <v>47</v>
      </c>
      <c r="R2739" s="8">
        <f t="shared" ca="1" si="555"/>
        <v>43784</v>
      </c>
      <c r="S2739" s="8">
        <f t="shared" ca="1" si="556"/>
        <v>-6</v>
      </c>
      <c r="T2739" s="9">
        <f t="shared" ca="1" si="557"/>
        <v>12</v>
      </c>
    </row>
    <row r="2740" spans="1:20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2">
        <f t="shared" si="546"/>
        <v>6511.2948333333297</v>
      </c>
      <c r="G2740" s="2">
        <f t="shared" ca="1" si="551"/>
        <v>145080.96666666667</v>
      </c>
      <c r="H2740">
        <f t="shared" ca="1" si="552"/>
        <v>-1</v>
      </c>
      <c r="I2740">
        <f t="shared" si="547"/>
        <v>87.869999999999891</v>
      </c>
      <c r="J2740">
        <f t="shared" ca="1" si="548"/>
        <v>-87.869999999999891</v>
      </c>
      <c r="K2740">
        <f t="shared" ca="1" si="549"/>
        <v>82036.400000000081</v>
      </c>
      <c r="L2740">
        <f t="shared" ca="1" si="545"/>
        <v>-11</v>
      </c>
      <c r="M2740">
        <f t="shared" ca="1" si="550"/>
        <v>1</v>
      </c>
      <c r="N2740">
        <f>COUNTIF(工作表2!$A$2:$A$248,A2740)</f>
        <v>0</v>
      </c>
      <c r="P2740" s="7">
        <f t="shared" si="553"/>
        <v>103</v>
      </c>
      <c r="Q2740" s="8">
        <f t="shared" ca="1" si="554"/>
        <v>-103</v>
      </c>
      <c r="R2740" s="8">
        <f t="shared" ca="1" si="555"/>
        <v>43166</v>
      </c>
      <c r="S2740" s="8">
        <f t="shared" ca="1" si="556"/>
        <v>-6</v>
      </c>
      <c r="T2740" s="9">
        <f t="shared" ca="1" si="557"/>
        <v>0</v>
      </c>
    </row>
    <row r="2741" spans="1:20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2">
        <f t="shared" si="546"/>
        <v>6529.1709999999975</v>
      </c>
      <c r="G2741" s="2">
        <f t="shared" ca="1" si="551"/>
        <v>145190.11666666667</v>
      </c>
      <c r="H2741">
        <f t="shared" ca="1" si="552"/>
        <v>1</v>
      </c>
      <c r="I2741">
        <f t="shared" si="547"/>
        <v>14.480000000000473</v>
      </c>
      <c r="J2741">
        <f t="shared" ca="1" si="548"/>
        <v>-14.480000000000473</v>
      </c>
      <c r="K2741">
        <f t="shared" ca="1" si="549"/>
        <v>81877.120000000083</v>
      </c>
      <c r="L2741">
        <f t="shared" ca="1" si="545"/>
        <v>11</v>
      </c>
      <c r="M2741">
        <f t="shared" ca="1" si="550"/>
        <v>22</v>
      </c>
      <c r="N2741">
        <f>COUNTIF(工作表2!$A$2:$A$248,A2741)</f>
        <v>0</v>
      </c>
      <c r="P2741" s="7">
        <f t="shared" si="553"/>
        <v>15</v>
      </c>
      <c r="Q2741" s="8">
        <f t="shared" ca="1" si="554"/>
        <v>-15</v>
      </c>
      <c r="R2741" s="8">
        <f t="shared" ca="1" si="555"/>
        <v>43076</v>
      </c>
      <c r="S2741" s="8">
        <f t="shared" ca="1" si="556"/>
        <v>6</v>
      </c>
      <c r="T2741" s="9">
        <f t="shared" ca="1" si="557"/>
        <v>12</v>
      </c>
    </row>
    <row r="2742" spans="1:20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2">
        <f t="shared" si="546"/>
        <v>6550.5088333333306</v>
      </c>
      <c r="G2742" s="2">
        <f t="shared" ca="1" si="551"/>
        <v>145329.29999999999</v>
      </c>
      <c r="H2742">
        <f t="shared" ca="1" si="552"/>
        <v>-1</v>
      </c>
      <c r="I2742">
        <f t="shared" si="547"/>
        <v>31.979999999999563</v>
      </c>
      <c r="J2742">
        <f t="shared" ca="1" si="548"/>
        <v>31.979999999999563</v>
      </c>
      <c r="K2742">
        <f t="shared" ca="1" si="549"/>
        <v>82228.900000000081</v>
      </c>
      <c r="L2742">
        <f t="shared" ca="1" si="545"/>
        <v>-11</v>
      </c>
      <c r="M2742">
        <f t="shared" ca="1" si="550"/>
        <v>22</v>
      </c>
      <c r="N2742">
        <f>COUNTIF(工作表2!$A$2:$A$248,A2742)</f>
        <v>0</v>
      </c>
      <c r="P2742" s="7">
        <f t="shared" si="553"/>
        <v>11</v>
      </c>
      <c r="Q2742" s="8">
        <f t="shared" ca="1" si="554"/>
        <v>11</v>
      </c>
      <c r="R2742" s="8">
        <f t="shared" ca="1" si="555"/>
        <v>43142</v>
      </c>
      <c r="S2742" s="8">
        <f t="shared" ca="1" si="556"/>
        <v>-6</v>
      </c>
      <c r="T2742" s="9">
        <f t="shared" ca="1" si="557"/>
        <v>12</v>
      </c>
    </row>
    <row r="2743" spans="1:20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2">
        <f t="shared" si="546"/>
        <v>6573.5779999999968</v>
      </c>
      <c r="G2743" s="2">
        <f t="shared" ca="1" si="551"/>
        <v>145345.66666666666</v>
      </c>
      <c r="H2743">
        <f t="shared" ca="1" si="552"/>
        <v>-1</v>
      </c>
      <c r="I2743">
        <f t="shared" si="547"/>
        <v>-4.4399999999995998</v>
      </c>
      <c r="J2743">
        <f t="shared" ca="1" si="548"/>
        <v>4.4399999999995998</v>
      </c>
      <c r="K2743">
        <f t="shared" ca="1" si="549"/>
        <v>82277.740000000078</v>
      </c>
      <c r="L2743">
        <f t="shared" ca="1" si="545"/>
        <v>-11</v>
      </c>
      <c r="M2743">
        <f t="shared" ca="1" si="550"/>
        <v>0</v>
      </c>
      <c r="N2743">
        <f>COUNTIF(工作表2!$A$2:$A$248,A2743)</f>
        <v>0</v>
      </c>
      <c r="P2743" s="7">
        <f t="shared" si="553"/>
        <v>-4</v>
      </c>
      <c r="Q2743" s="8">
        <f t="shared" ca="1" si="554"/>
        <v>4</v>
      </c>
      <c r="R2743" s="8">
        <f t="shared" ca="1" si="555"/>
        <v>43166</v>
      </c>
      <c r="S2743" s="8">
        <f t="shared" ca="1" si="556"/>
        <v>-6</v>
      </c>
      <c r="T2743" s="9">
        <f t="shared" ca="1" si="557"/>
        <v>0</v>
      </c>
    </row>
    <row r="2744" spans="1:20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2">
        <f t="shared" si="546"/>
        <v>6596.2316666666638</v>
      </c>
      <c r="G2744" s="2">
        <f t="shared" ca="1" si="551"/>
        <v>145960.83333333334</v>
      </c>
      <c r="H2744">
        <f t="shared" ca="1" si="552"/>
        <v>1</v>
      </c>
      <c r="I2744">
        <f t="shared" si="547"/>
        <v>-7.6000000000003638</v>
      </c>
      <c r="J2744">
        <f t="shared" ca="1" si="548"/>
        <v>7.6000000000003638</v>
      </c>
      <c r="K2744">
        <f t="shared" ca="1" si="549"/>
        <v>82361.340000000084</v>
      </c>
      <c r="L2744">
        <f t="shared" ca="1" si="545"/>
        <v>11</v>
      </c>
      <c r="M2744">
        <f t="shared" ca="1" si="550"/>
        <v>22</v>
      </c>
      <c r="N2744">
        <f>COUNTIF(工作表2!$A$2:$A$248,A2744)</f>
        <v>0</v>
      </c>
      <c r="P2744" s="7">
        <f t="shared" si="553"/>
        <v>16</v>
      </c>
      <c r="Q2744" s="8">
        <f t="shared" ca="1" si="554"/>
        <v>-16</v>
      </c>
      <c r="R2744" s="8">
        <f t="shared" ca="1" si="555"/>
        <v>43070</v>
      </c>
      <c r="S2744" s="8">
        <f t="shared" ca="1" si="556"/>
        <v>6</v>
      </c>
      <c r="T2744" s="9">
        <f t="shared" ca="1" si="557"/>
        <v>12</v>
      </c>
    </row>
    <row r="2745" spans="1:20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2">
        <f t="shared" si="546"/>
        <v>6613.4959999999974</v>
      </c>
      <c r="G2745" s="2">
        <f t="shared" ca="1" si="551"/>
        <v>145552.04999999999</v>
      </c>
      <c r="H2745">
        <f t="shared" ca="1" si="552"/>
        <v>-1</v>
      </c>
      <c r="I2745">
        <f t="shared" si="547"/>
        <v>55.150000000000546</v>
      </c>
      <c r="J2745">
        <f t="shared" ca="1" si="548"/>
        <v>55.150000000000546</v>
      </c>
      <c r="K2745">
        <f t="shared" ca="1" si="549"/>
        <v>82967.990000000093</v>
      </c>
      <c r="L2745">
        <f t="shared" ca="1" si="545"/>
        <v>-11</v>
      </c>
      <c r="M2745">
        <f t="shared" ca="1" si="550"/>
        <v>22</v>
      </c>
      <c r="N2745">
        <f>COUNTIF(工作表2!$A$2:$A$248,A2745)</f>
        <v>0</v>
      </c>
      <c r="P2745" s="7">
        <f t="shared" si="553"/>
        <v>70</v>
      </c>
      <c r="Q2745" s="8">
        <f t="shared" ca="1" si="554"/>
        <v>70</v>
      </c>
      <c r="R2745" s="8">
        <f t="shared" ca="1" si="555"/>
        <v>43490</v>
      </c>
      <c r="S2745" s="8">
        <f t="shared" ca="1" si="556"/>
        <v>-6</v>
      </c>
      <c r="T2745" s="9">
        <f t="shared" ca="1" si="557"/>
        <v>12</v>
      </c>
    </row>
    <row r="2746" spans="1:20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2">
        <f t="shared" si="546"/>
        <v>6627.0331666666643</v>
      </c>
      <c r="G2746" s="2">
        <f t="shared" ca="1" si="551"/>
        <v>145371.43333333332</v>
      </c>
      <c r="H2746">
        <f t="shared" ca="1" si="552"/>
        <v>1</v>
      </c>
      <c r="I2746">
        <f t="shared" si="547"/>
        <v>114.19999999999982</v>
      </c>
      <c r="J2746">
        <f t="shared" ca="1" si="548"/>
        <v>-114.19999999999982</v>
      </c>
      <c r="K2746">
        <f t="shared" ca="1" si="549"/>
        <v>81711.790000000095</v>
      </c>
      <c r="L2746">
        <f t="shared" ca="1" si="545"/>
        <v>11</v>
      </c>
      <c r="M2746">
        <f t="shared" ca="1" si="550"/>
        <v>22</v>
      </c>
      <c r="N2746">
        <f>COUNTIF(工作表2!$A$2:$A$248,A2746)</f>
        <v>0</v>
      </c>
      <c r="P2746" s="7">
        <f t="shared" si="553"/>
        <v>113</v>
      </c>
      <c r="Q2746" s="8">
        <f t="shared" ca="1" si="554"/>
        <v>-113</v>
      </c>
      <c r="R2746" s="8">
        <f t="shared" ca="1" si="555"/>
        <v>42812</v>
      </c>
      <c r="S2746" s="8">
        <f t="shared" ca="1" si="556"/>
        <v>6</v>
      </c>
      <c r="T2746" s="9">
        <f t="shared" ca="1" si="557"/>
        <v>12</v>
      </c>
    </row>
    <row r="2747" spans="1:20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2">
        <f t="shared" si="546"/>
        <v>6638.7613333333311</v>
      </c>
      <c r="G2747" s="2">
        <f t="shared" ca="1" si="551"/>
        <v>144508.73333333334</v>
      </c>
      <c r="H2747">
        <f t="shared" ca="1" si="552"/>
        <v>1</v>
      </c>
      <c r="I2747">
        <f t="shared" si="547"/>
        <v>-59</v>
      </c>
      <c r="J2747">
        <f t="shared" ca="1" si="548"/>
        <v>-59</v>
      </c>
      <c r="K2747">
        <f t="shared" ca="1" si="549"/>
        <v>81062.790000000095</v>
      </c>
      <c r="L2747">
        <f t="shared" ca="1" si="545"/>
        <v>11</v>
      </c>
      <c r="M2747">
        <f t="shared" ca="1" si="550"/>
        <v>0</v>
      </c>
      <c r="N2747">
        <f>COUNTIF(工作表2!$A$2:$A$248,A2747)</f>
        <v>0</v>
      </c>
      <c r="P2747" s="7">
        <f t="shared" si="553"/>
        <v>-43</v>
      </c>
      <c r="Q2747" s="8">
        <f t="shared" ca="1" si="554"/>
        <v>-43</v>
      </c>
      <c r="R2747" s="8">
        <f t="shared" ca="1" si="555"/>
        <v>42554</v>
      </c>
      <c r="S2747" s="8">
        <f t="shared" ca="1" si="556"/>
        <v>6</v>
      </c>
      <c r="T2747" s="9">
        <f t="shared" ca="1" si="557"/>
        <v>0</v>
      </c>
    </row>
    <row r="2748" spans="1:20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2">
        <f t="shared" si="546"/>
        <v>6646.4348333333319</v>
      </c>
      <c r="G2748" s="2">
        <f t="shared" ca="1" si="551"/>
        <v>142937.25</v>
      </c>
      <c r="H2748">
        <f t="shared" ca="1" si="552"/>
        <v>1</v>
      </c>
      <c r="I2748">
        <f t="shared" si="547"/>
        <v>-56.520000000000437</v>
      </c>
      <c r="J2748">
        <f t="shared" ca="1" si="548"/>
        <v>-56.520000000000437</v>
      </c>
      <c r="K2748">
        <f t="shared" ca="1" si="549"/>
        <v>80441.070000000094</v>
      </c>
      <c r="L2748">
        <f t="shared" ca="1" si="545"/>
        <v>11</v>
      </c>
      <c r="M2748">
        <f t="shared" ca="1" si="550"/>
        <v>0</v>
      </c>
      <c r="N2748">
        <f>COUNTIF(工作表2!$A$2:$A$248,A2748)</f>
        <v>0</v>
      </c>
      <c r="P2748" s="7">
        <f t="shared" si="553"/>
        <v>-74</v>
      </c>
      <c r="Q2748" s="8">
        <f t="shared" ca="1" si="554"/>
        <v>-74</v>
      </c>
      <c r="R2748" s="8">
        <f t="shared" ca="1" si="555"/>
        <v>42110</v>
      </c>
      <c r="S2748" s="8">
        <f t="shared" ca="1" si="556"/>
        <v>6</v>
      </c>
      <c r="T2748" s="9">
        <f t="shared" ca="1" si="557"/>
        <v>0</v>
      </c>
    </row>
    <row r="2749" spans="1:20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2">
        <f t="shared" si="546"/>
        <v>6654.8488333333325</v>
      </c>
      <c r="G2749" s="2">
        <f t="shared" ca="1" si="551"/>
        <v>141520.31666666668</v>
      </c>
      <c r="H2749">
        <f t="shared" ca="1" si="552"/>
        <v>1</v>
      </c>
      <c r="I2749">
        <f t="shared" si="547"/>
        <v>50.600000000000364</v>
      </c>
      <c r="J2749">
        <f t="shared" ca="1" si="548"/>
        <v>50.600000000000364</v>
      </c>
      <c r="K2749">
        <f t="shared" ca="1" si="549"/>
        <v>80997.6700000001</v>
      </c>
      <c r="L2749">
        <f t="shared" ref="L2749:L2812" ca="1" si="558">INT(K2749*$O$1/B2749)*H2749</f>
        <v>11</v>
      </c>
      <c r="M2749">
        <f t="shared" ca="1" si="550"/>
        <v>0</v>
      </c>
      <c r="N2749">
        <f>COUNTIF(工作表2!$A$2:$A$248,A2749)</f>
        <v>0</v>
      </c>
      <c r="P2749" s="7">
        <f t="shared" si="553"/>
        <v>65</v>
      </c>
      <c r="Q2749" s="8">
        <f t="shared" ca="1" si="554"/>
        <v>65</v>
      </c>
      <c r="R2749" s="8">
        <f t="shared" ca="1" si="555"/>
        <v>42500</v>
      </c>
      <c r="S2749" s="8">
        <f t="shared" ca="1" si="556"/>
        <v>6</v>
      </c>
      <c r="T2749" s="9">
        <f t="shared" ca="1" si="557"/>
        <v>0</v>
      </c>
    </row>
    <row r="2750" spans="1:20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2">
        <f t="shared" ref="F2750:F2813" si="559">AVERAGE(B2691:B2750)</f>
        <v>6662.7295000000004</v>
      </c>
      <c r="G2750" s="2">
        <f t="shared" ca="1" si="551"/>
        <v>140367.75</v>
      </c>
      <c r="H2750">
        <f t="shared" ca="1" si="552"/>
        <v>-1</v>
      </c>
      <c r="I2750">
        <f t="shared" ref="I2750:I2813" si="560">B2750-B2749</f>
        <v>-21</v>
      </c>
      <c r="J2750">
        <f t="shared" ref="J2750:J2813" ca="1" si="561">H2749*I2750</f>
        <v>-21</v>
      </c>
      <c r="K2750">
        <f t="shared" ref="K2750:K2813" ca="1" si="562">K2749+I2750*L2749</f>
        <v>80766.6700000001</v>
      </c>
      <c r="L2750">
        <f t="shared" ca="1" si="558"/>
        <v>-11</v>
      </c>
      <c r="M2750">
        <f t="shared" ref="M2750:M2813" ca="1" si="563">ABS(L2750-L2749)</f>
        <v>22</v>
      </c>
      <c r="N2750">
        <f>COUNTIF(工作表2!$A$2:$A$248,A2750)</f>
        <v>0</v>
      </c>
      <c r="P2750" s="7">
        <f t="shared" si="553"/>
        <v>-46</v>
      </c>
      <c r="Q2750" s="8">
        <f t="shared" ca="1" si="554"/>
        <v>-46</v>
      </c>
      <c r="R2750" s="8">
        <f t="shared" ca="1" si="555"/>
        <v>42224</v>
      </c>
      <c r="S2750" s="8">
        <f t="shared" ca="1" si="556"/>
        <v>-6</v>
      </c>
      <c r="T2750" s="9">
        <f t="shared" ca="1" si="557"/>
        <v>12</v>
      </c>
    </row>
    <row r="2751" spans="1:20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2">
        <f t="shared" si="559"/>
        <v>6667.8690000000006</v>
      </c>
      <c r="G2751" s="2">
        <f t="shared" ca="1" si="551"/>
        <v>139873.5</v>
      </c>
      <c r="H2751">
        <f t="shared" ca="1" si="552"/>
        <v>1</v>
      </c>
      <c r="I2751">
        <f t="shared" si="560"/>
        <v>-100.84000000000015</v>
      </c>
      <c r="J2751">
        <f t="shared" ca="1" si="561"/>
        <v>100.84000000000015</v>
      </c>
      <c r="K2751">
        <f t="shared" ca="1" si="562"/>
        <v>81875.910000000105</v>
      </c>
      <c r="L2751">
        <f t="shared" ca="1" si="558"/>
        <v>11</v>
      </c>
      <c r="M2751">
        <f t="shared" ca="1" si="563"/>
        <v>22</v>
      </c>
      <c r="N2751">
        <f>COUNTIF(工作表2!$A$2:$A$248,A2751)</f>
        <v>0</v>
      </c>
      <c r="P2751" s="7">
        <f t="shared" si="553"/>
        <v>-101</v>
      </c>
      <c r="Q2751" s="8">
        <f t="shared" ca="1" si="554"/>
        <v>101</v>
      </c>
      <c r="R2751" s="8">
        <f t="shared" ca="1" si="555"/>
        <v>42830</v>
      </c>
      <c r="S2751" s="8">
        <f t="shared" ca="1" si="556"/>
        <v>6</v>
      </c>
      <c r="T2751" s="9">
        <f t="shared" ca="1" si="557"/>
        <v>12</v>
      </c>
    </row>
    <row r="2752" spans="1:20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2">
        <f t="shared" si="559"/>
        <v>6674.7971666666672</v>
      </c>
      <c r="G2752" s="2">
        <f t="shared" ca="1" si="551"/>
        <v>139353.76666666666</v>
      </c>
      <c r="H2752">
        <f t="shared" ca="1" si="552"/>
        <v>1</v>
      </c>
      <c r="I2752">
        <f t="shared" si="560"/>
        <v>-107.63000000000011</v>
      </c>
      <c r="J2752">
        <f t="shared" ca="1" si="561"/>
        <v>-107.63000000000011</v>
      </c>
      <c r="K2752">
        <f t="shared" ca="1" si="562"/>
        <v>80691.980000000098</v>
      </c>
      <c r="L2752">
        <f t="shared" ca="1" si="558"/>
        <v>11</v>
      </c>
      <c r="M2752">
        <f t="shared" ca="1" si="563"/>
        <v>0</v>
      </c>
      <c r="N2752">
        <f>COUNTIF(工作表2!$A$2:$A$248,A2752)</f>
        <v>0</v>
      </c>
      <c r="P2752" s="7">
        <f t="shared" si="553"/>
        <v>-98</v>
      </c>
      <c r="Q2752" s="8">
        <f t="shared" ca="1" si="554"/>
        <v>-98</v>
      </c>
      <c r="R2752" s="8">
        <f t="shared" ca="1" si="555"/>
        <v>42242</v>
      </c>
      <c r="S2752" s="8">
        <f t="shared" ca="1" si="556"/>
        <v>6</v>
      </c>
      <c r="T2752" s="9">
        <f t="shared" ca="1" si="557"/>
        <v>0</v>
      </c>
    </row>
    <row r="2753" spans="1:20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2">
        <f t="shared" si="559"/>
        <v>6681.1890000000012</v>
      </c>
      <c r="G2753" s="2">
        <f t="shared" ca="1" si="551"/>
        <v>138713.61666666667</v>
      </c>
      <c r="H2753">
        <f t="shared" ca="1" si="552"/>
        <v>-1</v>
      </c>
      <c r="I2753">
        <f t="shared" si="560"/>
        <v>20.409999999999854</v>
      </c>
      <c r="J2753">
        <f t="shared" ca="1" si="561"/>
        <v>20.409999999999854</v>
      </c>
      <c r="K2753">
        <f t="shared" ca="1" si="562"/>
        <v>80916.490000000093</v>
      </c>
      <c r="L2753">
        <f t="shared" ca="1" si="558"/>
        <v>-11</v>
      </c>
      <c r="M2753">
        <f t="shared" ca="1" si="563"/>
        <v>22</v>
      </c>
      <c r="N2753">
        <f>COUNTIF(工作表2!$A$2:$A$248,A2753)</f>
        <v>0</v>
      </c>
      <c r="P2753" s="7">
        <f t="shared" si="553"/>
        <v>20</v>
      </c>
      <c r="Q2753" s="8">
        <f t="shared" ca="1" si="554"/>
        <v>20</v>
      </c>
      <c r="R2753" s="8">
        <f t="shared" ca="1" si="555"/>
        <v>42362</v>
      </c>
      <c r="S2753" s="8">
        <f t="shared" ca="1" si="556"/>
        <v>-6</v>
      </c>
      <c r="T2753" s="9">
        <f t="shared" ca="1" si="557"/>
        <v>12</v>
      </c>
    </row>
    <row r="2754" spans="1:20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2">
        <f t="shared" si="559"/>
        <v>6689.8340000000007</v>
      </c>
      <c r="G2754" s="2">
        <f t="shared" ca="1" si="551"/>
        <v>137659.25</v>
      </c>
      <c r="H2754">
        <f t="shared" ca="1" si="552"/>
        <v>-1</v>
      </c>
      <c r="I2754">
        <f t="shared" si="560"/>
        <v>14.220000000000255</v>
      </c>
      <c r="J2754">
        <f t="shared" ca="1" si="561"/>
        <v>-14.220000000000255</v>
      </c>
      <c r="K2754">
        <f t="shared" ca="1" si="562"/>
        <v>80760.070000000094</v>
      </c>
      <c r="L2754">
        <f t="shared" ca="1" si="558"/>
        <v>-11</v>
      </c>
      <c r="M2754">
        <f t="shared" ca="1" si="563"/>
        <v>0</v>
      </c>
      <c r="N2754">
        <f>COUNTIF(工作表2!$A$2:$A$248,A2754)</f>
        <v>0</v>
      </c>
      <c r="P2754" s="7">
        <f t="shared" si="553"/>
        <v>11</v>
      </c>
      <c r="Q2754" s="8">
        <f t="shared" ca="1" si="554"/>
        <v>-11</v>
      </c>
      <c r="R2754" s="8">
        <f t="shared" ca="1" si="555"/>
        <v>42296</v>
      </c>
      <c r="S2754" s="8">
        <f t="shared" ca="1" si="556"/>
        <v>-6</v>
      </c>
      <c r="T2754" s="9">
        <f t="shared" ca="1" si="557"/>
        <v>0</v>
      </c>
    </row>
    <row r="2755" spans="1:20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2">
        <f t="shared" si="559"/>
        <v>6696.8328333333338</v>
      </c>
      <c r="G2755" s="2">
        <f t="shared" ref="G2755:G2818" ca="1" si="564">IF(ROW()&gt;$G$1,AVERAGE(OFFSET(C2755,-$G$1+1,,$G$1)),"")</f>
        <v>136741.71666666667</v>
      </c>
      <c r="H2755">
        <f t="shared" ref="H2755:H2818" ca="1" si="565">IF(G2755="",0,SIGN(C2755-G2755))</f>
        <v>-1</v>
      </c>
      <c r="I2755">
        <f t="shared" si="560"/>
        <v>26.150000000000546</v>
      </c>
      <c r="J2755">
        <f t="shared" ca="1" si="561"/>
        <v>-26.150000000000546</v>
      </c>
      <c r="K2755">
        <f t="shared" ca="1" si="562"/>
        <v>80472.420000000086</v>
      </c>
      <c r="L2755">
        <f t="shared" ca="1" si="558"/>
        <v>-11</v>
      </c>
      <c r="M2755">
        <f t="shared" ca="1" si="563"/>
        <v>0</v>
      </c>
      <c r="N2755">
        <f>COUNTIF(工作表2!$A$2:$A$248,A2755)</f>
        <v>0</v>
      </c>
      <c r="P2755" s="7">
        <f t="shared" si="553"/>
        <v>81</v>
      </c>
      <c r="Q2755" s="8">
        <f t="shared" ca="1" si="554"/>
        <v>-81</v>
      </c>
      <c r="R2755" s="8">
        <f t="shared" ca="1" si="555"/>
        <v>41810</v>
      </c>
      <c r="S2755" s="8">
        <f t="shared" ca="1" si="556"/>
        <v>-6</v>
      </c>
      <c r="T2755" s="9">
        <f t="shared" ca="1" si="557"/>
        <v>0</v>
      </c>
    </row>
    <row r="2756" spans="1:20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2">
        <f t="shared" si="559"/>
        <v>6702.1843333333345</v>
      </c>
      <c r="G2756" s="2">
        <f t="shared" ca="1" si="564"/>
        <v>135688.25</v>
      </c>
      <c r="H2756">
        <f t="shared" ca="1" si="565"/>
        <v>-1</v>
      </c>
      <c r="I2756">
        <f t="shared" si="560"/>
        <v>-10.1200000000008</v>
      </c>
      <c r="J2756">
        <f t="shared" ca="1" si="561"/>
        <v>10.1200000000008</v>
      </c>
      <c r="K2756">
        <f t="shared" ca="1" si="562"/>
        <v>80583.740000000093</v>
      </c>
      <c r="L2756">
        <f t="shared" ca="1" si="558"/>
        <v>-11</v>
      </c>
      <c r="M2756">
        <f t="shared" ca="1" si="563"/>
        <v>0</v>
      </c>
      <c r="N2756">
        <f>COUNTIF(工作表2!$A$2:$A$248,A2756)</f>
        <v>0</v>
      </c>
      <c r="P2756" s="7">
        <f t="shared" ref="P2756:P2819" si="566">D2756-IF(N2755=1,E2755,D2755)</f>
        <v>-56</v>
      </c>
      <c r="Q2756" s="8">
        <f t="shared" ref="Q2756:Q2819" ca="1" si="567">H2755*P2756</f>
        <v>56</v>
      </c>
      <c r="R2756" s="8">
        <f t="shared" ref="R2756:R2819" ca="1" si="568">R2755+P2756*S2755</f>
        <v>42146</v>
      </c>
      <c r="S2756" s="8">
        <f t="shared" ref="S2756:S2819" ca="1" si="569">INT(R2756*$O$1/IF(N2756=1,E2756,D2756))*H2756</f>
        <v>-6</v>
      </c>
      <c r="T2756" s="9">
        <f t="shared" ref="T2756:T2819" ca="1" si="570">IF(N2756=1,ABS(S2756)+ABS(S2755),ABS(S2756-S2755))</f>
        <v>0</v>
      </c>
    </row>
    <row r="2757" spans="1:20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2">
        <f t="shared" si="559"/>
        <v>6708.5071666666681</v>
      </c>
      <c r="G2757" s="2">
        <f t="shared" ca="1" si="564"/>
        <v>134049.20000000001</v>
      </c>
      <c r="H2757">
        <f t="shared" ca="1" si="565"/>
        <v>-1</v>
      </c>
      <c r="I2757">
        <f t="shared" si="560"/>
        <v>136.0600000000004</v>
      </c>
      <c r="J2757">
        <f t="shared" ca="1" si="561"/>
        <v>-136.0600000000004</v>
      </c>
      <c r="K2757">
        <f t="shared" ca="1" si="562"/>
        <v>79087.080000000089</v>
      </c>
      <c r="L2757">
        <f t="shared" ca="1" si="558"/>
        <v>-11</v>
      </c>
      <c r="M2757">
        <f t="shared" ca="1" si="563"/>
        <v>0</v>
      </c>
      <c r="N2757">
        <f>COUNTIF(工作表2!$A$2:$A$248,A2757)</f>
        <v>0</v>
      </c>
      <c r="P2757" s="7">
        <f t="shared" si="566"/>
        <v>174</v>
      </c>
      <c r="Q2757" s="8">
        <f t="shared" ca="1" si="567"/>
        <v>-174</v>
      </c>
      <c r="R2757" s="8">
        <f t="shared" ca="1" si="568"/>
        <v>41102</v>
      </c>
      <c r="S2757" s="8">
        <f t="shared" ca="1" si="569"/>
        <v>-5</v>
      </c>
      <c r="T2757" s="9">
        <f t="shared" ca="1" si="570"/>
        <v>1</v>
      </c>
    </row>
    <row r="2758" spans="1:20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2">
        <f t="shared" si="559"/>
        <v>6714.6053333333357</v>
      </c>
      <c r="G2758" s="2">
        <f t="shared" ca="1" si="564"/>
        <v>132923.93333333332</v>
      </c>
      <c r="H2758">
        <f t="shared" ca="1" si="565"/>
        <v>-1</v>
      </c>
      <c r="I2758">
        <f t="shared" si="560"/>
        <v>34.550000000000182</v>
      </c>
      <c r="J2758">
        <f t="shared" ca="1" si="561"/>
        <v>-34.550000000000182</v>
      </c>
      <c r="K2758">
        <f t="shared" ca="1" si="562"/>
        <v>78707.030000000086</v>
      </c>
      <c r="L2758">
        <f t="shared" ca="1" si="558"/>
        <v>-11</v>
      </c>
      <c r="M2758">
        <f t="shared" ca="1" si="563"/>
        <v>0</v>
      </c>
      <c r="N2758">
        <f>COUNTIF(工作表2!$A$2:$A$248,A2758)</f>
        <v>0</v>
      </c>
      <c r="P2758" s="7">
        <f t="shared" si="566"/>
        <v>50</v>
      </c>
      <c r="Q2758" s="8">
        <f t="shared" ca="1" si="567"/>
        <v>-50</v>
      </c>
      <c r="R2758" s="8">
        <f t="shared" ca="1" si="568"/>
        <v>40852</v>
      </c>
      <c r="S2758" s="8">
        <f t="shared" ca="1" si="569"/>
        <v>-5</v>
      </c>
      <c r="T2758" s="9">
        <f t="shared" ca="1" si="570"/>
        <v>0</v>
      </c>
    </row>
    <row r="2759" spans="1:20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2">
        <f t="shared" si="559"/>
        <v>6718.1551666666683</v>
      </c>
      <c r="G2759" s="2">
        <f t="shared" ca="1" si="564"/>
        <v>131469.54999999999</v>
      </c>
      <c r="H2759">
        <f t="shared" ca="1" si="565"/>
        <v>-1</v>
      </c>
      <c r="I2759">
        <f t="shared" si="560"/>
        <v>-137.71000000000004</v>
      </c>
      <c r="J2759">
        <f t="shared" ca="1" si="561"/>
        <v>137.71000000000004</v>
      </c>
      <c r="K2759">
        <f t="shared" ca="1" si="562"/>
        <v>80221.840000000084</v>
      </c>
      <c r="L2759">
        <f t="shared" ca="1" si="558"/>
        <v>-11</v>
      </c>
      <c r="M2759">
        <f t="shared" ca="1" si="563"/>
        <v>0</v>
      </c>
      <c r="N2759">
        <f>COUNTIF(工作表2!$A$2:$A$248,A2759)</f>
        <v>0</v>
      </c>
      <c r="P2759" s="7">
        <f t="shared" si="566"/>
        <v>-149</v>
      </c>
      <c r="Q2759" s="8">
        <f t="shared" ca="1" si="567"/>
        <v>149</v>
      </c>
      <c r="R2759" s="8">
        <f t="shared" ca="1" si="568"/>
        <v>41597</v>
      </c>
      <c r="S2759" s="8">
        <f t="shared" ca="1" si="569"/>
        <v>-6</v>
      </c>
      <c r="T2759" s="9">
        <f t="shared" ca="1" si="570"/>
        <v>1</v>
      </c>
    </row>
    <row r="2760" spans="1:20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2">
        <f t="shared" si="559"/>
        <v>6719.0298333333358</v>
      </c>
      <c r="G2760" s="2">
        <f t="shared" ca="1" si="564"/>
        <v>130129.45</v>
      </c>
      <c r="H2760">
        <f t="shared" ca="1" si="565"/>
        <v>-1</v>
      </c>
      <c r="I2760">
        <f t="shared" si="560"/>
        <v>-142.02999999999975</v>
      </c>
      <c r="J2760">
        <f t="shared" ca="1" si="561"/>
        <v>142.02999999999975</v>
      </c>
      <c r="K2760">
        <f t="shared" ca="1" si="562"/>
        <v>81784.170000000086</v>
      </c>
      <c r="L2760">
        <f t="shared" ca="1" si="558"/>
        <v>-12</v>
      </c>
      <c r="M2760">
        <f t="shared" ca="1" si="563"/>
        <v>1</v>
      </c>
      <c r="N2760">
        <f>COUNTIF(工作表2!$A$2:$A$248,A2760)</f>
        <v>0</v>
      </c>
      <c r="P2760" s="7">
        <f t="shared" si="566"/>
        <v>-97</v>
      </c>
      <c r="Q2760" s="8">
        <f t="shared" ca="1" si="567"/>
        <v>97</v>
      </c>
      <c r="R2760" s="8">
        <f t="shared" ca="1" si="568"/>
        <v>42179</v>
      </c>
      <c r="S2760" s="8">
        <f t="shared" ca="1" si="569"/>
        <v>-6</v>
      </c>
      <c r="T2760" s="9">
        <f t="shared" ca="1" si="570"/>
        <v>0</v>
      </c>
    </row>
    <row r="2761" spans="1:20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2">
        <f t="shared" si="559"/>
        <v>6719.9318333333358</v>
      </c>
      <c r="G2761" s="2">
        <f t="shared" ca="1" si="564"/>
        <v>128127.61666666667</v>
      </c>
      <c r="H2761">
        <f t="shared" ca="1" si="565"/>
        <v>-1</v>
      </c>
      <c r="I2761">
        <f t="shared" si="560"/>
        <v>-1.1900000000005093</v>
      </c>
      <c r="J2761">
        <f t="shared" ca="1" si="561"/>
        <v>1.1900000000005093</v>
      </c>
      <c r="K2761">
        <f t="shared" ca="1" si="562"/>
        <v>81798.450000000099</v>
      </c>
      <c r="L2761">
        <f t="shared" ca="1" si="558"/>
        <v>-12</v>
      </c>
      <c r="M2761">
        <f t="shared" ca="1" si="563"/>
        <v>0</v>
      </c>
      <c r="N2761">
        <f>COUNTIF(工作表2!$A$2:$A$248,A2761)</f>
        <v>1</v>
      </c>
      <c r="P2761" s="7">
        <f t="shared" si="566"/>
        <v>-22</v>
      </c>
      <c r="Q2761" s="8">
        <f t="shared" ca="1" si="567"/>
        <v>22</v>
      </c>
      <c r="R2761" s="8">
        <f t="shared" ca="1" si="568"/>
        <v>42311</v>
      </c>
      <c r="S2761" s="8">
        <f t="shared" ca="1" si="569"/>
        <v>-6</v>
      </c>
      <c r="T2761" s="9">
        <f t="shared" ca="1" si="570"/>
        <v>12</v>
      </c>
    </row>
    <row r="2762" spans="1:20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2">
        <f t="shared" si="559"/>
        <v>6720.7671666666683</v>
      </c>
      <c r="G2762" s="2">
        <f t="shared" ca="1" si="564"/>
        <v>126279.56666666667</v>
      </c>
      <c r="H2762">
        <f t="shared" ca="1" si="565"/>
        <v>-1</v>
      </c>
      <c r="I2762">
        <f t="shared" si="560"/>
        <v>-55.350000000000364</v>
      </c>
      <c r="J2762">
        <f t="shared" ca="1" si="561"/>
        <v>55.350000000000364</v>
      </c>
      <c r="K2762">
        <f t="shared" ca="1" si="562"/>
        <v>82462.650000000111</v>
      </c>
      <c r="L2762">
        <f t="shared" ca="1" si="558"/>
        <v>-12</v>
      </c>
      <c r="M2762">
        <f t="shared" ca="1" si="563"/>
        <v>0</v>
      </c>
      <c r="N2762">
        <f>COUNTIF(工作表2!$A$2:$A$248,A2762)</f>
        <v>0</v>
      </c>
      <c r="P2762" s="7">
        <f t="shared" si="566"/>
        <v>3</v>
      </c>
      <c r="Q2762" s="8">
        <f t="shared" ca="1" si="567"/>
        <v>-3</v>
      </c>
      <c r="R2762" s="8">
        <f t="shared" ca="1" si="568"/>
        <v>42293</v>
      </c>
      <c r="S2762" s="8">
        <f t="shared" ca="1" si="569"/>
        <v>-6</v>
      </c>
      <c r="T2762" s="9">
        <f t="shared" ca="1" si="570"/>
        <v>0</v>
      </c>
    </row>
    <row r="2763" spans="1:20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2">
        <f t="shared" si="559"/>
        <v>6716.8398333333353</v>
      </c>
      <c r="G2763" s="2">
        <f t="shared" ca="1" si="564"/>
        <v>124269.81666666667</v>
      </c>
      <c r="H2763">
        <f t="shared" ca="1" si="565"/>
        <v>-1</v>
      </c>
      <c r="I2763">
        <f t="shared" si="560"/>
        <v>-78.429999999999382</v>
      </c>
      <c r="J2763">
        <f t="shared" ca="1" si="561"/>
        <v>78.429999999999382</v>
      </c>
      <c r="K2763">
        <f t="shared" ca="1" si="562"/>
        <v>83403.8100000001</v>
      </c>
      <c r="L2763">
        <f t="shared" ca="1" si="558"/>
        <v>-12</v>
      </c>
      <c r="M2763">
        <f t="shared" ca="1" si="563"/>
        <v>0</v>
      </c>
      <c r="N2763">
        <f>COUNTIF(工作表2!$A$2:$A$248,A2763)</f>
        <v>0</v>
      </c>
      <c r="P2763" s="7">
        <f t="shared" si="566"/>
        <v>-101</v>
      </c>
      <c r="Q2763" s="8">
        <f t="shared" ca="1" si="567"/>
        <v>101</v>
      </c>
      <c r="R2763" s="8">
        <f t="shared" ca="1" si="568"/>
        <v>42899</v>
      </c>
      <c r="S2763" s="8">
        <f t="shared" ca="1" si="569"/>
        <v>-6</v>
      </c>
      <c r="T2763" s="9">
        <f t="shared" ca="1" si="570"/>
        <v>0</v>
      </c>
    </row>
    <row r="2764" spans="1:20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2">
        <f t="shared" si="559"/>
        <v>6714.9090000000015</v>
      </c>
      <c r="G2764" s="2">
        <f t="shared" ca="1" si="564"/>
        <v>122407.2</v>
      </c>
      <c r="H2764">
        <f t="shared" ca="1" si="565"/>
        <v>-1</v>
      </c>
      <c r="I2764">
        <f t="shared" si="560"/>
        <v>183.44999999999982</v>
      </c>
      <c r="J2764">
        <f t="shared" ca="1" si="561"/>
        <v>-183.44999999999982</v>
      </c>
      <c r="K2764">
        <f t="shared" ca="1" si="562"/>
        <v>81202.410000000105</v>
      </c>
      <c r="L2764">
        <f t="shared" ca="1" si="558"/>
        <v>-11</v>
      </c>
      <c r="M2764">
        <f t="shared" ca="1" si="563"/>
        <v>1</v>
      </c>
      <c r="N2764">
        <f>COUNTIF(工作表2!$A$2:$A$248,A2764)</f>
        <v>0</v>
      </c>
      <c r="P2764" s="7">
        <f t="shared" si="566"/>
        <v>216</v>
      </c>
      <c r="Q2764" s="8">
        <f t="shared" ca="1" si="567"/>
        <v>-216</v>
      </c>
      <c r="R2764" s="8">
        <f t="shared" ca="1" si="568"/>
        <v>41603</v>
      </c>
      <c r="S2764" s="8">
        <f t="shared" ca="1" si="569"/>
        <v>-6</v>
      </c>
      <c r="T2764" s="9">
        <f t="shared" ca="1" si="570"/>
        <v>0</v>
      </c>
    </row>
    <row r="2765" spans="1:20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2">
        <f t="shared" si="559"/>
        <v>6712.6176666666679</v>
      </c>
      <c r="G2765" s="2">
        <f t="shared" ca="1" si="564"/>
        <v>119888.66666666667</v>
      </c>
      <c r="H2765">
        <f t="shared" ca="1" si="565"/>
        <v>-1</v>
      </c>
      <c r="I2765">
        <f t="shared" si="560"/>
        <v>-26.649999999999636</v>
      </c>
      <c r="J2765">
        <f t="shared" ca="1" si="561"/>
        <v>26.649999999999636</v>
      </c>
      <c r="K2765">
        <f t="shared" ca="1" si="562"/>
        <v>81495.5600000001</v>
      </c>
      <c r="L2765">
        <f t="shared" ca="1" si="558"/>
        <v>-11</v>
      </c>
      <c r="M2765">
        <f t="shared" ca="1" si="563"/>
        <v>0</v>
      </c>
      <c r="N2765">
        <f>COUNTIF(工作表2!$A$2:$A$248,A2765)</f>
        <v>0</v>
      </c>
      <c r="P2765" s="7">
        <f t="shared" si="566"/>
        <v>-48</v>
      </c>
      <c r="Q2765" s="8">
        <f t="shared" ca="1" si="567"/>
        <v>48</v>
      </c>
      <c r="R2765" s="8">
        <f t="shared" ca="1" si="568"/>
        <v>41891</v>
      </c>
      <c r="S2765" s="8">
        <f t="shared" ca="1" si="569"/>
        <v>-6</v>
      </c>
      <c r="T2765" s="9">
        <f t="shared" ca="1" si="570"/>
        <v>0</v>
      </c>
    </row>
    <row r="2766" spans="1:20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2">
        <f t="shared" si="559"/>
        <v>6709.7188333333343</v>
      </c>
      <c r="G2766" s="2">
        <f t="shared" ca="1" si="564"/>
        <v>118975.51666666666</v>
      </c>
      <c r="H2766">
        <f t="shared" ca="1" si="565"/>
        <v>-1</v>
      </c>
      <c r="I2766">
        <f t="shared" si="560"/>
        <v>-92.390000000000327</v>
      </c>
      <c r="J2766">
        <f t="shared" ca="1" si="561"/>
        <v>92.390000000000327</v>
      </c>
      <c r="K2766">
        <f t="shared" ca="1" si="562"/>
        <v>82511.850000000108</v>
      </c>
      <c r="L2766">
        <f t="shared" ca="1" si="558"/>
        <v>-12</v>
      </c>
      <c r="M2766">
        <f t="shared" ca="1" si="563"/>
        <v>1</v>
      </c>
      <c r="N2766">
        <f>COUNTIF(工作表2!$A$2:$A$248,A2766)</f>
        <v>0</v>
      </c>
      <c r="P2766" s="7">
        <f t="shared" si="566"/>
        <v>-57</v>
      </c>
      <c r="Q2766" s="8">
        <f t="shared" ca="1" si="567"/>
        <v>57</v>
      </c>
      <c r="R2766" s="8">
        <f t="shared" ca="1" si="568"/>
        <v>42233</v>
      </c>
      <c r="S2766" s="8">
        <f t="shared" ca="1" si="569"/>
        <v>-6</v>
      </c>
      <c r="T2766" s="9">
        <f t="shared" ca="1" si="570"/>
        <v>0</v>
      </c>
    </row>
    <row r="2767" spans="1:20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2">
        <f t="shared" si="559"/>
        <v>6708.1303333333344</v>
      </c>
      <c r="G2767" s="2">
        <f t="shared" ca="1" si="564"/>
        <v>117635.9</v>
      </c>
      <c r="H2767">
        <f t="shared" ca="1" si="565"/>
        <v>-1</v>
      </c>
      <c r="I2767">
        <f t="shared" si="560"/>
        <v>-28.460000000000036</v>
      </c>
      <c r="J2767">
        <f t="shared" ca="1" si="561"/>
        <v>28.460000000000036</v>
      </c>
      <c r="K2767">
        <f t="shared" ca="1" si="562"/>
        <v>82853.370000000112</v>
      </c>
      <c r="L2767">
        <f t="shared" ca="1" si="558"/>
        <v>-12</v>
      </c>
      <c r="M2767">
        <f t="shared" ca="1" si="563"/>
        <v>0</v>
      </c>
      <c r="N2767">
        <f>COUNTIF(工作表2!$A$2:$A$248,A2767)</f>
        <v>0</v>
      </c>
      <c r="P2767" s="7">
        <f t="shared" si="566"/>
        <v>-58</v>
      </c>
      <c r="Q2767" s="8">
        <f t="shared" ca="1" si="567"/>
        <v>58</v>
      </c>
      <c r="R2767" s="8">
        <f t="shared" ca="1" si="568"/>
        <v>42581</v>
      </c>
      <c r="S2767" s="8">
        <f t="shared" ca="1" si="569"/>
        <v>-6</v>
      </c>
      <c r="T2767" s="9">
        <f t="shared" ca="1" si="570"/>
        <v>0</v>
      </c>
    </row>
    <row r="2768" spans="1:20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2">
        <f t="shared" si="559"/>
        <v>6708.8430000000017</v>
      </c>
      <c r="G2768" s="2">
        <f t="shared" ca="1" si="564"/>
        <v>117136.46666666666</v>
      </c>
      <c r="H2768">
        <f t="shared" ca="1" si="565"/>
        <v>-1</v>
      </c>
      <c r="I2768">
        <f t="shared" si="560"/>
        <v>119.10999999999967</v>
      </c>
      <c r="J2768">
        <f t="shared" ca="1" si="561"/>
        <v>-119.10999999999967</v>
      </c>
      <c r="K2768">
        <f t="shared" ca="1" si="562"/>
        <v>81424.050000000119</v>
      </c>
      <c r="L2768">
        <f t="shared" ca="1" si="558"/>
        <v>-11</v>
      </c>
      <c r="M2768">
        <f t="shared" ca="1" si="563"/>
        <v>1</v>
      </c>
      <c r="N2768">
        <f>COUNTIF(工作表2!$A$2:$A$248,A2768)</f>
        <v>0</v>
      </c>
      <c r="P2768" s="7">
        <f t="shared" si="566"/>
        <v>109</v>
      </c>
      <c r="Q2768" s="8">
        <f t="shared" ca="1" si="567"/>
        <v>-109</v>
      </c>
      <c r="R2768" s="8">
        <f t="shared" ca="1" si="568"/>
        <v>41927</v>
      </c>
      <c r="S2768" s="8">
        <f t="shared" ca="1" si="569"/>
        <v>-6</v>
      </c>
      <c r="T2768" s="9">
        <f t="shared" ca="1" si="570"/>
        <v>0</v>
      </c>
    </row>
    <row r="2769" spans="1:20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2">
        <f t="shared" si="559"/>
        <v>6708.3298333333341</v>
      </c>
      <c r="G2769" s="2">
        <f t="shared" ca="1" si="564"/>
        <v>116988.4</v>
      </c>
      <c r="H2769">
        <f t="shared" ca="1" si="565"/>
        <v>-1</v>
      </c>
      <c r="I2769">
        <f t="shared" si="560"/>
        <v>16.090000000000146</v>
      </c>
      <c r="J2769">
        <f t="shared" ca="1" si="561"/>
        <v>-16.090000000000146</v>
      </c>
      <c r="K2769">
        <f t="shared" ca="1" si="562"/>
        <v>81247.060000000114</v>
      </c>
      <c r="L2769">
        <f t="shared" ca="1" si="558"/>
        <v>-11</v>
      </c>
      <c r="M2769">
        <f t="shared" ca="1" si="563"/>
        <v>0</v>
      </c>
      <c r="N2769">
        <f>COUNTIF(工作表2!$A$2:$A$248,A2769)</f>
        <v>0</v>
      </c>
      <c r="P2769" s="7">
        <f t="shared" si="566"/>
        <v>2</v>
      </c>
      <c r="Q2769" s="8">
        <f t="shared" ca="1" si="567"/>
        <v>-2</v>
      </c>
      <c r="R2769" s="8">
        <f t="shared" ca="1" si="568"/>
        <v>41915</v>
      </c>
      <c r="S2769" s="8">
        <f t="shared" ca="1" si="569"/>
        <v>-6</v>
      </c>
      <c r="T2769" s="9">
        <f t="shared" ca="1" si="570"/>
        <v>0</v>
      </c>
    </row>
    <row r="2770" spans="1:20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2">
        <f t="shared" si="559"/>
        <v>6714.858666666667</v>
      </c>
      <c r="G2770" s="2">
        <f t="shared" ca="1" si="564"/>
        <v>116851.08333333333</v>
      </c>
      <c r="H2770">
        <f t="shared" ca="1" si="565"/>
        <v>1</v>
      </c>
      <c r="I2770">
        <f t="shared" si="560"/>
        <v>193.80000000000018</v>
      </c>
      <c r="J2770">
        <f t="shared" ca="1" si="561"/>
        <v>-193.80000000000018</v>
      </c>
      <c r="K2770">
        <f t="shared" ca="1" si="562"/>
        <v>79115.260000000111</v>
      </c>
      <c r="L2770">
        <f t="shared" ca="1" si="558"/>
        <v>11</v>
      </c>
      <c r="M2770">
        <f t="shared" ca="1" si="563"/>
        <v>22</v>
      </c>
      <c r="N2770">
        <f>COUNTIF(工作表2!$A$2:$A$248,A2770)</f>
        <v>0</v>
      </c>
      <c r="P2770" s="7">
        <f t="shared" si="566"/>
        <v>271</v>
      </c>
      <c r="Q2770" s="8">
        <f t="shared" ca="1" si="567"/>
        <v>-271</v>
      </c>
      <c r="R2770" s="8">
        <f t="shared" ca="1" si="568"/>
        <v>40289</v>
      </c>
      <c r="S2770" s="8">
        <f t="shared" ca="1" si="569"/>
        <v>5</v>
      </c>
      <c r="T2770" s="9">
        <f t="shared" ca="1" si="570"/>
        <v>11</v>
      </c>
    </row>
    <row r="2771" spans="1:20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2">
        <f t="shared" si="559"/>
        <v>6725.2816666666668</v>
      </c>
      <c r="G2771" s="2">
        <f t="shared" ca="1" si="564"/>
        <v>116367.46666666666</v>
      </c>
      <c r="H2771">
        <f t="shared" ca="1" si="565"/>
        <v>1</v>
      </c>
      <c r="I2771">
        <f t="shared" si="560"/>
        <v>20.020000000000437</v>
      </c>
      <c r="J2771">
        <f t="shared" ca="1" si="561"/>
        <v>20.020000000000437</v>
      </c>
      <c r="K2771">
        <f t="shared" ca="1" si="562"/>
        <v>79335.480000000112</v>
      </c>
      <c r="L2771">
        <f t="shared" ca="1" si="558"/>
        <v>11</v>
      </c>
      <c r="M2771">
        <f t="shared" ca="1" si="563"/>
        <v>0</v>
      </c>
      <c r="N2771">
        <f>COUNTIF(工作表2!$A$2:$A$248,A2771)</f>
        <v>0</v>
      </c>
      <c r="P2771" s="7">
        <f t="shared" si="566"/>
        <v>-1</v>
      </c>
      <c r="Q2771" s="8">
        <f t="shared" ca="1" si="567"/>
        <v>-1</v>
      </c>
      <c r="R2771" s="8">
        <f t="shared" ca="1" si="568"/>
        <v>40284</v>
      </c>
      <c r="S2771" s="8">
        <f t="shared" ca="1" si="569"/>
        <v>5</v>
      </c>
      <c r="T2771" s="9">
        <f t="shared" ca="1" si="570"/>
        <v>0</v>
      </c>
    </row>
    <row r="2772" spans="1:20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2">
        <f t="shared" si="559"/>
        <v>6735.9880000000012</v>
      </c>
      <c r="G2772" s="2">
        <f t="shared" ca="1" si="564"/>
        <v>116754.63333333333</v>
      </c>
      <c r="H2772">
        <f t="shared" ca="1" si="565"/>
        <v>1</v>
      </c>
      <c r="I2772">
        <f t="shared" si="560"/>
        <v>64.8799999999992</v>
      </c>
      <c r="J2772">
        <f t="shared" ca="1" si="561"/>
        <v>64.8799999999992</v>
      </c>
      <c r="K2772">
        <f t="shared" ca="1" si="562"/>
        <v>80049.160000000105</v>
      </c>
      <c r="L2772">
        <f t="shared" ca="1" si="558"/>
        <v>11</v>
      </c>
      <c r="M2772">
        <f t="shared" ca="1" si="563"/>
        <v>0</v>
      </c>
      <c r="N2772">
        <f>COUNTIF(工作表2!$A$2:$A$248,A2772)</f>
        <v>0</v>
      </c>
      <c r="P2772" s="7">
        <f t="shared" si="566"/>
        <v>68</v>
      </c>
      <c r="Q2772" s="8">
        <f t="shared" ca="1" si="567"/>
        <v>68</v>
      </c>
      <c r="R2772" s="8">
        <f t="shared" ca="1" si="568"/>
        <v>40624</v>
      </c>
      <c r="S2772" s="8">
        <f t="shared" ca="1" si="569"/>
        <v>5</v>
      </c>
      <c r="T2772" s="9">
        <f t="shared" ca="1" si="570"/>
        <v>0</v>
      </c>
    </row>
    <row r="2773" spans="1:20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2">
        <f t="shared" si="559"/>
        <v>6745.7506666666677</v>
      </c>
      <c r="G2773" s="2">
        <f t="shared" ca="1" si="564"/>
        <v>117093.93333333333</v>
      </c>
      <c r="H2773">
        <f t="shared" ca="1" si="565"/>
        <v>1</v>
      </c>
      <c r="I2773">
        <f t="shared" si="560"/>
        <v>48.480000000000473</v>
      </c>
      <c r="J2773">
        <f t="shared" ca="1" si="561"/>
        <v>48.480000000000473</v>
      </c>
      <c r="K2773">
        <f t="shared" ca="1" si="562"/>
        <v>80582.440000000104</v>
      </c>
      <c r="L2773">
        <f t="shared" ca="1" si="558"/>
        <v>11</v>
      </c>
      <c r="M2773">
        <f t="shared" ca="1" si="563"/>
        <v>0</v>
      </c>
      <c r="N2773">
        <f>COUNTIF(工作表2!$A$2:$A$248,A2773)</f>
        <v>0</v>
      </c>
      <c r="P2773" s="7">
        <f t="shared" si="566"/>
        <v>61</v>
      </c>
      <c r="Q2773" s="8">
        <f t="shared" ca="1" si="567"/>
        <v>61</v>
      </c>
      <c r="R2773" s="8">
        <f t="shared" ca="1" si="568"/>
        <v>40929</v>
      </c>
      <c r="S2773" s="8">
        <f t="shared" ca="1" si="569"/>
        <v>5</v>
      </c>
      <c r="T2773" s="9">
        <f t="shared" ca="1" si="570"/>
        <v>0</v>
      </c>
    </row>
    <row r="2774" spans="1:20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2">
        <f t="shared" si="559"/>
        <v>6758.6900000000014</v>
      </c>
      <c r="G2774" s="2">
        <f t="shared" ca="1" si="564"/>
        <v>117026.6</v>
      </c>
      <c r="H2774">
        <f t="shared" ca="1" si="565"/>
        <v>1</v>
      </c>
      <c r="I2774">
        <f t="shared" si="560"/>
        <v>71.460000000000036</v>
      </c>
      <c r="J2774">
        <f t="shared" ca="1" si="561"/>
        <v>71.460000000000036</v>
      </c>
      <c r="K2774">
        <f t="shared" ca="1" si="562"/>
        <v>81368.500000000102</v>
      </c>
      <c r="L2774">
        <f t="shared" ca="1" si="558"/>
        <v>11</v>
      </c>
      <c r="M2774">
        <f t="shared" ca="1" si="563"/>
        <v>0</v>
      </c>
      <c r="N2774">
        <f>COUNTIF(工作表2!$A$2:$A$248,A2774)</f>
        <v>0</v>
      </c>
      <c r="P2774" s="7">
        <f t="shared" si="566"/>
        <v>66</v>
      </c>
      <c r="Q2774" s="8">
        <f t="shared" ca="1" si="567"/>
        <v>66</v>
      </c>
      <c r="R2774" s="8">
        <f t="shared" ca="1" si="568"/>
        <v>41259</v>
      </c>
      <c r="S2774" s="8">
        <f t="shared" ca="1" si="569"/>
        <v>5</v>
      </c>
      <c r="T2774" s="9">
        <f t="shared" ca="1" si="570"/>
        <v>0</v>
      </c>
    </row>
    <row r="2775" spans="1:20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2">
        <f t="shared" si="559"/>
        <v>6776.8305</v>
      </c>
      <c r="G2775" s="2">
        <f t="shared" ca="1" si="564"/>
        <v>117792.13333333333</v>
      </c>
      <c r="H2775">
        <f t="shared" ca="1" si="565"/>
        <v>1</v>
      </c>
      <c r="I2775">
        <f t="shared" si="560"/>
        <v>89.399999999999636</v>
      </c>
      <c r="J2775">
        <f t="shared" ca="1" si="561"/>
        <v>89.399999999999636</v>
      </c>
      <c r="K2775">
        <f t="shared" ca="1" si="562"/>
        <v>82351.900000000096</v>
      </c>
      <c r="L2775">
        <f t="shared" ca="1" si="558"/>
        <v>11</v>
      </c>
      <c r="M2775">
        <f t="shared" ca="1" si="563"/>
        <v>0</v>
      </c>
      <c r="N2775">
        <f>COUNTIF(工作表2!$A$2:$A$248,A2775)</f>
        <v>0</v>
      </c>
      <c r="P2775" s="7">
        <f t="shared" si="566"/>
        <v>98</v>
      </c>
      <c r="Q2775" s="8">
        <f t="shared" ca="1" si="567"/>
        <v>98</v>
      </c>
      <c r="R2775" s="8">
        <f t="shared" ca="1" si="568"/>
        <v>41749</v>
      </c>
      <c r="S2775" s="8">
        <f t="shared" ca="1" si="569"/>
        <v>5</v>
      </c>
      <c r="T2775" s="9">
        <f t="shared" ca="1" si="570"/>
        <v>0</v>
      </c>
    </row>
    <row r="2776" spans="1:20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2">
        <f t="shared" si="559"/>
        <v>6793.9956666666667</v>
      </c>
      <c r="G2776" s="2">
        <f t="shared" ca="1" si="564"/>
        <v>118246.95</v>
      </c>
      <c r="H2776">
        <f t="shared" ca="1" si="565"/>
        <v>1</v>
      </c>
      <c r="I2776">
        <f t="shared" si="560"/>
        <v>-63.269999999999527</v>
      </c>
      <c r="J2776">
        <f t="shared" ca="1" si="561"/>
        <v>-63.269999999999527</v>
      </c>
      <c r="K2776">
        <f t="shared" ca="1" si="562"/>
        <v>81655.930000000095</v>
      </c>
      <c r="L2776">
        <f t="shared" ca="1" si="558"/>
        <v>11</v>
      </c>
      <c r="M2776">
        <f t="shared" ca="1" si="563"/>
        <v>0</v>
      </c>
      <c r="N2776">
        <f>COUNTIF(工作表2!$A$2:$A$248,A2776)</f>
        <v>0</v>
      </c>
      <c r="P2776" s="7">
        <f t="shared" si="566"/>
        <v>-62</v>
      </c>
      <c r="Q2776" s="8">
        <f t="shared" ca="1" si="567"/>
        <v>-62</v>
      </c>
      <c r="R2776" s="8">
        <f t="shared" ca="1" si="568"/>
        <v>41439</v>
      </c>
      <c r="S2776" s="8">
        <f t="shared" ca="1" si="569"/>
        <v>5</v>
      </c>
      <c r="T2776" s="9">
        <f t="shared" ca="1" si="570"/>
        <v>0</v>
      </c>
    </row>
    <row r="2777" spans="1:20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2">
        <f t="shared" si="559"/>
        <v>6812.931833333334</v>
      </c>
      <c r="G2777" s="2">
        <f t="shared" ca="1" si="564"/>
        <v>119292.26666666666</v>
      </c>
      <c r="H2777">
        <f t="shared" ca="1" si="565"/>
        <v>1</v>
      </c>
      <c r="I2777">
        <f t="shared" si="560"/>
        <v>81.359999999999673</v>
      </c>
      <c r="J2777">
        <f t="shared" ca="1" si="561"/>
        <v>81.359999999999673</v>
      </c>
      <c r="K2777">
        <f t="shared" ca="1" si="562"/>
        <v>82550.890000000087</v>
      </c>
      <c r="L2777">
        <f t="shared" ca="1" si="558"/>
        <v>11</v>
      </c>
      <c r="M2777">
        <f t="shared" ca="1" si="563"/>
        <v>0</v>
      </c>
      <c r="N2777">
        <f>COUNTIF(工作表2!$A$2:$A$248,A2777)</f>
        <v>0</v>
      </c>
      <c r="P2777" s="7">
        <f t="shared" si="566"/>
        <v>103</v>
      </c>
      <c r="Q2777" s="8">
        <f t="shared" ca="1" si="567"/>
        <v>103</v>
      </c>
      <c r="R2777" s="8">
        <f t="shared" ca="1" si="568"/>
        <v>41954</v>
      </c>
      <c r="S2777" s="8">
        <f t="shared" ca="1" si="569"/>
        <v>5</v>
      </c>
      <c r="T2777" s="9">
        <f t="shared" ca="1" si="570"/>
        <v>0</v>
      </c>
    </row>
    <row r="2778" spans="1:20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2">
        <f t="shared" si="559"/>
        <v>6832.8086666666668</v>
      </c>
      <c r="G2778" s="2">
        <f t="shared" ca="1" si="564"/>
        <v>119330.13333333333</v>
      </c>
      <c r="H2778">
        <f t="shared" ca="1" si="565"/>
        <v>-1</v>
      </c>
      <c r="I2778">
        <f t="shared" si="560"/>
        <v>5.0600000000004002</v>
      </c>
      <c r="J2778">
        <f t="shared" ca="1" si="561"/>
        <v>5.0600000000004002</v>
      </c>
      <c r="K2778">
        <f t="shared" ca="1" si="562"/>
        <v>82606.55000000009</v>
      </c>
      <c r="L2778">
        <f t="shared" ca="1" si="558"/>
        <v>-11</v>
      </c>
      <c r="M2778">
        <f t="shared" ca="1" si="563"/>
        <v>22</v>
      </c>
      <c r="N2778">
        <f>COUNTIF(工作表2!$A$2:$A$248,A2778)</f>
        <v>0</v>
      </c>
      <c r="P2778" s="7">
        <f t="shared" si="566"/>
        <v>-7</v>
      </c>
      <c r="Q2778" s="8">
        <f t="shared" ca="1" si="567"/>
        <v>-7</v>
      </c>
      <c r="R2778" s="8">
        <f t="shared" ca="1" si="568"/>
        <v>41919</v>
      </c>
      <c r="S2778" s="8">
        <f t="shared" ca="1" si="569"/>
        <v>-5</v>
      </c>
      <c r="T2778" s="9">
        <f t="shared" ca="1" si="570"/>
        <v>10</v>
      </c>
    </row>
    <row r="2779" spans="1:20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2">
        <f t="shared" si="559"/>
        <v>6849.9053333333331</v>
      </c>
      <c r="G2779" s="2">
        <f t="shared" ca="1" si="564"/>
        <v>119517.75</v>
      </c>
      <c r="H2779">
        <f t="shared" ca="1" si="565"/>
        <v>-1</v>
      </c>
      <c r="I2779">
        <f t="shared" si="560"/>
        <v>-80.190000000000509</v>
      </c>
      <c r="J2779">
        <f t="shared" ca="1" si="561"/>
        <v>80.190000000000509</v>
      </c>
      <c r="K2779">
        <f t="shared" ca="1" si="562"/>
        <v>83488.640000000101</v>
      </c>
      <c r="L2779">
        <f t="shared" ca="1" si="558"/>
        <v>-11</v>
      </c>
      <c r="M2779">
        <f t="shared" ca="1" si="563"/>
        <v>0</v>
      </c>
      <c r="N2779">
        <f>COUNTIF(工作表2!$A$2:$A$248,A2779)</f>
        <v>0</v>
      </c>
      <c r="P2779" s="7">
        <f t="shared" si="566"/>
        <v>-101</v>
      </c>
      <c r="Q2779" s="8">
        <f t="shared" ca="1" si="567"/>
        <v>101</v>
      </c>
      <c r="R2779" s="8">
        <f t="shared" ca="1" si="568"/>
        <v>42424</v>
      </c>
      <c r="S2779" s="8">
        <f t="shared" ca="1" si="569"/>
        <v>-5</v>
      </c>
      <c r="T2779" s="9">
        <f t="shared" ca="1" si="570"/>
        <v>0</v>
      </c>
    </row>
    <row r="2780" spans="1:20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2">
        <f t="shared" si="559"/>
        <v>6866.6561666666676</v>
      </c>
      <c r="G2780" s="2">
        <f t="shared" ca="1" si="564"/>
        <v>119549.46666666666</v>
      </c>
      <c r="H2780">
        <f t="shared" ca="1" si="565"/>
        <v>-1</v>
      </c>
      <c r="I2780">
        <f t="shared" si="560"/>
        <v>89.3100000000004</v>
      </c>
      <c r="J2780">
        <f t="shared" ca="1" si="561"/>
        <v>-89.3100000000004</v>
      </c>
      <c r="K2780">
        <f t="shared" ca="1" si="562"/>
        <v>82506.230000000098</v>
      </c>
      <c r="L2780">
        <f t="shared" ca="1" si="558"/>
        <v>-11</v>
      </c>
      <c r="M2780">
        <f t="shared" ca="1" si="563"/>
        <v>0</v>
      </c>
      <c r="N2780">
        <f>COUNTIF(工作表2!$A$2:$A$248,A2780)</f>
        <v>0</v>
      </c>
      <c r="P2780" s="7">
        <f t="shared" si="566"/>
        <v>105</v>
      </c>
      <c r="Q2780" s="8">
        <f t="shared" ca="1" si="567"/>
        <v>-105</v>
      </c>
      <c r="R2780" s="8">
        <f t="shared" ca="1" si="568"/>
        <v>41899</v>
      </c>
      <c r="S2780" s="8">
        <f t="shared" ca="1" si="569"/>
        <v>-5</v>
      </c>
      <c r="T2780" s="9">
        <f t="shared" ca="1" si="570"/>
        <v>0</v>
      </c>
    </row>
    <row r="2781" spans="1:20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2">
        <f t="shared" si="559"/>
        <v>6887.3690000000006</v>
      </c>
      <c r="G2781" s="2">
        <f t="shared" ca="1" si="564"/>
        <v>120226.6</v>
      </c>
      <c r="H2781">
        <f t="shared" ca="1" si="565"/>
        <v>1</v>
      </c>
      <c r="I2781">
        <f t="shared" si="560"/>
        <v>93.979999999999563</v>
      </c>
      <c r="J2781">
        <f t="shared" ca="1" si="561"/>
        <v>-93.979999999999563</v>
      </c>
      <c r="K2781">
        <f t="shared" ca="1" si="562"/>
        <v>81472.450000000099</v>
      </c>
      <c r="L2781">
        <f t="shared" ca="1" si="558"/>
        <v>10</v>
      </c>
      <c r="M2781">
        <f t="shared" ca="1" si="563"/>
        <v>21</v>
      </c>
      <c r="N2781">
        <f>COUNTIF(工作表2!$A$2:$A$248,A2781)</f>
        <v>1</v>
      </c>
      <c r="P2781" s="7">
        <f t="shared" si="566"/>
        <v>87</v>
      </c>
      <c r="Q2781" s="8">
        <f t="shared" ca="1" si="567"/>
        <v>-87</v>
      </c>
      <c r="R2781" s="8">
        <f t="shared" ca="1" si="568"/>
        <v>41464</v>
      </c>
      <c r="S2781" s="8">
        <f t="shared" ca="1" si="569"/>
        <v>5</v>
      </c>
      <c r="T2781" s="9">
        <f t="shared" ca="1" si="570"/>
        <v>10</v>
      </c>
    </row>
    <row r="2782" spans="1:20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2">
        <f t="shared" si="559"/>
        <v>6905.6559999999999</v>
      </c>
      <c r="G2782" s="2">
        <f t="shared" ca="1" si="564"/>
        <v>120539.48333333334</v>
      </c>
      <c r="H2782">
        <f t="shared" ca="1" si="565"/>
        <v>1</v>
      </c>
      <c r="I2782">
        <f t="shared" si="560"/>
        <v>37.0600000000004</v>
      </c>
      <c r="J2782">
        <f t="shared" ca="1" si="561"/>
        <v>37.0600000000004</v>
      </c>
      <c r="K2782">
        <f t="shared" ca="1" si="562"/>
        <v>81843.050000000105</v>
      </c>
      <c r="L2782">
        <f t="shared" ca="1" si="558"/>
        <v>10</v>
      </c>
      <c r="M2782">
        <f t="shared" ca="1" si="563"/>
        <v>0</v>
      </c>
      <c r="N2782">
        <f>COUNTIF(工作表2!$A$2:$A$248,A2782)</f>
        <v>0</v>
      </c>
      <c r="P2782" s="7">
        <f t="shared" si="566"/>
        <v>16</v>
      </c>
      <c r="Q2782" s="8">
        <f t="shared" ca="1" si="567"/>
        <v>16</v>
      </c>
      <c r="R2782" s="8">
        <f t="shared" ca="1" si="568"/>
        <v>41544</v>
      </c>
      <c r="S2782" s="8">
        <f t="shared" ca="1" si="569"/>
        <v>5</v>
      </c>
      <c r="T2782" s="9">
        <f t="shared" ca="1" si="570"/>
        <v>0</v>
      </c>
    </row>
    <row r="2783" spans="1:20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2">
        <f t="shared" si="559"/>
        <v>6923.4716666666654</v>
      </c>
      <c r="G2783" s="2">
        <f t="shared" ca="1" si="564"/>
        <v>120408.48333333334</v>
      </c>
      <c r="H2783">
        <f t="shared" ca="1" si="565"/>
        <v>-1</v>
      </c>
      <c r="I2783">
        <f t="shared" si="560"/>
        <v>49.25</v>
      </c>
      <c r="J2783">
        <f t="shared" ca="1" si="561"/>
        <v>49.25</v>
      </c>
      <c r="K2783">
        <f t="shared" ca="1" si="562"/>
        <v>82335.550000000105</v>
      </c>
      <c r="L2783">
        <f t="shared" ca="1" si="558"/>
        <v>-10</v>
      </c>
      <c r="M2783">
        <f t="shared" ca="1" si="563"/>
        <v>20</v>
      </c>
      <c r="N2783">
        <f>COUNTIF(工作表2!$A$2:$A$248,A2783)</f>
        <v>0</v>
      </c>
      <c r="P2783" s="7">
        <f t="shared" si="566"/>
        <v>1</v>
      </c>
      <c r="Q2783" s="8">
        <f t="shared" ca="1" si="567"/>
        <v>1</v>
      </c>
      <c r="R2783" s="8">
        <f t="shared" ca="1" si="568"/>
        <v>41549</v>
      </c>
      <c r="S2783" s="8">
        <f t="shared" ca="1" si="569"/>
        <v>-5</v>
      </c>
      <c r="T2783" s="9">
        <f t="shared" ca="1" si="570"/>
        <v>10</v>
      </c>
    </row>
    <row r="2784" spans="1:20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2">
        <f t="shared" si="559"/>
        <v>6940.7866666666669</v>
      </c>
      <c r="G2784" s="2">
        <f t="shared" ca="1" si="564"/>
        <v>120683.08333333333</v>
      </c>
      <c r="H2784">
        <f t="shared" ca="1" si="565"/>
        <v>1</v>
      </c>
      <c r="I2784">
        <f t="shared" si="560"/>
        <v>-24.090000000000146</v>
      </c>
      <c r="J2784">
        <f t="shared" ca="1" si="561"/>
        <v>24.090000000000146</v>
      </c>
      <c r="K2784">
        <f t="shared" ca="1" si="562"/>
        <v>82576.450000000099</v>
      </c>
      <c r="L2784">
        <f t="shared" ca="1" si="558"/>
        <v>11</v>
      </c>
      <c r="M2784">
        <f t="shared" ca="1" si="563"/>
        <v>21</v>
      </c>
      <c r="N2784">
        <f>COUNTIF(工作表2!$A$2:$A$248,A2784)</f>
        <v>0</v>
      </c>
      <c r="P2784" s="7">
        <f t="shared" si="566"/>
        <v>-1</v>
      </c>
      <c r="Q2784" s="8">
        <f t="shared" ca="1" si="567"/>
        <v>1</v>
      </c>
      <c r="R2784" s="8">
        <f t="shared" ca="1" si="568"/>
        <v>41554</v>
      </c>
      <c r="S2784" s="8">
        <f t="shared" ca="1" si="569"/>
        <v>5</v>
      </c>
      <c r="T2784" s="9">
        <f t="shared" ca="1" si="570"/>
        <v>10</v>
      </c>
    </row>
    <row r="2785" spans="1:20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2">
        <f t="shared" si="559"/>
        <v>6958.7513333333336</v>
      </c>
      <c r="G2785" s="2">
        <f t="shared" ca="1" si="564"/>
        <v>121036.41666666667</v>
      </c>
      <c r="H2785">
        <f t="shared" ca="1" si="565"/>
        <v>-1</v>
      </c>
      <c r="I2785">
        <f t="shared" si="560"/>
        <v>-33.430000000000291</v>
      </c>
      <c r="J2785">
        <f t="shared" ca="1" si="561"/>
        <v>-33.430000000000291</v>
      </c>
      <c r="K2785">
        <f t="shared" ca="1" si="562"/>
        <v>82208.720000000088</v>
      </c>
      <c r="L2785">
        <f t="shared" ca="1" si="558"/>
        <v>-11</v>
      </c>
      <c r="M2785">
        <f t="shared" ca="1" si="563"/>
        <v>22</v>
      </c>
      <c r="N2785">
        <f>COUNTIF(工作表2!$A$2:$A$248,A2785)</f>
        <v>0</v>
      </c>
      <c r="P2785" s="7">
        <f t="shared" si="566"/>
        <v>-12</v>
      </c>
      <c r="Q2785" s="8">
        <f t="shared" ca="1" si="567"/>
        <v>-12</v>
      </c>
      <c r="R2785" s="8">
        <f t="shared" ca="1" si="568"/>
        <v>41494</v>
      </c>
      <c r="S2785" s="8">
        <f t="shared" ca="1" si="569"/>
        <v>-5</v>
      </c>
      <c r="T2785" s="9">
        <f t="shared" ca="1" si="570"/>
        <v>10</v>
      </c>
    </row>
    <row r="2786" spans="1:20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2">
        <f t="shared" si="559"/>
        <v>6974.4946666666674</v>
      </c>
      <c r="G2786" s="2">
        <f t="shared" ca="1" si="564"/>
        <v>121660.08333333333</v>
      </c>
      <c r="H2786">
        <f t="shared" ca="1" si="565"/>
        <v>1</v>
      </c>
      <c r="I2786">
        <f t="shared" si="560"/>
        <v>-92.269999999999527</v>
      </c>
      <c r="J2786">
        <f t="shared" ca="1" si="561"/>
        <v>92.269999999999527</v>
      </c>
      <c r="K2786">
        <f t="shared" ca="1" si="562"/>
        <v>83223.69000000009</v>
      </c>
      <c r="L2786">
        <f t="shared" ca="1" si="558"/>
        <v>11</v>
      </c>
      <c r="M2786">
        <f t="shared" ca="1" si="563"/>
        <v>22</v>
      </c>
      <c r="N2786">
        <f>COUNTIF(工作表2!$A$2:$A$248,A2786)</f>
        <v>0</v>
      </c>
      <c r="P2786" s="7">
        <f t="shared" si="566"/>
        <v>-107</v>
      </c>
      <c r="Q2786" s="8">
        <f t="shared" ca="1" si="567"/>
        <v>107</v>
      </c>
      <c r="R2786" s="8">
        <f t="shared" ca="1" si="568"/>
        <v>42029</v>
      </c>
      <c r="S2786" s="8">
        <f t="shared" ca="1" si="569"/>
        <v>5</v>
      </c>
      <c r="T2786" s="9">
        <f t="shared" ca="1" si="570"/>
        <v>10</v>
      </c>
    </row>
    <row r="2787" spans="1:20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2">
        <f t="shared" si="559"/>
        <v>6986.9155000000001</v>
      </c>
      <c r="G2787" s="2">
        <f t="shared" ca="1" si="564"/>
        <v>121405.33333333333</v>
      </c>
      <c r="H2787">
        <f t="shared" ca="1" si="565"/>
        <v>-1</v>
      </c>
      <c r="I2787">
        <f t="shared" si="560"/>
        <v>-52.539999999999964</v>
      </c>
      <c r="J2787">
        <f t="shared" ca="1" si="561"/>
        <v>-52.539999999999964</v>
      </c>
      <c r="K2787">
        <f t="shared" ca="1" si="562"/>
        <v>82645.750000000087</v>
      </c>
      <c r="L2787">
        <f t="shared" ca="1" si="558"/>
        <v>-11</v>
      </c>
      <c r="M2787">
        <f t="shared" ca="1" si="563"/>
        <v>22</v>
      </c>
      <c r="N2787">
        <f>COUNTIF(工作表2!$A$2:$A$248,A2787)</f>
        <v>0</v>
      </c>
      <c r="P2787" s="7">
        <f t="shared" si="566"/>
        <v>-52</v>
      </c>
      <c r="Q2787" s="8">
        <f t="shared" ca="1" si="567"/>
        <v>-52</v>
      </c>
      <c r="R2787" s="8">
        <f t="shared" ca="1" si="568"/>
        <v>41769</v>
      </c>
      <c r="S2787" s="8">
        <f t="shared" ca="1" si="569"/>
        <v>-5</v>
      </c>
      <c r="T2787" s="9">
        <f t="shared" ca="1" si="570"/>
        <v>10</v>
      </c>
    </row>
    <row r="2788" spans="1:20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2">
        <f t="shared" si="559"/>
        <v>6998.4439999999995</v>
      </c>
      <c r="G2788" s="2">
        <f t="shared" ca="1" si="564"/>
        <v>120786.2</v>
      </c>
      <c r="H2788">
        <f t="shared" ca="1" si="565"/>
        <v>-1</v>
      </c>
      <c r="I2788">
        <f t="shared" si="560"/>
        <v>21</v>
      </c>
      <c r="J2788">
        <f t="shared" ca="1" si="561"/>
        <v>-21</v>
      </c>
      <c r="K2788">
        <f t="shared" ca="1" si="562"/>
        <v>82414.750000000087</v>
      </c>
      <c r="L2788">
        <f t="shared" ca="1" si="558"/>
        <v>-11</v>
      </c>
      <c r="M2788">
        <f t="shared" ca="1" si="563"/>
        <v>0</v>
      </c>
      <c r="N2788">
        <f>COUNTIF(工作表2!$A$2:$A$248,A2788)</f>
        <v>0</v>
      </c>
      <c r="P2788" s="7">
        <f t="shared" si="566"/>
        <v>43</v>
      </c>
      <c r="Q2788" s="8">
        <f t="shared" ca="1" si="567"/>
        <v>-43</v>
      </c>
      <c r="R2788" s="8">
        <f t="shared" ca="1" si="568"/>
        <v>41554</v>
      </c>
      <c r="S2788" s="8">
        <f t="shared" ca="1" si="569"/>
        <v>-5</v>
      </c>
      <c r="T2788" s="9">
        <f t="shared" ca="1" si="570"/>
        <v>0</v>
      </c>
    </row>
    <row r="2789" spans="1:20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2">
        <f t="shared" si="559"/>
        <v>7008.9108333333324</v>
      </c>
      <c r="G2789" s="2">
        <f t="shared" ca="1" si="564"/>
        <v>120246.11666666667</v>
      </c>
      <c r="H2789">
        <f t="shared" ca="1" si="565"/>
        <v>-1</v>
      </c>
      <c r="I2789">
        <f t="shared" si="560"/>
        <v>-60.610000000000582</v>
      </c>
      <c r="J2789">
        <f t="shared" ca="1" si="561"/>
        <v>60.610000000000582</v>
      </c>
      <c r="K2789">
        <f t="shared" ca="1" si="562"/>
        <v>83081.460000000094</v>
      </c>
      <c r="L2789">
        <f t="shared" ca="1" si="558"/>
        <v>-11</v>
      </c>
      <c r="M2789">
        <f t="shared" ca="1" si="563"/>
        <v>0</v>
      </c>
      <c r="N2789">
        <f>COUNTIF(工作表2!$A$2:$A$248,A2789)</f>
        <v>0</v>
      </c>
      <c r="P2789" s="7">
        <f t="shared" si="566"/>
        <v>-58</v>
      </c>
      <c r="Q2789" s="8">
        <f t="shared" ca="1" si="567"/>
        <v>58</v>
      </c>
      <c r="R2789" s="8">
        <f t="shared" ca="1" si="568"/>
        <v>41844</v>
      </c>
      <c r="S2789" s="8">
        <f t="shared" ca="1" si="569"/>
        <v>-5</v>
      </c>
      <c r="T2789" s="9">
        <f t="shared" ca="1" si="570"/>
        <v>0</v>
      </c>
    </row>
    <row r="2790" spans="1:20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2">
        <f t="shared" si="559"/>
        <v>7021.9119999999984</v>
      </c>
      <c r="G2790" s="2">
        <f t="shared" ca="1" si="564"/>
        <v>120202.18333333333</v>
      </c>
      <c r="H2790">
        <f t="shared" ca="1" si="565"/>
        <v>-1</v>
      </c>
      <c r="I2790">
        <f t="shared" si="560"/>
        <v>145.36999999999989</v>
      </c>
      <c r="J2790">
        <f t="shared" ca="1" si="561"/>
        <v>-145.36999999999989</v>
      </c>
      <c r="K2790">
        <f t="shared" ca="1" si="562"/>
        <v>81482.390000000101</v>
      </c>
      <c r="L2790">
        <f t="shared" ca="1" si="558"/>
        <v>-10</v>
      </c>
      <c r="M2790">
        <f t="shared" ca="1" si="563"/>
        <v>1</v>
      </c>
      <c r="N2790">
        <f>COUNTIF(工作表2!$A$2:$A$248,A2790)</f>
        <v>0</v>
      </c>
      <c r="P2790" s="7">
        <f t="shared" si="566"/>
        <v>125</v>
      </c>
      <c r="Q2790" s="8">
        <f t="shared" ca="1" si="567"/>
        <v>-125</v>
      </c>
      <c r="R2790" s="8">
        <f t="shared" ca="1" si="568"/>
        <v>41219</v>
      </c>
      <c r="S2790" s="8">
        <f t="shared" ca="1" si="569"/>
        <v>-5</v>
      </c>
      <c r="T2790" s="9">
        <f t="shared" ca="1" si="570"/>
        <v>0</v>
      </c>
    </row>
    <row r="2791" spans="1:20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2">
        <f t="shared" si="559"/>
        <v>7035.1444999999994</v>
      </c>
      <c r="G2791" s="2">
        <f t="shared" ca="1" si="564"/>
        <v>120160.58333333333</v>
      </c>
      <c r="H2791">
        <f t="shared" ca="1" si="565"/>
        <v>1</v>
      </c>
      <c r="I2791">
        <f t="shared" si="560"/>
        <v>79.190000000000509</v>
      </c>
      <c r="J2791">
        <f t="shared" ca="1" si="561"/>
        <v>-79.190000000000509</v>
      </c>
      <c r="K2791">
        <f t="shared" ca="1" si="562"/>
        <v>80690.490000000093</v>
      </c>
      <c r="L2791">
        <f t="shared" ca="1" si="558"/>
        <v>10</v>
      </c>
      <c r="M2791">
        <f t="shared" ca="1" si="563"/>
        <v>20</v>
      </c>
      <c r="N2791">
        <f>COUNTIF(工作表2!$A$2:$A$248,A2791)</f>
        <v>0</v>
      </c>
      <c r="P2791" s="7">
        <f t="shared" si="566"/>
        <v>88</v>
      </c>
      <c r="Q2791" s="8">
        <f t="shared" ca="1" si="567"/>
        <v>-88</v>
      </c>
      <c r="R2791" s="8">
        <f t="shared" ca="1" si="568"/>
        <v>40779</v>
      </c>
      <c r="S2791" s="8">
        <f t="shared" ca="1" si="569"/>
        <v>5</v>
      </c>
      <c r="T2791" s="9">
        <f t="shared" ca="1" si="570"/>
        <v>10</v>
      </c>
    </row>
    <row r="2792" spans="1:20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2">
        <f t="shared" si="559"/>
        <v>7049.7636666666658</v>
      </c>
      <c r="G2792" s="2">
        <f t="shared" ca="1" si="564"/>
        <v>120487.83333333333</v>
      </c>
      <c r="H2792">
        <f t="shared" ca="1" si="565"/>
        <v>1</v>
      </c>
      <c r="I2792">
        <f t="shared" si="560"/>
        <v>36.119999999999891</v>
      </c>
      <c r="J2792">
        <f t="shared" ca="1" si="561"/>
        <v>36.119999999999891</v>
      </c>
      <c r="K2792">
        <f t="shared" ca="1" si="562"/>
        <v>81051.69000000009</v>
      </c>
      <c r="L2792">
        <f t="shared" ca="1" si="558"/>
        <v>10</v>
      </c>
      <c r="M2792">
        <f t="shared" ca="1" si="563"/>
        <v>0</v>
      </c>
      <c r="N2792">
        <f>COUNTIF(工作表2!$A$2:$A$248,A2792)</f>
        <v>0</v>
      </c>
      <c r="P2792" s="7">
        <f t="shared" si="566"/>
        <v>45</v>
      </c>
      <c r="Q2792" s="8">
        <f t="shared" ca="1" si="567"/>
        <v>45</v>
      </c>
      <c r="R2792" s="8">
        <f t="shared" ca="1" si="568"/>
        <v>41004</v>
      </c>
      <c r="S2792" s="8">
        <f t="shared" ca="1" si="569"/>
        <v>5</v>
      </c>
      <c r="T2792" s="9">
        <f t="shared" ca="1" si="570"/>
        <v>0</v>
      </c>
    </row>
    <row r="2793" spans="1:20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2">
        <f t="shared" si="559"/>
        <v>7060.8253333333314</v>
      </c>
      <c r="G2793" s="2">
        <f t="shared" ca="1" si="564"/>
        <v>120101.01666666666</v>
      </c>
      <c r="H2793">
        <f t="shared" ca="1" si="565"/>
        <v>-1</v>
      </c>
      <c r="I2793">
        <f t="shared" si="560"/>
        <v>-133.40999999999985</v>
      </c>
      <c r="J2793">
        <f t="shared" ca="1" si="561"/>
        <v>-133.40999999999985</v>
      </c>
      <c r="K2793">
        <f t="shared" ca="1" si="562"/>
        <v>79717.590000000084</v>
      </c>
      <c r="L2793">
        <f t="shared" ca="1" si="558"/>
        <v>-10</v>
      </c>
      <c r="M2793">
        <f t="shared" ca="1" si="563"/>
        <v>20</v>
      </c>
      <c r="N2793">
        <f>COUNTIF(工作表2!$A$2:$A$248,A2793)</f>
        <v>0</v>
      </c>
      <c r="P2793" s="7">
        <f t="shared" si="566"/>
        <v>-186</v>
      </c>
      <c r="Q2793" s="8">
        <f t="shared" ca="1" si="567"/>
        <v>-186</v>
      </c>
      <c r="R2793" s="8">
        <f t="shared" ca="1" si="568"/>
        <v>40074</v>
      </c>
      <c r="S2793" s="8">
        <f t="shared" ca="1" si="569"/>
        <v>-5</v>
      </c>
      <c r="T2793" s="9">
        <f t="shared" ca="1" si="570"/>
        <v>10</v>
      </c>
    </row>
    <row r="2794" spans="1:20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2">
        <f t="shared" si="559"/>
        <v>7071.9606666666641</v>
      </c>
      <c r="G2794" s="2">
        <f t="shared" ca="1" si="564"/>
        <v>119851.21666666666</v>
      </c>
      <c r="H2794">
        <f t="shared" ca="1" si="565"/>
        <v>-1</v>
      </c>
      <c r="I2794">
        <f t="shared" si="560"/>
        <v>26.099999999999454</v>
      </c>
      <c r="J2794">
        <f t="shared" ca="1" si="561"/>
        <v>-26.099999999999454</v>
      </c>
      <c r="K2794">
        <f t="shared" ca="1" si="562"/>
        <v>79456.590000000084</v>
      </c>
      <c r="L2794">
        <f t="shared" ca="1" si="558"/>
        <v>-10</v>
      </c>
      <c r="M2794">
        <f t="shared" ca="1" si="563"/>
        <v>0</v>
      </c>
      <c r="N2794">
        <f>COUNTIF(工作表2!$A$2:$A$248,A2794)</f>
        <v>0</v>
      </c>
      <c r="P2794" s="7">
        <f t="shared" si="566"/>
        <v>40</v>
      </c>
      <c r="Q2794" s="8">
        <f t="shared" ca="1" si="567"/>
        <v>-40</v>
      </c>
      <c r="R2794" s="8">
        <f t="shared" ca="1" si="568"/>
        <v>39874</v>
      </c>
      <c r="S2794" s="8">
        <f t="shared" ca="1" si="569"/>
        <v>-5</v>
      </c>
      <c r="T2794" s="9">
        <f t="shared" ca="1" si="570"/>
        <v>0</v>
      </c>
    </row>
    <row r="2795" spans="1:20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2">
        <f t="shared" si="559"/>
        <v>7088.5798333333314</v>
      </c>
      <c r="G2795" s="2">
        <f t="shared" ca="1" si="564"/>
        <v>120347.15</v>
      </c>
      <c r="H2795">
        <f t="shared" ca="1" si="565"/>
        <v>1</v>
      </c>
      <c r="I2795">
        <f t="shared" si="560"/>
        <v>98.070000000000618</v>
      </c>
      <c r="J2795">
        <f t="shared" ca="1" si="561"/>
        <v>-98.070000000000618</v>
      </c>
      <c r="K2795">
        <f t="shared" ca="1" si="562"/>
        <v>78475.890000000072</v>
      </c>
      <c r="L2795">
        <f t="shared" ca="1" si="558"/>
        <v>10</v>
      </c>
      <c r="M2795">
        <f t="shared" ca="1" si="563"/>
        <v>20</v>
      </c>
      <c r="N2795">
        <f>COUNTIF(工作表2!$A$2:$A$248,A2795)</f>
        <v>0</v>
      </c>
      <c r="P2795" s="7">
        <f t="shared" si="566"/>
        <v>114</v>
      </c>
      <c r="Q2795" s="8">
        <f t="shared" ca="1" si="567"/>
        <v>-114</v>
      </c>
      <c r="R2795" s="8">
        <f t="shared" ca="1" si="568"/>
        <v>39304</v>
      </c>
      <c r="S2795" s="8">
        <f t="shared" ca="1" si="569"/>
        <v>5</v>
      </c>
      <c r="T2795" s="9">
        <f t="shared" ca="1" si="570"/>
        <v>10</v>
      </c>
    </row>
    <row r="2796" spans="1:20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2">
        <f t="shared" si="559"/>
        <v>7104.7339999999967</v>
      </c>
      <c r="G2796" s="2">
        <f t="shared" ca="1" si="564"/>
        <v>121415.63333333333</v>
      </c>
      <c r="H2796">
        <f t="shared" ca="1" si="565"/>
        <v>1</v>
      </c>
      <c r="I2796">
        <f t="shared" si="560"/>
        <v>72.609999999999673</v>
      </c>
      <c r="J2796">
        <f t="shared" ca="1" si="561"/>
        <v>72.609999999999673</v>
      </c>
      <c r="K2796">
        <f t="shared" ca="1" si="562"/>
        <v>79201.990000000063</v>
      </c>
      <c r="L2796">
        <f t="shared" ca="1" si="558"/>
        <v>10</v>
      </c>
      <c r="M2796">
        <f t="shared" ca="1" si="563"/>
        <v>0</v>
      </c>
      <c r="N2796">
        <f>COUNTIF(工作表2!$A$2:$A$248,A2796)</f>
        <v>0</v>
      </c>
      <c r="P2796" s="7">
        <f t="shared" si="566"/>
        <v>83</v>
      </c>
      <c r="Q2796" s="8">
        <f t="shared" ca="1" si="567"/>
        <v>83</v>
      </c>
      <c r="R2796" s="8">
        <f t="shared" ca="1" si="568"/>
        <v>39719</v>
      </c>
      <c r="S2796" s="8">
        <f t="shared" ca="1" si="569"/>
        <v>5</v>
      </c>
      <c r="T2796" s="9">
        <f t="shared" ca="1" si="570"/>
        <v>0</v>
      </c>
    </row>
    <row r="2797" spans="1:20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2">
        <f t="shared" si="559"/>
        <v>7117.4791666666633</v>
      </c>
      <c r="G2797" s="2">
        <f t="shared" ca="1" si="564"/>
        <v>121769.31666666667</v>
      </c>
      <c r="H2797">
        <f t="shared" ca="1" si="565"/>
        <v>1</v>
      </c>
      <c r="I2797">
        <f t="shared" si="560"/>
        <v>-105.34999999999945</v>
      </c>
      <c r="J2797">
        <f t="shared" ca="1" si="561"/>
        <v>-105.34999999999945</v>
      </c>
      <c r="K2797">
        <f t="shared" ca="1" si="562"/>
        <v>78148.490000000063</v>
      </c>
      <c r="L2797">
        <f t="shared" ca="1" si="558"/>
        <v>10</v>
      </c>
      <c r="M2797">
        <f t="shared" ca="1" si="563"/>
        <v>0</v>
      </c>
      <c r="N2797">
        <f>COUNTIF(工作表2!$A$2:$A$248,A2797)</f>
        <v>0</v>
      </c>
      <c r="P2797" s="7">
        <f t="shared" si="566"/>
        <v>-108</v>
      </c>
      <c r="Q2797" s="8">
        <f t="shared" ca="1" si="567"/>
        <v>-108</v>
      </c>
      <c r="R2797" s="8">
        <f t="shared" ca="1" si="568"/>
        <v>39179</v>
      </c>
      <c r="S2797" s="8">
        <f t="shared" ca="1" si="569"/>
        <v>5</v>
      </c>
      <c r="T2797" s="9">
        <f t="shared" ca="1" si="570"/>
        <v>0</v>
      </c>
    </row>
    <row r="2798" spans="1:20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2">
        <f t="shared" si="559"/>
        <v>7130.6734999999981</v>
      </c>
      <c r="G2798" s="2">
        <f t="shared" ca="1" si="564"/>
        <v>121460.66666666667</v>
      </c>
      <c r="H2798">
        <f t="shared" ca="1" si="565"/>
        <v>1</v>
      </c>
      <c r="I2798">
        <f t="shared" si="560"/>
        <v>68.649999999999636</v>
      </c>
      <c r="J2798">
        <f t="shared" ca="1" si="561"/>
        <v>68.649999999999636</v>
      </c>
      <c r="K2798">
        <f t="shared" ca="1" si="562"/>
        <v>78834.990000000063</v>
      </c>
      <c r="L2798">
        <f t="shared" ca="1" si="558"/>
        <v>10</v>
      </c>
      <c r="M2798">
        <f t="shared" ca="1" si="563"/>
        <v>0</v>
      </c>
      <c r="N2798">
        <f>COUNTIF(工作表2!$A$2:$A$248,A2798)</f>
        <v>0</v>
      </c>
      <c r="P2798" s="7">
        <f t="shared" si="566"/>
        <v>71</v>
      </c>
      <c r="Q2798" s="8">
        <f t="shared" ca="1" si="567"/>
        <v>71</v>
      </c>
      <c r="R2798" s="8">
        <f t="shared" ca="1" si="568"/>
        <v>39534</v>
      </c>
      <c r="S2798" s="8">
        <f t="shared" ca="1" si="569"/>
        <v>5</v>
      </c>
      <c r="T2798" s="9">
        <f t="shared" ca="1" si="570"/>
        <v>0</v>
      </c>
    </row>
    <row r="2799" spans="1:20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2">
        <f t="shared" si="559"/>
        <v>7143.1549999999979</v>
      </c>
      <c r="G2799" s="2">
        <f t="shared" ca="1" si="564"/>
        <v>121003.11666666667</v>
      </c>
      <c r="H2799">
        <f t="shared" ca="1" si="565"/>
        <v>-1</v>
      </c>
      <c r="I2799">
        <f t="shared" si="560"/>
        <v>27.920000000000073</v>
      </c>
      <c r="J2799">
        <f t="shared" ca="1" si="561"/>
        <v>27.920000000000073</v>
      </c>
      <c r="K2799">
        <f t="shared" ca="1" si="562"/>
        <v>79114.190000000061</v>
      </c>
      <c r="L2799">
        <f t="shared" ca="1" si="558"/>
        <v>-10</v>
      </c>
      <c r="M2799">
        <f t="shared" ca="1" si="563"/>
        <v>20</v>
      </c>
      <c r="N2799">
        <f>COUNTIF(工作表2!$A$2:$A$248,A2799)</f>
        <v>0</v>
      </c>
      <c r="P2799" s="7">
        <f t="shared" si="566"/>
        <v>24</v>
      </c>
      <c r="Q2799" s="8">
        <f t="shared" ca="1" si="567"/>
        <v>24</v>
      </c>
      <c r="R2799" s="8">
        <f t="shared" ca="1" si="568"/>
        <v>39654</v>
      </c>
      <c r="S2799" s="8">
        <f t="shared" ca="1" si="569"/>
        <v>-5</v>
      </c>
      <c r="T2799" s="9">
        <f t="shared" ca="1" si="570"/>
        <v>10</v>
      </c>
    </row>
    <row r="2800" spans="1:20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2">
        <f t="shared" si="559"/>
        <v>7154.11733333333</v>
      </c>
      <c r="G2800" s="2">
        <f t="shared" ca="1" si="564"/>
        <v>120766.5</v>
      </c>
      <c r="H2800">
        <f t="shared" ca="1" si="565"/>
        <v>1</v>
      </c>
      <c r="I2800">
        <f t="shared" si="560"/>
        <v>-3.2799999999997453</v>
      </c>
      <c r="J2800">
        <f t="shared" ca="1" si="561"/>
        <v>3.2799999999997453</v>
      </c>
      <c r="K2800">
        <f t="shared" ca="1" si="562"/>
        <v>79146.990000000063</v>
      </c>
      <c r="L2800">
        <f t="shared" ca="1" si="558"/>
        <v>10</v>
      </c>
      <c r="M2800">
        <f t="shared" ca="1" si="563"/>
        <v>20</v>
      </c>
      <c r="N2800">
        <f>COUNTIF(工作表2!$A$2:$A$248,A2800)</f>
        <v>0</v>
      </c>
      <c r="P2800" s="7">
        <f t="shared" si="566"/>
        <v>-15</v>
      </c>
      <c r="Q2800" s="8">
        <f t="shared" ca="1" si="567"/>
        <v>15</v>
      </c>
      <c r="R2800" s="8">
        <f t="shared" ca="1" si="568"/>
        <v>39729</v>
      </c>
      <c r="S2800" s="8">
        <f t="shared" ca="1" si="569"/>
        <v>5</v>
      </c>
      <c r="T2800" s="9">
        <f t="shared" ca="1" si="570"/>
        <v>10</v>
      </c>
    </row>
    <row r="2801" spans="1:20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2">
        <f t="shared" si="559"/>
        <v>7166.4908333333296</v>
      </c>
      <c r="G2801" s="2">
        <f t="shared" ca="1" si="564"/>
        <v>120716.75</v>
      </c>
      <c r="H2801">
        <f t="shared" ca="1" si="565"/>
        <v>1</v>
      </c>
      <c r="I2801">
        <f t="shared" si="560"/>
        <v>99.149999999999636</v>
      </c>
      <c r="J2801">
        <f t="shared" ca="1" si="561"/>
        <v>99.149999999999636</v>
      </c>
      <c r="K2801">
        <f t="shared" ca="1" si="562"/>
        <v>80138.490000000063</v>
      </c>
      <c r="L2801">
        <f t="shared" ca="1" si="558"/>
        <v>10</v>
      </c>
      <c r="M2801">
        <f t="shared" ca="1" si="563"/>
        <v>0</v>
      </c>
      <c r="N2801">
        <f>COUNTIF(工作表2!$A$2:$A$248,A2801)</f>
        <v>0</v>
      </c>
      <c r="P2801" s="7">
        <f t="shared" si="566"/>
        <v>138</v>
      </c>
      <c r="Q2801" s="8">
        <f t="shared" ca="1" si="567"/>
        <v>138</v>
      </c>
      <c r="R2801" s="8">
        <f t="shared" ca="1" si="568"/>
        <v>40419</v>
      </c>
      <c r="S2801" s="8">
        <f t="shared" ca="1" si="569"/>
        <v>5</v>
      </c>
      <c r="T2801" s="9">
        <f t="shared" ca="1" si="570"/>
        <v>0</v>
      </c>
    </row>
    <row r="2802" spans="1:20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2">
        <f t="shared" si="559"/>
        <v>7178.5754999999972</v>
      </c>
      <c r="G2802" s="2">
        <f t="shared" ca="1" si="564"/>
        <v>121040.3</v>
      </c>
      <c r="H2802">
        <f t="shared" ca="1" si="565"/>
        <v>1</v>
      </c>
      <c r="I2802">
        <f t="shared" si="560"/>
        <v>14.649999999999636</v>
      </c>
      <c r="J2802">
        <f t="shared" ca="1" si="561"/>
        <v>14.649999999999636</v>
      </c>
      <c r="K2802">
        <f t="shared" ca="1" si="562"/>
        <v>80284.990000000063</v>
      </c>
      <c r="L2802">
        <f t="shared" ca="1" si="558"/>
        <v>10</v>
      </c>
      <c r="M2802">
        <f t="shared" ca="1" si="563"/>
        <v>0</v>
      </c>
      <c r="N2802">
        <f>COUNTIF(工作表2!$A$2:$A$248,A2802)</f>
        <v>0</v>
      </c>
      <c r="P2802" s="7">
        <f t="shared" si="566"/>
        <v>11</v>
      </c>
      <c r="Q2802" s="8">
        <f t="shared" ca="1" si="567"/>
        <v>11</v>
      </c>
      <c r="R2802" s="8">
        <f t="shared" ca="1" si="568"/>
        <v>40474</v>
      </c>
      <c r="S2802" s="8">
        <f t="shared" ca="1" si="569"/>
        <v>5</v>
      </c>
      <c r="T2802" s="9">
        <f t="shared" ca="1" si="570"/>
        <v>0</v>
      </c>
    </row>
    <row r="2803" spans="1:20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2">
        <f t="shared" si="559"/>
        <v>7190.8124999999973</v>
      </c>
      <c r="G2803" s="2">
        <f t="shared" ca="1" si="564"/>
        <v>120873.8</v>
      </c>
      <c r="H2803">
        <f t="shared" ca="1" si="565"/>
        <v>-1</v>
      </c>
      <c r="I2803">
        <f t="shared" si="560"/>
        <v>4.7000000000007276</v>
      </c>
      <c r="J2803">
        <f t="shared" ca="1" si="561"/>
        <v>4.7000000000007276</v>
      </c>
      <c r="K2803">
        <f t="shared" ca="1" si="562"/>
        <v>80331.990000000078</v>
      </c>
      <c r="L2803">
        <f t="shared" ca="1" si="558"/>
        <v>-10</v>
      </c>
      <c r="M2803">
        <f t="shared" ca="1" si="563"/>
        <v>20</v>
      </c>
      <c r="N2803">
        <f>COUNTIF(工作表2!$A$2:$A$248,A2803)</f>
        <v>0</v>
      </c>
      <c r="P2803" s="7">
        <f t="shared" si="566"/>
        <v>-16</v>
      </c>
      <c r="Q2803" s="8">
        <f t="shared" ca="1" si="567"/>
        <v>-16</v>
      </c>
      <c r="R2803" s="8">
        <f t="shared" ca="1" si="568"/>
        <v>40394</v>
      </c>
      <c r="S2803" s="8">
        <f t="shared" ca="1" si="569"/>
        <v>-5</v>
      </c>
      <c r="T2803" s="9">
        <f t="shared" ca="1" si="570"/>
        <v>10</v>
      </c>
    </row>
    <row r="2804" spans="1:20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2">
        <f t="shared" si="559"/>
        <v>7203.7798333333312</v>
      </c>
      <c r="G2804" s="2">
        <f t="shared" ca="1" si="564"/>
        <v>120243.75</v>
      </c>
      <c r="H2804">
        <f t="shared" ca="1" si="565"/>
        <v>-1</v>
      </c>
      <c r="I2804">
        <f t="shared" si="560"/>
        <v>36.219999999999345</v>
      </c>
      <c r="J2804">
        <f t="shared" ca="1" si="561"/>
        <v>-36.219999999999345</v>
      </c>
      <c r="K2804">
        <f t="shared" ca="1" si="562"/>
        <v>79969.790000000081</v>
      </c>
      <c r="L2804">
        <f t="shared" ca="1" si="558"/>
        <v>-10</v>
      </c>
      <c r="M2804">
        <f t="shared" ca="1" si="563"/>
        <v>0</v>
      </c>
      <c r="N2804">
        <f>COUNTIF(工作表2!$A$2:$A$248,A2804)</f>
        <v>0</v>
      </c>
      <c r="P2804" s="7">
        <f t="shared" si="566"/>
        <v>59</v>
      </c>
      <c r="Q2804" s="8">
        <f t="shared" ca="1" si="567"/>
        <v>-59</v>
      </c>
      <c r="R2804" s="8">
        <f t="shared" ca="1" si="568"/>
        <v>40099</v>
      </c>
      <c r="S2804" s="8">
        <f t="shared" ca="1" si="569"/>
        <v>-5</v>
      </c>
      <c r="T2804" s="9">
        <f t="shared" ca="1" si="570"/>
        <v>0</v>
      </c>
    </row>
    <row r="2805" spans="1:20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2">
        <f t="shared" si="559"/>
        <v>7215.8646666666646</v>
      </c>
      <c r="G2805" s="2">
        <f t="shared" ca="1" si="564"/>
        <v>120456.58333333333</v>
      </c>
      <c r="H2805">
        <f t="shared" ca="1" si="565"/>
        <v>1</v>
      </c>
      <c r="I2805">
        <f t="shared" si="560"/>
        <v>2.2000000000007276</v>
      </c>
      <c r="J2805">
        <f t="shared" ca="1" si="561"/>
        <v>-2.2000000000007276</v>
      </c>
      <c r="K2805">
        <f t="shared" ca="1" si="562"/>
        <v>79947.790000000066</v>
      </c>
      <c r="L2805">
        <f t="shared" ca="1" si="558"/>
        <v>10</v>
      </c>
      <c r="M2805">
        <f t="shared" ca="1" si="563"/>
        <v>20</v>
      </c>
      <c r="N2805">
        <f>COUNTIF(工作表2!$A$2:$A$248,A2805)</f>
        <v>0</v>
      </c>
      <c r="P2805" s="7">
        <f t="shared" si="566"/>
        <v>-1</v>
      </c>
      <c r="Q2805" s="8">
        <f t="shared" ca="1" si="567"/>
        <v>1</v>
      </c>
      <c r="R2805" s="8">
        <f t="shared" ca="1" si="568"/>
        <v>40104</v>
      </c>
      <c r="S2805" s="8">
        <f t="shared" ca="1" si="569"/>
        <v>5</v>
      </c>
      <c r="T2805" s="9">
        <f t="shared" ca="1" si="570"/>
        <v>10</v>
      </c>
    </row>
    <row r="2806" spans="1:20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2">
        <f t="shared" si="559"/>
        <v>7225.1791666666641</v>
      </c>
      <c r="G2806" s="2">
        <f t="shared" ca="1" si="564"/>
        <v>119971.65</v>
      </c>
      <c r="H2806">
        <f t="shared" ca="1" si="565"/>
        <v>1</v>
      </c>
      <c r="I2806">
        <f t="shared" si="560"/>
        <v>-52.020000000000437</v>
      </c>
      <c r="J2806">
        <f t="shared" ca="1" si="561"/>
        <v>-52.020000000000437</v>
      </c>
      <c r="K2806">
        <f t="shared" ca="1" si="562"/>
        <v>79427.590000000055</v>
      </c>
      <c r="L2806">
        <f t="shared" ca="1" si="558"/>
        <v>10</v>
      </c>
      <c r="M2806">
        <f t="shared" ca="1" si="563"/>
        <v>0</v>
      </c>
      <c r="N2806">
        <f>COUNTIF(工作表2!$A$2:$A$248,A2806)</f>
        <v>1</v>
      </c>
      <c r="P2806" s="7">
        <f t="shared" si="566"/>
        <v>-46</v>
      </c>
      <c r="Q2806" s="8">
        <f t="shared" ca="1" si="567"/>
        <v>-46</v>
      </c>
      <c r="R2806" s="8">
        <f t="shared" ca="1" si="568"/>
        <v>39874</v>
      </c>
      <c r="S2806" s="8">
        <f t="shared" ca="1" si="569"/>
        <v>5</v>
      </c>
      <c r="T2806" s="9">
        <f t="shared" ca="1" si="570"/>
        <v>10</v>
      </c>
    </row>
    <row r="2807" spans="1:20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2">
        <f t="shared" si="559"/>
        <v>7233.9174999999977</v>
      </c>
      <c r="G2807" s="2">
        <f t="shared" ca="1" si="564"/>
        <v>119594.31666666667</v>
      </c>
      <c r="H2807">
        <f t="shared" ca="1" si="565"/>
        <v>1</v>
      </c>
      <c r="I2807">
        <f t="shared" si="560"/>
        <v>-93.569999999999709</v>
      </c>
      <c r="J2807">
        <f t="shared" ca="1" si="561"/>
        <v>-93.569999999999709</v>
      </c>
      <c r="K2807">
        <f t="shared" ca="1" si="562"/>
        <v>78491.890000000058</v>
      </c>
      <c r="L2807">
        <f t="shared" ca="1" si="558"/>
        <v>10</v>
      </c>
      <c r="M2807">
        <f t="shared" ca="1" si="563"/>
        <v>0</v>
      </c>
      <c r="N2807">
        <f>COUNTIF(工作表2!$A$2:$A$248,A2807)</f>
        <v>0</v>
      </c>
      <c r="P2807" s="7">
        <f t="shared" si="566"/>
        <v>-77</v>
      </c>
      <c r="Q2807" s="8">
        <f t="shared" ca="1" si="567"/>
        <v>-77</v>
      </c>
      <c r="R2807" s="8">
        <f t="shared" ca="1" si="568"/>
        <v>39489</v>
      </c>
      <c r="S2807" s="8">
        <f t="shared" ca="1" si="569"/>
        <v>5</v>
      </c>
      <c r="T2807" s="9">
        <f t="shared" ca="1" si="570"/>
        <v>0</v>
      </c>
    </row>
    <row r="2808" spans="1:20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2">
        <f t="shared" si="559"/>
        <v>7244.2869999999975</v>
      </c>
      <c r="G2808" s="2">
        <f t="shared" ca="1" si="564"/>
        <v>119117.46666666666</v>
      </c>
      <c r="H2808">
        <f t="shared" ca="1" si="565"/>
        <v>-1</v>
      </c>
      <c r="I2808">
        <f t="shared" si="560"/>
        <v>41.349999999999454</v>
      </c>
      <c r="J2808">
        <f t="shared" ca="1" si="561"/>
        <v>41.349999999999454</v>
      </c>
      <c r="K2808">
        <f t="shared" ca="1" si="562"/>
        <v>78905.390000000058</v>
      </c>
      <c r="L2808">
        <f t="shared" ca="1" si="558"/>
        <v>-10</v>
      </c>
      <c r="M2808">
        <f t="shared" ca="1" si="563"/>
        <v>20</v>
      </c>
      <c r="N2808">
        <f>COUNTIF(工作表2!$A$2:$A$248,A2808)</f>
        <v>0</v>
      </c>
      <c r="P2808" s="7">
        <f t="shared" si="566"/>
        <v>23</v>
      </c>
      <c r="Q2808" s="8">
        <f t="shared" ca="1" si="567"/>
        <v>23</v>
      </c>
      <c r="R2808" s="8">
        <f t="shared" ca="1" si="568"/>
        <v>39604</v>
      </c>
      <c r="S2808" s="8">
        <f t="shared" ca="1" si="569"/>
        <v>-5</v>
      </c>
      <c r="T2808" s="9">
        <f t="shared" ca="1" si="570"/>
        <v>10</v>
      </c>
    </row>
    <row r="2809" spans="1:20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2">
        <f t="shared" si="559"/>
        <v>7254.131833333332</v>
      </c>
      <c r="G2809" s="2">
        <f t="shared" ca="1" si="564"/>
        <v>118236.2</v>
      </c>
      <c r="H2809">
        <f t="shared" ca="1" si="565"/>
        <v>-1</v>
      </c>
      <c r="I2809">
        <f t="shared" si="560"/>
        <v>19.119999999999891</v>
      </c>
      <c r="J2809">
        <f t="shared" ca="1" si="561"/>
        <v>-19.119999999999891</v>
      </c>
      <c r="K2809">
        <f t="shared" ca="1" si="562"/>
        <v>78714.190000000061</v>
      </c>
      <c r="L2809">
        <f t="shared" ca="1" si="558"/>
        <v>-10</v>
      </c>
      <c r="M2809">
        <f t="shared" ca="1" si="563"/>
        <v>0</v>
      </c>
      <c r="N2809">
        <f>COUNTIF(工作表2!$A$2:$A$248,A2809)</f>
        <v>0</v>
      </c>
      <c r="P2809" s="7">
        <f t="shared" si="566"/>
        <v>47</v>
      </c>
      <c r="Q2809" s="8">
        <f t="shared" ca="1" si="567"/>
        <v>-47</v>
      </c>
      <c r="R2809" s="8">
        <f t="shared" ca="1" si="568"/>
        <v>39369</v>
      </c>
      <c r="S2809" s="8">
        <f t="shared" ca="1" si="569"/>
        <v>-5</v>
      </c>
      <c r="T2809" s="9">
        <f t="shared" ca="1" si="570"/>
        <v>0</v>
      </c>
    </row>
    <row r="2810" spans="1:20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2">
        <f t="shared" si="559"/>
        <v>7264.1423333333323</v>
      </c>
      <c r="G2810" s="2">
        <f t="shared" ca="1" si="564"/>
        <v>117684.78333333334</v>
      </c>
      <c r="H2810">
        <f t="shared" ca="1" si="565"/>
        <v>-1</v>
      </c>
      <c r="I2810">
        <f t="shared" si="560"/>
        <v>-11.059999999999491</v>
      </c>
      <c r="J2810">
        <f t="shared" ca="1" si="561"/>
        <v>11.059999999999491</v>
      </c>
      <c r="K2810">
        <f t="shared" ca="1" si="562"/>
        <v>78824.790000000052</v>
      </c>
      <c r="L2810">
        <f t="shared" ca="1" si="558"/>
        <v>-10</v>
      </c>
      <c r="M2810">
        <f t="shared" ca="1" si="563"/>
        <v>0</v>
      </c>
      <c r="N2810">
        <f>COUNTIF(工作表2!$A$2:$A$248,A2810)</f>
        <v>0</v>
      </c>
      <c r="P2810" s="7">
        <f t="shared" si="566"/>
        <v>1</v>
      </c>
      <c r="Q2810" s="8">
        <f t="shared" ca="1" si="567"/>
        <v>-1</v>
      </c>
      <c r="R2810" s="8">
        <f t="shared" ca="1" si="568"/>
        <v>39364</v>
      </c>
      <c r="S2810" s="8">
        <f t="shared" ca="1" si="569"/>
        <v>-5</v>
      </c>
      <c r="T2810" s="9">
        <f t="shared" ca="1" si="570"/>
        <v>0</v>
      </c>
    </row>
    <row r="2811" spans="1:20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2">
        <f t="shared" si="559"/>
        <v>7273.777</v>
      </c>
      <c r="G2811" s="2">
        <f t="shared" ca="1" si="564"/>
        <v>116871.98333333334</v>
      </c>
      <c r="H2811">
        <f t="shared" ca="1" si="565"/>
        <v>-1</v>
      </c>
      <c r="I2811">
        <f t="shared" si="560"/>
        <v>-123.39000000000033</v>
      </c>
      <c r="J2811">
        <f t="shared" ca="1" si="561"/>
        <v>123.39000000000033</v>
      </c>
      <c r="K2811">
        <f t="shared" ca="1" si="562"/>
        <v>80058.690000000061</v>
      </c>
      <c r="L2811">
        <f t="shared" ca="1" si="558"/>
        <v>-10</v>
      </c>
      <c r="M2811">
        <f t="shared" ca="1" si="563"/>
        <v>0</v>
      </c>
      <c r="N2811">
        <f>COUNTIF(工作表2!$A$2:$A$248,A2811)</f>
        <v>0</v>
      </c>
      <c r="P2811" s="7">
        <f t="shared" si="566"/>
        <v>-136</v>
      </c>
      <c r="Q2811" s="8">
        <f t="shared" ca="1" si="567"/>
        <v>136</v>
      </c>
      <c r="R2811" s="8">
        <f t="shared" ca="1" si="568"/>
        <v>40044</v>
      </c>
      <c r="S2811" s="8">
        <f t="shared" ca="1" si="569"/>
        <v>-5</v>
      </c>
      <c r="T2811" s="9">
        <f t="shared" ca="1" si="570"/>
        <v>0</v>
      </c>
    </row>
    <row r="2812" spans="1:20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2">
        <f t="shared" si="559"/>
        <v>7282.2345000000005</v>
      </c>
      <c r="G2812" s="2">
        <f t="shared" ca="1" si="564"/>
        <v>116867.1</v>
      </c>
      <c r="H2812">
        <f t="shared" ca="1" si="565"/>
        <v>1</v>
      </c>
      <c r="I2812">
        <f t="shared" si="560"/>
        <v>-178.26000000000022</v>
      </c>
      <c r="J2812">
        <f t="shared" ca="1" si="561"/>
        <v>178.26000000000022</v>
      </c>
      <c r="K2812">
        <f t="shared" ca="1" si="562"/>
        <v>81841.290000000066</v>
      </c>
      <c r="L2812">
        <f t="shared" ca="1" si="558"/>
        <v>11</v>
      </c>
      <c r="M2812">
        <f t="shared" ca="1" si="563"/>
        <v>21</v>
      </c>
      <c r="N2812">
        <f>COUNTIF(工作表2!$A$2:$A$248,A2812)</f>
        <v>0</v>
      </c>
      <c r="P2812" s="7">
        <f t="shared" si="566"/>
        <v>-186</v>
      </c>
      <c r="Q2812" s="8">
        <f t="shared" ca="1" si="567"/>
        <v>186</v>
      </c>
      <c r="R2812" s="8">
        <f t="shared" ca="1" si="568"/>
        <v>40974</v>
      </c>
      <c r="S2812" s="8">
        <f t="shared" ca="1" si="569"/>
        <v>5</v>
      </c>
      <c r="T2812" s="9">
        <f t="shared" ca="1" si="570"/>
        <v>10</v>
      </c>
    </row>
    <row r="2813" spans="1:20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2">
        <f t="shared" si="559"/>
        <v>7290.0916666666662</v>
      </c>
      <c r="G2813" s="2">
        <f t="shared" ca="1" si="564"/>
        <v>116531.88333333333</v>
      </c>
      <c r="H2813">
        <f t="shared" ca="1" si="565"/>
        <v>-1</v>
      </c>
      <c r="I2813">
        <f t="shared" si="560"/>
        <v>-15.609999999999673</v>
      </c>
      <c r="J2813">
        <f t="shared" ca="1" si="561"/>
        <v>-15.609999999999673</v>
      </c>
      <c r="K2813">
        <f t="shared" ca="1" si="562"/>
        <v>81669.580000000075</v>
      </c>
      <c r="L2813">
        <f t="shared" ref="L2813:L2876" ca="1" si="571">INT(K2813*$O$1/B2813)*H2813</f>
        <v>-11</v>
      </c>
      <c r="M2813">
        <f t="shared" ca="1" si="563"/>
        <v>22</v>
      </c>
      <c r="N2813">
        <f>COUNTIF(工作表2!$A$2:$A$248,A2813)</f>
        <v>0</v>
      </c>
      <c r="P2813" s="7">
        <f t="shared" si="566"/>
        <v>-37</v>
      </c>
      <c r="Q2813" s="8">
        <f t="shared" ca="1" si="567"/>
        <v>-37</v>
      </c>
      <c r="R2813" s="8">
        <f t="shared" ca="1" si="568"/>
        <v>40789</v>
      </c>
      <c r="S2813" s="8">
        <f t="shared" ca="1" si="569"/>
        <v>-5</v>
      </c>
      <c r="T2813" s="9">
        <f t="shared" ca="1" si="570"/>
        <v>10</v>
      </c>
    </row>
    <row r="2814" spans="1:20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2">
        <f t="shared" ref="F2814:F2877" si="572">AVERAGE(B2755:B2814)</f>
        <v>7297.6301666666677</v>
      </c>
      <c r="G2814" s="2">
        <f t="shared" ca="1" si="564"/>
        <v>116283.58333333333</v>
      </c>
      <c r="H2814">
        <f t="shared" ca="1" si="565"/>
        <v>-1</v>
      </c>
      <c r="I2814">
        <f t="shared" ref="I2814:I2877" si="573">B2814-B2813</f>
        <v>-4.8999999999996362</v>
      </c>
      <c r="J2814">
        <f t="shared" ref="J2814:J2877" ca="1" si="574">H2813*I2814</f>
        <v>4.8999999999996362</v>
      </c>
      <c r="K2814">
        <f t="shared" ref="K2814:K2877" ca="1" si="575">K2813+I2814*L2813</f>
        <v>81723.480000000069</v>
      </c>
      <c r="L2814">
        <f t="shared" ca="1" si="571"/>
        <v>-11</v>
      </c>
      <c r="M2814">
        <f t="shared" ref="M2814:M2877" ca="1" si="576">ABS(L2814-L2813)</f>
        <v>0</v>
      </c>
      <c r="N2814">
        <f>COUNTIF(工作表2!$A$2:$A$248,A2814)</f>
        <v>0</v>
      </c>
      <c r="P2814" s="7">
        <f t="shared" si="566"/>
        <v>-7</v>
      </c>
      <c r="Q2814" s="8">
        <f t="shared" ca="1" si="567"/>
        <v>7</v>
      </c>
      <c r="R2814" s="8">
        <f t="shared" ca="1" si="568"/>
        <v>40824</v>
      </c>
      <c r="S2814" s="8">
        <f t="shared" ca="1" si="569"/>
        <v>-5</v>
      </c>
      <c r="T2814" s="9">
        <f t="shared" ca="1" si="570"/>
        <v>0</v>
      </c>
    </row>
    <row r="2815" spans="1:20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2">
        <f t="shared" si="572"/>
        <v>7304.528666666668</v>
      </c>
      <c r="G2815" s="2">
        <f t="shared" ca="1" si="564"/>
        <v>115808.88333333333</v>
      </c>
      <c r="H2815">
        <f t="shared" ca="1" si="565"/>
        <v>-1</v>
      </c>
      <c r="I2815">
        <f t="shared" si="573"/>
        <v>-12.25</v>
      </c>
      <c r="J2815">
        <f t="shared" ca="1" si="574"/>
        <v>12.25</v>
      </c>
      <c r="K2815">
        <f t="shared" ca="1" si="575"/>
        <v>81858.230000000069</v>
      </c>
      <c r="L2815">
        <f t="shared" ca="1" si="571"/>
        <v>-11</v>
      </c>
      <c r="M2815">
        <f t="shared" ca="1" si="576"/>
        <v>0</v>
      </c>
      <c r="N2815">
        <f>COUNTIF(工作表2!$A$2:$A$248,A2815)</f>
        <v>0</v>
      </c>
      <c r="P2815" s="7">
        <f t="shared" si="566"/>
        <v>-4</v>
      </c>
      <c r="Q2815" s="8">
        <f t="shared" ca="1" si="567"/>
        <v>4</v>
      </c>
      <c r="R2815" s="8">
        <f t="shared" ca="1" si="568"/>
        <v>40844</v>
      </c>
      <c r="S2815" s="8">
        <f t="shared" ca="1" si="569"/>
        <v>-5</v>
      </c>
      <c r="T2815" s="9">
        <f t="shared" ca="1" si="570"/>
        <v>0</v>
      </c>
    </row>
    <row r="2816" spans="1:20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2">
        <f t="shared" si="572"/>
        <v>7313.9976666666671</v>
      </c>
      <c r="G2816" s="2">
        <f t="shared" ca="1" si="564"/>
        <v>115722.16666666667</v>
      </c>
      <c r="H2816">
        <f t="shared" ca="1" si="565"/>
        <v>-1</v>
      </c>
      <c r="I2816">
        <f t="shared" si="573"/>
        <v>144.10999999999967</v>
      </c>
      <c r="J2816">
        <f t="shared" ca="1" si="574"/>
        <v>-144.10999999999967</v>
      </c>
      <c r="K2816">
        <f t="shared" ca="1" si="575"/>
        <v>80273.020000000077</v>
      </c>
      <c r="L2816">
        <f t="shared" ca="1" si="571"/>
        <v>-10</v>
      </c>
      <c r="M2816">
        <f t="shared" ca="1" si="576"/>
        <v>1</v>
      </c>
      <c r="N2816">
        <f>COUNTIF(工作表2!$A$2:$A$248,A2816)</f>
        <v>0</v>
      </c>
      <c r="P2816" s="7">
        <f t="shared" si="566"/>
        <v>165</v>
      </c>
      <c r="Q2816" s="8">
        <f t="shared" ca="1" si="567"/>
        <v>-165</v>
      </c>
      <c r="R2816" s="8">
        <f t="shared" ca="1" si="568"/>
        <v>40019</v>
      </c>
      <c r="S2816" s="8">
        <f t="shared" ca="1" si="569"/>
        <v>-5</v>
      </c>
      <c r="T2816" s="9">
        <f t="shared" ca="1" si="570"/>
        <v>0</v>
      </c>
    </row>
    <row r="2817" spans="1:20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2">
        <f t="shared" si="572"/>
        <v>7320.372666666668</v>
      </c>
      <c r="G2817" s="2">
        <f t="shared" ca="1" si="564"/>
        <v>115163.91666666667</v>
      </c>
      <c r="H2817">
        <f t="shared" ca="1" si="565"/>
        <v>-1</v>
      </c>
      <c r="I2817">
        <f t="shared" si="573"/>
        <v>-49.579999999999927</v>
      </c>
      <c r="J2817">
        <f t="shared" ca="1" si="574"/>
        <v>49.579999999999927</v>
      </c>
      <c r="K2817">
        <f t="shared" ca="1" si="575"/>
        <v>80768.82000000008</v>
      </c>
      <c r="L2817">
        <f t="shared" ca="1" si="571"/>
        <v>-10</v>
      </c>
      <c r="M2817">
        <f t="shared" ca="1" si="576"/>
        <v>0</v>
      </c>
      <c r="N2817">
        <f>COUNTIF(工作表2!$A$2:$A$248,A2817)</f>
        <v>0</v>
      </c>
      <c r="P2817" s="7">
        <f t="shared" si="566"/>
        <v>-30</v>
      </c>
      <c r="Q2817" s="8">
        <f t="shared" ca="1" si="567"/>
        <v>30</v>
      </c>
      <c r="R2817" s="8">
        <f t="shared" ca="1" si="568"/>
        <v>40169</v>
      </c>
      <c r="S2817" s="8">
        <f t="shared" ca="1" si="569"/>
        <v>-5</v>
      </c>
      <c r="T2817" s="9">
        <f t="shared" ca="1" si="570"/>
        <v>0</v>
      </c>
    </row>
    <row r="2818" spans="1:20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2">
        <f t="shared" si="572"/>
        <v>7326.9316666666682</v>
      </c>
      <c r="G2818" s="2">
        <f t="shared" ca="1" si="564"/>
        <v>114635.66666666667</v>
      </c>
      <c r="H2818">
        <f t="shared" ca="1" si="565"/>
        <v>-1</v>
      </c>
      <c r="I2818">
        <f t="shared" si="573"/>
        <v>45.590000000000146</v>
      </c>
      <c r="J2818">
        <f t="shared" ca="1" si="574"/>
        <v>-45.590000000000146</v>
      </c>
      <c r="K2818">
        <f t="shared" ca="1" si="575"/>
        <v>80312.920000000071</v>
      </c>
      <c r="L2818">
        <f t="shared" ca="1" si="571"/>
        <v>-10</v>
      </c>
      <c r="M2818">
        <f t="shared" ca="1" si="576"/>
        <v>0</v>
      </c>
      <c r="N2818">
        <f>COUNTIF(工作表2!$A$2:$A$248,A2818)</f>
        <v>0</v>
      </c>
      <c r="P2818" s="7">
        <f t="shared" si="566"/>
        <v>69</v>
      </c>
      <c r="Q2818" s="8">
        <f t="shared" ca="1" si="567"/>
        <v>-69</v>
      </c>
      <c r="R2818" s="8">
        <f t="shared" ca="1" si="568"/>
        <v>39824</v>
      </c>
      <c r="S2818" s="8">
        <f t="shared" ca="1" si="569"/>
        <v>-5</v>
      </c>
      <c r="T2818" s="9">
        <f t="shared" ca="1" si="570"/>
        <v>0</v>
      </c>
    </row>
    <row r="2819" spans="1:20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2">
        <f t="shared" si="572"/>
        <v>7337.0133333333351</v>
      </c>
      <c r="G2819" s="2">
        <f t="shared" ref="G2819:G2882" ca="1" si="577">IF(ROW()&gt;$G$1,AVERAGE(OFFSET(C2819,-$G$1+1,,$G$1)),"")</f>
        <v>114319.45</v>
      </c>
      <c r="H2819">
        <f t="shared" ref="H2819:H2882" ca="1" si="578">IF(G2819="",0,SIGN(C2819-G2819))</f>
        <v>-1</v>
      </c>
      <c r="I2819">
        <f t="shared" si="573"/>
        <v>73.649999999999636</v>
      </c>
      <c r="J2819">
        <f t="shared" ca="1" si="574"/>
        <v>-73.649999999999636</v>
      </c>
      <c r="K2819">
        <f t="shared" ca="1" si="575"/>
        <v>79576.420000000071</v>
      </c>
      <c r="L2819">
        <f t="shared" ca="1" si="571"/>
        <v>-10</v>
      </c>
      <c r="M2819">
        <f t="shared" ca="1" si="576"/>
        <v>0</v>
      </c>
      <c r="N2819">
        <f>COUNTIF(工作表2!$A$2:$A$248,A2819)</f>
        <v>0</v>
      </c>
      <c r="P2819" s="7">
        <f t="shared" si="566"/>
        <v>71</v>
      </c>
      <c r="Q2819" s="8">
        <f t="shared" ca="1" si="567"/>
        <v>-71</v>
      </c>
      <c r="R2819" s="8">
        <f t="shared" ca="1" si="568"/>
        <v>39469</v>
      </c>
      <c r="S2819" s="8">
        <f t="shared" ca="1" si="569"/>
        <v>-5</v>
      </c>
      <c r="T2819" s="9">
        <f t="shared" ca="1" si="570"/>
        <v>0</v>
      </c>
    </row>
    <row r="2820" spans="1:20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2">
        <f t="shared" si="572"/>
        <v>7350.408666666669</v>
      </c>
      <c r="G2820" s="2">
        <f t="shared" ca="1" si="577"/>
        <v>114147.48333333334</v>
      </c>
      <c r="H2820">
        <f t="shared" ca="1" si="578"/>
        <v>-1</v>
      </c>
      <c r="I2820">
        <f t="shared" si="573"/>
        <v>56.789999999999964</v>
      </c>
      <c r="J2820">
        <f t="shared" ca="1" si="574"/>
        <v>-56.789999999999964</v>
      </c>
      <c r="K2820">
        <f t="shared" ca="1" si="575"/>
        <v>79008.520000000077</v>
      </c>
      <c r="L2820">
        <f t="shared" ca="1" si="571"/>
        <v>-10</v>
      </c>
      <c r="M2820">
        <f t="shared" ca="1" si="576"/>
        <v>0</v>
      </c>
      <c r="N2820">
        <f>COUNTIF(工作表2!$A$2:$A$248,A2820)</f>
        <v>0</v>
      </c>
      <c r="P2820" s="7">
        <f t="shared" ref="P2820:P2883" si="579">D2820-IF(N2819=1,E2819,D2819)</f>
        <v>40</v>
      </c>
      <c r="Q2820" s="8">
        <f t="shared" ref="Q2820:Q2883" ca="1" si="580">H2819*P2820</f>
        <v>-40</v>
      </c>
      <c r="R2820" s="8">
        <f t="shared" ref="R2820:R2883" ca="1" si="581">R2819+P2820*S2819</f>
        <v>39269</v>
      </c>
      <c r="S2820" s="8">
        <f t="shared" ref="S2820:S2883" ca="1" si="582">INT(R2820*$O$1/IF(N2820=1,E2820,D2820))*H2820</f>
        <v>-5</v>
      </c>
      <c r="T2820" s="9">
        <f t="shared" ref="T2820:T2883" ca="1" si="583">IF(N2820=1,ABS(S2820)+ABS(S2819),ABS(S2820-S2819))</f>
        <v>0</v>
      </c>
    </row>
    <row r="2821" spans="1:20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2">
        <f t="shared" si="572"/>
        <v>7365.0666666666675</v>
      </c>
      <c r="G2821" s="2">
        <f t="shared" ca="1" si="577"/>
        <v>114667.3</v>
      </c>
      <c r="H2821">
        <f t="shared" ca="1" si="578"/>
        <v>-1</v>
      </c>
      <c r="I2821">
        <f t="shared" si="573"/>
        <v>74.570000000000618</v>
      </c>
      <c r="J2821">
        <f t="shared" ca="1" si="574"/>
        <v>-74.570000000000618</v>
      </c>
      <c r="K2821">
        <f t="shared" ca="1" si="575"/>
        <v>78262.820000000065</v>
      </c>
      <c r="L2821">
        <f t="shared" ca="1" si="571"/>
        <v>-10</v>
      </c>
      <c r="M2821">
        <f t="shared" ca="1" si="576"/>
        <v>0</v>
      </c>
      <c r="N2821">
        <f>COUNTIF(工作表2!$A$2:$A$248,A2821)</f>
        <v>0</v>
      </c>
      <c r="P2821" s="7">
        <f t="shared" si="579"/>
        <v>92</v>
      </c>
      <c r="Q2821" s="8">
        <f t="shared" ca="1" si="580"/>
        <v>-92</v>
      </c>
      <c r="R2821" s="8">
        <f t="shared" ca="1" si="581"/>
        <v>38809</v>
      </c>
      <c r="S2821" s="8">
        <f t="shared" ca="1" si="582"/>
        <v>-5</v>
      </c>
      <c r="T2821" s="9">
        <f t="shared" ca="1" si="583"/>
        <v>0</v>
      </c>
    </row>
    <row r="2822" spans="1:20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2">
        <f t="shared" si="572"/>
        <v>7380.6950000000015</v>
      </c>
      <c r="G2822" s="2">
        <f t="shared" ca="1" si="577"/>
        <v>115043.16666666667</v>
      </c>
      <c r="H2822">
        <f t="shared" ca="1" si="578"/>
        <v>-1</v>
      </c>
      <c r="I2822">
        <f t="shared" si="573"/>
        <v>2.8699999999998909</v>
      </c>
      <c r="J2822">
        <f t="shared" ca="1" si="574"/>
        <v>-2.8699999999998909</v>
      </c>
      <c r="K2822">
        <f t="shared" ca="1" si="575"/>
        <v>78234.120000000068</v>
      </c>
      <c r="L2822">
        <f t="shared" ca="1" si="571"/>
        <v>-10</v>
      </c>
      <c r="M2822">
        <f t="shared" ca="1" si="576"/>
        <v>0</v>
      </c>
      <c r="N2822">
        <f>COUNTIF(工作表2!$A$2:$A$248,A2822)</f>
        <v>0</v>
      </c>
      <c r="P2822" s="7">
        <f t="shared" si="579"/>
        <v>5</v>
      </c>
      <c r="Q2822" s="8">
        <f t="shared" ca="1" si="580"/>
        <v>-5</v>
      </c>
      <c r="R2822" s="8">
        <f t="shared" ca="1" si="581"/>
        <v>38784</v>
      </c>
      <c r="S2822" s="8">
        <f t="shared" ca="1" si="582"/>
        <v>-5</v>
      </c>
      <c r="T2822" s="9">
        <f t="shared" ca="1" si="583"/>
        <v>0</v>
      </c>
    </row>
    <row r="2823" spans="1:20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2">
        <f t="shared" si="572"/>
        <v>7397.542166666668</v>
      </c>
      <c r="G2823" s="2">
        <f t="shared" ca="1" si="577"/>
        <v>114855.78333333334</v>
      </c>
      <c r="H2823">
        <f t="shared" ca="1" si="578"/>
        <v>-1</v>
      </c>
      <c r="I2823">
        <f t="shared" si="573"/>
        <v>-5.3000000000001819</v>
      </c>
      <c r="J2823">
        <f t="shared" ca="1" si="574"/>
        <v>5.3000000000001819</v>
      </c>
      <c r="K2823">
        <f t="shared" ca="1" si="575"/>
        <v>78287.120000000068</v>
      </c>
      <c r="L2823">
        <f t="shared" ca="1" si="571"/>
        <v>-10</v>
      </c>
      <c r="M2823">
        <f t="shared" ca="1" si="576"/>
        <v>0</v>
      </c>
      <c r="N2823">
        <f>COUNTIF(工作表2!$A$2:$A$248,A2823)</f>
        <v>0</v>
      </c>
      <c r="P2823" s="7">
        <f t="shared" si="579"/>
        <v>-14</v>
      </c>
      <c r="Q2823" s="8">
        <f t="shared" ca="1" si="580"/>
        <v>14</v>
      </c>
      <c r="R2823" s="8">
        <f t="shared" ca="1" si="581"/>
        <v>38854</v>
      </c>
      <c r="S2823" s="8">
        <f t="shared" ca="1" si="582"/>
        <v>-5</v>
      </c>
      <c r="T2823" s="9">
        <f t="shared" ca="1" si="583"/>
        <v>0</v>
      </c>
    </row>
    <row r="2824" spans="1:20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2">
        <f t="shared" si="572"/>
        <v>7413.4493333333348</v>
      </c>
      <c r="G2824" s="2">
        <f t="shared" ca="1" si="577"/>
        <v>115408.48333333334</v>
      </c>
      <c r="H2824">
        <f t="shared" ca="1" si="578"/>
        <v>1</v>
      </c>
      <c r="I2824">
        <f t="shared" si="573"/>
        <v>127.05000000000018</v>
      </c>
      <c r="J2824">
        <f t="shared" ca="1" si="574"/>
        <v>-127.05000000000018</v>
      </c>
      <c r="K2824">
        <f t="shared" ca="1" si="575"/>
        <v>77016.620000000068</v>
      </c>
      <c r="L2824">
        <f t="shared" ca="1" si="571"/>
        <v>9</v>
      </c>
      <c r="M2824">
        <f t="shared" ca="1" si="576"/>
        <v>19</v>
      </c>
      <c r="N2824">
        <f>COUNTIF(工作表2!$A$2:$A$248,A2824)</f>
        <v>0</v>
      </c>
      <c r="P2824" s="7">
        <f t="shared" si="579"/>
        <v>134</v>
      </c>
      <c r="Q2824" s="8">
        <f t="shared" ca="1" si="580"/>
        <v>-134</v>
      </c>
      <c r="R2824" s="8">
        <f t="shared" ca="1" si="581"/>
        <v>38184</v>
      </c>
      <c r="S2824" s="8">
        <f t="shared" ca="1" si="582"/>
        <v>4</v>
      </c>
      <c r="T2824" s="9">
        <f t="shared" ca="1" si="583"/>
        <v>9</v>
      </c>
    </row>
    <row r="2825" spans="1:20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2">
        <f t="shared" si="572"/>
        <v>7428.809500000003</v>
      </c>
      <c r="G2825" s="2">
        <f t="shared" ca="1" si="577"/>
        <v>116491.33333333333</v>
      </c>
      <c r="H2825">
        <f t="shared" ca="1" si="578"/>
        <v>1</v>
      </c>
      <c r="I2825">
        <f t="shared" si="573"/>
        <v>-59.470000000000255</v>
      </c>
      <c r="J2825">
        <f t="shared" ca="1" si="574"/>
        <v>-59.470000000000255</v>
      </c>
      <c r="K2825">
        <f t="shared" ca="1" si="575"/>
        <v>76481.390000000072</v>
      </c>
      <c r="L2825">
        <f t="shared" ca="1" si="571"/>
        <v>9</v>
      </c>
      <c r="M2825">
        <f t="shared" ca="1" si="576"/>
        <v>0</v>
      </c>
      <c r="N2825">
        <f>COUNTIF(工作表2!$A$2:$A$248,A2825)</f>
        <v>0</v>
      </c>
      <c r="P2825" s="7">
        <f t="shared" si="579"/>
        <v>-68</v>
      </c>
      <c r="Q2825" s="8">
        <f t="shared" ca="1" si="580"/>
        <v>-68</v>
      </c>
      <c r="R2825" s="8">
        <f t="shared" ca="1" si="581"/>
        <v>37912</v>
      </c>
      <c r="S2825" s="8">
        <f t="shared" ca="1" si="582"/>
        <v>4</v>
      </c>
      <c r="T2825" s="9">
        <f t="shared" ca="1" si="583"/>
        <v>0</v>
      </c>
    </row>
    <row r="2826" spans="1:20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2">
        <f t="shared" si="572"/>
        <v>7446.2675000000027</v>
      </c>
      <c r="G2826" s="2">
        <f t="shared" ca="1" si="577"/>
        <v>116999.58333333333</v>
      </c>
      <c r="H2826">
        <f t="shared" ca="1" si="578"/>
        <v>1</v>
      </c>
      <c r="I2826">
        <f t="shared" si="573"/>
        <v>33.479999999999563</v>
      </c>
      <c r="J2826">
        <f t="shared" ca="1" si="574"/>
        <v>33.479999999999563</v>
      </c>
      <c r="K2826">
        <f t="shared" ca="1" si="575"/>
        <v>76782.710000000065</v>
      </c>
      <c r="L2826">
        <f t="shared" ca="1" si="571"/>
        <v>9</v>
      </c>
      <c r="M2826">
        <f t="shared" ca="1" si="576"/>
        <v>0</v>
      </c>
      <c r="N2826">
        <f>COUNTIF(工作表2!$A$2:$A$248,A2826)</f>
        <v>1</v>
      </c>
      <c r="P2826" s="7">
        <f t="shared" si="579"/>
        <v>49</v>
      </c>
      <c r="Q2826" s="8">
        <f t="shared" ca="1" si="580"/>
        <v>49</v>
      </c>
      <c r="R2826" s="8">
        <f t="shared" ca="1" si="581"/>
        <v>38108</v>
      </c>
      <c r="S2826" s="8">
        <f t="shared" ca="1" si="582"/>
        <v>4</v>
      </c>
      <c r="T2826" s="9">
        <f t="shared" ca="1" si="583"/>
        <v>8</v>
      </c>
    </row>
    <row r="2827" spans="1:20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2">
        <f t="shared" si="572"/>
        <v>7464.0880000000016</v>
      </c>
      <c r="G2827" s="2">
        <f t="shared" ca="1" si="577"/>
        <v>117979.03333333334</v>
      </c>
      <c r="H2827">
        <f t="shared" ca="1" si="578"/>
        <v>1</v>
      </c>
      <c r="I2827">
        <f t="shared" si="573"/>
        <v>-6.7100000000000364</v>
      </c>
      <c r="J2827">
        <f t="shared" ca="1" si="574"/>
        <v>-6.7100000000000364</v>
      </c>
      <c r="K2827">
        <f t="shared" ca="1" si="575"/>
        <v>76722.320000000065</v>
      </c>
      <c r="L2827">
        <f t="shared" ca="1" si="571"/>
        <v>9</v>
      </c>
      <c r="M2827">
        <f t="shared" ca="1" si="576"/>
        <v>0</v>
      </c>
      <c r="N2827">
        <f>COUNTIF(工作表2!$A$2:$A$248,A2827)</f>
        <v>0</v>
      </c>
      <c r="P2827" s="7">
        <f t="shared" si="579"/>
        <v>-41</v>
      </c>
      <c r="Q2827" s="8">
        <f t="shared" ca="1" si="580"/>
        <v>-41</v>
      </c>
      <c r="R2827" s="8">
        <f t="shared" ca="1" si="581"/>
        <v>37944</v>
      </c>
      <c r="S2827" s="8">
        <f t="shared" ca="1" si="582"/>
        <v>4</v>
      </c>
      <c r="T2827" s="9">
        <f t="shared" ca="1" si="583"/>
        <v>0</v>
      </c>
    </row>
    <row r="2828" spans="1:20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2">
        <f t="shared" si="572"/>
        <v>7478.6398333333345</v>
      </c>
      <c r="G2828" s="2">
        <f t="shared" ca="1" si="577"/>
        <v>118670.95</v>
      </c>
      <c r="H2828">
        <f t="shared" ca="1" si="578"/>
        <v>1</v>
      </c>
      <c r="I2828">
        <f t="shared" si="573"/>
        <v>-77.009999999999309</v>
      </c>
      <c r="J2828">
        <f t="shared" ca="1" si="574"/>
        <v>-77.009999999999309</v>
      </c>
      <c r="K2828">
        <f t="shared" ca="1" si="575"/>
        <v>76029.230000000069</v>
      </c>
      <c r="L2828">
        <f t="shared" ca="1" si="571"/>
        <v>9</v>
      </c>
      <c r="M2828">
        <f t="shared" ca="1" si="576"/>
        <v>0</v>
      </c>
      <c r="N2828">
        <f>COUNTIF(工作表2!$A$2:$A$248,A2828)</f>
        <v>0</v>
      </c>
      <c r="P2828" s="7">
        <f t="shared" si="579"/>
        <v>-28</v>
      </c>
      <c r="Q2828" s="8">
        <f t="shared" ca="1" si="580"/>
        <v>-28</v>
      </c>
      <c r="R2828" s="8">
        <f t="shared" ca="1" si="581"/>
        <v>37832</v>
      </c>
      <c r="S2828" s="8">
        <f t="shared" ca="1" si="582"/>
        <v>4</v>
      </c>
      <c r="T2828" s="9">
        <f t="shared" ca="1" si="583"/>
        <v>0</v>
      </c>
    </row>
    <row r="2829" spans="1:20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2">
        <f t="shared" si="572"/>
        <v>7492.993166666668</v>
      </c>
      <c r="G2829" s="2">
        <f t="shared" ca="1" si="577"/>
        <v>118908.2</v>
      </c>
      <c r="H2829">
        <f t="shared" ca="1" si="578"/>
        <v>-1</v>
      </c>
      <c r="I2829">
        <f t="shared" si="573"/>
        <v>4.1799999999993815</v>
      </c>
      <c r="J2829">
        <f t="shared" ca="1" si="574"/>
        <v>4.1799999999993815</v>
      </c>
      <c r="K2829">
        <f t="shared" ca="1" si="575"/>
        <v>76066.850000000064</v>
      </c>
      <c r="L2829">
        <f t="shared" ca="1" si="571"/>
        <v>-9</v>
      </c>
      <c r="M2829">
        <f t="shared" ca="1" si="576"/>
        <v>18</v>
      </c>
      <c r="N2829">
        <f>COUNTIF(工作表2!$A$2:$A$248,A2829)</f>
        <v>0</v>
      </c>
      <c r="P2829" s="7">
        <f t="shared" si="579"/>
        <v>19</v>
      </c>
      <c r="Q2829" s="8">
        <f t="shared" ca="1" si="580"/>
        <v>19</v>
      </c>
      <c r="R2829" s="8">
        <f t="shared" ca="1" si="581"/>
        <v>37908</v>
      </c>
      <c r="S2829" s="8">
        <f t="shared" ca="1" si="582"/>
        <v>-4</v>
      </c>
      <c r="T2829" s="9">
        <f t="shared" ca="1" si="583"/>
        <v>8</v>
      </c>
    </row>
    <row r="2830" spans="1:20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2">
        <f t="shared" si="572"/>
        <v>7504.5733333333346</v>
      </c>
      <c r="G2830" s="2">
        <f t="shared" ca="1" si="577"/>
        <v>118475.3</v>
      </c>
      <c r="H2830">
        <f t="shared" ca="1" si="578"/>
        <v>-1</v>
      </c>
      <c r="I2830">
        <f t="shared" si="573"/>
        <v>27.410000000000764</v>
      </c>
      <c r="J2830">
        <f t="shared" ca="1" si="574"/>
        <v>-27.410000000000764</v>
      </c>
      <c r="K2830">
        <f t="shared" ca="1" si="575"/>
        <v>75820.160000000062</v>
      </c>
      <c r="L2830">
        <f t="shared" ca="1" si="571"/>
        <v>-9</v>
      </c>
      <c r="M2830">
        <f t="shared" ca="1" si="576"/>
        <v>0</v>
      </c>
      <c r="N2830">
        <f>COUNTIF(工作表2!$A$2:$A$248,A2830)</f>
        <v>0</v>
      </c>
      <c r="P2830" s="7">
        <f t="shared" si="579"/>
        <v>9</v>
      </c>
      <c r="Q2830" s="8">
        <f t="shared" ca="1" si="580"/>
        <v>-9</v>
      </c>
      <c r="R2830" s="8">
        <f t="shared" ca="1" si="581"/>
        <v>37872</v>
      </c>
      <c r="S2830" s="8">
        <f t="shared" ca="1" si="582"/>
        <v>-4</v>
      </c>
      <c r="T2830" s="9">
        <f t="shared" ca="1" si="583"/>
        <v>0</v>
      </c>
    </row>
    <row r="2831" spans="1:20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2">
        <f t="shared" si="572"/>
        <v>7516.5156666666689</v>
      </c>
      <c r="G2831" s="2">
        <f t="shared" ca="1" si="577"/>
        <v>118382.01666666666</v>
      </c>
      <c r="H2831">
        <f t="shared" ca="1" si="578"/>
        <v>1</v>
      </c>
      <c r="I2831">
        <f t="shared" si="573"/>
        <v>41.75</v>
      </c>
      <c r="J2831">
        <f t="shared" ca="1" si="574"/>
        <v>-41.75</v>
      </c>
      <c r="K2831">
        <f t="shared" ca="1" si="575"/>
        <v>75444.410000000062</v>
      </c>
      <c r="L2831">
        <f t="shared" ca="1" si="571"/>
        <v>9</v>
      </c>
      <c r="M2831">
        <f t="shared" ca="1" si="576"/>
        <v>18</v>
      </c>
      <c r="N2831">
        <f>COUNTIF(工作表2!$A$2:$A$248,A2831)</f>
        <v>0</v>
      </c>
      <c r="P2831" s="7">
        <f t="shared" si="579"/>
        <v>76</v>
      </c>
      <c r="Q2831" s="8">
        <f t="shared" ca="1" si="580"/>
        <v>-76</v>
      </c>
      <c r="R2831" s="8">
        <f t="shared" ca="1" si="581"/>
        <v>37568</v>
      </c>
      <c r="S2831" s="8">
        <f t="shared" ca="1" si="582"/>
        <v>4</v>
      </c>
      <c r="T2831" s="9">
        <f t="shared" ca="1" si="583"/>
        <v>8</v>
      </c>
    </row>
    <row r="2832" spans="1:20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2">
        <f t="shared" si="572"/>
        <v>7527.0908333333346</v>
      </c>
      <c r="G2832" s="2">
        <f t="shared" ca="1" si="577"/>
        <v>118187.51666666666</v>
      </c>
      <c r="H2832">
        <f t="shared" ca="1" si="578"/>
        <v>1</v>
      </c>
      <c r="I2832">
        <f t="shared" si="573"/>
        <v>-17.150000000000546</v>
      </c>
      <c r="J2832">
        <f t="shared" ca="1" si="574"/>
        <v>-17.150000000000546</v>
      </c>
      <c r="K2832">
        <f t="shared" ca="1" si="575"/>
        <v>75290.060000000056</v>
      </c>
      <c r="L2832">
        <f t="shared" ca="1" si="571"/>
        <v>9</v>
      </c>
      <c r="M2832">
        <f t="shared" ca="1" si="576"/>
        <v>0</v>
      </c>
      <c r="N2832">
        <f>COUNTIF(工作表2!$A$2:$A$248,A2832)</f>
        <v>0</v>
      </c>
      <c r="P2832" s="7">
        <f t="shared" si="579"/>
        <v>-33</v>
      </c>
      <c r="Q2832" s="8">
        <f t="shared" ca="1" si="580"/>
        <v>-33</v>
      </c>
      <c r="R2832" s="8">
        <f t="shared" ca="1" si="581"/>
        <v>37436</v>
      </c>
      <c r="S2832" s="8">
        <f t="shared" ca="1" si="582"/>
        <v>4</v>
      </c>
      <c r="T2832" s="9">
        <f t="shared" ca="1" si="583"/>
        <v>0</v>
      </c>
    </row>
    <row r="2833" spans="1:20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2">
        <f t="shared" si="572"/>
        <v>7532.7204999999994</v>
      </c>
      <c r="G2833" s="2">
        <f t="shared" ca="1" si="577"/>
        <v>118255.9</v>
      </c>
      <c r="H2833">
        <f t="shared" ca="1" si="578"/>
        <v>1</v>
      </c>
      <c r="I2833">
        <f t="shared" si="573"/>
        <v>-248.25</v>
      </c>
      <c r="J2833">
        <f t="shared" ca="1" si="574"/>
        <v>-248.25</v>
      </c>
      <c r="K2833">
        <f t="shared" ca="1" si="575"/>
        <v>73055.810000000056</v>
      </c>
      <c r="L2833">
        <f t="shared" ca="1" si="571"/>
        <v>9</v>
      </c>
      <c r="M2833">
        <f t="shared" ca="1" si="576"/>
        <v>0</v>
      </c>
      <c r="N2833">
        <f>COUNTIF(工作表2!$A$2:$A$248,A2833)</f>
        <v>0</v>
      </c>
      <c r="P2833" s="7">
        <f t="shared" si="579"/>
        <v>-303</v>
      </c>
      <c r="Q2833" s="8">
        <f t="shared" ca="1" si="580"/>
        <v>-303</v>
      </c>
      <c r="R2833" s="8">
        <f t="shared" ca="1" si="581"/>
        <v>36224</v>
      </c>
      <c r="S2833" s="8">
        <f t="shared" ca="1" si="582"/>
        <v>4</v>
      </c>
      <c r="T2833" s="9">
        <f t="shared" ca="1" si="583"/>
        <v>0</v>
      </c>
    </row>
    <row r="2834" spans="1:20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2">
        <f t="shared" si="572"/>
        <v>7538.6808333333329</v>
      </c>
      <c r="G2834" s="2">
        <f t="shared" ca="1" si="577"/>
        <v>117766.73333333334</v>
      </c>
      <c r="H2834">
        <f t="shared" ca="1" si="578"/>
        <v>-1</v>
      </c>
      <c r="I2834">
        <f t="shared" si="573"/>
        <v>91.300000000000182</v>
      </c>
      <c r="J2834">
        <f t="shared" ca="1" si="574"/>
        <v>91.300000000000182</v>
      </c>
      <c r="K2834">
        <f t="shared" ca="1" si="575"/>
        <v>73877.510000000053</v>
      </c>
      <c r="L2834">
        <f t="shared" ca="1" si="571"/>
        <v>-9</v>
      </c>
      <c r="M2834">
        <f t="shared" ca="1" si="576"/>
        <v>18</v>
      </c>
      <c r="N2834">
        <f>COUNTIF(工作表2!$A$2:$A$248,A2834)</f>
        <v>0</v>
      </c>
      <c r="P2834" s="7">
        <f t="shared" si="579"/>
        <v>117</v>
      </c>
      <c r="Q2834" s="8">
        <f t="shared" ca="1" si="580"/>
        <v>117</v>
      </c>
      <c r="R2834" s="8">
        <f t="shared" ca="1" si="581"/>
        <v>36692</v>
      </c>
      <c r="S2834" s="8">
        <f t="shared" ca="1" si="582"/>
        <v>-4</v>
      </c>
      <c r="T2834" s="9">
        <f t="shared" ca="1" si="583"/>
        <v>8</v>
      </c>
    </row>
    <row r="2835" spans="1:20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2">
        <f t="shared" si="572"/>
        <v>7544.2681666666649</v>
      </c>
      <c r="G2835" s="2">
        <f t="shared" ca="1" si="577"/>
        <v>117042.15</v>
      </c>
      <c r="H2835">
        <f t="shared" ca="1" si="578"/>
        <v>-1</v>
      </c>
      <c r="I2835">
        <f t="shared" si="573"/>
        <v>67.019999999999527</v>
      </c>
      <c r="J2835">
        <f t="shared" ca="1" si="574"/>
        <v>-67.019999999999527</v>
      </c>
      <c r="K2835">
        <f t="shared" ca="1" si="575"/>
        <v>73274.33000000006</v>
      </c>
      <c r="L2835">
        <f t="shared" ca="1" si="571"/>
        <v>-9</v>
      </c>
      <c r="M2835">
        <f t="shared" ca="1" si="576"/>
        <v>0</v>
      </c>
      <c r="N2835">
        <f>COUNTIF(工作表2!$A$2:$A$248,A2835)</f>
        <v>0</v>
      </c>
      <c r="P2835" s="7">
        <f t="shared" si="579"/>
        <v>82</v>
      </c>
      <c r="Q2835" s="8">
        <f t="shared" ca="1" si="580"/>
        <v>-82</v>
      </c>
      <c r="R2835" s="8">
        <f t="shared" ca="1" si="581"/>
        <v>36364</v>
      </c>
      <c r="S2835" s="8">
        <f t="shared" ca="1" si="582"/>
        <v>-4</v>
      </c>
      <c r="T2835" s="9">
        <f t="shared" ca="1" si="583"/>
        <v>0</v>
      </c>
    </row>
    <row r="2836" spans="1:20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2">
        <f t="shared" si="572"/>
        <v>7551.3831666666647</v>
      </c>
      <c r="G2836" s="2">
        <f t="shared" ca="1" si="577"/>
        <v>117085.08333333333</v>
      </c>
      <c r="H2836">
        <f t="shared" ca="1" si="578"/>
        <v>1</v>
      </c>
      <c r="I2836">
        <f t="shared" si="573"/>
        <v>28.390000000000327</v>
      </c>
      <c r="J2836">
        <f t="shared" ca="1" si="574"/>
        <v>-28.390000000000327</v>
      </c>
      <c r="K2836">
        <f t="shared" ca="1" si="575"/>
        <v>73018.820000000051</v>
      </c>
      <c r="L2836">
        <f t="shared" ca="1" si="571"/>
        <v>9</v>
      </c>
      <c r="M2836">
        <f t="shared" ca="1" si="576"/>
        <v>18</v>
      </c>
      <c r="N2836">
        <f>COUNTIF(工作表2!$A$2:$A$248,A2836)</f>
        <v>0</v>
      </c>
      <c r="P2836" s="7">
        <f t="shared" si="579"/>
        <v>50</v>
      </c>
      <c r="Q2836" s="8">
        <f t="shared" ca="1" si="580"/>
        <v>-50</v>
      </c>
      <c r="R2836" s="8">
        <f t="shared" ca="1" si="581"/>
        <v>36164</v>
      </c>
      <c r="S2836" s="8">
        <f t="shared" ca="1" si="582"/>
        <v>4</v>
      </c>
      <c r="T2836" s="9">
        <f t="shared" ca="1" si="583"/>
        <v>8</v>
      </c>
    </row>
    <row r="2837" spans="1:20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2">
        <f t="shared" si="572"/>
        <v>7557.259666666665</v>
      </c>
      <c r="G2837" s="2">
        <f t="shared" ca="1" si="577"/>
        <v>116286.43333333333</v>
      </c>
      <c r="H2837">
        <f t="shared" ca="1" si="578"/>
        <v>-1</v>
      </c>
      <c r="I2837">
        <f t="shared" si="573"/>
        <v>7.0500000000001819</v>
      </c>
      <c r="J2837">
        <f t="shared" ca="1" si="574"/>
        <v>7.0500000000001819</v>
      </c>
      <c r="K2837">
        <f t="shared" ca="1" si="575"/>
        <v>73082.270000000048</v>
      </c>
      <c r="L2837">
        <f t="shared" ca="1" si="571"/>
        <v>-9</v>
      </c>
      <c r="M2837">
        <f t="shared" ca="1" si="576"/>
        <v>18</v>
      </c>
      <c r="N2837">
        <f>COUNTIF(工作表2!$A$2:$A$248,A2837)</f>
        <v>0</v>
      </c>
      <c r="P2837" s="7">
        <f t="shared" si="579"/>
        <v>8</v>
      </c>
      <c r="Q2837" s="8">
        <f t="shared" ca="1" si="580"/>
        <v>8</v>
      </c>
      <c r="R2837" s="8">
        <f t="shared" ca="1" si="581"/>
        <v>36196</v>
      </c>
      <c r="S2837" s="8">
        <f t="shared" ca="1" si="582"/>
        <v>-4</v>
      </c>
      <c r="T2837" s="9">
        <f t="shared" ca="1" si="583"/>
        <v>8</v>
      </c>
    </row>
    <row r="2838" spans="1:20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2">
        <f t="shared" si="572"/>
        <v>7562.4891666666645</v>
      </c>
      <c r="G2838" s="2">
        <f t="shared" ca="1" si="577"/>
        <v>116564.33333333333</v>
      </c>
      <c r="H2838">
        <f t="shared" ca="1" si="578"/>
        <v>-1</v>
      </c>
      <c r="I2838">
        <f t="shared" si="573"/>
        <v>-33.760000000000218</v>
      </c>
      <c r="J2838">
        <f t="shared" ca="1" si="574"/>
        <v>33.760000000000218</v>
      </c>
      <c r="K2838">
        <f t="shared" ca="1" si="575"/>
        <v>73386.110000000044</v>
      </c>
      <c r="L2838">
        <f t="shared" ca="1" si="571"/>
        <v>-9</v>
      </c>
      <c r="M2838">
        <f t="shared" ca="1" si="576"/>
        <v>0</v>
      </c>
      <c r="N2838">
        <f>COUNTIF(工作表2!$A$2:$A$248,A2838)</f>
        <v>0</v>
      </c>
      <c r="P2838" s="7">
        <f t="shared" si="579"/>
        <v>-105</v>
      </c>
      <c r="Q2838" s="8">
        <f t="shared" ca="1" si="580"/>
        <v>105</v>
      </c>
      <c r="R2838" s="8">
        <f t="shared" ca="1" si="581"/>
        <v>36616</v>
      </c>
      <c r="S2838" s="8">
        <f t="shared" ca="1" si="582"/>
        <v>-4</v>
      </c>
      <c r="T2838" s="9">
        <f t="shared" ca="1" si="583"/>
        <v>0</v>
      </c>
    </row>
    <row r="2839" spans="1:20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2">
        <f t="shared" si="572"/>
        <v>7571.1339999999973</v>
      </c>
      <c r="G2839" s="2">
        <f t="shared" ca="1" si="577"/>
        <v>117242.35</v>
      </c>
      <c r="H2839">
        <f t="shared" ca="1" si="578"/>
        <v>1</v>
      </c>
      <c r="I2839">
        <f t="shared" si="573"/>
        <v>124.73000000000047</v>
      </c>
      <c r="J2839">
        <f t="shared" ca="1" si="574"/>
        <v>-124.73000000000047</v>
      </c>
      <c r="K2839">
        <f t="shared" ca="1" si="575"/>
        <v>72263.540000000037</v>
      </c>
      <c r="L2839">
        <f t="shared" ca="1" si="571"/>
        <v>9</v>
      </c>
      <c r="M2839">
        <f t="shared" ca="1" si="576"/>
        <v>18</v>
      </c>
      <c r="N2839">
        <f>COUNTIF(工作表2!$A$2:$A$248,A2839)</f>
        <v>0</v>
      </c>
      <c r="P2839" s="7">
        <f t="shared" si="579"/>
        <v>162</v>
      </c>
      <c r="Q2839" s="8">
        <f t="shared" ca="1" si="580"/>
        <v>-162</v>
      </c>
      <c r="R2839" s="8">
        <f t="shared" ca="1" si="581"/>
        <v>35968</v>
      </c>
      <c r="S2839" s="8">
        <f t="shared" ca="1" si="582"/>
        <v>4</v>
      </c>
      <c r="T2839" s="9">
        <f t="shared" ca="1" si="583"/>
        <v>8</v>
      </c>
    </row>
    <row r="2840" spans="1:20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2">
        <f t="shared" si="572"/>
        <v>7578.1748333333317</v>
      </c>
      <c r="G2840" s="2">
        <f t="shared" ca="1" si="577"/>
        <v>117733.23333333334</v>
      </c>
      <c r="H2840">
        <f t="shared" ca="1" si="578"/>
        <v>1</v>
      </c>
      <c r="I2840">
        <f t="shared" si="573"/>
        <v>-6.930000000000291</v>
      </c>
      <c r="J2840">
        <f t="shared" ca="1" si="574"/>
        <v>-6.930000000000291</v>
      </c>
      <c r="K2840">
        <f t="shared" ca="1" si="575"/>
        <v>72201.170000000042</v>
      </c>
      <c r="L2840">
        <f t="shared" ca="1" si="571"/>
        <v>9</v>
      </c>
      <c r="M2840">
        <f t="shared" ca="1" si="576"/>
        <v>0</v>
      </c>
      <c r="N2840">
        <f>COUNTIF(工作表2!$A$2:$A$248,A2840)</f>
        <v>0</v>
      </c>
      <c r="P2840" s="7">
        <f t="shared" si="579"/>
        <v>3</v>
      </c>
      <c r="Q2840" s="8">
        <f t="shared" ca="1" si="580"/>
        <v>3</v>
      </c>
      <c r="R2840" s="8">
        <f t="shared" ca="1" si="581"/>
        <v>35980</v>
      </c>
      <c r="S2840" s="8">
        <f t="shared" ca="1" si="582"/>
        <v>4</v>
      </c>
      <c r="T2840" s="9">
        <f t="shared" ca="1" si="583"/>
        <v>0</v>
      </c>
    </row>
    <row r="2841" spans="1:20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2">
        <f t="shared" si="572"/>
        <v>7584.1278333333312</v>
      </c>
      <c r="G2841" s="2">
        <f t="shared" ca="1" si="577"/>
        <v>117811.33333333333</v>
      </c>
      <c r="H2841">
        <f t="shared" ca="1" si="578"/>
        <v>1</v>
      </c>
      <c r="I2841">
        <f t="shared" si="573"/>
        <v>28.710000000000036</v>
      </c>
      <c r="J2841">
        <f t="shared" ca="1" si="574"/>
        <v>28.710000000000036</v>
      </c>
      <c r="K2841">
        <f t="shared" ca="1" si="575"/>
        <v>72459.560000000041</v>
      </c>
      <c r="L2841">
        <f t="shared" ca="1" si="571"/>
        <v>9</v>
      </c>
      <c r="M2841">
        <f t="shared" ca="1" si="576"/>
        <v>0</v>
      </c>
      <c r="N2841">
        <f>COUNTIF(工作表2!$A$2:$A$248,A2841)</f>
        <v>0</v>
      </c>
      <c r="P2841" s="7">
        <f t="shared" si="579"/>
        <v>36</v>
      </c>
      <c r="Q2841" s="8">
        <f t="shared" ca="1" si="580"/>
        <v>36</v>
      </c>
      <c r="R2841" s="8">
        <f t="shared" ca="1" si="581"/>
        <v>36124</v>
      </c>
      <c r="S2841" s="8">
        <f t="shared" ca="1" si="582"/>
        <v>4</v>
      </c>
      <c r="T2841" s="9">
        <f t="shared" ca="1" si="583"/>
        <v>0</v>
      </c>
    </row>
    <row r="2842" spans="1:20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2">
        <f t="shared" si="572"/>
        <v>7587.4713333333311</v>
      </c>
      <c r="G2842" s="2">
        <f t="shared" ca="1" si="577"/>
        <v>118342.08333333333</v>
      </c>
      <c r="H2842">
        <f t="shared" ca="1" si="578"/>
        <v>1</v>
      </c>
      <c r="I2842">
        <f t="shared" si="573"/>
        <v>-119.51000000000022</v>
      </c>
      <c r="J2842">
        <f t="shared" ca="1" si="574"/>
        <v>-119.51000000000022</v>
      </c>
      <c r="K2842">
        <f t="shared" ca="1" si="575"/>
        <v>71383.970000000045</v>
      </c>
      <c r="L2842">
        <f t="shared" ca="1" si="571"/>
        <v>9</v>
      </c>
      <c r="M2842">
        <f t="shared" ca="1" si="576"/>
        <v>0</v>
      </c>
      <c r="N2842">
        <f>COUNTIF(工作表2!$A$2:$A$248,A2842)</f>
        <v>0</v>
      </c>
      <c r="P2842" s="7">
        <f t="shared" si="579"/>
        <v>-154</v>
      </c>
      <c r="Q2842" s="8">
        <f t="shared" ca="1" si="580"/>
        <v>-154</v>
      </c>
      <c r="R2842" s="8">
        <f t="shared" ca="1" si="581"/>
        <v>35508</v>
      </c>
      <c r="S2842" s="8">
        <f t="shared" ca="1" si="582"/>
        <v>4</v>
      </c>
      <c r="T2842" s="9">
        <f t="shared" ca="1" si="583"/>
        <v>0</v>
      </c>
    </row>
    <row r="2843" spans="1:20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2">
        <f t="shared" si="572"/>
        <v>7591.9466666666649</v>
      </c>
      <c r="G2843" s="2">
        <f t="shared" ca="1" si="577"/>
        <v>118706.43333333333</v>
      </c>
      <c r="H2843">
        <f t="shared" ca="1" si="578"/>
        <v>1</v>
      </c>
      <c r="I2843">
        <f t="shared" si="573"/>
        <v>117.15999999999985</v>
      </c>
      <c r="J2843">
        <f t="shared" ca="1" si="574"/>
        <v>117.15999999999985</v>
      </c>
      <c r="K2843">
        <f t="shared" ca="1" si="575"/>
        <v>72438.410000000047</v>
      </c>
      <c r="L2843">
        <f t="shared" ca="1" si="571"/>
        <v>9</v>
      </c>
      <c r="M2843">
        <f t="shared" ca="1" si="576"/>
        <v>0</v>
      </c>
      <c r="N2843">
        <f>COUNTIF(工作表2!$A$2:$A$248,A2843)</f>
        <v>0</v>
      </c>
      <c r="P2843" s="7">
        <f t="shared" si="579"/>
        <v>153</v>
      </c>
      <c r="Q2843" s="8">
        <f t="shared" ca="1" si="580"/>
        <v>153</v>
      </c>
      <c r="R2843" s="8">
        <f t="shared" ca="1" si="581"/>
        <v>36120</v>
      </c>
      <c r="S2843" s="8">
        <f t="shared" ca="1" si="582"/>
        <v>4</v>
      </c>
      <c r="T2843" s="9">
        <f t="shared" ca="1" si="583"/>
        <v>0</v>
      </c>
    </row>
    <row r="2844" spans="1:20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2">
        <f t="shared" si="572"/>
        <v>7597.2244999999975</v>
      </c>
      <c r="G2844" s="2">
        <f t="shared" ca="1" si="577"/>
        <v>118772.81666666667</v>
      </c>
      <c r="H2844">
        <f t="shared" ca="1" si="578"/>
        <v>1</v>
      </c>
      <c r="I2844">
        <f t="shared" si="573"/>
        <v>24.0600000000004</v>
      </c>
      <c r="J2844">
        <f t="shared" ca="1" si="574"/>
        <v>24.0600000000004</v>
      </c>
      <c r="K2844">
        <f t="shared" ca="1" si="575"/>
        <v>72654.950000000055</v>
      </c>
      <c r="L2844">
        <f t="shared" ca="1" si="571"/>
        <v>9</v>
      </c>
      <c r="M2844">
        <f t="shared" ca="1" si="576"/>
        <v>0</v>
      </c>
      <c r="N2844">
        <f>COUNTIF(工作表2!$A$2:$A$248,A2844)</f>
        <v>0</v>
      </c>
      <c r="P2844" s="7">
        <f t="shared" si="579"/>
        <v>39</v>
      </c>
      <c r="Q2844" s="8">
        <f t="shared" ca="1" si="580"/>
        <v>39</v>
      </c>
      <c r="R2844" s="8">
        <f t="shared" ca="1" si="581"/>
        <v>36276</v>
      </c>
      <c r="S2844" s="8">
        <f t="shared" ca="1" si="582"/>
        <v>4</v>
      </c>
      <c r="T2844" s="9">
        <f t="shared" ca="1" si="583"/>
        <v>0</v>
      </c>
    </row>
    <row r="2845" spans="1:20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2">
        <f t="shared" si="572"/>
        <v>7602.8676666666643</v>
      </c>
      <c r="G2845" s="2">
        <f t="shared" ca="1" si="577"/>
        <v>119100.9</v>
      </c>
      <c r="H2845">
        <f t="shared" ca="1" si="578"/>
        <v>1</v>
      </c>
      <c r="I2845">
        <f t="shared" si="573"/>
        <v>-11.510000000000218</v>
      </c>
      <c r="J2845">
        <f t="shared" ca="1" si="574"/>
        <v>-11.510000000000218</v>
      </c>
      <c r="K2845">
        <f t="shared" ca="1" si="575"/>
        <v>72551.360000000059</v>
      </c>
      <c r="L2845">
        <f t="shared" ca="1" si="571"/>
        <v>9</v>
      </c>
      <c r="M2845">
        <f t="shared" ca="1" si="576"/>
        <v>0</v>
      </c>
      <c r="N2845">
        <f>COUNTIF(工作表2!$A$2:$A$248,A2845)</f>
        <v>0</v>
      </c>
      <c r="P2845" s="7">
        <f t="shared" si="579"/>
        <v>-32</v>
      </c>
      <c r="Q2845" s="8">
        <f t="shared" ca="1" si="580"/>
        <v>-32</v>
      </c>
      <c r="R2845" s="8">
        <f t="shared" ca="1" si="581"/>
        <v>36148</v>
      </c>
      <c r="S2845" s="8">
        <f t="shared" ca="1" si="582"/>
        <v>4</v>
      </c>
      <c r="T2845" s="9">
        <f t="shared" ca="1" si="583"/>
        <v>0</v>
      </c>
    </row>
    <row r="2846" spans="1:20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2">
        <f t="shared" si="572"/>
        <v>7609.1149999999971</v>
      </c>
      <c r="G2846" s="2">
        <f t="shared" ca="1" si="577"/>
        <v>118869.38333333333</v>
      </c>
      <c r="H2846">
        <f t="shared" ca="1" si="578"/>
        <v>-1</v>
      </c>
      <c r="I2846">
        <f t="shared" si="573"/>
        <v>-56.019999999999527</v>
      </c>
      <c r="J2846">
        <f t="shared" ca="1" si="574"/>
        <v>-56.019999999999527</v>
      </c>
      <c r="K2846">
        <f t="shared" ca="1" si="575"/>
        <v>72047.180000000066</v>
      </c>
      <c r="L2846">
        <f t="shared" ca="1" si="571"/>
        <v>-9</v>
      </c>
      <c r="M2846">
        <f t="shared" ca="1" si="576"/>
        <v>18</v>
      </c>
      <c r="N2846">
        <f>COUNTIF(工作表2!$A$2:$A$248,A2846)</f>
        <v>1</v>
      </c>
      <c r="P2846" s="7">
        <f t="shared" si="579"/>
        <v>-46</v>
      </c>
      <c r="Q2846" s="8">
        <f t="shared" ca="1" si="580"/>
        <v>-46</v>
      </c>
      <c r="R2846" s="8">
        <f t="shared" ca="1" si="581"/>
        <v>35964</v>
      </c>
      <c r="S2846" s="8">
        <f t="shared" ca="1" si="582"/>
        <v>-4</v>
      </c>
      <c r="T2846" s="9">
        <f t="shared" ca="1" si="583"/>
        <v>8</v>
      </c>
    </row>
    <row r="2847" spans="1:20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2">
        <f t="shared" si="572"/>
        <v>7616.0808333333298</v>
      </c>
      <c r="G2847" s="2">
        <f t="shared" ca="1" si="577"/>
        <v>119536.68333333333</v>
      </c>
      <c r="H2847">
        <f t="shared" ca="1" si="578"/>
        <v>1</v>
      </c>
      <c r="I2847">
        <f t="shared" si="573"/>
        <v>-9.430000000000291</v>
      </c>
      <c r="J2847">
        <f t="shared" ca="1" si="574"/>
        <v>9.430000000000291</v>
      </c>
      <c r="K2847">
        <f t="shared" ca="1" si="575"/>
        <v>72132.050000000076</v>
      </c>
      <c r="L2847">
        <f t="shared" ca="1" si="571"/>
        <v>9</v>
      </c>
      <c r="M2847">
        <f t="shared" ca="1" si="576"/>
        <v>18</v>
      </c>
      <c r="N2847">
        <f>COUNTIF(工作表2!$A$2:$A$248,A2847)</f>
        <v>0</v>
      </c>
      <c r="P2847" s="7">
        <f t="shared" si="579"/>
        <v>-8</v>
      </c>
      <c r="Q2847" s="8">
        <f t="shared" ca="1" si="580"/>
        <v>8</v>
      </c>
      <c r="R2847" s="8">
        <f t="shared" ca="1" si="581"/>
        <v>35996</v>
      </c>
      <c r="S2847" s="8">
        <f t="shared" ca="1" si="582"/>
        <v>4</v>
      </c>
      <c r="T2847" s="9">
        <f t="shared" ca="1" si="583"/>
        <v>8</v>
      </c>
    </row>
    <row r="2848" spans="1:20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2">
        <f t="shared" si="572"/>
        <v>7622.8876666666638</v>
      </c>
      <c r="G2848" s="2">
        <f t="shared" ca="1" si="577"/>
        <v>119494.95</v>
      </c>
      <c r="H2848">
        <f t="shared" ca="1" si="578"/>
        <v>-1</v>
      </c>
      <c r="I2848">
        <f t="shared" si="573"/>
        <v>11.460000000000036</v>
      </c>
      <c r="J2848">
        <f t="shared" ca="1" si="574"/>
        <v>11.460000000000036</v>
      </c>
      <c r="K2848">
        <f t="shared" ca="1" si="575"/>
        <v>72235.190000000075</v>
      </c>
      <c r="L2848">
        <f t="shared" ca="1" si="571"/>
        <v>-9</v>
      </c>
      <c r="M2848">
        <f t="shared" ca="1" si="576"/>
        <v>18</v>
      </c>
      <c r="N2848">
        <f>COUNTIF(工作表2!$A$2:$A$248,A2848)</f>
        <v>0</v>
      </c>
      <c r="P2848" s="7">
        <f t="shared" si="579"/>
        <v>10</v>
      </c>
      <c r="Q2848" s="8">
        <f t="shared" ca="1" si="580"/>
        <v>10</v>
      </c>
      <c r="R2848" s="8">
        <f t="shared" ca="1" si="581"/>
        <v>36036</v>
      </c>
      <c r="S2848" s="8">
        <f t="shared" ca="1" si="582"/>
        <v>-4</v>
      </c>
      <c r="T2848" s="9">
        <f t="shared" ca="1" si="583"/>
        <v>8</v>
      </c>
    </row>
    <row r="2849" spans="1:20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2">
        <f t="shared" si="572"/>
        <v>7631.265333333331</v>
      </c>
      <c r="G2849" s="2">
        <f t="shared" ca="1" si="577"/>
        <v>120019.5</v>
      </c>
      <c r="H2849">
        <f t="shared" ca="1" si="578"/>
        <v>-1</v>
      </c>
      <c r="I2849">
        <f t="shared" si="573"/>
        <v>33.640000000000327</v>
      </c>
      <c r="J2849">
        <f t="shared" ca="1" si="574"/>
        <v>-33.640000000000327</v>
      </c>
      <c r="K2849">
        <f t="shared" ca="1" si="575"/>
        <v>71932.430000000066</v>
      </c>
      <c r="L2849">
        <f t="shared" ca="1" si="571"/>
        <v>-9</v>
      </c>
      <c r="M2849">
        <f t="shared" ca="1" si="576"/>
        <v>0</v>
      </c>
      <c r="N2849">
        <f>COUNTIF(工作表2!$A$2:$A$248,A2849)</f>
        <v>0</v>
      </c>
      <c r="P2849" s="7">
        <f t="shared" si="579"/>
        <v>52</v>
      </c>
      <c r="Q2849" s="8">
        <f t="shared" ca="1" si="580"/>
        <v>-52</v>
      </c>
      <c r="R2849" s="8">
        <f t="shared" ca="1" si="581"/>
        <v>35828</v>
      </c>
      <c r="S2849" s="8">
        <f t="shared" ca="1" si="582"/>
        <v>-4</v>
      </c>
      <c r="T2849" s="9">
        <f t="shared" ca="1" si="583"/>
        <v>0</v>
      </c>
    </row>
    <row r="2850" spans="1:20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2">
        <f t="shared" si="572"/>
        <v>7638.3656666666639</v>
      </c>
      <c r="G2850" s="2">
        <f t="shared" ca="1" si="577"/>
        <v>120178.6</v>
      </c>
      <c r="H2850">
        <f t="shared" ca="1" si="578"/>
        <v>-1</v>
      </c>
      <c r="I2850">
        <f t="shared" si="573"/>
        <v>68.729999999999563</v>
      </c>
      <c r="J2850">
        <f t="shared" ca="1" si="574"/>
        <v>-68.729999999999563</v>
      </c>
      <c r="K2850">
        <f t="shared" ca="1" si="575"/>
        <v>71313.860000000073</v>
      </c>
      <c r="L2850">
        <f t="shared" ca="1" si="571"/>
        <v>-9</v>
      </c>
      <c r="M2850">
        <f t="shared" ca="1" si="576"/>
        <v>0</v>
      </c>
      <c r="N2850">
        <f>COUNTIF(工作表2!$A$2:$A$248,A2850)</f>
        <v>0</v>
      </c>
      <c r="P2850" s="7">
        <f t="shared" si="579"/>
        <v>78</v>
      </c>
      <c r="Q2850" s="8">
        <f t="shared" ca="1" si="580"/>
        <v>-78</v>
      </c>
      <c r="R2850" s="8">
        <f t="shared" ca="1" si="581"/>
        <v>35516</v>
      </c>
      <c r="S2850" s="8">
        <f t="shared" ca="1" si="582"/>
        <v>-4</v>
      </c>
      <c r="T2850" s="9">
        <f t="shared" ca="1" si="583"/>
        <v>0</v>
      </c>
    </row>
    <row r="2851" spans="1:20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2">
        <f t="shared" si="572"/>
        <v>7644.904499999996</v>
      </c>
      <c r="G2851" s="2">
        <f t="shared" ca="1" si="577"/>
        <v>120064.95</v>
      </c>
      <c r="H2851">
        <f t="shared" ca="1" si="578"/>
        <v>-1</v>
      </c>
      <c r="I2851">
        <f t="shared" si="573"/>
        <v>45.5</v>
      </c>
      <c r="J2851">
        <f t="shared" ca="1" si="574"/>
        <v>-45.5</v>
      </c>
      <c r="K2851">
        <f t="shared" ca="1" si="575"/>
        <v>70904.360000000073</v>
      </c>
      <c r="L2851">
        <f t="shared" ca="1" si="571"/>
        <v>-8</v>
      </c>
      <c r="M2851">
        <f t="shared" ca="1" si="576"/>
        <v>1</v>
      </c>
      <c r="N2851">
        <f>COUNTIF(工作表2!$A$2:$A$248,A2851)</f>
        <v>0</v>
      </c>
      <c r="P2851" s="7">
        <f t="shared" si="579"/>
        <v>36</v>
      </c>
      <c r="Q2851" s="8">
        <f t="shared" ca="1" si="580"/>
        <v>-36</v>
      </c>
      <c r="R2851" s="8">
        <f t="shared" ca="1" si="581"/>
        <v>35372</v>
      </c>
      <c r="S2851" s="8">
        <f t="shared" ca="1" si="582"/>
        <v>-4</v>
      </c>
      <c r="T2851" s="9">
        <f t="shared" ca="1" si="583"/>
        <v>0</v>
      </c>
    </row>
    <row r="2852" spans="1:20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2">
        <f t="shared" si="572"/>
        <v>7651.8753333333298</v>
      </c>
      <c r="G2852" s="2">
        <f t="shared" ca="1" si="577"/>
        <v>120183.75</v>
      </c>
      <c r="H2852">
        <f t="shared" ca="1" si="578"/>
        <v>1</v>
      </c>
      <c r="I2852">
        <f t="shared" si="573"/>
        <v>62.039999999999964</v>
      </c>
      <c r="J2852">
        <f t="shared" ca="1" si="574"/>
        <v>-62.039999999999964</v>
      </c>
      <c r="K2852">
        <f t="shared" ca="1" si="575"/>
        <v>70408.040000000066</v>
      </c>
      <c r="L2852">
        <f t="shared" ca="1" si="571"/>
        <v>8</v>
      </c>
      <c r="M2852">
        <f t="shared" ca="1" si="576"/>
        <v>16</v>
      </c>
      <c r="N2852">
        <f>COUNTIF(工作表2!$A$2:$A$248,A2852)</f>
        <v>0</v>
      </c>
      <c r="P2852" s="7">
        <f t="shared" si="579"/>
        <v>86</v>
      </c>
      <c r="Q2852" s="8">
        <f t="shared" ca="1" si="580"/>
        <v>-86</v>
      </c>
      <c r="R2852" s="8">
        <f t="shared" ca="1" si="581"/>
        <v>35028</v>
      </c>
      <c r="S2852" s="8">
        <f t="shared" ca="1" si="582"/>
        <v>4</v>
      </c>
      <c r="T2852" s="9">
        <f t="shared" ca="1" si="583"/>
        <v>8</v>
      </c>
    </row>
    <row r="2853" spans="1:20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2">
        <f t="shared" si="572"/>
        <v>7661.2204999999976</v>
      </c>
      <c r="G2853" s="2">
        <f t="shared" ca="1" si="577"/>
        <v>120176.48333333334</v>
      </c>
      <c r="H2853">
        <f t="shared" ca="1" si="578"/>
        <v>-1</v>
      </c>
      <c r="I2853">
        <f t="shared" si="573"/>
        <v>9.0500000000001819</v>
      </c>
      <c r="J2853">
        <f t="shared" ca="1" si="574"/>
        <v>9.0500000000001819</v>
      </c>
      <c r="K2853">
        <f t="shared" ca="1" si="575"/>
        <v>70480.440000000061</v>
      </c>
      <c r="L2853">
        <f t="shared" ca="1" si="571"/>
        <v>-8</v>
      </c>
      <c r="M2853">
        <f t="shared" ca="1" si="576"/>
        <v>16</v>
      </c>
      <c r="N2853">
        <f>COUNTIF(工作表2!$A$2:$A$248,A2853)</f>
        <v>0</v>
      </c>
      <c r="P2853" s="7">
        <f t="shared" si="579"/>
        <v>30</v>
      </c>
      <c r="Q2853" s="8">
        <f t="shared" ca="1" si="580"/>
        <v>30</v>
      </c>
      <c r="R2853" s="8">
        <f t="shared" ca="1" si="581"/>
        <v>35148</v>
      </c>
      <c r="S2853" s="8">
        <f t="shared" ca="1" si="582"/>
        <v>-4</v>
      </c>
      <c r="T2853" s="9">
        <f t="shared" ca="1" si="583"/>
        <v>8</v>
      </c>
    </row>
    <row r="2854" spans="1:20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2">
        <f t="shared" si="572"/>
        <v>7671.5456666666632</v>
      </c>
      <c r="G2854" s="2">
        <f t="shared" ca="1" si="577"/>
        <v>120923.11666666667</v>
      </c>
      <c r="H2854">
        <f t="shared" ca="1" si="578"/>
        <v>1</v>
      </c>
      <c r="I2854">
        <f t="shared" si="573"/>
        <v>84.899999999999636</v>
      </c>
      <c r="J2854">
        <f t="shared" ca="1" si="574"/>
        <v>-84.899999999999636</v>
      </c>
      <c r="K2854">
        <f t="shared" ca="1" si="575"/>
        <v>69801.240000000063</v>
      </c>
      <c r="L2854">
        <f t="shared" ca="1" si="571"/>
        <v>8</v>
      </c>
      <c r="M2854">
        <f t="shared" ca="1" si="576"/>
        <v>16</v>
      </c>
      <c r="N2854">
        <f>COUNTIF(工作表2!$A$2:$A$248,A2854)</f>
        <v>0</v>
      </c>
      <c r="P2854" s="7">
        <f t="shared" si="579"/>
        <v>62</v>
      </c>
      <c r="Q2854" s="8">
        <f t="shared" ca="1" si="580"/>
        <v>-62</v>
      </c>
      <c r="R2854" s="8">
        <f t="shared" ca="1" si="581"/>
        <v>34900</v>
      </c>
      <c r="S2854" s="8">
        <f t="shared" ca="1" si="582"/>
        <v>4</v>
      </c>
      <c r="T2854" s="9">
        <f t="shared" ca="1" si="583"/>
        <v>8</v>
      </c>
    </row>
    <row r="2855" spans="1:20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2">
        <f t="shared" si="572"/>
        <v>7680.1753333333318</v>
      </c>
      <c r="G2855" s="2">
        <f t="shared" ca="1" si="577"/>
        <v>120695.98333333334</v>
      </c>
      <c r="H2855">
        <f t="shared" ca="1" si="578"/>
        <v>1</v>
      </c>
      <c r="I2855">
        <f t="shared" si="573"/>
        <v>-3.6599999999998545</v>
      </c>
      <c r="J2855">
        <f t="shared" ca="1" si="574"/>
        <v>-3.6599999999998545</v>
      </c>
      <c r="K2855">
        <f t="shared" ca="1" si="575"/>
        <v>69771.960000000065</v>
      </c>
      <c r="L2855">
        <f t="shared" ca="1" si="571"/>
        <v>8</v>
      </c>
      <c r="M2855">
        <f t="shared" ca="1" si="576"/>
        <v>0</v>
      </c>
      <c r="N2855">
        <f>COUNTIF(工作表2!$A$2:$A$248,A2855)</f>
        <v>0</v>
      </c>
      <c r="P2855" s="7">
        <f t="shared" si="579"/>
        <v>14</v>
      </c>
      <c r="Q2855" s="8">
        <f t="shared" ca="1" si="580"/>
        <v>14</v>
      </c>
      <c r="R2855" s="8">
        <f t="shared" ca="1" si="581"/>
        <v>34956</v>
      </c>
      <c r="S2855" s="8">
        <f t="shared" ca="1" si="582"/>
        <v>4</v>
      </c>
      <c r="T2855" s="9">
        <f t="shared" ca="1" si="583"/>
        <v>0</v>
      </c>
    </row>
    <row r="2856" spans="1:20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2">
        <f t="shared" si="572"/>
        <v>7688.5689999999986</v>
      </c>
      <c r="G2856" s="2">
        <f t="shared" ca="1" si="577"/>
        <v>120601.31666666667</v>
      </c>
      <c r="H2856">
        <f t="shared" ca="1" si="578"/>
        <v>1</v>
      </c>
      <c r="I2856">
        <f t="shared" si="573"/>
        <v>58.449999999999818</v>
      </c>
      <c r="J2856">
        <f t="shared" ca="1" si="574"/>
        <v>58.449999999999818</v>
      </c>
      <c r="K2856">
        <f t="shared" ca="1" si="575"/>
        <v>70239.560000000056</v>
      </c>
      <c r="L2856">
        <f t="shared" ca="1" si="571"/>
        <v>8</v>
      </c>
      <c r="M2856">
        <f t="shared" ca="1" si="576"/>
        <v>0</v>
      </c>
      <c r="N2856">
        <f>COUNTIF(工作表2!$A$2:$A$248,A2856)</f>
        <v>0</v>
      </c>
      <c r="P2856" s="7">
        <f t="shared" si="579"/>
        <v>32</v>
      </c>
      <c r="Q2856" s="8">
        <f t="shared" ca="1" si="580"/>
        <v>32</v>
      </c>
      <c r="R2856" s="8">
        <f t="shared" ca="1" si="581"/>
        <v>35084</v>
      </c>
      <c r="S2856" s="8">
        <f t="shared" ca="1" si="582"/>
        <v>4</v>
      </c>
      <c r="T2856" s="9">
        <f t="shared" ca="1" si="583"/>
        <v>0</v>
      </c>
    </row>
    <row r="2857" spans="1:20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2">
        <f t="shared" si="572"/>
        <v>7699.9823333333316</v>
      </c>
      <c r="G2857" s="2">
        <f t="shared" ca="1" si="577"/>
        <v>120663.46666666666</v>
      </c>
      <c r="H2857">
        <f t="shared" ca="1" si="578"/>
        <v>1</v>
      </c>
      <c r="I2857">
        <f t="shared" si="573"/>
        <v>75.829999999999927</v>
      </c>
      <c r="J2857">
        <f t="shared" ca="1" si="574"/>
        <v>75.829999999999927</v>
      </c>
      <c r="K2857">
        <f t="shared" ca="1" si="575"/>
        <v>70846.200000000055</v>
      </c>
      <c r="L2857">
        <f t="shared" ca="1" si="571"/>
        <v>8</v>
      </c>
      <c r="M2857">
        <f t="shared" ca="1" si="576"/>
        <v>0</v>
      </c>
      <c r="N2857">
        <f>COUNTIF(工作表2!$A$2:$A$248,A2857)</f>
        <v>0</v>
      </c>
      <c r="P2857" s="7">
        <f t="shared" si="579"/>
        <v>114</v>
      </c>
      <c r="Q2857" s="8">
        <f t="shared" ca="1" si="580"/>
        <v>114</v>
      </c>
      <c r="R2857" s="8">
        <f t="shared" ca="1" si="581"/>
        <v>35540</v>
      </c>
      <c r="S2857" s="8">
        <f t="shared" ca="1" si="582"/>
        <v>4</v>
      </c>
      <c r="T2857" s="9">
        <f t="shared" ca="1" si="583"/>
        <v>0</v>
      </c>
    </row>
    <row r="2858" spans="1:20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2">
        <f t="shared" si="572"/>
        <v>7710.5804999999982</v>
      </c>
      <c r="G2858" s="2">
        <f t="shared" ca="1" si="577"/>
        <v>121306.7</v>
      </c>
      <c r="H2858">
        <f t="shared" ca="1" si="578"/>
        <v>1</v>
      </c>
      <c r="I2858">
        <f t="shared" si="573"/>
        <v>19.740000000000691</v>
      </c>
      <c r="J2858">
        <f t="shared" ca="1" si="574"/>
        <v>19.740000000000691</v>
      </c>
      <c r="K2858">
        <f t="shared" ca="1" si="575"/>
        <v>71004.120000000054</v>
      </c>
      <c r="L2858">
        <f t="shared" ca="1" si="571"/>
        <v>8</v>
      </c>
      <c r="M2858">
        <f t="shared" ca="1" si="576"/>
        <v>0</v>
      </c>
      <c r="N2858">
        <f>COUNTIF(工作表2!$A$2:$A$248,A2858)</f>
        <v>0</v>
      </c>
      <c r="P2858" s="7">
        <f t="shared" si="579"/>
        <v>-39</v>
      </c>
      <c r="Q2858" s="8">
        <f t="shared" ca="1" si="580"/>
        <v>-39</v>
      </c>
      <c r="R2858" s="8">
        <f t="shared" ca="1" si="581"/>
        <v>35384</v>
      </c>
      <c r="S2858" s="8">
        <f t="shared" ca="1" si="582"/>
        <v>4</v>
      </c>
      <c r="T2858" s="9">
        <f t="shared" ca="1" si="583"/>
        <v>0</v>
      </c>
    </row>
    <row r="2859" spans="1:20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2">
        <f t="shared" si="572"/>
        <v>7720.7724999999982</v>
      </c>
      <c r="G2859" s="2">
        <f t="shared" ca="1" si="577"/>
        <v>122808.83333333333</v>
      </c>
      <c r="H2859">
        <f t="shared" ca="1" si="578"/>
        <v>1</v>
      </c>
      <c r="I2859">
        <f t="shared" si="573"/>
        <v>3.5499999999992724</v>
      </c>
      <c r="J2859">
        <f t="shared" ca="1" si="574"/>
        <v>3.5499999999992724</v>
      </c>
      <c r="K2859">
        <f t="shared" ca="1" si="575"/>
        <v>71032.520000000048</v>
      </c>
      <c r="L2859">
        <f t="shared" ca="1" si="571"/>
        <v>8</v>
      </c>
      <c r="M2859">
        <f t="shared" ca="1" si="576"/>
        <v>0</v>
      </c>
      <c r="N2859">
        <f>COUNTIF(工作表2!$A$2:$A$248,A2859)</f>
        <v>0</v>
      </c>
      <c r="P2859" s="7">
        <f t="shared" si="579"/>
        <v>12</v>
      </c>
      <c r="Q2859" s="8">
        <f t="shared" ca="1" si="580"/>
        <v>12</v>
      </c>
      <c r="R2859" s="8">
        <f t="shared" ca="1" si="581"/>
        <v>35432</v>
      </c>
      <c r="S2859" s="8">
        <f t="shared" ca="1" si="582"/>
        <v>4</v>
      </c>
      <c r="T2859" s="9">
        <f t="shared" ca="1" si="583"/>
        <v>0</v>
      </c>
    </row>
    <row r="2860" spans="1:20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2">
        <f t="shared" si="572"/>
        <v>7732.9561666666659</v>
      </c>
      <c r="G2860" s="2">
        <f t="shared" ca="1" si="577"/>
        <v>123767.03333333334</v>
      </c>
      <c r="H2860">
        <f t="shared" ca="1" si="578"/>
        <v>1</v>
      </c>
      <c r="I2860">
        <f t="shared" si="573"/>
        <v>116.22000000000116</v>
      </c>
      <c r="J2860">
        <f t="shared" ca="1" si="574"/>
        <v>116.22000000000116</v>
      </c>
      <c r="K2860">
        <f t="shared" ca="1" si="575"/>
        <v>71962.280000000057</v>
      </c>
      <c r="L2860">
        <f t="shared" ca="1" si="571"/>
        <v>8</v>
      </c>
      <c r="M2860">
        <f t="shared" ca="1" si="576"/>
        <v>0</v>
      </c>
      <c r="N2860">
        <f>COUNTIF(工作表2!$A$2:$A$248,A2860)</f>
        <v>0</v>
      </c>
      <c r="P2860" s="7">
        <f t="shared" si="579"/>
        <v>142</v>
      </c>
      <c r="Q2860" s="8">
        <f t="shared" ca="1" si="580"/>
        <v>142</v>
      </c>
      <c r="R2860" s="8">
        <f t="shared" ca="1" si="581"/>
        <v>36000</v>
      </c>
      <c r="S2860" s="8">
        <f t="shared" ca="1" si="582"/>
        <v>4</v>
      </c>
      <c r="T2860" s="9">
        <f t="shared" ca="1" si="583"/>
        <v>0</v>
      </c>
    </row>
    <row r="2861" spans="1:20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2">
        <f t="shared" si="572"/>
        <v>7741.9839999999986</v>
      </c>
      <c r="G2861" s="2">
        <f t="shared" ca="1" si="577"/>
        <v>124646.01666666666</v>
      </c>
      <c r="H2861">
        <f t="shared" ca="1" si="578"/>
        <v>1</v>
      </c>
      <c r="I2861">
        <f t="shared" si="573"/>
        <v>-90.200000000000728</v>
      </c>
      <c r="J2861">
        <f t="shared" ca="1" si="574"/>
        <v>-90.200000000000728</v>
      </c>
      <c r="K2861">
        <f t="shared" ca="1" si="575"/>
        <v>71240.680000000051</v>
      </c>
      <c r="L2861">
        <f t="shared" ca="1" si="571"/>
        <v>8</v>
      </c>
      <c r="M2861">
        <f t="shared" ca="1" si="576"/>
        <v>0</v>
      </c>
      <c r="N2861">
        <f>COUNTIF(工作表2!$A$2:$A$248,A2861)</f>
        <v>0</v>
      </c>
      <c r="P2861" s="7">
        <f t="shared" si="579"/>
        <v>-61</v>
      </c>
      <c r="Q2861" s="8">
        <f t="shared" ca="1" si="580"/>
        <v>-61</v>
      </c>
      <c r="R2861" s="8">
        <f t="shared" ca="1" si="581"/>
        <v>35756</v>
      </c>
      <c r="S2861" s="8">
        <f t="shared" ca="1" si="582"/>
        <v>4</v>
      </c>
      <c r="T2861" s="9">
        <f t="shared" ca="1" si="583"/>
        <v>0</v>
      </c>
    </row>
    <row r="2862" spans="1:20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2">
        <f t="shared" si="572"/>
        <v>7751.4923333333327</v>
      </c>
      <c r="G2862" s="2">
        <f t="shared" ca="1" si="577"/>
        <v>124569.86666666667</v>
      </c>
      <c r="H2862">
        <f t="shared" ca="1" si="578"/>
        <v>1</v>
      </c>
      <c r="I2862">
        <f t="shared" si="573"/>
        <v>43.479999999999563</v>
      </c>
      <c r="J2862">
        <f t="shared" ca="1" si="574"/>
        <v>43.479999999999563</v>
      </c>
      <c r="K2862">
        <f t="shared" ca="1" si="575"/>
        <v>71588.520000000048</v>
      </c>
      <c r="L2862">
        <f t="shared" ca="1" si="571"/>
        <v>8</v>
      </c>
      <c r="M2862">
        <f t="shared" ca="1" si="576"/>
        <v>0</v>
      </c>
      <c r="N2862">
        <f>COUNTIF(工作表2!$A$2:$A$248,A2862)</f>
        <v>0</v>
      </c>
      <c r="P2862" s="7">
        <f t="shared" si="579"/>
        <v>19</v>
      </c>
      <c r="Q2862" s="8">
        <f t="shared" ca="1" si="580"/>
        <v>19</v>
      </c>
      <c r="R2862" s="8">
        <f t="shared" ca="1" si="581"/>
        <v>35832</v>
      </c>
      <c r="S2862" s="8">
        <f t="shared" ca="1" si="582"/>
        <v>4</v>
      </c>
      <c r="T2862" s="9">
        <f t="shared" ca="1" si="583"/>
        <v>0</v>
      </c>
    </row>
    <row r="2863" spans="1:20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2">
        <f t="shared" si="572"/>
        <v>7761.6376666666665</v>
      </c>
      <c r="G2863" s="2">
        <f t="shared" ca="1" si="577"/>
        <v>125167.83333333333</v>
      </c>
      <c r="H2863">
        <f t="shared" ca="1" si="578"/>
        <v>1</v>
      </c>
      <c r="I2863">
        <f t="shared" si="573"/>
        <v>42.920000000000073</v>
      </c>
      <c r="J2863">
        <f t="shared" ca="1" si="574"/>
        <v>42.920000000000073</v>
      </c>
      <c r="K2863">
        <f t="shared" ca="1" si="575"/>
        <v>71931.880000000048</v>
      </c>
      <c r="L2863">
        <f t="shared" ca="1" si="571"/>
        <v>8</v>
      </c>
      <c r="M2863">
        <f t="shared" ca="1" si="576"/>
        <v>0</v>
      </c>
      <c r="N2863">
        <f>COUNTIF(工作表2!$A$2:$A$248,A2863)</f>
        <v>0</v>
      </c>
      <c r="P2863" s="7">
        <f t="shared" si="579"/>
        <v>47</v>
      </c>
      <c r="Q2863" s="8">
        <f t="shared" ca="1" si="580"/>
        <v>47</v>
      </c>
      <c r="R2863" s="8">
        <f t="shared" ca="1" si="581"/>
        <v>36020</v>
      </c>
      <c r="S2863" s="8">
        <f t="shared" ca="1" si="582"/>
        <v>4</v>
      </c>
      <c r="T2863" s="9">
        <f t="shared" ca="1" si="583"/>
        <v>0</v>
      </c>
    </row>
    <row r="2864" spans="1:20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2">
        <f t="shared" si="572"/>
        <v>7770.9385000000002</v>
      </c>
      <c r="G2864" s="2">
        <f t="shared" ca="1" si="577"/>
        <v>125760.11666666667</v>
      </c>
      <c r="H2864">
        <f t="shared" ca="1" si="578"/>
        <v>1</v>
      </c>
      <c r="I2864">
        <f t="shared" si="573"/>
        <v>-14.449999999998909</v>
      </c>
      <c r="J2864">
        <f t="shared" ca="1" si="574"/>
        <v>-14.449999999998909</v>
      </c>
      <c r="K2864">
        <f t="shared" ca="1" si="575"/>
        <v>71816.280000000057</v>
      </c>
      <c r="L2864">
        <f t="shared" ca="1" si="571"/>
        <v>8</v>
      </c>
      <c r="M2864">
        <f t="shared" ca="1" si="576"/>
        <v>0</v>
      </c>
      <c r="N2864">
        <f>COUNTIF(工作表2!$A$2:$A$248,A2864)</f>
        <v>0</v>
      </c>
      <c r="P2864" s="7">
        <f t="shared" si="579"/>
        <v>-17</v>
      </c>
      <c r="Q2864" s="8">
        <f t="shared" ca="1" si="580"/>
        <v>-17</v>
      </c>
      <c r="R2864" s="8">
        <f t="shared" ca="1" si="581"/>
        <v>35952</v>
      </c>
      <c r="S2864" s="8">
        <f t="shared" ca="1" si="582"/>
        <v>4</v>
      </c>
      <c r="T2864" s="9">
        <f t="shared" ca="1" si="583"/>
        <v>0</v>
      </c>
    </row>
    <row r="2865" spans="1:20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2">
        <f t="shared" si="572"/>
        <v>7778.3225000000002</v>
      </c>
      <c r="G2865" s="2">
        <f t="shared" ca="1" si="577"/>
        <v>126024.96666666666</v>
      </c>
      <c r="H2865">
        <f t="shared" ca="1" si="578"/>
        <v>1</v>
      </c>
      <c r="I2865">
        <f t="shared" si="573"/>
        <v>-112.81000000000131</v>
      </c>
      <c r="J2865">
        <f t="shared" ca="1" si="574"/>
        <v>-112.81000000000131</v>
      </c>
      <c r="K2865">
        <f t="shared" ca="1" si="575"/>
        <v>70913.800000000047</v>
      </c>
      <c r="L2865">
        <f t="shared" ca="1" si="571"/>
        <v>8</v>
      </c>
      <c r="M2865">
        <f t="shared" ca="1" si="576"/>
        <v>0</v>
      </c>
      <c r="N2865">
        <f>COUNTIF(工作表2!$A$2:$A$248,A2865)</f>
        <v>0</v>
      </c>
      <c r="P2865" s="7">
        <f t="shared" si="579"/>
        <v>-93</v>
      </c>
      <c r="Q2865" s="8">
        <f t="shared" ca="1" si="580"/>
        <v>-93</v>
      </c>
      <c r="R2865" s="8">
        <f t="shared" ca="1" si="581"/>
        <v>35580</v>
      </c>
      <c r="S2865" s="8">
        <f t="shared" ca="1" si="582"/>
        <v>4</v>
      </c>
      <c r="T2865" s="9">
        <f t="shared" ca="1" si="583"/>
        <v>0</v>
      </c>
    </row>
    <row r="2866" spans="1:20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2">
        <f t="shared" si="572"/>
        <v>7788.1305000000002</v>
      </c>
      <c r="G2866" s="2">
        <f t="shared" ca="1" si="577"/>
        <v>126382.65</v>
      </c>
      <c r="H2866">
        <f t="shared" ca="1" si="578"/>
        <v>1</v>
      </c>
      <c r="I2866">
        <f t="shared" si="573"/>
        <v>93.420000000000073</v>
      </c>
      <c r="J2866">
        <f t="shared" ca="1" si="574"/>
        <v>93.420000000000073</v>
      </c>
      <c r="K2866">
        <f t="shared" ca="1" si="575"/>
        <v>71661.160000000047</v>
      </c>
      <c r="L2866">
        <f t="shared" ca="1" si="571"/>
        <v>8</v>
      </c>
      <c r="M2866">
        <f t="shared" ca="1" si="576"/>
        <v>0</v>
      </c>
      <c r="N2866">
        <f>COUNTIF(工作表2!$A$2:$A$248,A2866)</f>
        <v>0</v>
      </c>
      <c r="P2866" s="7">
        <f t="shared" si="579"/>
        <v>86</v>
      </c>
      <c r="Q2866" s="8">
        <f t="shared" ca="1" si="580"/>
        <v>86</v>
      </c>
      <c r="R2866" s="8">
        <f t="shared" ca="1" si="581"/>
        <v>35924</v>
      </c>
      <c r="S2866" s="8">
        <f t="shared" ca="1" si="582"/>
        <v>4</v>
      </c>
      <c r="T2866" s="9">
        <f t="shared" ca="1" si="583"/>
        <v>0</v>
      </c>
    </row>
    <row r="2867" spans="1:20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2">
        <f t="shared" si="572"/>
        <v>7800.613166666667</v>
      </c>
      <c r="G2867" s="2">
        <f t="shared" ca="1" si="577"/>
        <v>126898.81666666667</v>
      </c>
      <c r="H2867">
        <f t="shared" ca="1" si="578"/>
        <v>1</v>
      </c>
      <c r="I2867">
        <f t="shared" si="573"/>
        <v>66.909999999999854</v>
      </c>
      <c r="J2867">
        <f t="shared" ca="1" si="574"/>
        <v>66.909999999999854</v>
      </c>
      <c r="K2867">
        <f t="shared" ca="1" si="575"/>
        <v>72196.440000000046</v>
      </c>
      <c r="L2867">
        <f t="shared" ca="1" si="571"/>
        <v>8</v>
      </c>
      <c r="M2867">
        <f t="shared" ca="1" si="576"/>
        <v>0</v>
      </c>
      <c r="N2867">
        <f>COUNTIF(工作表2!$A$2:$A$248,A2867)</f>
        <v>0</v>
      </c>
      <c r="P2867" s="7">
        <f t="shared" si="579"/>
        <v>68</v>
      </c>
      <c r="Q2867" s="8">
        <f t="shared" ca="1" si="580"/>
        <v>68</v>
      </c>
      <c r="R2867" s="8">
        <f t="shared" ca="1" si="581"/>
        <v>36196</v>
      </c>
      <c r="S2867" s="8">
        <f t="shared" ca="1" si="582"/>
        <v>4</v>
      </c>
      <c r="T2867" s="9">
        <f t="shared" ca="1" si="583"/>
        <v>0</v>
      </c>
    </row>
    <row r="2868" spans="1:20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2">
        <f t="shared" si="572"/>
        <v>7812.0888333333342</v>
      </c>
      <c r="G2868" s="2">
        <f t="shared" ca="1" si="577"/>
        <v>127282.06666666667</v>
      </c>
      <c r="H2868">
        <f t="shared" ca="1" si="578"/>
        <v>1</v>
      </c>
      <c r="I2868">
        <f t="shared" si="573"/>
        <v>-19.069999999999709</v>
      </c>
      <c r="J2868">
        <f t="shared" ca="1" si="574"/>
        <v>-19.069999999999709</v>
      </c>
      <c r="K2868">
        <f t="shared" ca="1" si="575"/>
        <v>72043.880000000048</v>
      </c>
      <c r="L2868">
        <f t="shared" ca="1" si="571"/>
        <v>8</v>
      </c>
      <c r="M2868">
        <f t="shared" ca="1" si="576"/>
        <v>0</v>
      </c>
      <c r="N2868">
        <f>COUNTIF(工作表2!$A$2:$A$248,A2868)</f>
        <v>0</v>
      </c>
      <c r="P2868" s="7">
        <f t="shared" si="579"/>
        <v>-16</v>
      </c>
      <c r="Q2868" s="8">
        <f t="shared" ca="1" si="580"/>
        <v>-16</v>
      </c>
      <c r="R2868" s="8">
        <f t="shared" ca="1" si="581"/>
        <v>36132</v>
      </c>
      <c r="S2868" s="8">
        <f t="shared" ca="1" si="582"/>
        <v>4</v>
      </c>
      <c r="T2868" s="9">
        <f t="shared" ca="1" si="583"/>
        <v>0</v>
      </c>
    </row>
    <row r="2869" spans="1:20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2">
        <f t="shared" si="572"/>
        <v>7821.7655000000004</v>
      </c>
      <c r="G2869" s="2">
        <f t="shared" ca="1" si="577"/>
        <v>128155.9</v>
      </c>
      <c r="H2869">
        <f t="shared" ca="1" si="578"/>
        <v>1</v>
      </c>
      <c r="I2869">
        <f t="shared" si="573"/>
        <v>-88.819999999999709</v>
      </c>
      <c r="J2869">
        <f t="shared" ca="1" si="574"/>
        <v>-88.819999999999709</v>
      </c>
      <c r="K2869">
        <f t="shared" ca="1" si="575"/>
        <v>71333.320000000051</v>
      </c>
      <c r="L2869">
        <f t="shared" ca="1" si="571"/>
        <v>8</v>
      </c>
      <c r="M2869">
        <f t="shared" ca="1" si="576"/>
        <v>0</v>
      </c>
      <c r="N2869">
        <f>COUNTIF(工作表2!$A$2:$A$248,A2869)</f>
        <v>0</v>
      </c>
      <c r="P2869" s="7">
        <f t="shared" si="579"/>
        <v>-83</v>
      </c>
      <c r="Q2869" s="8">
        <f t="shared" ca="1" si="580"/>
        <v>-83</v>
      </c>
      <c r="R2869" s="8">
        <f t="shared" ca="1" si="581"/>
        <v>35800</v>
      </c>
      <c r="S2869" s="8">
        <f t="shared" ca="1" si="582"/>
        <v>4</v>
      </c>
      <c r="T2869" s="9">
        <f t="shared" ca="1" si="583"/>
        <v>0</v>
      </c>
    </row>
    <row r="2870" spans="1:20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2">
        <f t="shared" si="572"/>
        <v>7831.1586666666681</v>
      </c>
      <c r="G2870" s="2">
        <f t="shared" ca="1" si="577"/>
        <v>128910.99833333334</v>
      </c>
      <c r="H2870">
        <f t="shared" ca="1" si="578"/>
        <v>1</v>
      </c>
      <c r="I2870">
        <f t="shared" si="573"/>
        <v>-28.069999999999709</v>
      </c>
      <c r="J2870">
        <f t="shared" ca="1" si="574"/>
        <v>-28.069999999999709</v>
      </c>
      <c r="K2870">
        <f t="shared" ca="1" si="575"/>
        <v>71108.760000000053</v>
      </c>
      <c r="L2870">
        <f t="shared" ca="1" si="571"/>
        <v>8</v>
      </c>
      <c r="M2870">
        <f t="shared" ca="1" si="576"/>
        <v>0</v>
      </c>
      <c r="N2870">
        <f>COUNTIF(工作表2!$A$2:$A$248,A2870)</f>
        <v>1</v>
      </c>
      <c r="P2870" s="7">
        <f t="shared" si="579"/>
        <v>-55</v>
      </c>
      <c r="Q2870" s="8">
        <f t="shared" ca="1" si="580"/>
        <v>-55</v>
      </c>
      <c r="R2870" s="8">
        <f t="shared" ca="1" si="581"/>
        <v>35580</v>
      </c>
      <c r="S2870" s="8">
        <f t="shared" ca="1" si="582"/>
        <v>4</v>
      </c>
      <c r="T2870" s="9">
        <f t="shared" ca="1" si="583"/>
        <v>8</v>
      </c>
    </row>
    <row r="2871" spans="1:20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2">
        <f t="shared" si="572"/>
        <v>7841.0573333333341</v>
      </c>
      <c r="G2871" s="2">
        <f t="shared" ca="1" si="577"/>
        <v>129200.545</v>
      </c>
      <c r="H2871">
        <f t="shared" ca="1" si="578"/>
        <v>-1</v>
      </c>
      <c r="I2871">
        <f t="shared" si="573"/>
        <v>-93.0600000000004</v>
      </c>
      <c r="J2871">
        <f t="shared" ca="1" si="574"/>
        <v>-93.0600000000004</v>
      </c>
      <c r="K2871">
        <f t="shared" ca="1" si="575"/>
        <v>70364.280000000057</v>
      </c>
      <c r="L2871">
        <f t="shared" ca="1" si="571"/>
        <v>-8</v>
      </c>
      <c r="M2871">
        <f t="shared" ca="1" si="576"/>
        <v>16</v>
      </c>
      <c r="N2871">
        <f>COUNTIF(工作表2!$A$2:$A$248,A2871)</f>
        <v>0</v>
      </c>
      <c r="P2871" s="7">
        <f t="shared" si="579"/>
        <v>-83</v>
      </c>
      <c r="Q2871" s="8">
        <f t="shared" ca="1" si="580"/>
        <v>-83</v>
      </c>
      <c r="R2871" s="8">
        <f t="shared" ca="1" si="581"/>
        <v>35248</v>
      </c>
      <c r="S2871" s="8">
        <f t="shared" ca="1" si="582"/>
        <v>-4</v>
      </c>
      <c r="T2871" s="9">
        <f t="shared" ca="1" si="583"/>
        <v>8</v>
      </c>
    </row>
    <row r="2872" spans="1:20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2">
        <f t="shared" si="572"/>
        <v>7850.5843333333351</v>
      </c>
      <c r="G2872" s="2">
        <f t="shared" ca="1" si="577"/>
        <v>129246.86000000002</v>
      </c>
      <c r="H2872">
        <f t="shared" ca="1" si="578"/>
        <v>1</v>
      </c>
      <c r="I2872">
        <f t="shared" si="573"/>
        <v>-200.55999999999949</v>
      </c>
      <c r="J2872">
        <f t="shared" ca="1" si="574"/>
        <v>200.55999999999949</v>
      </c>
      <c r="K2872">
        <f t="shared" ca="1" si="575"/>
        <v>71968.760000000053</v>
      </c>
      <c r="L2872">
        <f t="shared" ca="1" si="571"/>
        <v>9</v>
      </c>
      <c r="M2872">
        <f t="shared" ca="1" si="576"/>
        <v>17</v>
      </c>
      <c r="N2872">
        <f>COUNTIF(工作表2!$A$2:$A$248,A2872)</f>
        <v>0</v>
      </c>
      <c r="P2872" s="7">
        <f t="shared" si="579"/>
        <v>-237</v>
      </c>
      <c r="Q2872" s="8">
        <f t="shared" ca="1" si="580"/>
        <v>237</v>
      </c>
      <c r="R2872" s="8">
        <f t="shared" ca="1" si="581"/>
        <v>36196</v>
      </c>
      <c r="S2872" s="8">
        <f t="shared" ca="1" si="582"/>
        <v>4</v>
      </c>
      <c r="T2872" s="9">
        <f t="shared" ca="1" si="583"/>
        <v>8</v>
      </c>
    </row>
    <row r="2873" spans="1:20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2">
        <f t="shared" si="572"/>
        <v>7859.466166666668</v>
      </c>
      <c r="G2873" s="2">
        <f t="shared" ca="1" si="577"/>
        <v>129369.17666666668</v>
      </c>
      <c r="H2873">
        <f t="shared" ca="1" si="578"/>
        <v>-1</v>
      </c>
      <c r="I2873">
        <f t="shared" si="573"/>
        <v>-54.320000000000618</v>
      </c>
      <c r="J2873">
        <f t="shared" ca="1" si="574"/>
        <v>-54.320000000000618</v>
      </c>
      <c r="K2873">
        <f t="shared" ca="1" si="575"/>
        <v>71479.880000000048</v>
      </c>
      <c r="L2873">
        <f t="shared" ca="1" si="571"/>
        <v>-9</v>
      </c>
      <c r="M2873">
        <f t="shared" ca="1" si="576"/>
        <v>18</v>
      </c>
      <c r="N2873">
        <f>COUNTIF(工作表2!$A$2:$A$248,A2873)</f>
        <v>0</v>
      </c>
      <c r="P2873" s="7">
        <f t="shared" si="579"/>
        <v>-45</v>
      </c>
      <c r="Q2873" s="8">
        <f t="shared" ca="1" si="580"/>
        <v>-45</v>
      </c>
      <c r="R2873" s="8">
        <f t="shared" ca="1" si="581"/>
        <v>36016</v>
      </c>
      <c r="S2873" s="8">
        <f t="shared" ca="1" si="582"/>
        <v>-4</v>
      </c>
      <c r="T2873" s="9">
        <f t="shared" ca="1" si="583"/>
        <v>8</v>
      </c>
    </row>
    <row r="2874" spans="1:20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2">
        <f t="shared" si="572"/>
        <v>7863.8600000000015</v>
      </c>
      <c r="G2874" s="2">
        <f t="shared" ca="1" si="577"/>
        <v>130660.63833333335</v>
      </c>
      <c r="H2874">
        <f t="shared" ca="1" si="578"/>
        <v>1</v>
      </c>
      <c r="I2874">
        <f t="shared" si="573"/>
        <v>-274.17999999999938</v>
      </c>
      <c r="J2874">
        <f t="shared" ca="1" si="574"/>
        <v>274.17999999999938</v>
      </c>
      <c r="K2874">
        <f t="shared" ca="1" si="575"/>
        <v>73947.500000000044</v>
      </c>
      <c r="L2874">
        <f t="shared" ca="1" si="571"/>
        <v>9</v>
      </c>
      <c r="M2874">
        <f t="shared" ca="1" si="576"/>
        <v>18</v>
      </c>
      <c r="N2874">
        <f>COUNTIF(工作表2!$A$2:$A$248,A2874)</f>
        <v>0</v>
      </c>
      <c r="P2874" s="7">
        <f t="shared" si="579"/>
        <v>-296</v>
      </c>
      <c r="Q2874" s="8">
        <f t="shared" ca="1" si="580"/>
        <v>296</v>
      </c>
      <c r="R2874" s="8">
        <f t="shared" ca="1" si="581"/>
        <v>37200</v>
      </c>
      <c r="S2874" s="8">
        <f t="shared" ca="1" si="582"/>
        <v>4</v>
      </c>
      <c r="T2874" s="9">
        <f t="shared" ca="1" si="583"/>
        <v>8</v>
      </c>
    </row>
    <row r="2875" spans="1:20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2">
        <f t="shared" si="572"/>
        <v>7867.8116666666674</v>
      </c>
      <c r="G2875" s="2">
        <f t="shared" ca="1" si="577"/>
        <v>131328.29500000001</v>
      </c>
      <c r="H2875">
        <f t="shared" ca="1" si="578"/>
        <v>-1</v>
      </c>
      <c r="I2875">
        <f t="shared" si="573"/>
        <v>-38.780000000000655</v>
      </c>
      <c r="J2875">
        <f t="shared" ca="1" si="574"/>
        <v>-38.780000000000655</v>
      </c>
      <c r="K2875">
        <f t="shared" ca="1" si="575"/>
        <v>73598.48000000004</v>
      </c>
      <c r="L2875">
        <f t="shared" ca="1" si="571"/>
        <v>-9</v>
      </c>
      <c r="M2875">
        <f t="shared" ca="1" si="576"/>
        <v>18</v>
      </c>
      <c r="N2875">
        <f>COUNTIF(工作表2!$A$2:$A$248,A2875)</f>
        <v>0</v>
      </c>
      <c r="P2875" s="7">
        <f t="shared" si="579"/>
        <v>-22</v>
      </c>
      <c r="Q2875" s="8">
        <f t="shared" ca="1" si="580"/>
        <v>-22</v>
      </c>
      <c r="R2875" s="8">
        <f t="shared" ca="1" si="581"/>
        <v>37112</v>
      </c>
      <c r="S2875" s="8">
        <f t="shared" ca="1" si="582"/>
        <v>-4</v>
      </c>
      <c r="T2875" s="9">
        <f t="shared" ca="1" si="583"/>
        <v>8</v>
      </c>
    </row>
    <row r="2876" spans="1:20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2">
        <f t="shared" si="572"/>
        <v>7871.6040000000021</v>
      </c>
      <c r="G2876" s="2">
        <f t="shared" ca="1" si="577"/>
        <v>131661.97166666668</v>
      </c>
      <c r="H2876">
        <f t="shared" ca="1" si="578"/>
        <v>-1</v>
      </c>
      <c r="I2876">
        <f t="shared" si="573"/>
        <v>134.55000000000018</v>
      </c>
      <c r="J2876">
        <f t="shared" ca="1" si="574"/>
        <v>-134.55000000000018</v>
      </c>
      <c r="K2876">
        <f t="shared" ca="1" si="575"/>
        <v>72387.530000000042</v>
      </c>
      <c r="L2876">
        <f t="shared" ca="1" si="571"/>
        <v>-9</v>
      </c>
      <c r="M2876">
        <f t="shared" ca="1" si="576"/>
        <v>0</v>
      </c>
      <c r="N2876">
        <f>COUNTIF(工作表2!$A$2:$A$248,A2876)</f>
        <v>0</v>
      </c>
      <c r="P2876" s="7">
        <f t="shared" si="579"/>
        <v>165</v>
      </c>
      <c r="Q2876" s="8">
        <f t="shared" ca="1" si="580"/>
        <v>-165</v>
      </c>
      <c r="R2876" s="8">
        <f t="shared" ca="1" si="581"/>
        <v>36452</v>
      </c>
      <c r="S2876" s="8">
        <f t="shared" ca="1" si="582"/>
        <v>-4</v>
      </c>
      <c r="T2876" s="9">
        <f t="shared" ca="1" si="583"/>
        <v>0</v>
      </c>
    </row>
    <row r="2877" spans="1:20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2">
        <f t="shared" si="572"/>
        <v>7875.3203333333349</v>
      </c>
      <c r="G2877" s="2">
        <f t="shared" ca="1" si="577"/>
        <v>132167.185</v>
      </c>
      <c r="H2877">
        <f t="shared" ca="1" si="578"/>
        <v>-1</v>
      </c>
      <c r="I2877">
        <f t="shared" si="573"/>
        <v>-54.140000000000327</v>
      </c>
      <c r="J2877">
        <f t="shared" ca="1" si="574"/>
        <v>54.140000000000327</v>
      </c>
      <c r="K2877">
        <f t="shared" ca="1" si="575"/>
        <v>72874.790000000052</v>
      </c>
      <c r="L2877">
        <f t="shared" ref="L2877:L2940" ca="1" si="584">INT(K2877*$O$1/B2877)*H2877</f>
        <v>-9</v>
      </c>
      <c r="M2877">
        <f t="shared" ca="1" si="576"/>
        <v>0</v>
      </c>
      <c r="N2877">
        <f>COUNTIF(工作表2!$A$2:$A$248,A2877)</f>
        <v>0</v>
      </c>
      <c r="P2877" s="7">
        <f t="shared" si="579"/>
        <v>-119</v>
      </c>
      <c r="Q2877" s="8">
        <f t="shared" ca="1" si="580"/>
        <v>119</v>
      </c>
      <c r="R2877" s="8">
        <f t="shared" ca="1" si="581"/>
        <v>36928</v>
      </c>
      <c r="S2877" s="8">
        <f t="shared" ca="1" si="582"/>
        <v>-4</v>
      </c>
      <c r="T2877" s="9">
        <f t="shared" ca="1" si="583"/>
        <v>0</v>
      </c>
    </row>
    <row r="2878" spans="1:20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2">
        <f t="shared" ref="F2878:F2941" si="585">AVERAGE(B2819:B2878)</f>
        <v>7876.347333333335</v>
      </c>
      <c r="G2878" s="2">
        <f t="shared" ca="1" si="577"/>
        <v>132132.31700000001</v>
      </c>
      <c r="H2878">
        <f t="shared" ca="1" si="578"/>
        <v>-1</v>
      </c>
      <c r="I2878">
        <f t="shared" ref="I2878:I2941" si="586">B2878-B2877</f>
        <v>-115.76999999999953</v>
      </c>
      <c r="J2878">
        <f t="shared" ref="J2878:J2941" ca="1" si="587">H2877*I2878</f>
        <v>115.76999999999953</v>
      </c>
      <c r="K2878">
        <f t="shared" ref="K2878:K2941" ca="1" si="588">K2877+I2878*L2877</f>
        <v>73916.720000000045</v>
      </c>
      <c r="L2878">
        <f t="shared" ca="1" si="584"/>
        <v>-9</v>
      </c>
      <c r="M2878">
        <f t="shared" ref="M2878:M2941" ca="1" si="589">ABS(L2878-L2877)</f>
        <v>0</v>
      </c>
      <c r="N2878">
        <f>COUNTIF(工作表2!$A$2:$A$248,A2878)</f>
        <v>0</v>
      </c>
      <c r="P2878" s="7">
        <f t="shared" si="579"/>
        <v>-67</v>
      </c>
      <c r="Q2878" s="8">
        <f t="shared" ca="1" si="580"/>
        <v>67</v>
      </c>
      <c r="R2878" s="8">
        <f t="shared" ca="1" si="581"/>
        <v>37196</v>
      </c>
      <c r="S2878" s="8">
        <f t="shared" ca="1" si="582"/>
        <v>-4</v>
      </c>
      <c r="T2878" s="9">
        <f t="shared" ca="1" si="583"/>
        <v>0</v>
      </c>
    </row>
    <row r="2879" spans="1:20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2">
        <f t="shared" si="585"/>
        <v>7874.5625000000009</v>
      </c>
      <c r="G2879" s="2">
        <f t="shared" ca="1" si="577"/>
        <v>132681.70366666667</v>
      </c>
      <c r="H2879">
        <f t="shared" ca="1" si="578"/>
        <v>-1</v>
      </c>
      <c r="I2879">
        <f t="shared" si="586"/>
        <v>-95.0600000000004</v>
      </c>
      <c r="J2879">
        <f t="shared" ca="1" si="587"/>
        <v>95.0600000000004</v>
      </c>
      <c r="K2879">
        <f t="shared" ca="1" si="588"/>
        <v>74772.260000000053</v>
      </c>
      <c r="L2879">
        <f t="shared" ca="1" si="584"/>
        <v>-10</v>
      </c>
      <c r="M2879">
        <f t="shared" ca="1" si="589"/>
        <v>1</v>
      </c>
      <c r="N2879">
        <f>COUNTIF(工作表2!$A$2:$A$248,A2879)</f>
        <v>0</v>
      </c>
      <c r="P2879" s="7">
        <f t="shared" si="579"/>
        <v>-142</v>
      </c>
      <c r="Q2879" s="8">
        <f t="shared" ca="1" si="580"/>
        <v>142</v>
      </c>
      <c r="R2879" s="8">
        <f t="shared" ca="1" si="581"/>
        <v>37764</v>
      </c>
      <c r="S2879" s="8">
        <f t="shared" ca="1" si="582"/>
        <v>-5</v>
      </c>
      <c r="T2879" s="9">
        <f t="shared" ca="1" si="583"/>
        <v>1</v>
      </c>
    </row>
    <row r="2880" spans="1:20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2">
        <f t="shared" si="585"/>
        <v>7873.804000000001</v>
      </c>
      <c r="G2880" s="2">
        <f t="shared" ca="1" si="577"/>
        <v>132600.84616666668</v>
      </c>
      <c r="H2880">
        <f t="shared" ca="1" si="578"/>
        <v>-1</v>
      </c>
      <c r="I2880">
        <f t="shared" si="586"/>
        <v>118.36999999999989</v>
      </c>
      <c r="J2880">
        <f t="shared" ca="1" si="587"/>
        <v>-118.36999999999989</v>
      </c>
      <c r="K2880">
        <f t="shared" ca="1" si="588"/>
        <v>73588.560000000056</v>
      </c>
      <c r="L2880">
        <f t="shared" ca="1" si="584"/>
        <v>-9</v>
      </c>
      <c r="M2880">
        <f t="shared" ca="1" si="589"/>
        <v>1</v>
      </c>
      <c r="N2880">
        <f>COUNTIF(工作表2!$A$2:$A$248,A2880)</f>
        <v>0</v>
      </c>
      <c r="P2880" s="7">
        <f t="shared" si="579"/>
        <v>130</v>
      </c>
      <c r="Q2880" s="8">
        <f t="shared" ca="1" si="580"/>
        <v>-130</v>
      </c>
      <c r="R2880" s="8">
        <f t="shared" ca="1" si="581"/>
        <v>37114</v>
      </c>
      <c r="S2880" s="8">
        <f t="shared" ca="1" si="582"/>
        <v>-4</v>
      </c>
      <c r="T2880" s="9">
        <f t="shared" ca="1" si="583"/>
        <v>1</v>
      </c>
    </row>
    <row r="2881" spans="1:20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2">
        <f t="shared" si="585"/>
        <v>7871.7036666666672</v>
      </c>
      <c r="G2881" s="2">
        <f t="shared" ca="1" si="577"/>
        <v>132228.51616666667</v>
      </c>
      <c r="H2881">
        <f t="shared" ca="1" si="578"/>
        <v>-1</v>
      </c>
      <c r="I2881">
        <f t="shared" si="586"/>
        <v>-5.9399999999995998</v>
      </c>
      <c r="J2881">
        <f t="shared" ca="1" si="587"/>
        <v>5.9399999999995998</v>
      </c>
      <c r="K2881">
        <f t="shared" ca="1" si="588"/>
        <v>73642.020000000048</v>
      </c>
      <c r="L2881">
        <f t="shared" ca="1" si="584"/>
        <v>-9</v>
      </c>
      <c r="M2881">
        <f t="shared" ca="1" si="589"/>
        <v>0</v>
      </c>
      <c r="N2881">
        <f>COUNTIF(工作表2!$A$2:$A$248,A2881)</f>
        <v>0</v>
      </c>
      <c r="P2881" s="7">
        <f t="shared" si="579"/>
        <v>6</v>
      </c>
      <c r="Q2881" s="8">
        <f t="shared" ca="1" si="580"/>
        <v>-6</v>
      </c>
      <c r="R2881" s="8">
        <f t="shared" ca="1" si="581"/>
        <v>37090</v>
      </c>
      <c r="S2881" s="8">
        <f t="shared" ca="1" si="582"/>
        <v>-4</v>
      </c>
      <c r="T2881" s="9">
        <f t="shared" ca="1" si="583"/>
        <v>0</v>
      </c>
    </row>
    <row r="2882" spans="1:20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2">
        <f t="shared" si="585"/>
        <v>7864.152</v>
      </c>
      <c r="G2882" s="2">
        <f t="shared" ca="1" si="577"/>
        <v>132400.13950000002</v>
      </c>
      <c r="H2882">
        <f t="shared" ca="1" si="578"/>
        <v>-1</v>
      </c>
      <c r="I2882">
        <f t="shared" si="586"/>
        <v>-324.21000000000004</v>
      </c>
      <c r="J2882">
        <f t="shared" ca="1" si="587"/>
        <v>324.21000000000004</v>
      </c>
      <c r="K2882">
        <f t="shared" ca="1" si="588"/>
        <v>76559.910000000047</v>
      </c>
      <c r="L2882">
        <f t="shared" ca="1" si="584"/>
        <v>-10</v>
      </c>
      <c r="M2882">
        <f t="shared" ca="1" si="589"/>
        <v>1</v>
      </c>
      <c r="N2882">
        <f>COUNTIF(工作表2!$A$2:$A$248,A2882)</f>
        <v>0</v>
      </c>
      <c r="P2882" s="7">
        <f t="shared" si="579"/>
        <v>-306</v>
      </c>
      <c r="Q2882" s="8">
        <f t="shared" ca="1" si="580"/>
        <v>306</v>
      </c>
      <c r="R2882" s="8">
        <f t="shared" ca="1" si="581"/>
        <v>38314</v>
      </c>
      <c r="S2882" s="8">
        <f t="shared" ca="1" si="582"/>
        <v>-5</v>
      </c>
      <c r="T2882" s="9">
        <f t="shared" ca="1" si="583"/>
        <v>1</v>
      </c>
    </row>
    <row r="2883" spans="1:20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2">
        <f t="shared" si="585"/>
        <v>7856.6059999999998</v>
      </c>
      <c r="G2883" s="2">
        <f t="shared" ref="G2883:G2946" ca="1" si="590">IF(ROW()&gt;$G$1,AVERAGE(OFFSET(C2883,-$G$1+1,,$G$1)),"")</f>
        <v>132221.03950000001</v>
      </c>
      <c r="H2883">
        <f t="shared" ref="H2883:H2946" ca="1" si="591">IF(G2883="",0,SIGN(C2883-G2883))</f>
        <v>-1</v>
      </c>
      <c r="I2883">
        <f t="shared" si="586"/>
        <v>-4.9600000000000364</v>
      </c>
      <c r="J2883">
        <f t="shared" ca="1" si="587"/>
        <v>4.9600000000000364</v>
      </c>
      <c r="K2883">
        <f t="shared" ca="1" si="588"/>
        <v>76609.510000000053</v>
      </c>
      <c r="L2883">
        <f t="shared" ca="1" si="584"/>
        <v>-10</v>
      </c>
      <c r="M2883">
        <f t="shared" ca="1" si="589"/>
        <v>0</v>
      </c>
      <c r="N2883">
        <f>COUNTIF(工作表2!$A$2:$A$248,A2883)</f>
        <v>0</v>
      </c>
      <c r="P2883" s="7">
        <f t="shared" si="579"/>
        <v>-46</v>
      </c>
      <c r="Q2883" s="8">
        <f t="shared" ca="1" si="580"/>
        <v>46</v>
      </c>
      <c r="R2883" s="8">
        <f t="shared" ca="1" si="581"/>
        <v>38544</v>
      </c>
      <c r="S2883" s="8">
        <f t="shared" ca="1" si="582"/>
        <v>-5</v>
      </c>
      <c r="T2883" s="9">
        <f t="shared" ca="1" si="583"/>
        <v>0</v>
      </c>
    </row>
    <row r="2884" spans="1:20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2">
        <f t="shared" si="585"/>
        <v>7846.992666666667</v>
      </c>
      <c r="G2884" s="2">
        <f t="shared" ca="1" si="590"/>
        <v>131565.834</v>
      </c>
      <c r="H2884">
        <f t="shared" ca="1" si="591"/>
        <v>-1</v>
      </c>
      <c r="I2884">
        <f t="shared" si="586"/>
        <v>3.0100000000002183</v>
      </c>
      <c r="J2884">
        <f t="shared" ca="1" si="587"/>
        <v>-3.0100000000002183</v>
      </c>
      <c r="K2884">
        <f t="shared" ca="1" si="588"/>
        <v>76579.410000000047</v>
      </c>
      <c r="L2884">
        <f t="shared" ca="1" si="584"/>
        <v>-10</v>
      </c>
      <c r="M2884">
        <f t="shared" ca="1" si="589"/>
        <v>0</v>
      </c>
      <c r="N2884">
        <f>COUNTIF(工作表2!$A$2:$A$248,A2884)</f>
        <v>0</v>
      </c>
      <c r="P2884" s="7">
        <f t="shared" ref="P2884:P2947" si="592">D2884-IF(N2883=1,E2883,D2883)</f>
        <v>5</v>
      </c>
      <c r="Q2884" s="8">
        <f t="shared" ref="Q2884:Q2947" ca="1" si="593">H2883*P2884</f>
        <v>-5</v>
      </c>
      <c r="R2884" s="8">
        <f t="shared" ref="R2884:R2947" ca="1" si="594">R2883+P2884*S2883</f>
        <v>38519</v>
      </c>
      <c r="S2884" s="8">
        <f t="shared" ref="S2884:S2947" ca="1" si="595">INT(R2884*$O$1/IF(N2884=1,E2884,D2884))*H2884</f>
        <v>-5</v>
      </c>
      <c r="T2884" s="9">
        <f t="shared" ref="T2884:T2947" ca="1" si="596">IF(N2884=1,ABS(S2884)+ABS(S2883),ABS(S2884-S2883))</f>
        <v>0</v>
      </c>
    </row>
    <row r="2885" spans="1:20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2">
        <f t="shared" si="585"/>
        <v>7840.3445000000002</v>
      </c>
      <c r="G2885" s="2">
        <f t="shared" ca="1" si="590"/>
        <v>130223.81266666668</v>
      </c>
      <c r="H2885">
        <f t="shared" ca="1" si="591"/>
        <v>-1</v>
      </c>
      <c r="I2885">
        <f t="shared" si="586"/>
        <v>118.4399999999996</v>
      </c>
      <c r="J2885">
        <f t="shared" ca="1" si="587"/>
        <v>-118.4399999999996</v>
      </c>
      <c r="K2885">
        <f t="shared" ca="1" si="588"/>
        <v>75395.010000000053</v>
      </c>
      <c r="L2885">
        <f t="shared" ca="1" si="584"/>
        <v>-10</v>
      </c>
      <c r="M2885">
        <f t="shared" ca="1" si="589"/>
        <v>0</v>
      </c>
      <c r="N2885">
        <f>COUNTIF(工作表2!$A$2:$A$248,A2885)</f>
        <v>0</v>
      </c>
      <c r="P2885" s="7">
        <f t="shared" si="592"/>
        <v>145</v>
      </c>
      <c r="Q2885" s="8">
        <f t="shared" ca="1" si="593"/>
        <v>-145</v>
      </c>
      <c r="R2885" s="8">
        <f t="shared" ca="1" si="594"/>
        <v>37794</v>
      </c>
      <c r="S2885" s="8">
        <f t="shared" ca="1" si="595"/>
        <v>-5</v>
      </c>
      <c r="T2885" s="9">
        <f t="shared" ca="1" si="596"/>
        <v>0</v>
      </c>
    </row>
    <row r="2886" spans="1:20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2">
        <f t="shared" si="585"/>
        <v>7834.9303333333337</v>
      </c>
      <c r="G2886" s="2">
        <f t="shared" ca="1" si="590"/>
        <v>129803.81266666668</v>
      </c>
      <c r="H2886">
        <f t="shared" ca="1" si="591"/>
        <v>-1</v>
      </c>
      <c r="I2886">
        <f t="shared" si="586"/>
        <v>107.52000000000044</v>
      </c>
      <c r="J2886">
        <f t="shared" ca="1" si="587"/>
        <v>-107.52000000000044</v>
      </c>
      <c r="K2886">
        <f t="shared" ca="1" si="588"/>
        <v>74319.810000000056</v>
      </c>
      <c r="L2886">
        <f t="shared" ca="1" si="584"/>
        <v>-9</v>
      </c>
      <c r="M2886">
        <f t="shared" ca="1" si="589"/>
        <v>1</v>
      </c>
      <c r="N2886">
        <f>COUNTIF(工作表2!$A$2:$A$248,A2886)</f>
        <v>0</v>
      </c>
      <c r="P2886" s="7">
        <f t="shared" si="592"/>
        <v>114</v>
      </c>
      <c r="Q2886" s="8">
        <f t="shared" ca="1" si="593"/>
        <v>-114</v>
      </c>
      <c r="R2886" s="8">
        <f t="shared" ca="1" si="594"/>
        <v>37224</v>
      </c>
      <c r="S2886" s="8">
        <f t="shared" ca="1" si="595"/>
        <v>-5</v>
      </c>
      <c r="T2886" s="9">
        <f t="shared" ca="1" si="596"/>
        <v>0</v>
      </c>
    </row>
    <row r="2887" spans="1:20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2">
        <f t="shared" si="585"/>
        <v>7831.598</v>
      </c>
      <c r="G2887" s="2">
        <f t="shared" ca="1" si="590"/>
        <v>129087.77933333334</v>
      </c>
      <c r="H2887">
        <f t="shared" ca="1" si="591"/>
        <v>-1</v>
      </c>
      <c r="I2887">
        <f t="shared" si="586"/>
        <v>118.19999999999982</v>
      </c>
      <c r="J2887">
        <f t="shared" ca="1" si="587"/>
        <v>-118.19999999999982</v>
      </c>
      <c r="K2887">
        <f t="shared" ca="1" si="588"/>
        <v>73256.010000000053</v>
      </c>
      <c r="L2887">
        <f t="shared" ca="1" si="584"/>
        <v>-9</v>
      </c>
      <c r="M2887">
        <f t="shared" ca="1" si="589"/>
        <v>0</v>
      </c>
      <c r="N2887">
        <f>COUNTIF(工作表2!$A$2:$A$248,A2887)</f>
        <v>1</v>
      </c>
      <c r="P2887" s="7">
        <f t="shared" si="592"/>
        <v>139</v>
      </c>
      <c r="Q2887" s="8">
        <f t="shared" ca="1" si="593"/>
        <v>-139</v>
      </c>
      <c r="R2887" s="8">
        <f t="shared" ca="1" si="594"/>
        <v>36529</v>
      </c>
      <c r="S2887" s="8">
        <f t="shared" ca="1" si="595"/>
        <v>-4</v>
      </c>
      <c r="T2887" s="9">
        <f t="shared" ca="1" si="596"/>
        <v>9</v>
      </c>
    </row>
    <row r="2888" spans="1:20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2">
        <f t="shared" si="585"/>
        <v>7830.1724999999997</v>
      </c>
      <c r="G2888" s="2">
        <f t="shared" ca="1" si="590"/>
        <v>128386.81916666667</v>
      </c>
      <c r="H2888">
        <f t="shared" ca="1" si="591"/>
        <v>-1</v>
      </c>
      <c r="I2888">
        <f t="shared" si="586"/>
        <v>37.399999999999636</v>
      </c>
      <c r="J2888">
        <f t="shared" ca="1" si="587"/>
        <v>-37.399999999999636</v>
      </c>
      <c r="K2888">
        <f t="shared" ca="1" si="588"/>
        <v>72919.410000000062</v>
      </c>
      <c r="L2888">
        <f t="shared" ca="1" si="584"/>
        <v>-9</v>
      </c>
      <c r="M2888">
        <f t="shared" ca="1" si="589"/>
        <v>0</v>
      </c>
      <c r="N2888">
        <f>COUNTIF(工作表2!$A$2:$A$248,A2888)</f>
        <v>0</v>
      </c>
      <c r="P2888" s="7">
        <f t="shared" si="592"/>
        <v>2</v>
      </c>
      <c r="Q2888" s="8">
        <f t="shared" ca="1" si="593"/>
        <v>-2</v>
      </c>
      <c r="R2888" s="8">
        <f t="shared" ca="1" si="594"/>
        <v>36521</v>
      </c>
      <c r="S2888" s="8">
        <f t="shared" ca="1" si="595"/>
        <v>-4</v>
      </c>
      <c r="T2888" s="9">
        <f t="shared" ca="1" si="596"/>
        <v>0</v>
      </c>
    </row>
    <row r="2889" spans="1:20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2">
        <f t="shared" si="585"/>
        <v>7827.5478333333322</v>
      </c>
      <c r="G2889" s="2">
        <f t="shared" ca="1" si="590"/>
        <v>128123.46916666668</v>
      </c>
      <c r="H2889">
        <f t="shared" ca="1" si="591"/>
        <v>-1</v>
      </c>
      <c r="I2889">
        <f t="shared" si="586"/>
        <v>-67.769999999999527</v>
      </c>
      <c r="J2889">
        <f t="shared" ca="1" si="587"/>
        <v>67.769999999999527</v>
      </c>
      <c r="K2889">
        <f t="shared" ca="1" si="588"/>
        <v>73529.340000000055</v>
      </c>
      <c r="L2889">
        <f t="shared" ca="1" si="584"/>
        <v>-9</v>
      </c>
      <c r="M2889">
        <f t="shared" ca="1" si="589"/>
        <v>0</v>
      </c>
      <c r="N2889">
        <f>COUNTIF(工作表2!$A$2:$A$248,A2889)</f>
        <v>0</v>
      </c>
      <c r="P2889" s="7">
        <f t="shared" si="592"/>
        <v>-55</v>
      </c>
      <c r="Q2889" s="8">
        <f t="shared" ca="1" si="593"/>
        <v>55</v>
      </c>
      <c r="R2889" s="8">
        <f t="shared" ca="1" si="594"/>
        <v>36741</v>
      </c>
      <c r="S2889" s="8">
        <f t="shared" ca="1" si="595"/>
        <v>-4</v>
      </c>
      <c r="T2889" s="9">
        <f t="shared" ca="1" si="596"/>
        <v>0</v>
      </c>
    </row>
    <row r="2890" spans="1:20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2">
        <f t="shared" si="585"/>
        <v>7822.7545</v>
      </c>
      <c r="G2890" s="2">
        <f t="shared" ca="1" si="590"/>
        <v>127920.52916666666</v>
      </c>
      <c r="H2890">
        <f t="shared" ca="1" si="591"/>
        <v>-1</v>
      </c>
      <c r="I2890">
        <f t="shared" si="586"/>
        <v>-102.71000000000004</v>
      </c>
      <c r="J2890">
        <f t="shared" ca="1" si="587"/>
        <v>102.71000000000004</v>
      </c>
      <c r="K2890">
        <f t="shared" ca="1" si="588"/>
        <v>74453.730000000054</v>
      </c>
      <c r="L2890">
        <f t="shared" ca="1" si="584"/>
        <v>-10</v>
      </c>
      <c r="M2890">
        <f t="shared" ca="1" si="589"/>
        <v>1</v>
      </c>
      <c r="N2890">
        <f>COUNTIF(工作表2!$A$2:$A$248,A2890)</f>
        <v>0</v>
      </c>
      <c r="P2890" s="7">
        <f t="shared" si="592"/>
        <v>-112</v>
      </c>
      <c r="Q2890" s="8">
        <f t="shared" ca="1" si="593"/>
        <v>112</v>
      </c>
      <c r="R2890" s="8">
        <f t="shared" ca="1" si="594"/>
        <v>37189</v>
      </c>
      <c r="S2890" s="8">
        <f t="shared" ca="1" si="595"/>
        <v>-5</v>
      </c>
      <c r="T2890" s="9">
        <f t="shared" ca="1" si="596"/>
        <v>1</v>
      </c>
    </row>
    <row r="2891" spans="1:20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2">
        <f t="shared" si="585"/>
        <v>7817.4176666666654</v>
      </c>
      <c r="G2891" s="2">
        <f t="shared" ca="1" si="590"/>
        <v>127186.46883333333</v>
      </c>
      <c r="H2891">
        <f t="shared" ca="1" si="591"/>
        <v>-1</v>
      </c>
      <c r="I2891">
        <f t="shared" si="586"/>
        <v>9.1400000000003274</v>
      </c>
      <c r="J2891">
        <f t="shared" ca="1" si="587"/>
        <v>-9.1400000000003274</v>
      </c>
      <c r="K2891">
        <f t="shared" ca="1" si="588"/>
        <v>74362.330000000045</v>
      </c>
      <c r="L2891">
        <f t="shared" ca="1" si="584"/>
        <v>-10</v>
      </c>
      <c r="M2891">
        <f t="shared" ca="1" si="589"/>
        <v>0</v>
      </c>
      <c r="N2891">
        <f>COUNTIF(工作表2!$A$2:$A$248,A2891)</f>
        <v>0</v>
      </c>
      <c r="P2891" s="7">
        <f t="shared" si="592"/>
        <v>15</v>
      </c>
      <c r="Q2891" s="8">
        <f t="shared" ca="1" si="593"/>
        <v>-15</v>
      </c>
      <c r="R2891" s="8">
        <f t="shared" ca="1" si="594"/>
        <v>37114</v>
      </c>
      <c r="S2891" s="8">
        <f t="shared" ca="1" si="595"/>
        <v>-5</v>
      </c>
      <c r="T2891" s="9">
        <f t="shared" ca="1" si="596"/>
        <v>0</v>
      </c>
    </row>
    <row r="2892" spans="1:20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2">
        <f t="shared" si="585"/>
        <v>7814.7274999999991</v>
      </c>
      <c r="G2892" s="2">
        <f t="shared" ca="1" si="590"/>
        <v>126809.9605</v>
      </c>
      <c r="H2892">
        <f t="shared" ca="1" si="591"/>
        <v>-1</v>
      </c>
      <c r="I2892">
        <f t="shared" si="586"/>
        <v>141.64999999999964</v>
      </c>
      <c r="J2892">
        <f t="shared" ca="1" si="587"/>
        <v>-141.64999999999964</v>
      </c>
      <c r="K2892">
        <f t="shared" ca="1" si="588"/>
        <v>72945.830000000045</v>
      </c>
      <c r="L2892">
        <f t="shared" ca="1" si="584"/>
        <v>-9</v>
      </c>
      <c r="M2892">
        <f t="shared" ca="1" si="589"/>
        <v>1</v>
      </c>
      <c r="N2892">
        <f>COUNTIF(工作表2!$A$2:$A$248,A2892)</f>
        <v>0</v>
      </c>
      <c r="P2892" s="7">
        <f t="shared" si="592"/>
        <v>192</v>
      </c>
      <c r="Q2892" s="8">
        <f t="shared" ca="1" si="593"/>
        <v>-192</v>
      </c>
      <c r="R2892" s="8">
        <f t="shared" ca="1" si="594"/>
        <v>36154</v>
      </c>
      <c r="S2892" s="8">
        <f t="shared" ca="1" si="595"/>
        <v>-4</v>
      </c>
      <c r="T2892" s="9">
        <f t="shared" ca="1" si="596"/>
        <v>1</v>
      </c>
    </row>
    <row r="2893" spans="1:20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2">
        <f t="shared" si="585"/>
        <v>7816.5059999999985</v>
      </c>
      <c r="G2893" s="2">
        <f t="shared" ca="1" si="590"/>
        <v>126053.30166666667</v>
      </c>
      <c r="H2893">
        <f t="shared" ca="1" si="591"/>
        <v>-1</v>
      </c>
      <c r="I2893">
        <f t="shared" si="586"/>
        <v>19.869999999999891</v>
      </c>
      <c r="J2893">
        <f t="shared" ca="1" si="587"/>
        <v>-19.869999999999891</v>
      </c>
      <c r="K2893">
        <f t="shared" ca="1" si="588"/>
        <v>72767.000000000044</v>
      </c>
      <c r="L2893">
        <f t="shared" ca="1" si="584"/>
        <v>-9</v>
      </c>
      <c r="M2893">
        <f t="shared" ca="1" si="589"/>
        <v>0</v>
      </c>
      <c r="N2893">
        <f>COUNTIF(工作表2!$A$2:$A$248,A2893)</f>
        <v>0</v>
      </c>
      <c r="P2893" s="7">
        <f t="shared" si="592"/>
        <v>26</v>
      </c>
      <c r="Q2893" s="8">
        <f t="shared" ca="1" si="593"/>
        <v>-26</v>
      </c>
      <c r="R2893" s="8">
        <f t="shared" ca="1" si="594"/>
        <v>36050</v>
      </c>
      <c r="S2893" s="8">
        <f t="shared" ca="1" si="595"/>
        <v>-4</v>
      </c>
      <c r="T2893" s="9">
        <f t="shared" ca="1" si="596"/>
        <v>0</v>
      </c>
    </row>
    <row r="2894" spans="1:20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2">
        <f t="shared" si="585"/>
        <v>7817.2945</v>
      </c>
      <c r="G2894" s="2">
        <f t="shared" ca="1" si="590"/>
        <v>125875.03599999999</v>
      </c>
      <c r="H2894">
        <f t="shared" ca="1" si="591"/>
        <v>-1</v>
      </c>
      <c r="I2894">
        <f t="shared" si="586"/>
        <v>31.900000000000546</v>
      </c>
      <c r="J2894">
        <f t="shared" ca="1" si="587"/>
        <v>-31.900000000000546</v>
      </c>
      <c r="K2894">
        <f t="shared" ca="1" si="588"/>
        <v>72479.900000000038</v>
      </c>
      <c r="L2894">
        <f t="shared" ca="1" si="584"/>
        <v>-9</v>
      </c>
      <c r="M2894">
        <f t="shared" ca="1" si="589"/>
        <v>0</v>
      </c>
      <c r="N2894">
        <f>COUNTIF(工作表2!$A$2:$A$248,A2894)</f>
        <v>0</v>
      </c>
      <c r="P2894" s="7">
        <f t="shared" si="592"/>
        <v>10</v>
      </c>
      <c r="Q2894" s="8">
        <f t="shared" ca="1" si="593"/>
        <v>-10</v>
      </c>
      <c r="R2894" s="8">
        <f t="shared" ca="1" si="594"/>
        <v>36010</v>
      </c>
      <c r="S2894" s="8">
        <f t="shared" ca="1" si="595"/>
        <v>-4</v>
      </c>
      <c r="T2894" s="9">
        <f t="shared" ca="1" si="596"/>
        <v>0</v>
      </c>
    </row>
    <row r="2895" spans="1:20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2">
        <f t="shared" si="585"/>
        <v>7815.9706666666652</v>
      </c>
      <c r="G2895" s="2">
        <f t="shared" ca="1" si="590"/>
        <v>125530.71416666666</v>
      </c>
      <c r="H2895">
        <f t="shared" ca="1" si="591"/>
        <v>-1</v>
      </c>
      <c r="I2895">
        <f t="shared" si="586"/>
        <v>-59.720000000000255</v>
      </c>
      <c r="J2895">
        <f t="shared" ca="1" si="587"/>
        <v>59.720000000000255</v>
      </c>
      <c r="K2895">
        <f t="shared" ca="1" si="588"/>
        <v>73017.380000000034</v>
      </c>
      <c r="L2895">
        <f t="shared" ca="1" si="584"/>
        <v>-9</v>
      </c>
      <c r="M2895">
        <f t="shared" ca="1" si="589"/>
        <v>0</v>
      </c>
      <c r="N2895">
        <f>COUNTIF(工作表2!$A$2:$A$248,A2895)</f>
        <v>0</v>
      </c>
      <c r="P2895" s="7">
        <f t="shared" si="592"/>
        <v>-85</v>
      </c>
      <c r="Q2895" s="8">
        <f t="shared" ca="1" si="593"/>
        <v>85</v>
      </c>
      <c r="R2895" s="8">
        <f t="shared" ca="1" si="594"/>
        <v>36350</v>
      </c>
      <c r="S2895" s="8">
        <f t="shared" ca="1" si="595"/>
        <v>-4</v>
      </c>
      <c r="T2895" s="9">
        <f t="shared" ca="1" si="596"/>
        <v>0</v>
      </c>
    </row>
    <row r="2896" spans="1:20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2">
        <f t="shared" si="585"/>
        <v>7815.7813333333324</v>
      </c>
      <c r="G2896" s="2">
        <f t="shared" ca="1" si="590"/>
        <v>124725.23949999998</v>
      </c>
      <c r="H2896">
        <f t="shared" ca="1" si="591"/>
        <v>-1</v>
      </c>
      <c r="I2896">
        <f t="shared" si="586"/>
        <v>96.460000000000036</v>
      </c>
      <c r="J2896">
        <f t="shared" ca="1" si="587"/>
        <v>-96.460000000000036</v>
      </c>
      <c r="K2896">
        <f t="shared" ca="1" si="588"/>
        <v>72149.240000000034</v>
      </c>
      <c r="L2896">
        <f t="shared" ca="1" si="584"/>
        <v>-9</v>
      </c>
      <c r="M2896">
        <f t="shared" ca="1" si="589"/>
        <v>0</v>
      </c>
      <c r="N2896">
        <f>COUNTIF(工作表2!$A$2:$A$248,A2896)</f>
        <v>0</v>
      </c>
      <c r="P2896" s="7">
        <f t="shared" si="592"/>
        <v>133</v>
      </c>
      <c r="Q2896" s="8">
        <f t="shared" ca="1" si="593"/>
        <v>-133</v>
      </c>
      <c r="R2896" s="8">
        <f t="shared" ca="1" si="594"/>
        <v>35818</v>
      </c>
      <c r="S2896" s="8">
        <f t="shared" ca="1" si="595"/>
        <v>-4</v>
      </c>
      <c r="T2896" s="9">
        <f t="shared" ca="1" si="596"/>
        <v>0</v>
      </c>
    </row>
    <row r="2897" spans="1:20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2">
        <f t="shared" si="585"/>
        <v>7817.0746666666664</v>
      </c>
      <c r="G2897" s="2">
        <f t="shared" ca="1" si="590"/>
        <v>124558.31783333332</v>
      </c>
      <c r="H2897">
        <f t="shared" ca="1" si="591"/>
        <v>-1</v>
      </c>
      <c r="I2897">
        <f t="shared" si="586"/>
        <v>96.010000000000218</v>
      </c>
      <c r="J2897">
        <f t="shared" ca="1" si="587"/>
        <v>-96.010000000000218</v>
      </c>
      <c r="K2897">
        <f t="shared" ca="1" si="588"/>
        <v>71285.150000000038</v>
      </c>
      <c r="L2897">
        <f t="shared" ca="1" si="584"/>
        <v>-9</v>
      </c>
      <c r="M2897">
        <f t="shared" ca="1" si="589"/>
        <v>0</v>
      </c>
      <c r="N2897">
        <f>COUNTIF(工作表2!$A$2:$A$248,A2897)</f>
        <v>0</v>
      </c>
      <c r="P2897" s="7">
        <f t="shared" si="592"/>
        <v>96</v>
      </c>
      <c r="Q2897" s="8">
        <f t="shared" ca="1" si="593"/>
        <v>-96</v>
      </c>
      <c r="R2897" s="8">
        <f t="shared" ca="1" si="594"/>
        <v>35434</v>
      </c>
      <c r="S2897" s="8">
        <f t="shared" ca="1" si="595"/>
        <v>-4</v>
      </c>
      <c r="T2897" s="9">
        <f t="shared" ca="1" si="596"/>
        <v>0</v>
      </c>
    </row>
    <row r="2898" spans="1:20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2">
        <f t="shared" si="585"/>
        <v>7819.0693333333338</v>
      </c>
      <c r="G2898" s="2">
        <f t="shared" ca="1" si="590"/>
        <v>124097.75716666666</v>
      </c>
      <c r="H2898">
        <f t="shared" ca="1" si="591"/>
        <v>-1</v>
      </c>
      <c r="I2898">
        <f t="shared" si="586"/>
        <v>8.319999999999709</v>
      </c>
      <c r="J2898">
        <f t="shared" ca="1" si="587"/>
        <v>-8.319999999999709</v>
      </c>
      <c r="K2898">
        <f t="shared" ca="1" si="588"/>
        <v>71210.270000000048</v>
      </c>
      <c r="L2898">
        <f t="shared" ca="1" si="584"/>
        <v>-9</v>
      </c>
      <c r="M2898">
        <f t="shared" ca="1" si="589"/>
        <v>0</v>
      </c>
      <c r="N2898">
        <f>COUNTIF(工作表2!$A$2:$A$248,A2898)</f>
        <v>0</v>
      </c>
      <c r="P2898" s="7">
        <f t="shared" si="592"/>
        <v>9</v>
      </c>
      <c r="Q2898" s="8">
        <f t="shared" ca="1" si="593"/>
        <v>-9</v>
      </c>
      <c r="R2898" s="8">
        <f t="shared" ca="1" si="594"/>
        <v>35398</v>
      </c>
      <c r="S2898" s="8">
        <f t="shared" ca="1" si="595"/>
        <v>-4</v>
      </c>
      <c r="T2898" s="9">
        <f t="shared" ca="1" si="596"/>
        <v>0</v>
      </c>
    </row>
    <row r="2899" spans="1:20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2">
        <f t="shared" si="585"/>
        <v>7819.126666666667</v>
      </c>
      <c r="G2899" s="2">
        <f t="shared" ca="1" si="590"/>
        <v>123271.86366666666</v>
      </c>
      <c r="H2899">
        <f t="shared" ca="1" si="591"/>
        <v>-1</v>
      </c>
      <c r="I2899">
        <f t="shared" si="586"/>
        <v>8.4899999999997817</v>
      </c>
      <c r="J2899">
        <f t="shared" ca="1" si="587"/>
        <v>-8.4899999999997817</v>
      </c>
      <c r="K2899">
        <f t="shared" ca="1" si="588"/>
        <v>71133.860000000044</v>
      </c>
      <c r="L2899">
        <f t="shared" ca="1" si="584"/>
        <v>-9</v>
      </c>
      <c r="M2899">
        <f t="shared" ca="1" si="589"/>
        <v>0</v>
      </c>
      <c r="N2899">
        <f>COUNTIF(工作表2!$A$2:$A$248,A2899)</f>
        <v>0</v>
      </c>
      <c r="P2899" s="7">
        <f t="shared" si="592"/>
        <v>5</v>
      </c>
      <c r="Q2899" s="8">
        <f t="shared" ca="1" si="593"/>
        <v>-5</v>
      </c>
      <c r="R2899" s="8">
        <f t="shared" ca="1" si="594"/>
        <v>35378</v>
      </c>
      <c r="S2899" s="8">
        <f t="shared" ca="1" si="595"/>
        <v>-4</v>
      </c>
      <c r="T2899" s="9">
        <f t="shared" ca="1" si="596"/>
        <v>0</v>
      </c>
    </row>
    <row r="2900" spans="1:20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2">
        <f t="shared" si="585"/>
        <v>7818.8091666666669</v>
      </c>
      <c r="G2900" s="2">
        <f t="shared" ca="1" si="590"/>
        <v>122658.95666666665</v>
      </c>
      <c r="H2900">
        <f t="shared" ca="1" si="591"/>
        <v>-1</v>
      </c>
      <c r="I2900">
        <f t="shared" si="586"/>
        <v>-29.420000000000073</v>
      </c>
      <c r="J2900">
        <f t="shared" ca="1" si="587"/>
        <v>29.420000000000073</v>
      </c>
      <c r="K2900">
        <f t="shared" ca="1" si="588"/>
        <v>71398.640000000043</v>
      </c>
      <c r="L2900">
        <f t="shared" ca="1" si="584"/>
        <v>-9</v>
      </c>
      <c r="M2900">
        <f t="shared" ca="1" si="589"/>
        <v>0</v>
      </c>
      <c r="N2900">
        <f>COUNTIF(工作表2!$A$2:$A$248,A2900)</f>
        <v>0</v>
      </c>
      <c r="P2900" s="7">
        <f t="shared" si="592"/>
        <v>-12</v>
      </c>
      <c r="Q2900" s="8">
        <f t="shared" ca="1" si="593"/>
        <v>12</v>
      </c>
      <c r="R2900" s="8">
        <f t="shared" ca="1" si="594"/>
        <v>35426</v>
      </c>
      <c r="S2900" s="8">
        <f t="shared" ca="1" si="595"/>
        <v>-4</v>
      </c>
      <c r="T2900" s="9">
        <f t="shared" ca="1" si="596"/>
        <v>0</v>
      </c>
    </row>
    <row r="2901" spans="1:20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2">
        <f t="shared" si="585"/>
        <v>7817.991</v>
      </c>
      <c r="G2901" s="2">
        <f t="shared" ca="1" si="590"/>
        <v>121661.84383333333</v>
      </c>
      <c r="H2901">
        <f t="shared" ca="1" si="591"/>
        <v>-1</v>
      </c>
      <c r="I2901">
        <f t="shared" si="586"/>
        <v>-1.3299999999999272</v>
      </c>
      <c r="J2901">
        <f t="shared" ca="1" si="587"/>
        <v>1.3299999999999272</v>
      </c>
      <c r="K2901">
        <f t="shared" ca="1" si="588"/>
        <v>71410.610000000044</v>
      </c>
      <c r="L2901">
        <f t="shared" ca="1" si="584"/>
        <v>-9</v>
      </c>
      <c r="M2901">
        <f t="shared" ca="1" si="589"/>
        <v>0</v>
      </c>
      <c r="N2901">
        <f>COUNTIF(工作表2!$A$2:$A$248,A2901)</f>
        <v>0</v>
      </c>
      <c r="P2901" s="7">
        <f t="shared" si="592"/>
        <v>-3</v>
      </c>
      <c r="Q2901" s="8">
        <f t="shared" ca="1" si="593"/>
        <v>3</v>
      </c>
      <c r="R2901" s="8">
        <f t="shared" ca="1" si="594"/>
        <v>35438</v>
      </c>
      <c r="S2901" s="8">
        <f t="shared" ca="1" si="595"/>
        <v>-4</v>
      </c>
      <c r="T2901" s="9">
        <f t="shared" ca="1" si="596"/>
        <v>0</v>
      </c>
    </row>
    <row r="2902" spans="1:20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2">
        <f t="shared" si="585"/>
        <v>7817.2745000000004</v>
      </c>
      <c r="G2902" s="2">
        <f t="shared" ca="1" si="590"/>
        <v>119934.86049999998</v>
      </c>
      <c r="H2902">
        <f t="shared" ca="1" si="591"/>
        <v>-1</v>
      </c>
      <c r="I2902">
        <f t="shared" si="586"/>
        <v>-113.40999999999985</v>
      </c>
      <c r="J2902">
        <f t="shared" ca="1" si="587"/>
        <v>113.40999999999985</v>
      </c>
      <c r="K2902">
        <f t="shared" ca="1" si="588"/>
        <v>72431.300000000047</v>
      </c>
      <c r="L2902">
        <f t="shared" ca="1" si="584"/>
        <v>-9</v>
      </c>
      <c r="M2902">
        <f t="shared" ca="1" si="589"/>
        <v>0</v>
      </c>
      <c r="N2902">
        <f>COUNTIF(工作表2!$A$2:$A$248,A2902)</f>
        <v>0</v>
      </c>
      <c r="P2902" s="7">
        <f t="shared" si="592"/>
        <v>-99</v>
      </c>
      <c r="Q2902" s="8">
        <f t="shared" ca="1" si="593"/>
        <v>99</v>
      </c>
      <c r="R2902" s="8">
        <f t="shared" ca="1" si="594"/>
        <v>35834</v>
      </c>
      <c r="S2902" s="8">
        <f t="shared" ca="1" si="595"/>
        <v>-4</v>
      </c>
      <c r="T2902" s="9">
        <f t="shared" ca="1" si="596"/>
        <v>0</v>
      </c>
    </row>
    <row r="2903" spans="1:20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2">
        <f t="shared" si="585"/>
        <v>7815.617166666666</v>
      </c>
      <c r="G2903" s="2">
        <f t="shared" ca="1" si="590"/>
        <v>118802.41049999998</v>
      </c>
      <c r="H2903">
        <f t="shared" ca="1" si="591"/>
        <v>-1</v>
      </c>
      <c r="I2903">
        <f t="shared" si="586"/>
        <v>60.710000000000036</v>
      </c>
      <c r="J2903">
        <f t="shared" ca="1" si="587"/>
        <v>-60.710000000000036</v>
      </c>
      <c r="K2903">
        <f t="shared" ca="1" si="588"/>
        <v>71884.910000000047</v>
      </c>
      <c r="L2903">
        <f t="shared" ca="1" si="584"/>
        <v>-9</v>
      </c>
      <c r="M2903">
        <f t="shared" ca="1" si="589"/>
        <v>0</v>
      </c>
      <c r="N2903">
        <f>COUNTIF(工作表2!$A$2:$A$248,A2903)</f>
        <v>0</v>
      </c>
      <c r="P2903" s="7">
        <f t="shared" si="592"/>
        <v>48</v>
      </c>
      <c r="Q2903" s="8">
        <f t="shared" ca="1" si="593"/>
        <v>-48</v>
      </c>
      <c r="R2903" s="8">
        <f t="shared" ca="1" si="594"/>
        <v>35642</v>
      </c>
      <c r="S2903" s="8">
        <f t="shared" ca="1" si="595"/>
        <v>-4</v>
      </c>
      <c r="T2903" s="9">
        <f t="shared" ca="1" si="596"/>
        <v>0</v>
      </c>
    </row>
    <row r="2904" spans="1:20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2">
        <f t="shared" si="585"/>
        <v>7816.0961666666662</v>
      </c>
      <c r="G2904" s="2">
        <f t="shared" ca="1" si="590"/>
        <v>118646.34383333332</v>
      </c>
      <c r="H2904">
        <f t="shared" ca="1" si="591"/>
        <v>-1</v>
      </c>
      <c r="I2904">
        <f t="shared" si="586"/>
        <v>152.23999999999978</v>
      </c>
      <c r="J2904">
        <f t="shared" ca="1" si="587"/>
        <v>-152.23999999999978</v>
      </c>
      <c r="K2904">
        <f t="shared" ca="1" si="588"/>
        <v>70514.750000000044</v>
      </c>
      <c r="L2904">
        <f t="shared" ca="1" si="584"/>
        <v>-8</v>
      </c>
      <c r="M2904">
        <f t="shared" ca="1" si="589"/>
        <v>1</v>
      </c>
      <c r="N2904">
        <f>COUNTIF(工作表2!$A$2:$A$248,A2904)</f>
        <v>1</v>
      </c>
      <c r="P2904" s="7">
        <f t="shared" si="592"/>
        <v>139</v>
      </c>
      <c r="Q2904" s="8">
        <f t="shared" ca="1" si="593"/>
        <v>-139</v>
      </c>
      <c r="R2904" s="8">
        <f t="shared" ca="1" si="594"/>
        <v>35086</v>
      </c>
      <c r="S2904" s="8">
        <f t="shared" ca="1" si="595"/>
        <v>-4</v>
      </c>
      <c r="T2904" s="9">
        <f t="shared" ca="1" si="596"/>
        <v>8</v>
      </c>
    </row>
    <row r="2905" spans="1:20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2">
        <f t="shared" si="585"/>
        <v>7817.4081666666661</v>
      </c>
      <c r="G2905" s="2">
        <f t="shared" ca="1" si="590"/>
        <v>118729.84383333332</v>
      </c>
      <c r="H2905">
        <f t="shared" ca="1" si="591"/>
        <v>1</v>
      </c>
      <c r="I2905">
        <f t="shared" si="586"/>
        <v>38.470000000000255</v>
      </c>
      <c r="J2905">
        <f t="shared" ca="1" si="587"/>
        <v>-38.470000000000255</v>
      </c>
      <c r="K2905">
        <f t="shared" ca="1" si="588"/>
        <v>70206.990000000049</v>
      </c>
      <c r="L2905">
        <f t="shared" ca="1" si="584"/>
        <v>8</v>
      </c>
      <c r="M2905">
        <f t="shared" ca="1" si="589"/>
        <v>16</v>
      </c>
      <c r="N2905">
        <f>COUNTIF(工作表2!$A$2:$A$248,A2905)</f>
        <v>0</v>
      </c>
      <c r="P2905" s="7">
        <f t="shared" si="592"/>
        <v>10</v>
      </c>
      <c r="Q2905" s="8">
        <f t="shared" ca="1" si="593"/>
        <v>-10</v>
      </c>
      <c r="R2905" s="8">
        <f t="shared" ca="1" si="594"/>
        <v>35046</v>
      </c>
      <c r="S2905" s="8">
        <f t="shared" ca="1" si="595"/>
        <v>4</v>
      </c>
      <c r="T2905" s="9">
        <f t="shared" ca="1" si="596"/>
        <v>8</v>
      </c>
    </row>
    <row r="2906" spans="1:20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2">
        <f t="shared" si="585"/>
        <v>7819.8466666666664</v>
      </c>
      <c r="G2906" s="2">
        <f t="shared" ca="1" si="590"/>
        <v>118737.91049999998</v>
      </c>
      <c r="H2906">
        <f t="shared" ca="1" si="591"/>
        <v>-1</v>
      </c>
      <c r="I2906">
        <f t="shared" si="586"/>
        <v>11.569999999999709</v>
      </c>
      <c r="J2906">
        <f t="shared" ca="1" si="587"/>
        <v>11.569999999999709</v>
      </c>
      <c r="K2906">
        <f t="shared" ca="1" si="588"/>
        <v>70299.550000000047</v>
      </c>
      <c r="L2906">
        <f t="shared" ca="1" si="584"/>
        <v>-8</v>
      </c>
      <c r="M2906">
        <f t="shared" ca="1" si="589"/>
        <v>16</v>
      </c>
      <c r="N2906">
        <f>COUNTIF(工作表2!$A$2:$A$248,A2906)</f>
        <v>0</v>
      </c>
      <c r="P2906" s="7">
        <f t="shared" si="592"/>
        <v>17</v>
      </c>
      <c r="Q2906" s="8">
        <f t="shared" ca="1" si="593"/>
        <v>17</v>
      </c>
      <c r="R2906" s="8">
        <f t="shared" ca="1" si="594"/>
        <v>35114</v>
      </c>
      <c r="S2906" s="8">
        <f t="shared" ca="1" si="595"/>
        <v>-4</v>
      </c>
      <c r="T2906" s="9">
        <f t="shared" ca="1" si="596"/>
        <v>8</v>
      </c>
    </row>
    <row r="2907" spans="1:20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2">
        <f t="shared" si="585"/>
        <v>7821.4101666666666</v>
      </c>
      <c r="G2907" s="2">
        <f t="shared" ca="1" si="590"/>
        <v>118324.12049999998</v>
      </c>
      <c r="H2907">
        <f t="shared" ca="1" si="591"/>
        <v>-1</v>
      </c>
      <c r="I2907">
        <f t="shared" si="586"/>
        <v>-61.930000000000291</v>
      </c>
      <c r="J2907">
        <f t="shared" ca="1" si="587"/>
        <v>61.930000000000291</v>
      </c>
      <c r="K2907">
        <f t="shared" ca="1" si="588"/>
        <v>70794.990000000049</v>
      </c>
      <c r="L2907">
        <f t="shared" ca="1" si="584"/>
        <v>-9</v>
      </c>
      <c r="M2907">
        <f t="shared" ca="1" si="589"/>
        <v>1</v>
      </c>
      <c r="N2907">
        <f>COUNTIF(工作表2!$A$2:$A$248,A2907)</f>
        <v>0</v>
      </c>
      <c r="P2907" s="7">
        <f t="shared" si="592"/>
        <v>-65</v>
      </c>
      <c r="Q2907" s="8">
        <f t="shared" ca="1" si="593"/>
        <v>65</v>
      </c>
      <c r="R2907" s="8">
        <f t="shared" ca="1" si="594"/>
        <v>35374</v>
      </c>
      <c r="S2907" s="8">
        <f t="shared" ca="1" si="595"/>
        <v>-4</v>
      </c>
      <c r="T2907" s="9">
        <f t="shared" ca="1" si="596"/>
        <v>0</v>
      </c>
    </row>
    <row r="2908" spans="1:20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2">
        <f t="shared" si="585"/>
        <v>7822.3808333333327</v>
      </c>
      <c r="G2908" s="2">
        <f t="shared" ca="1" si="590"/>
        <v>118770.43716666664</v>
      </c>
      <c r="H2908">
        <f t="shared" ca="1" si="591"/>
        <v>1</v>
      </c>
      <c r="I2908">
        <f t="shared" si="586"/>
        <v>-24.109999999999673</v>
      </c>
      <c r="J2908">
        <f t="shared" ca="1" si="587"/>
        <v>24.109999999999673</v>
      </c>
      <c r="K2908">
        <f t="shared" ca="1" si="588"/>
        <v>71011.98000000004</v>
      </c>
      <c r="L2908">
        <f t="shared" ca="1" si="584"/>
        <v>9</v>
      </c>
      <c r="M2908">
        <f t="shared" ca="1" si="589"/>
        <v>18</v>
      </c>
      <c r="N2908">
        <f>COUNTIF(工作表2!$A$2:$A$248,A2908)</f>
        <v>0</v>
      </c>
      <c r="P2908" s="7">
        <f t="shared" si="592"/>
        <v>2</v>
      </c>
      <c r="Q2908" s="8">
        <f t="shared" ca="1" si="593"/>
        <v>-2</v>
      </c>
      <c r="R2908" s="8">
        <f t="shared" ca="1" si="594"/>
        <v>35366</v>
      </c>
      <c r="S2908" s="8">
        <f t="shared" ca="1" si="595"/>
        <v>4</v>
      </c>
      <c r="T2908" s="9">
        <f t="shared" ca="1" si="596"/>
        <v>8</v>
      </c>
    </row>
    <row r="2909" spans="1:20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2">
        <f t="shared" si="585"/>
        <v>7822.9714999999997</v>
      </c>
      <c r="G2909" s="2">
        <f t="shared" ca="1" si="590"/>
        <v>118887.29716666664</v>
      </c>
      <c r="H2909">
        <f t="shared" ca="1" si="591"/>
        <v>-1</v>
      </c>
      <c r="I2909">
        <f t="shared" si="586"/>
        <v>10.840000000000146</v>
      </c>
      <c r="J2909">
        <f t="shared" ca="1" si="587"/>
        <v>10.840000000000146</v>
      </c>
      <c r="K2909">
        <f t="shared" ca="1" si="588"/>
        <v>71109.540000000037</v>
      </c>
      <c r="L2909">
        <f t="shared" ca="1" si="584"/>
        <v>-9</v>
      </c>
      <c r="M2909">
        <f t="shared" ca="1" si="589"/>
        <v>18</v>
      </c>
      <c r="N2909">
        <f>COUNTIF(工作表2!$A$2:$A$248,A2909)</f>
        <v>0</v>
      </c>
      <c r="P2909" s="7">
        <f t="shared" si="592"/>
        <v>11</v>
      </c>
      <c r="Q2909" s="8">
        <f t="shared" ca="1" si="593"/>
        <v>11</v>
      </c>
      <c r="R2909" s="8">
        <f t="shared" ca="1" si="594"/>
        <v>35410</v>
      </c>
      <c r="S2909" s="8">
        <f t="shared" ca="1" si="595"/>
        <v>-4</v>
      </c>
      <c r="T2909" s="9">
        <f t="shared" ca="1" si="596"/>
        <v>8</v>
      </c>
    </row>
    <row r="2910" spans="1:20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2">
        <f t="shared" si="585"/>
        <v>7822.6731666666656</v>
      </c>
      <c r="G2910" s="2">
        <f t="shared" ca="1" si="590"/>
        <v>118790.3138333333</v>
      </c>
      <c r="H2910">
        <f t="shared" ca="1" si="591"/>
        <v>-1</v>
      </c>
      <c r="I2910">
        <f t="shared" si="586"/>
        <v>15.390000000000327</v>
      </c>
      <c r="J2910">
        <f t="shared" ca="1" si="587"/>
        <v>-15.390000000000327</v>
      </c>
      <c r="K2910">
        <f t="shared" ca="1" si="588"/>
        <v>70971.030000000028</v>
      </c>
      <c r="L2910">
        <f t="shared" ca="1" si="584"/>
        <v>-9</v>
      </c>
      <c r="M2910">
        <f t="shared" ca="1" si="589"/>
        <v>0</v>
      </c>
      <c r="N2910">
        <f>COUNTIF(工作表2!$A$2:$A$248,A2910)</f>
        <v>0</v>
      </c>
      <c r="P2910" s="7">
        <f t="shared" si="592"/>
        <v>-12</v>
      </c>
      <c r="Q2910" s="8">
        <f t="shared" ca="1" si="593"/>
        <v>12</v>
      </c>
      <c r="R2910" s="8">
        <f t="shared" ca="1" si="594"/>
        <v>35458</v>
      </c>
      <c r="S2910" s="8">
        <f t="shared" ca="1" si="595"/>
        <v>-4</v>
      </c>
      <c r="T2910" s="9">
        <f t="shared" ca="1" si="596"/>
        <v>0</v>
      </c>
    </row>
    <row r="2911" spans="1:20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2">
        <f t="shared" si="585"/>
        <v>7822.2624999999989</v>
      </c>
      <c r="G2911" s="2">
        <f t="shared" ca="1" si="590"/>
        <v>118818.9188333333</v>
      </c>
      <c r="H2911">
        <f t="shared" ca="1" si="591"/>
        <v>1</v>
      </c>
      <c r="I2911">
        <f t="shared" si="586"/>
        <v>38.759999999999309</v>
      </c>
      <c r="J2911">
        <f t="shared" ca="1" si="587"/>
        <v>-38.759999999999309</v>
      </c>
      <c r="K2911">
        <f t="shared" ca="1" si="588"/>
        <v>70622.190000000031</v>
      </c>
      <c r="L2911">
        <f t="shared" ca="1" si="584"/>
        <v>8</v>
      </c>
      <c r="M2911">
        <f t="shared" ca="1" si="589"/>
        <v>17</v>
      </c>
      <c r="N2911">
        <f>COUNTIF(工作表2!$A$2:$A$248,A2911)</f>
        <v>0</v>
      </c>
      <c r="P2911" s="7">
        <f t="shared" si="592"/>
        <v>83</v>
      </c>
      <c r="Q2911" s="8">
        <f t="shared" ca="1" si="593"/>
        <v>-83</v>
      </c>
      <c r="R2911" s="8">
        <f t="shared" ca="1" si="594"/>
        <v>35126</v>
      </c>
      <c r="S2911" s="8">
        <f t="shared" ca="1" si="595"/>
        <v>4</v>
      </c>
      <c r="T2911" s="9">
        <f t="shared" ca="1" si="596"/>
        <v>8</v>
      </c>
    </row>
    <row r="2912" spans="1:20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2">
        <f t="shared" si="585"/>
        <v>7821.9943333333331</v>
      </c>
      <c r="G2912" s="2">
        <f t="shared" ca="1" si="590"/>
        <v>118460.12549999998</v>
      </c>
      <c r="H2912">
        <f t="shared" ca="1" si="591"/>
        <v>1</v>
      </c>
      <c r="I2912">
        <f t="shared" si="586"/>
        <v>70.590000000000146</v>
      </c>
      <c r="J2912">
        <f t="shared" ca="1" si="587"/>
        <v>70.590000000000146</v>
      </c>
      <c r="K2912">
        <f t="shared" ca="1" si="588"/>
        <v>71186.910000000033</v>
      </c>
      <c r="L2912">
        <f t="shared" ca="1" si="584"/>
        <v>8</v>
      </c>
      <c r="M2912">
        <f t="shared" ca="1" si="589"/>
        <v>0</v>
      </c>
      <c r="N2912">
        <f>COUNTIF(工作表2!$A$2:$A$248,A2912)</f>
        <v>0</v>
      </c>
      <c r="P2912" s="7">
        <f t="shared" si="592"/>
        <v>71</v>
      </c>
      <c r="Q2912" s="8">
        <f t="shared" ca="1" si="593"/>
        <v>71</v>
      </c>
      <c r="R2912" s="8">
        <f t="shared" ca="1" si="594"/>
        <v>35410</v>
      </c>
      <c r="S2912" s="8">
        <f t="shared" ca="1" si="595"/>
        <v>4</v>
      </c>
      <c r="T2912" s="9">
        <f t="shared" ca="1" si="596"/>
        <v>0</v>
      </c>
    </row>
    <row r="2913" spans="1:20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2">
        <f t="shared" si="585"/>
        <v>7821.8214999999991</v>
      </c>
      <c r="G2913" s="2">
        <f t="shared" ca="1" si="590"/>
        <v>118435.96216666665</v>
      </c>
      <c r="H2913">
        <f t="shared" ca="1" si="591"/>
        <v>-1</v>
      </c>
      <c r="I2913">
        <f t="shared" si="586"/>
        <v>14.770000000000437</v>
      </c>
      <c r="J2913">
        <f t="shared" ca="1" si="587"/>
        <v>14.770000000000437</v>
      </c>
      <c r="K2913">
        <f t="shared" ca="1" si="588"/>
        <v>71305.070000000036</v>
      </c>
      <c r="L2913">
        <f t="shared" ca="1" si="584"/>
        <v>-8</v>
      </c>
      <c r="M2913">
        <f t="shared" ca="1" si="589"/>
        <v>16</v>
      </c>
      <c r="N2913">
        <f>COUNTIF(工作表2!$A$2:$A$248,A2913)</f>
        <v>0</v>
      </c>
      <c r="P2913" s="7">
        <f t="shared" si="592"/>
        <v>4</v>
      </c>
      <c r="Q2913" s="8">
        <f t="shared" ca="1" si="593"/>
        <v>4</v>
      </c>
      <c r="R2913" s="8">
        <f t="shared" ca="1" si="594"/>
        <v>35426</v>
      </c>
      <c r="S2913" s="8">
        <f t="shared" ca="1" si="595"/>
        <v>-4</v>
      </c>
      <c r="T2913" s="9">
        <f t="shared" ca="1" si="596"/>
        <v>8</v>
      </c>
    </row>
    <row r="2914" spans="1:20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2">
        <f t="shared" si="585"/>
        <v>7819.530999999999</v>
      </c>
      <c r="G2914" s="2">
        <f t="shared" ca="1" si="590"/>
        <v>118011.88383333331</v>
      </c>
      <c r="H2914">
        <f t="shared" ca="1" si="591"/>
        <v>-1</v>
      </c>
      <c r="I2914">
        <f t="shared" si="586"/>
        <v>-42.159999999999854</v>
      </c>
      <c r="J2914">
        <f t="shared" ca="1" si="587"/>
        <v>42.159999999999854</v>
      </c>
      <c r="K2914">
        <f t="shared" ca="1" si="588"/>
        <v>71642.350000000035</v>
      </c>
      <c r="L2914">
        <f t="shared" ca="1" si="584"/>
        <v>-9</v>
      </c>
      <c r="M2914">
        <f t="shared" ca="1" si="589"/>
        <v>1</v>
      </c>
      <c r="N2914">
        <f>COUNTIF(工作表2!$A$2:$A$248,A2914)</f>
        <v>0</v>
      </c>
      <c r="P2914" s="7">
        <f t="shared" si="592"/>
        <v>-55</v>
      </c>
      <c r="Q2914" s="8">
        <f t="shared" ca="1" si="593"/>
        <v>55</v>
      </c>
      <c r="R2914" s="8">
        <f t="shared" ca="1" si="594"/>
        <v>35646</v>
      </c>
      <c r="S2914" s="8">
        <f t="shared" ca="1" si="595"/>
        <v>-4</v>
      </c>
      <c r="T2914" s="9">
        <f t="shared" ca="1" si="596"/>
        <v>0</v>
      </c>
    </row>
    <row r="2915" spans="1:20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2">
        <f t="shared" si="585"/>
        <v>7818.8519999999999</v>
      </c>
      <c r="G2915" s="2">
        <f t="shared" ca="1" si="590"/>
        <v>118112.32383333331</v>
      </c>
      <c r="H2915">
        <f t="shared" ca="1" si="591"/>
        <v>1</v>
      </c>
      <c r="I2915">
        <f t="shared" si="586"/>
        <v>93.029999999999745</v>
      </c>
      <c r="J2915">
        <f t="shared" ca="1" si="587"/>
        <v>-93.029999999999745</v>
      </c>
      <c r="K2915">
        <f t="shared" ca="1" si="588"/>
        <v>70805.080000000031</v>
      </c>
      <c r="L2915">
        <f t="shared" ca="1" si="584"/>
        <v>8</v>
      </c>
      <c r="M2915">
        <f t="shared" ca="1" si="589"/>
        <v>17</v>
      </c>
      <c r="N2915">
        <f>COUNTIF(工作表2!$A$2:$A$248,A2915)</f>
        <v>0</v>
      </c>
      <c r="P2915" s="7">
        <f t="shared" si="592"/>
        <v>119</v>
      </c>
      <c r="Q2915" s="8">
        <f t="shared" ca="1" si="593"/>
        <v>-119</v>
      </c>
      <c r="R2915" s="8">
        <f t="shared" ca="1" si="594"/>
        <v>35170</v>
      </c>
      <c r="S2915" s="8">
        <f t="shared" ca="1" si="595"/>
        <v>4</v>
      </c>
      <c r="T2915" s="9">
        <f t="shared" ca="1" si="596"/>
        <v>8</v>
      </c>
    </row>
    <row r="2916" spans="1:20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2">
        <f t="shared" si="585"/>
        <v>7817.4128333333329</v>
      </c>
      <c r="G2916" s="2">
        <f t="shared" ca="1" si="590"/>
        <v>117326.7555</v>
      </c>
      <c r="H2916">
        <f t="shared" ca="1" si="591"/>
        <v>-1</v>
      </c>
      <c r="I2916">
        <f t="shared" si="586"/>
        <v>12.840000000000146</v>
      </c>
      <c r="J2916">
        <f t="shared" ca="1" si="587"/>
        <v>12.840000000000146</v>
      </c>
      <c r="K2916">
        <f t="shared" ca="1" si="588"/>
        <v>70907.800000000032</v>
      </c>
      <c r="L2916">
        <f t="shared" ca="1" si="584"/>
        <v>-8</v>
      </c>
      <c r="M2916">
        <f t="shared" ca="1" si="589"/>
        <v>16</v>
      </c>
      <c r="N2916">
        <f>COUNTIF(工作表2!$A$2:$A$248,A2916)</f>
        <v>0</v>
      </c>
      <c r="P2916" s="7">
        <f t="shared" si="592"/>
        <v>14</v>
      </c>
      <c r="Q2916" s="8">
        <f t="shared" ca="1" si="593"/>
        <v>14</v>
      </c>
      <c r="R2916" s="8">
        <f t="shared" ca="1" si="594"/>
        <v>35226</v>
      </c>
      <c r="S2916" s="8">
        <f t="shared" ca="1" si="595"/>
        <v>-4</v>
      </c>
      <c r="T2916" s="9">
        <f t="shared" ca="1" si="596"/>
        <v>8</v>
      </c>
    </row>
    <row r="2917" spans="1:20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2">
        <f t="shared" si="585"/>
        <v>7815.7718333333332</v>
      </c>
      <c r="G2917" s="2">
        <f t="shared" ca="1" si="590"/>
        <v>116730.3655</v>
      </c>
      <c r="H2917">
        <f t="shared" ca="1" si="591"/>
        <v>1</v>
      </c>
      <c r="I2917">
        <f t="shared" si="586"/>
        <v>63.719999999999345</v>
      </c>
      <c r="J2917">
        <f t="shared" ca="1" si="587"/>
        <v>-63.719999999999345</v>
      </c>
      <c r="K2917">
        <f t="shared" ca="1" si="588"/>
        <v>70398.040000000037</v>
      </c>
      <c r="L2917">
        <f t="shared" ca="1" si="584"/>
        <v>8</v>
      </c>
      <c r="M2917">
        <f t="shared" ca="1" si="589"/>
        <v>16</v>
      </c>
      <c r="N2917">
        <f>COUNTIF(工作表2!$A$2:$A$248,A2917)</f>
        <v>0</v>
      </c>
      <c r="P2917" s="7">
        <f t="shared" si="592"/>
        <v>57</v>
      </c>
      <c r="Q2917" s="8">
        <f t="shared" ca="1" si="593"/>
        <v>-57</v>
      </c>
      <c r="R2917" s="8">
        <f t="shared" ca="1" si="594"/>
        <v>34998</v>
      </c>
      <c r="S2917" s="8">
        <f t="shared" ca="1" si="595"/>
        <v>4</v>
      </c>
      <c r="T2917" s="9">
        <f t="shared" ca="1" si="596"/>
        <v>8</v>
      </c>
    </row>
    <row r="2918" spans="1:20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2">
        <f t="shared" si="585"/>
        <v>7814.2480000000005</v>
      </c>
      <c r="G2918" s="2">
        <f t="shared" ca="1" si="590"/>
        <v>116059.56550000001</v>
      </c>
      <c r="H2918">
        <f t="shared" ca="1" si="591"/>
        <v>1</v>
      </c>
      <c r="I2918">
        <f t="shared" si="586"/>
        <v>26.770000000000437</v>
      </c>
      <c r="J2918">
        <f t="shared" ca="1" si="587"/>
        <v>26.770000000000437</v>
      </c>
      <c r="K2918">
        <f t="shared" ca="1" si="588"/>
        <v>70612.200000000041</v>
      </c>
      <c r="L2918">
        <f t="shared" ca="1" si="584"/>
        <v>8</v>
      </c>
      <c r="M2918">
        <f t="shared" ca="1" si="589"/>
        <v>0</v>
      </c>
      <c r="N2918">
        <f>COUNTIF(工作表2!$A$2:$A$248,A2918)</f>
        <v>0</v>
      </c>
      <c r="P2918" s="7">
        <f t="shared" si="592"/>
        <v>30</v>
      </c>
      <c r="Q2918" s="8">
        <f t="shared" ca="1" si="593"/>
        <v>30</v>
      </c>
      <c r="R2918" s="8">
        <f t="shared" ca="1" si="594"/>
        <v>35118</v>
      </c>
      <c r="S2918" s="8">
        <f t="shared" ca="1" si="595"/>
        <v>4</v>
      </c>
      <c r="T2918" s="9">
        <f t="shared" ca="1" si="596"/>
        <v>0</v>
      </c>
    </row>
    <row r="2919" spans="1:20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2">
        <f t="shared" si="585"/>
        <v>7811.684666666667</v>
      </c>
      <c r="G2919" s="2">
        <f t="shared" ca="1" si="590"/>
        <v>115240.11550000001</v>
      </c>
      <c r="H2919">
        <f t="shared" ca="1" si="591"/>
        <v>1</v>
      </c>
      <c r="I2919">
        <f t="shared" si="586"/>
        <v>-58.819999999999709</v>
      </c>
      <c r="J2919">
        <f t="shared" ca="1" si="587"/>
        <v>-58.819999999999709</v>
      </c>
      <c r="K2919">
        <f t="shared" ca="1" si="588"/>
        <v>70141.640000000043</v>
      </c>
      <c r="L2919">
        <f t="shared" ca="1" si="584"/>
        <v>8</v>
      </c>
      <c r="M2919">
        <f t="shared" ca="1" si="589"/>
        <v>0</v>
      </c>
      <c r="N2919">
        <f>COUNTIF(工作表2!$A$2:$A$248,A2919)</f>
        <v>0</v>
      </c>
      <c r="P2919" s="7">
        <f t="shared" si="592"/>
        <v>-45</v>
      </c>
      <c r="Q2919" s="8">
        <f t="shared" ca="1" si="593"/>
        <v>-45</v>
      </c>
      <c r="R2919" s="8">
        <f t="shared" ca="1" si="594"/>
        <v>34938</v>
      </c>
      <c r="S2919" s="8">
        <f t="shared" ca="1" si="595"/>
        <v>4</v>
      </c>
      <c r="T2919" s="9">
        <f t="shared" ca="1" si="596"/>
        <v>0</v>
      </c>
    </row>
    <row r="2920" spans="1:20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2">
        <f t="shared" si="585"/>
        <v>7807.7581666666674</v>
      </c>
      <c r="G2920" s="2">
        <f t="shared" ca="1" si="590"/>
        <v>113914.08883333336</v>
      </c>
      <c r="H2920">
        <f t="shared" ca="1" si="591"/>
        <v>-1</v>
      </c>
      <c r="I2920">
        <f t="shared" si="586"/>
        <v>34.429999999999382</v>
      </c>
      <c r="J2920">
        <f t="shared" ca="1" si="587"/>
        <v>34.429999999999382</v>
      </c>
      <c r="K2920">
        <f t="shared" ca="1" si="588"/>
        <v>70417.080000000045</v>
      </c>
      <c r="L2920">
        <f t="shared" ca="1" si="584"/>
        <v>-8</v>
      </c>
      <c r="M2920">
        <f t="shared" ca="1" si="589"/>
        <v>16</v>
      </c>
      <c r="N2920">
        <f>COUNTIF(工作表2!$A$2:$A$248,A2920)</f>
        <v>0</v>
      </c>
      <c r="P2920" s="7">
        <f t="shared" si="592"/>
        <v>20</v>
      </c>
      <c r="Q2920" s="8">
        <f t="shared" ca="1" si="593"/>
        <v>20</v>
      </c>
      <c r="R2920" s="8">
        <f t="shared" ca="1" si="594"/>
        <v>35018</v>
      </c>
      <c r="S2920" s="8">
        <f t="shared" ca="1" si="595"/>
        <v>-4</v>
      </c>
      <c r="T2920" s="9">
        <f t="shared" ca="1" si="596"/>
        <v>8</v>
      </c>
    </row>
    <row r="2921" spans="1:20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2">
        <f t="shared" si="585"/>
        <v>7805.7636666666667</v>
      </c>
      <c r="G2921" s="2">
        <f t="shared" ca="1" si="590"/>
        <v>112333.23883333335</v>
      </c>
      <c r="H2921">
        <f t="shared" ca="1" si="591"/>
        <v>-1</v>
      </c>
      <c r="I2921">
        <f t="shared" si="586"/>
        <v>25.720000000000255</v>
      </c>
      <c r="J2921">
        <f t="shared" ca="1" si="587"/>
        <v>-25.720000000000255</v>
      </c>
      <c r="K2921">
        <f t="shared" ca="1" si="588"/>
        <v>70211.320000000036</v>
      </c>
      <c r="L2921">
        <f t="shared" ca="1" si="584"/>
        <v>-8</v>
      </c>
      <c r="M2921">
        <f t="shared" ca="1" si="589"/>
        <v>0</v>
      </c>
      <c r="N2921">
        <f>COUNTIF(工作表2!$A$2:$A$248,A2921)</f>
        <v>0</v>
      </c>
      <c r="P2921" s="7">
        <f t="shared" si="592"/>
        <v>25</v>
      </c>
      <c r="Q2921" s="8">
        <f t="shared" ca="1" si="593"/>
        <v>-25</v>
      </c>
      <c r="R2921" s="8">
        <f t="shared" ca="1" si="594"/>
        <v>34918</v>
      </c>
      <c r="S2921" s="8">
        <f t="shared" ca="1" si="595"/>
        <v>-4</v>
      </c>
      <c r="T2921" s="9">
        <f t="shared" ca="1" si="596"/>
        <v>0</v>
      </c>
    </row>
    <row r="2922" spans="1:20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2">
        <f t="shared" si="585"/>
        <v>7801.5774999999994</v>
      </c>
      <c r="G2922" s="2">
        <f t="shared" ca="1" si="590"/>
        <v>111385.75550000001</v>
      </c>
      <c r="H2922">
        <f t="shared" ca="1" si="591"/>
        <v>-1</v>
      </c>
      <c r="I2922">
        <f t="shared" si="586"/>
        <v>-88.020000000000437</v>
      </c>
      <c r="J2922">
        <f t="shared" ca="1" si="587"/>
        <v>88.020000000000437</v>
      </c>
      <c r="K2922">
        <f t="shared" ca="1" si="588"/>
        <v>70915.48000000004</v>
      </c>
      <c r="L2922">
        <f t="shared" ca="1" si="584"/>
        <v>-8</v>
      </c>
      <c r="M2922">
        <f t="shared" ca="1" si="589"/>
        <v>0</v>
      </c>
      <c r="N2922">
        <f>COUNTIF(工作表2!$A$2:$A$248,A2922)</f>
        <v>0</v>
      </c>
      <c r="P2922" s="7">
        <f t="shared" si="592"/>
        <v>-107</v>
      </c>
      <c r="Q2922" s="8">
        <f t="shared" ca="1" si="593"/>
        <v>107</v>
      </c>
      <c r="R2922" s="8">
        <f t="shared" ca="1" si="594"/>
        <v>35346</v>
      </c>
      <c r="S2922" s="8">
        <f t="shared" ca="1" si="595"/>
        <v>-4</v>
      </c>
      <c r="T2922" s="9">
        <f t="shared" ca="1" si="596"/>
        <v>0</v>
      </c>
    </row>
    <row r="2923" spans="1:20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2">
        <f t="shared" si="585"/>
        <v>7797.7993333333325</v>
      </c>
      <c r="G2923" s="2">
        <f t="shared" ca="1" si="590"/>
        <v>110456.25550000001</v>
      </c>
      <c r="H2923">
        <f t="shared" ca="1" si="591"/>
        <v>-1</v>
      </c>
      <c r="I2923">
        <f t="shared" si="586"/>
        <v>67.400000000000546</v>
      </c>
      <c r="J2923">
        <f t="shared" ca="1" si="587"/>
        <v>-67.400000000000546</v>
      </c>
      <c r="K2923">
        <f t="shared" ca="1" si="588"/>
        <v>70376.280000000028</v>
      </c>
      <c r="L2923">
        <f t="shared" ca="1" si="584"/>
        <v>-8</v>
      </c>
      <c r="M2923">
        <f t="shared" ca="1" si="589"/>
        <v>0</v>
      </c>
      <c r="N2923">
        <f>COUNTIF(工作表2!$A$2:$A$248,A2923)</f>
        <v>0</v>
      </c>
      <c r="P2923" s="7">
        <f t="shared" si="592"/>
        <v>93</v>
      </c>
      <c r="Q2923" s="8">
        <f t="shared" ca="1" si="593"/>
        <v>-93</v>
      </c>
      <c r="R2923" s="8">
        <f t="shared" ca="1" si="594"/>
        <v>34974</v>
      </c>
      <c r="S2923" s="8">
        <f t="shared" ca="1" si="595"/>
        <v>-4</v>
      </c>
      <c r="T2923" s="9">
        <f t="shared" ca="1" si="596"/>
        <v>0</v>
      </c>
    </row>
    <row r="2924" spans="1:20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2">
        <f t="shared" si="585"/>
        <v>7795.5088333333315</v>
      </c>
      <c r="G2924" s="2">
        <f t="shared" ca="1" si="590"/>
        <v>110379.77216666668</v>
      </c>
      <c r="H2924">
        <f t="shared" ca="1" si="591"/>
        <v>1</v>
      </c>
      <c r="I2924">
        <f t="shared" si="586"/>
        <v>74.809999999999491</v>
      </c>
      <c r="J2924">
        <f t="shared" ca="1" si="587"/>
        <v>-74.809999999999491</v>
      </c>
      <c r="K2924">
        <f t="shared" ca="1" si="588"/>
        <v>69777.800000000032</v>
      </c>
      <c r="L2924">
        <f t="shared" ca="1" si="584"/>
        <v>8</v>
      </c>
      <c r="M2924">
        <f t="shared" ca="1" si="589"/>
        <v>16</v>
      </c>
      <c r="N2924">
        <f>COUNTIF(工作表2!$A$2:$A$248,A2924)</f>
        <v>0</v>
      </c>
      <c r="P2924" s="7">
        <f t="shared" si="592"/>
        <v>46</v>
      </c>
      <c r="Q2924" s="8">
        <f t="shared" ca="1" si="593"/>
        <v>-46</v>
      </c>
      <c r="R2924" s="8">
        <f t="shared" ca="1" si="594"/>
        <v>34790</v>
      </c>
      <c r="S2924" s="8">
        <f t="shared" ca="1" si="595"/>
        <v>4</v>
      </c>
      <c r="T2924" s="9">
        <f t="shared" ca="1" si="596"/>
        <v>8</v>
      </c>
    </row>
    <row r="2925" spans="1:20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2">
        <f t="shared" si="585"/>
        <v>7794.0923333333321</v>
      </c>
      <c r="G2925" s="2">
        <f t="shared" ca="1" si="590"/>
        <v>110049.17216666669</v>
      </c>
      <c r="H2925">
        <f t="shared" ca="1" si="591"/>
        <v>1</v>
      </c>
      <c r="I2925">
        <f t="shared" si="586"/>
        <v>-60.369999999999891</v>
      </c>
      <c r="J2925">
        <f t="shared" ca="1" si="587"/>
        <v>-60.369999999999891</v>
      </c>
      <c r="K2925">
        <f t="shared" ca="1" si="588"/>
        <v>69294.840000000026</v>
      </c>
      <c r="L2925">
        <f t="shared" ca="1" si="584"/>
        <v>8</v>
      </c>
      <c r="M2925">
        <f t="shared" ca="1" si="589"/>
        <v>0</v>
      </c>
      <c r="N2925">
        <f>COUNTIF(工作表2!$A$2:$A$248,A2925)</f>
        <v>0</v>
      </c>
      <c r="P2925" s="7">
        <f t="shared" si="592"/>
        <v>-56</v>
      </c>
      <c r="Q2925" s="8">
        <f t="shared" ca="1" si="593"/>
        <v>-56</v>
      </c>
      <c r="R2925" s="8">
        <f t="shared" ca="1" si="594"/>
        <v>34566</v>
      </c>
      <c r="S2925" s="8">
        <f t="shared" ca="1" si="595"/>
        <v>4</v>
      </c>
      <c r="T2925" s="9">
        <f t="shared" ca="1" si="596"/>
        <v>0</v>
      </c>
    </row>
    <row r="2926" spans="1:20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2">
        <f t="shared" si="585"/>
        <v>7786.8296666666656</v>
      </c>
      <c r="G2926" s="2">
        <f t="shared" ca="1" si="590"/>
        <v>109915.02216666668</v>
      </c>
      <c r="H2926">
        <f t="shared" ca="1" si="591"/>
        <v>1</v>
      </c>
      <c r="I2926">
        <f t="shared" si="586"/>
        <v>-257.34999999999945</v>
      </c>
      <c r="J2926">
        <f t="shared" ca="1" si="587"/>
        <v>-257.34999999999945</v>
      </c>
      <c r="K2926">
        <f t="shared" ca="1" si="588"/>
        <v>67236.040000000037</v>
      </c>
      <c r="L2926">
        <f t="shared" ca="1" si="584"/>
        <v>8</v>
      </c>
      <c r="M2926">
        <f t="shared" ca="1" si="589"/>
        <v>0</v>
      </c>
      <c r="N2926">
        <f>COUNTIF(工作表2!$A$2:$A$248,A2926)</f>
        <v>0</v>
      </c>
      <c r="P2926" s="7">
        <f t="shared" si="592"/>
        <v>-280</v>
      </c>
      <c r="Q2926" s="8">
        <f t="shared" ca="1" si="593"/>
        <v>-280</v>
      </c>
      <c r="R2926" s="8">
        <f t="shared" ca="1" si="594"/>
        <v>33446</v>
      </c>
      <c r="S2926" s="8">
        <f t="shared" ca="1" si="595"/>
        <v>4</v>
      </c>
      <c r="T2926" s="9">
        <f t="shared" ca="1" si="596"/>
        <v>0</v>
      </c>
    </row>
    <row r="2927" spans="1:20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2">
        <f t="shared" si="585"/>
        <v>7779.2218333333312</v>
      </c>
      <c r="G2927" s="2">
        <f t="shared" ca="1" si="590"/>
        <v>108852.63883333335</v>
      </c>
      <c r="H2927">
        <f t="shared" ca="1" si="591"/>
        <v>-1</v>
      </c>
      <c r="I2927">
        <f t="shared" si="586"/>
        <v>46.199999999999818</v>
      </c>
      <c r="J2927">
        <f t="shared" ca="1" si="587"/>
        <v>46.199999999999818</v>
      </c>
      <c r="K2927">
        <f t="shared" ca="1" si="588"/>
        <v>67605.640000000043</v>
      </c>
      <c r="L2927">
        <f t="shared" ca="1" si="584"/>
        <v>-8</v>
      </c>
      <c r="M2927">
        <f t="shared" ca="1" si="589"/>
        <v>16</v>
      </c>
      <c r="N2927">
        <f>COUNTIF(工作表2!$A$2:$A$248,A2927)</f>
        <v>0</v>
      </c>
      <c r="P2927" s="7">
        <f t="shared" si="592"/>
        <v>54</v>
      </c>
      <c r="Q2927" s="8">
        <f t="shared" ca="1" si="593"/>
        <v>54</v>
      </c>
      <c r="R2927" s="8">
        <f t="shared" ca="1" si="594"/>
        <v>33662</v>
      </c>
      <c r="S2927" s="8">
        <f t="shared" ca="1" si="595"/>
        <v>-4</v>
      </c>
      <c r="T2927" s="9">
        <f t="shared" ca="1" si="596"/>
        <v>8</v>
      </c>
    </row>
    <row r="2928" spans="1:20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2">
        <f t="shared" si="585"/>
        <v>7773.433666666665</v>
      </c>
      <c r="G2928" s="2">
        <f t="shared" ca="1" si="590"/>
        <v>108481.18883333335</v>
      </c>
      <c r="H2928">
        <f t="shared" ca="1" si="591"/>
        <v>1</v>
      </c>
      <c r="I2928">
        <f t="shared" si="586"/>
        <v>90.109999999999673</v>
      </c>
      <c r="J2928">
        <f t="shared" ca="1" si="587"/>
        <v>-90.109999999999673</v>
      </c>
      <c r="K2928">
        <f t="shared" ca="1" si="588"/>
        <v>66884.760000000038</v>
      </c>
      <c r="L2928">
        <f t="shared" ca="1" si="584"/>
        <v>8</v>
      </c>
      <c r="M2928">
        <f t="shared" ca="1" si="589"/>
        <v>16</v>
      </c>
      <c r="N2928">
        <f>COUNTIF(工作表2!$A$2:$A$248,A2928)</f>
        <v>1</v>
      </c>
      <c r="P2928" s="7">
        <f t="shared" si="592"/>
        <v>104</v>
      </c>
      <c r="Q2928" s="8">
        <f t="shared" ca="1" si="593"/>
        <v>-104</v>
      </c>
      <c r="R2928" s="8">
        <f t="shared" ca="1" si="594"/>
        <v>33246</v>
      </c>
      <c r="S2928" s="8">
        <f t="shared" ca="1" si="595"/>
        <v>4</v>
      </c>
      <c r="T2928" s="9">
        <f t="shared" ca="1" si="596"/>
        <v>8</v>
      </c>
    </row>
    <row r="2929" spans="1:20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2">
        <f t="shared" si="585"/>
        <v>7768.9284999999991</v>
      </c>
      <c r="G2929" s="2">
        <f t="shared" ca="1" si="590"/>
        <v>107741.93883333335</v>
      </c>
      <c r="H2929">
        <f t="shared" ca="1" si="591"/>
        <v>1</v>
      </c>
      <c r="I2929">
        <f t="shared" si="586"/>
        <v>-11.840000000000146</v>
      </c>
      <c r="J2929">
        <f t="shared" ca="1" si="587"/>
        <v>-11.840000000000146</v>
      </c>
      <c r="K2929">
        <f t="shared" ca="1" si="588"/>
        <v>66790.040000000037</v>
      </c>
      <c r="L2929">
        <f t="shared" ca="1" si="584"/>
        <v>8</v>
      </c>
      <c r="M2929">
        <f t="shared" ca="1" si="589"/>
        <v>0</v>
      </c>
      <c r="N2929">
        <f>COUNTIF(工作表2!$A$2:$A$248,A2929)</f>
        <v>0</v>
      </c>
      <c r="P2929" s="7">
        <f t="shared" si="592"/>
        <v>-32</v>
      </c>
      <c r="Q2929" s="8">
        <f t="shared" ca="1" si="593"/>
        <v>-32</v>
      </c>
      <c r="R2929" s="8">
        <f t="shared" ca="1" si="594"/>
        <v>33118</v>
      </c>
      <c r="S2929" s="8">
        <f t="shared" ca="1" si="595"/>
        <v>4</v>
      </c>
      <c r="T2929" s="9">
        <f t="shared" ca="1" si="596"/>
        <v>0</v>
      </c>
    </row>
    <row r="2930" spans="1:20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2">
        <f t="shared" si="585"/>
        <v>7765.327833333331</v>
      </c>
      <c r="G2930" s="2">
        <f t="shared" ca="1" si="590"/>
        <v>107466.82383333334</v>
      </c>
      <c r="H2930">
        <f t="shared" ca="1" si="591"/>
        <v>1</v>
      </c>
      <c r="I2930">
        <f t="shared" si="586"/>
        <v>26.200000000000728</v>
      </c>
      <c r="J2930">
        <f t="shared" ca="1" si="587"/>
        <v>26.200000000000728</v>
      </c>
      <c r="K2930">
        <f t="shared" ca="1" si="588"/>
        <v>66999.640000000043</v>
      </c>
      <c r="L2930">
        <f t="shared" ca="1" si="584"/>
        <v>8</v>
      </c>
      <c r="M2930">
        <f t="shared" ca="1" si="589"/>
        <v>0</v>
      </c>
      <c r="N2930">
        <f>COUNTIF(工作表2!$A$2:$A$248,A2930)</f>
        <v>0</v>
      </c>
      <c r="P2930" s="7">
        <f t="shared" si="592"/>
        <v>33</v>
      </c>
      <c r="Q2930" s="8">
        <f t="shared" ca="1" si="593"/>
        <v>33</v>
      </c>
      <c r="R2930" s="8">
        <f t="shared" ca="1" si="594"/>
        <v>33250</v>
      </c>
      <c r="S2930" s="8">
        <f t="shared" ca="1" si="595"/>
        <v>4</v>
      </c>
      <c r="T2930" s="9">
        <f t="shared" ca="1" si="596"/>
        <v>0</v>
      </c>
    </row>
    <row r="2931" spans="1:20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2">
        <f t="shared" si="585"/>
        <v>7765.832333333331</v>
      </c>
      <c r="G2931" s="2">
        <f t="shared" ca="1" si="590"/>
        <v>107585.82716666668</v>
      </c>
      <c r="H2931">
        <f t="shared" ca="1" si="591"/>
        <v>1</v>
      </c>
      <c r="I2931">
        <f t="shared" si="586"/>
        <v>153.25</v>
      </c>
      <c r="J2931">
        <f t="shared" ca="1" si="587"/>
        <v>153.25</v>
      </c>
      <c r="K2931">
        <f t="shared" ca="1" si="588"/>
        <v>68225.640000000043</v>
      </c>
      <c r="L2931">
        <f t="shared" ca="1" si="584"/>
        <v>8</v>
      </c>
      <c r="M2931">
        <f t="shared" ca="1" si="589"/>
        <v>0</v>
      </c>
      <c r="N2931">
        <f>COUNTIF(工作表2!$A$2:$A$248,A2931)</f>
        <v>0</v>
      </c>
      <c r="P2931" s="7">
        <f t="shared" si="592"/>
        <v>190</v>
      </c>
      <c r="Q2931" s="8">
        <f t="shared" ca="1" si="593"/>
        <v>190</v>
      </c>
      <c r="R2931" s="8">
        <f t="shared" ca="1" si="594"/>
        <v>34010</v>
      </c>
      <c r="S2931" s="8">
        <f t="shared" ca="1" si="595"/>
        <v>4</v>
      </c>
      <c r="T2931" s="9">
        <f t="shared" ca="1" si="596"/>
        <v>0</v>
      </c>
    </row>
    <row r="2932" spans="1:20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2">
        <f t="shared" si="585"/>
        <v>7769.4844999999996</v>
      </c>
      <c r="G2932" s="2">
        <f t="shared" ca="1" si="590"/>
        <v>106931.69550000002</v>
      </c>
      <c r="H2932">
        <f t="shared" ca="1" si="591"/>
        <v>1</v>
      </c>
      <c r="I2932">
        <f t="shared" si="586"/>
        <v>-11.700000000000728</v>
      </c>
      <c r="J2932">
        <f t="shared" ca="1" si="587"/>
        <v>-11.700000000000728</v>
      </c>
      <c r="K2932">
        <f t="shared" ca="1" si="588"/>
        <v>68132.040000000037</v>
      </c>
      <c r="L2932">
        <f t="shared" ca="1" si="584"/>
        <v>8</v>
      </c>
      <c r="M2932">
        <f t="shared" ca="1" si="589"/>
        <v>0</v>
      </c>
      <c r="N2932">
        <f>COUNTIF(工作表2!$A$2:$A$248,A2932)</f>
        <v>0</v>
      </c>
      <c r="P2932" s="7">
        <f t="shared" si="592"/>
        <v>-18</v>
      </c>
      <c r="Q2932" s="8">
        <f t="shared" ca="1" si="593"/>
        <v>-18</v>
      </c>
      <c r="R2932" s="8">
        <f t="shared" ca="1" si="594"/>
        <v>33938</v>
      </c>
      <c r="S2932" s="8">
        <f t="shared" ca="1" si="595"/>
        <v>4</v>
      </c>
      <c r="T2932" s="9">
        <f t="shared" ca="1" si="596"/>
        <v>0</v>
      </c>
    </row>
    <row r="2933" spans="1:20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2">
        <f t="shared" si="585"/>
        <v>7772.9604999999992</v>
      </c>
      <c r="G2933" s="2">
        <f t="shared" ca="1" si="590"/>
        <v>107182.1005</v>
      </c>
      <c r="H2933">
        <f t="shared" ca="1" si="591"/>
        <v>1</v>
      </c>
      <c r="I2933">
        <f t="shared" si="586"/>
        <v>-64.889999999999418</v>
      </c>
      <c r="J2933">
        <f t="shared" ca="1" si="587"/>
        <v>-64.889999999999418</v>
      </c>
      <c r="K2933">
        <f t="shared" ca="1" si="588"/>
        <v>67612.920000000042</v>
      </c>
      <c r="L2933">
        <f t="shared" ca="1" si="584"/>
        <v>8</v>
      </c>
      <c r="M2933">
        <f t="shared" ca="1" si="589"/>
        <v>0</v>
      </c>
      <c r="N2933">
        <f>COUNTIF(工作表2!$A$2:$A$248,A2933)</f>
        <v>0</v>
      </c>
      <c r="P2933" s="7">
        <f t="shared" si="592"/>
        <v>-95</v>
      </c>
      <c r="Q2933" s="8">
        <f t="shared" ca="1" si="593"/>
        <v>-95</v>
      </c>
      <c r="R2933" s="8">
        <f t="shared" ca="1" si="594"/>
        <v>33558</v>
      </c>
      <c r="S2933" s="8">
        <f t="shared" ca="1" si="595"/>
        <v>4</v>
      </c>
      <c r="T2933" s="9">
        <f t="shared" ca="1" si="596"/>
        <v>0</v>
      </c>
    </row>
    <row r="2934" spans="1:20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2">
        <f t="shared" si="585"/>
        <v>7780.5478333333322</v>
      </c>
      <c r="G2934" s="2">
        <f t="shared" ca="1" si="590"/>
        <v>106692.91216666668</v>
      </c>
      <c r="H2934">
        <f t="shared" ca="1" si="591"/>
        <v>1</v>
      </c>
      <c r="I2934">
        <f t="shared" si="586"/>
        <v>-27.5</v>
      </c>
      <c r="J2934">
        <f t="shared" ca="1" si="587"/>
        <v>-27.5</v>
      </c>
      <c r="K2934">
        <f t="shared" ca="1" si="588"/>
        <v>67392.920000000042</v>
      </c>
      <c r="L2934">
        <f t="shared" ca="1" si="584"/>
        <v>8</v>
      </c>
      <c r="M2934">
        <f t="shared" ca="1" si="589"/>
        <v>0</v>
      </c>
      <c r="N2934">
        <f>COUNTIF(工作表2!$A$2:$A$248,A2934)</f>
        <v>0</v>
      </c>
      <c r="P2934" s="7">
        <f t="shared" si="592"/>
        <v>8</v>
      </c>
      <c r="Q2934" s="8">
        <f t="shared" ca="1" si="593"/>
        <v>8</v>
      </c>
      <c r="R2934" s="8">
        <f t="shared" ca="1" si="594"/>
        <v>33590</v>
      </c>
      <c r="S2934" s="8">
        <f t="shared" ca="1" si="595"/>
        <v>4</v>
      </c>
      <c r="T2934" s="9">
        <f t="shared" ca="1" si="596"/>
        <v>0</v>
      </c>
    </row>
    <row r="2935" spans="1:20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2">
        <f t="shared" si="585"/>
        <v>7787.9514999999992</v>
      </c>
      <c r="G2935" s="2">
        <f t="shared" ca="1" si="590"/>
        <v>107240.57383333333</v>
      </c>
      <c r="H2935">
        <f t="shared" ca="1" si="591"/>
        <v>1</v>
      </c>
      <c r="I2935">
        <f t="shared" si="586"/>
        <v>-49.800000000000182</v>
      </c>
      <c r="J2935">
        <f t="shared" ca="1" si="587"/>
        <v>-49.800000000000182</v>
      </c>
      <c r="K2935">
        <f t="shared" ca="1" si="588"/>
        <v>66994.520000000048</v>
      </c>
      <c r="L2935">
        <f t="shared" ca="1" si="584"/>
        <v>8</v>
      </c>
      <c r="M2935">
        <f t="shared" ca="1" si="589"/>
        <v>0</v>
      </c>
      <c r="N2935">
        <f>COUNTIF(工作表2!$A$2:$A$248,A2935)</f>
        <v>0</v>
      </c>
      <c r="P2935" s="7">
        <f t="shared" si="592"/>
        <v>-54</v>
      </c>
      <c r="Q2935" s="8">
        <f t="shared" ca="1" si="593"/>
        <v>-54</v>
      </c>
      <c r="R2935" s="8">
        <f t="shared" ca="1" si="594"/>
        <v>33374</v>
      </c>
      <c r="S2935" s="8">
        <f t="shared" ca="1" si="595"/>
        <v>4</v>
      </c>
      <c r="T2935" s="9">
        <f t="shared" ca="1" si="596"/>
        <v>0</v>
      </c>
    </row>
    <row r="2936" spans="1:20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2">
        <f t="shared" si="585"/>
        <v>7792.2446666666656</v>
      </c>
      <c r="G2936" s="2">
        <f t="shared" ca="1" si="590"/>
        <v>106807.35516666668</v>
      </c>
      <c r="H2936">
        <f t="shared" ca="1" si="591"/>
        <v>-1</v>
      </c>
      <c r="I2936">
        <f t="shared" si="586"/>
        <v>-52.079999999999927</v>
      </c>
      <c r="J2936">
        <f t="shared" ca="1" si="587"/>
        <v>-52.079999999999927</v>
      </c>
      <c r="K2936">
        <f t="shared" ca="1" si="588"/>
        <v>66577.880000000048</v>
      </c>
      <c r="L2936">
        <f t="shared" ca="1" si="584"/>
        <v>-8</v>
      </c>
      <c r="M2936">
        <f t="shared" ca="1" si="589"/>
        <v>16</v>
      </c>
      <c r="N2936">
        <f>COUNTIF(工作表2!$A$2:$A$248,A2936)</f>
        <v>0</v>
      </c>
      <c r="P2936" s="7">
        <f t="shared" si="592"/>
        <v>-58</v>
      </c>
      <c r="Q2936" s="8">
        <f t="shared" ca="1" si="593"/>
        <v>-58</v>
      </c>
      <c r="R2936" s="8">
        <f t="shared" ca="1" si="594"/>
        <v>33142</v>
      </c>
      <c r="S2936" s="8">
        <f t="shared" ca="1" si="595"/>
        <v>-4</v>
      </c>
      <c r="T2936" s="9">
        <f t="shared" ca="1" si="596"/>
        <v>8</v>
      </c>
    </row>
    <row r="2937" spans="1:20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2">
        <f t="shared" si="585"/>
        <v>7797.0834999999988</v>
      </c>
      <c r="G2937" s="2">
        <f t="shared" ca="1" si="590"/>
        <v>106440.47783333335</v>
      </c>
      <c r="H2937">
        <f t="shared" ca="1" si="591"/>
        <v>-1</v>
      </c>
      <c r="I2937">
        <f t="shared" si="586"/>
        <v>-21.399999999999636</v>
      </c>
      <c r="J2937">
        <f t="shared" ca="1" si="587"/>
        <v>21.399999999999636</v>
      </c>
      <c r="K2937">
        <f t="shared" ca="1" si="588"/>
        <v>66749.080000000045</v>
      </c>
      <c r="L2937">
        <f t="shared" ca="1" si="584"/>
        <v>-8</v>
      </c>
      <c r="M2937">
        <f t="shared" ca="1" si="589"/>
        <v>0</v>
      </c>
      <c r="N2937">
        <f>COUNTIF(工作表2!$A$2:$A$248,A2937)</f>
        <v>0</v>
      </c>
      <c r="P2937" s="7">
        <f t="shared" si="592"/>
        <v>-51</v>
      </c>
      <c r="Q2937" s="8">
        <f t="shared" ca="1" si="593"/>
        <v>51</v>
      </c>
      <c r="R2937" s="8">
        <f t="shared" ca="1" si="594"/>
        <v>33346</v>
      </c>
      <c r="S2937" s="8">
        <f t="shared" ca="1" si="595"/>
        <v>-4</v>
      </c>
      <c r="T2937" s="9">
        <f t="shared" ca="1" si="596"/>
        <v>0</v>
      </c>
    </row>
    <row r="2938" spans="1:20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2">
        <f t="shared" si="585"/>
        <v>7799.9539999999997</v>
      </c>
      <c r="G2938" s="2">
        <f t="shared" ca="1" si="590"/>
        <v>107188.3125</v>
      </c>
      <c r="H2938">
        <f t="shared" ca="1" si="591"/>
        <v>1</v>
      </c>
      <c r="I2938">
        <f t="shared" si="586"/>
        <v>-233.8700000000008</v>
      </c>
      <c r="J2938">
        <f t="shared" ca="1" si="587"/>
        <v>233.8700000000008</v>
      </c>
      <c r="K2938">
        <f t="shared" ca="1" si="588"/>
        <v>68620.040000000052</v>
      </c>
      <c r="L2938">
        <f t="shared" ca="1" si="584"/>
        <v>8</v>
      </c>
      <c r="M2938">
        <f t="shared" ca="1" si="589"/>
        <v>16</v>
      </c>
      <c r="N2938">
        <f>COUNTIF(工作表2!$A$2:$A$248,A2938)</f>
        <v>0</v>
      </c>
      <c r="P2938" s="7">
        <f t="shared" si="592"/>
        <v>-223</v>
      </c>
      <c r="Q2938" s="8">
        <f t="shared" ca="1" si="593"/>
        <v>223</v>
      </c>
      <c r="R2938" s="8">
        <f t="shared" ca="1" si="594"/>
        <v>34238</v>
      </c>
      <c r="S2938" s="8">
        <f t="shared" ca="1" si="595"/>
        <v>4</v>
      </c>
      <c r="T2938" s="9">
        <f t="shared" ca="1" si="596"/>
        <v>8</v>
      </c>
    </row>
    <row r="2939" spans="1:20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2">
        <f t="shared" si="585"/>
        <v>7802.4518333333344</v>
      </c>
      <c r="G2939" s="2">
        <f t="shared" ca="1" si="590"/>
        <v>107294.97583333333</v>
      </c>
      <c r="H2939">
        <f t="shared" ca="1" si="591"/>
        <v>1</v>
      </c>
      <c r="I2939">
        <f t="shared" si="586"/>
        <v>-117.42000000000007</v>
      </c>
      <c r="J2939">
        <f t="shared" ca="1" si="587"/>
        <v>-117.42000000000007</v>
      </c>
      <c r="K2939">
        <f t="shared" ca="1" si="588"/>
        <v>67680.680000000051</v>
      </c>
      <c r="L2939">
        <f t="shared" ca="1" si="584"/>
        <v>8</v>
      </c>
      <c r="M2939">
        <f t="shared" ca="1" si="589"/>
        <v>0</v>
      </c>
      <c r="N2939">
        <f>COUNTIF(工作表2!$A$2:$A$248,A2939)</f>
        <v>0</v>
      </c>
      <c r="P2939" s="7">
        <f t="shared" si="592"/>
        <v>-78</v>
      </c>
      <c r="Q2939" s="8">
        <f t="shared" ca="1" si="593"/>
        <v>-78</v>
      </c>
      <c r="R2939" s="8">
        <f t="shared" ca="1" si="594"/>
        <v>33926</v>
      </c>
      <c r="S2939" s="8">
        <f t="shared" ca="1" si="595"/>
        <v>4</v>
      </c>
      <c r="T2939" s="9">
        <f t="shared" ca="1" si="596"/>
        <v>0</v>
      </c>
    </row>
    <row r="2940" spans="1:20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2">
        <f t="shared" si="585"/>
        <v>7802.7704999999996</v>
      </c>
      <c r="G2940" s="2">
        <f t="shared" ca="1" si="590"/>
        <v>108018.63333333333</v>
      </c>
      <c r="H2940">
        <f t="shared" ca="1" si="591"/>
        <v>1</v>
      </c>
      <c r="I2940">
        <f t="shared" si="586"/>
        <v>-12.3799999999992</v>
      </c>
      <c r="J2940">
        <f t="shared" ca="1" si="587"/>
        <v>-12.3799999999992</v>
      </c>
      <c r="K2940">
        <f t="shared" ca="1" si="588"/>
        <v>67581.640000000058</v>
      </c>
      <c r="L2940">
        <f t="shared" ca="1" si="584"/>
        <v>8</v>
      </c>
      <c r="M2940">
        <f t="shared" ca="1" si="589"/>
        <v>0</v>
      </c>
      <c r="N2940">
        <f>COUNTIF(工作表2!$A$2:$A$248,A2940)</f>
        <v>0</v>
      </c>
      <c r="P2940" s="7">
        <f t="shared" si="592"/>
        <v>-77</v>
      </c>
      <c r="Q2940" s="8">
        <f t="shared" ca="1" si="593"/>
        <v>-77</v>
      </c>
      <c r="R2940" s="8">
        <f t="shared" ca="1" si="594"/>
        <v>33618</v>
      </c>
      <c r="S2940" s="8">
        <f t="shared" ca="1" si="595"/>
        <v>4</v>
      </c>
      <c r="T2940" s="9">
        <f t="shared" ca="1" si="596"/>
        <v>0</v>
      </c>
    </row>
    <row r="2941" spans="1:20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2">
        <f t="shared" si="585"/>
        <v>7804.815333333333</v>
      </c>
      <c r="G2941" s="2">
        <f t="shared" ca="1" si="590"/>
        <v>108202.9565</v>
      </c>
      <c r="H2941">
        <f t="shared" ca="1" si="591"/>
        <v>-1</v>
      </c>
      <c r="I2941">
        <f t="shared" si="586"/>
        <v>97.6299999999992</v>
      </c>
      <c r="J2941">
        <f t="shared" ca="1" si="587"/>
        <v>97.6299999999992</v>
      </c>
      <c r="K2941">
        <f t="shared" ca="1" si="588"/>
        <v>68362.680000000051</v>
      </c>
      <c r="L2941">
        <f t="shared" ref="L2941:L3004" ca="1" si="597">INT(K2941*$O$1/B2941)*H2941</f>
        <v>-8</v>
      </c>
      <c r="M2941">
        <f t="shared" ca="1" si="589"/>
        <v>16</v>
      </c>
      <c r="N2941">
        <f>COUNTIF(工作表2!$A$2:$A$248,A2941)</f>
        <v>0</v>
      </c>
      <c r="P2941" s="7">
        <f t="shared" si="592"/>
        <v>135</v>
      </c>
      <c r="Q2941" s="8">
        <f t="shared" ca="1" si="593"/>
        <v>135</v>
      </c>
      <c r="R2941" s="8">
        <f t="shared" ca="1" si="594"/>
        <v>34158</v>
      </c>
      <c r="S2941" s="8">
        <f t="shared" ca="1" si="595"/>
        <v>-4</v>
      </c>
      <c r="T2941" s="9">
        <f t="shared" ca="1" si="596"/>
        <v>8</v>
      </c>
    </row>
    <row r="2942" spans="1:20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2">
        <f t="shared" ref="F2942:F3005" si="598">AVERAGE(B2883:B2942)</f>
        <v>7811.3254999999981</v>
      </c>
      <c r="G2942" s="2">
        <f t="shared" ca="1" si="590"/>
        <v>108007.51983333332</v>
      </c>
      <c r="H2942">
        <f t="shared" ca="1" si="591"/>
        <v>1</v>
      </c>
      <c r="I2942">
        <f t="shared" ref="I2942:I3005" si="599">B2942-B2941</f>
        <v>-56.289999999999964</v>
      </c>
      <c r="J2942">
        <f t="shared" ref="J2942:J3005" ca="1" si="600">H2941*I2942</f>
        <v>56.289999999999964</v>
      </c>
      <c r="K2942">
        <f t="shared" ref="K2942:K3005" ca="1" si="601">K2941+I2942*L2941</f>
        <v>68813.000000000058</v>
      </c>
      <c r="L2942">
        <f t="shared" ca="1" si="597"/>
        <v>9</v>
      </c>
      <c r="M2942">
        <f t="shared" ref="M2942:M3005" ca="1" si="602">ABS(L2942-L2941)</f>
        <v>17</v>
      </c>
      <c r="N2942">
        <f>COUNTIF(工作表2!$A$2:$A$248,A2942)</f>
        <v>0</v>
      </c>
      <c r="P2942" s="7">
        <f t="shared" si="592"/>
        <v>-69</v>
      </c>
      <c r="Q2942" s="8">
        <f t="shared" ca="1" si="593"/>
        <v>69</v>
      </c>
      <c r="R2942" s="8">
        <f t="shared" ca="1" si="594"/>
        <v>34434</v>
      </c>
      <c r="S2942" s="8">
        <f t="shared" ca="1" si="595"/>
        <v>4</v>
      </c>
      <c r="T2942" s="9">
        <f t="shared" ca="1" si="596"/>
        <v>8</v>
      </c>
    </row>
    <row r="2943" spans="1:20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2">
        <f t="shared" si="598"/>
        <v>7817.822666666666</v>
      </c>
      <c r="G2943" s="2">
        <f t="shared" ca="1" si="590"/>
        <v>107927.29966666666</v>
      </c>
      <c r="H2943">
        <f t="shared" ca="1" si="591"/>
        <v>-1</v>
      </c>
      <c r="I2943">
        <f t="shared" si="599"/>
        <v>-5.7399999999997817</v>
      </c>
      <c r="J2943">
        <f t="shared" ca="1" si="600"/>
        <v>-5.7399999999997817</v>
      </c>
      <c r="K2943">
        <f t="shared" ca="1" si="601"/>
        <v>68761.340000000055</v>
      </c>
      <c r="L2943">
        <f t="shared" ca="1" si="597"/>
        <v>-9</v>
      </c>
      <c r="M2943">
        <f t="shared" ca="1" si="602"/>
        <v>18</v>
      </c>
      <c r="N2943">
        <f>COUNTIF(工作表2!$A$2:$A$248,A2943)</f>
        <v>0</v>
      </c>
      <c r="P2943" s="7">
        <f t="shared" si="592"/>
        <v>19</v>
      </c>
      <c r="Q2943" s="8">
        <f t="shared" ca="1" si="593"/>
        <v>19</v>
      </c>
      <c r="R2943" s="8">
        <f t="shared" ca="1" si="594"/>
        <v>34510</v>
      </c>
      <c r="S2943" s="8">
        <f t="shared" ca="1" si="595"/>
        <v>-4</v>
      </c>
      <c r="T2943" s="9">
        <f t="shared" ca="1" si="596"/>
        <v>8</v>
      </c>
    </row>
    <row r="2944" spans="1:20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2">
        <f t="shared" si="598"/>
        <v>7827.0675000000001</v>
      </c>
      <c r="G2944" s="2">
        <f t="shared" ca="1" si="590"/>
        <v>108153.6695</v>
      </c>
      <c r="H2944">
        <f t="shared" ca="1" si="591"/>
        <v>-1</v>
      </c>
      <c r="I2944">
        <f t="shared" si="599"/>
        <v>167.86999999999989</v>
      </c>
      <c r="J2944">
        <f t="shared" ca="1" si="600"/>
        <v>-167.86999999999989</v>
      </c>
      <c r="K2944">
        <f t="shared" ca="1" si="601"/>
        <v>67250.510000000053</v>
      </c>
      <c r="L2944">
        <f t="shared" ca="1" si="597"/>
        <v>-8</v>
      </c>
      <c r="M2944">
        <f t="shared" ca="1" si="602"/>
        <v>1</v>
      </c>
      <c r="N2944">
        <f>COUNTIF(工作表2!$A$2:$A$248,A2944)</f>
        <v>0</v>
      </c>
      <c r="P2944" s="7">
        <f t="shared" si="592"/>
        <v>174</v>
      </c>
      <c r="Q2944" s="8">
        <f t="shared" ca="1" si="593"/>
        <v>-174</v>
      </c>
      <c r="R2944" s="8">
        <f t="shared" ca="1" si="594"/>
        <v>33814</v>
      </c>
      <c r="S2944" s="8">
        <f t="shared" ca="1" si="595"/>
        <v>-4</v>
      </c>
      <c r="T2944" s="9">
        <f t="shared" ca="1" si="596"/>
        <v>0</v>
      </c>
    </row>
    <row r="2945" spans="1:20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2">
        <f t="shared" si="598"/>
        <v>7834.364333333333</v>
      </c>
      <c r="G2945" s="2">
        <f t="shared" ca="1" si="590"/>
        <v>108361.22383333334</v>
      </c>
      <c r="H2945">
        <f t="shared" ca="1" si="591"/>
        <v>-1</v>
      </c>
      <c r="I2945">
        <f t="shared" si="599"/>
        <v>1.5600000000004002</v>
      </c>
      <c r="J2945">
        <f t="shared" ca="1" si="600"/>
        <v>-1.5600000000004002</v>
      </c>
      <c r="K2945">
        <f t="shared" ca="1" si="601"/>
        <v>67238.030000000057</v>
      </c>
      <c r="L2945">
        <f t="shared" ca="1" si="597"/>
        <v>-8</v>
      </c>
      <c r="M2945">
        <f t="shared" ca="1" si="602"/>
        <v>0</v>
      </c>
      <c r="N2945">
        <f>COUNTIF(工作表2!$A$2:$A$248,A2945)</f>
        <v>0</v>
      </c>
      <c r="P2945" s="7">
        <f t="shared" si="592"/>
        <v>-1</v>
      </c>
      <c r="Q2945" s="8">
        <f t="shared" ca="1" si="593"/>
        <v>1</v>
      </c>
      <c r="R2945" s="8">
        <f t="shared" ca="1" si="594"/>
        <v>33818</v>
      </c>
      <c r="S2945" s="8">
        <f t="shared" ca="1" si="595"/>
        <v>-4</v>
      </c>
      <c r="T2945" s="9">
        <f t="shared" ca="1" si="596"/>
        <v>0</v>
      </c>
    </row>
    <row r="2946" spans="1:20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2">
        <f t="shared" si="598"/>
        <v>7836.9790000000003</v>
      </c>
      <c r="G2946" s="2">
        <f t="shared" ca="1" si="590"/>
        <v>108025.98583333334</v>
      </c>
      <c r="H2946">
        <f t="shared" ca="1" si="591"/>
        <v>-1</v>
      </c>
      <c r="I2946">
        <f t="shared" si="599"/>
        <v>-173.40999999999985</v>
      </c>
      <c r="J2946">
        <f t="shared" ca="1" si="600"/>
        <v>173.40999999999985</v>
      </c>
      <c r="K2946">
        <f t="shared" ca="1" si="601"/>
        <v>68625.310000000056</v>
      </c>
      <c r="L2946">
        <f t="shared" ca="1" si="597"/>
        <v>-9</v>
      </c>
      <c r="M2946">
        <f t="shared" ca="1" si="602"/>
        <v>1</v>
      </c>
      <c r="N2946">
        <f>COUNTIF(工作表2!$A$2:$A$248,A2946)</f>
        <v>0</v>
      </c>
      <c r="P2946" s="7">
        <f t="shared" si="592"/>
        <v>-158</v>
      </c>
      <c r="Q2946" s="8">
        <f t="shared" ca="1" si="593"/>
        <v>158</v>
      </c>
      <c r="R2946" s="8">
        <f t="shared" ca="1" si="594"/>
        <v>34450</v>
      </c>
      <c r="S2946" s="8">
        <f t="shared" ca="1" si="595"/>
        <v>-4</v>
      </c>
      <c r="T2946" s="9">
        <f t="shared" ca="1" si="596"/>
        <v>0</v>
      </c>
    </row>
    <row r="2947" spans="1:20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2">
        <f t="shared" si="598"/>
        <v>7837.3999999999987</v>
      </c>
      <c r="G2947" s="2">
        <f t="shared" ref="G2947:G3010" ca="1" si="603">IF(ROW()&gt;$G$1,AVERAGE(OFFSET(C2947,-$G$1+1,,$G$1)),"")</f>
        <v>107820.947</v>
      </c>
      <c r="H2947">
        <f t="shared" ref="H2947:H3010" ca="1" si="604">IF(G2947="",0,SIGN(C2947-G2947))</f>
        <v>-1</v>
      </c>
      <c r="I2947">
        <f t="shared" si="599"/>
        <v>-13.420000000000073</v>
      </c>
      <c r="J2947">
        <f t="shared" ca="1" si="600"/>
        <v>13.420000000000073</v>
      </c>
      <c r="K2947">
        <f t="shared" ca="1" si="601"/>
        <v>68746.090000000055</v>
      </c>
      <c r="L2947">
        <f t="shared" ca="1" si="597"/>
        <v>-9</v>
      </c>
      <c r="M2947">
        <f t="shared" ca="1" si="602"/>
        <v>0</v>
      </c>
      <c r="N2947">
        <f>COUNTIF(工作表2!$A$2:$A$248,A2947)</f>
        <v>0</v>
      </c>
      <c r="P2947" s="7">
        <f t="shared" si="592"/>
        <v>17</v>
      </c>
      <c r="Q2947" s="8">
        <f t="shared" ca="1" si="593"/>
        <v>-17</v>
      </c>
      <c r="R2947" s="8">
        <f t="shared" ca="1" si="594"/>
        <v>34382</v>
      </c>
      <c r="S2947" s="8">
        <f t="shared" ca="1" si="595"/>
        <v>-4</v>
      </c>
      <c r="T2947" s="9">
        <f t="shared" ca="1" si="596"/>
        <v>0</v>
      </c>
    </row>
    <row r="2948" spans="1:20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2">
        <f t="shared" si="598"/>
        <v>7836.7619999999988</v>
      </c>
      <c r="G2948" s="2">
        <f t="shared" ca="1" si="603"/>
        <v>107924.62033333334</v>
      </c>
      <c r="H2948">
        <f t="shared" ca="1" si="604"/>
        <v>-1</v>
      </c>
      <c r="I2948">
        <f t="shared" si="599"/>
        <v>-26.140000000000327</v>
      </c>
      <c r="J2948">
        <f t="shared" ca="1" si="600"/>
        <v>26.140000000000327</v>
      </c>
      <c r="K2948">
        <f t="shared" ca="1" si="601"/>
        <v>68981.350000000064</v>
      </c>
      <c r="L2948">
        <f t="shared" ca="1" si="597"/>
        <v>-9</v>
      </c>
      <c r="M2948">
        <f t="shared" ca="1" si="602"/>
        <v>0</v>
      </c>
      <c r="N2948">
        <f>COUNTIF(工作表2!$A$2:$A$248,A2948)</f>
        <v>1</v>
      </c>
      <c r="P2948" s="7">
        <f t="shared" ref="P2948:P3011" si="605">D2948-IF(N2947=1,E2947,D2947)</f>
        <v>-43</v>
      </c>
      <c r="Q2948" s="8">
        <f t="shared" ref="Q2948:Q3011" ca="1" si="606">H2947*P2948</f>
        <v>43</v>
      </c>
      <c r="R2948" s="8">
        <f t="shared" ref="R2948:R3011" ca="1" si="607">R2947+P2948*S2947</f>
        <v>34554</v>
      </c>
      <c r="S2948" s="8">
        <f t="shared" ref="S2948:S3011" ca="1" si="608">INT(R2948*$O$1/IF(N2948=1,E2948,D2948))*H2948</f>
        <v>-4</v>
      </c>
      <c r="T2948" s="9">
        <f t="shared" ref="T2948:T3011" ca="1" si="609">IF(N2948=1,ABS(S2948)+ABS(S2947),ABS(S2948-S2947))</f>
        <v>8</v>
      </c>
    </row>
    <row r="2949" spans="1:20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2">
        <f t="shared" si="598"/>
        <v>7835.0079999999989</v>
      </c>
      <c r="G2949" s="2">
        <f t="shared" ca="1" si="603"/>
        <v>107961.41433333333</v>
      </c>
      <c r="H2949">
        <f t="shared" ca="1" si="604"/>
        <v>-1</v>
      </c>
      <c r="I2949">
        <f t="shared" si="599"/>
        <v>-134.72999999999956</v>
      </c>
      <c r="J2949">
        <f t="shared" ca="1" si="600"/>
        <v>134.72999999999956</v>
      </c>
      <c r="K2949">
        <f t="shared" ca="1" si="601"/>
        <v>70193.920000000056</v>
      </c>
      <c r="L2949">
        <f t="shared" ca="1" si="597"/>
        <v>-9</v>
      </c>
      <c r="M2949">
        <f t="shared" ca="1" si="602"/>
        <v>0</v>
      </c>
      <c r="N2949">
        <f>COUNTIF(工作表2!$A$2:$A$248,A2949)</f>
        <v>0</v>
      </c>
      <c r="P2949" s="7">
        <f t="shared" si="605"/>
        <v>-127</v>
      </c>
      <c r="Q2949" s="8">
        <f t="shared" ca="1" si="606"/>
        <v>127</v>
      </c>
      <c r="R2949" s="8">
        <f t="shared" ca="1" si="607"/>
        <v>35062</v>
      </c>
      <c r="S2949" s="8">
        <f t="shared" ca="1" si="608"/>
        <v>-4</v>
      </c>
      <c r="T2949" s="9">
        <f t="shared" ca="1" si="609"/>
        <v>0</v>
      </c>
    </row>
    <row r="2950" spans="1:20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2">
        <f t="shared" si="598"/>
        <v>7831.8538333333317</v>
      </c>
      <c r="G2950" s="2">
        <f t="shared" ca="1" si="603"/>
        <v>108103.52266666667</v>
      </c>
      <c r="H2950">
        <f t="shared" ca="1" si="604"/>
        <v>1</v>
      </c>
      <c r="I2950">
        <f t="shared" si="599"/>
        <v>-186.72000000000025</v>
      </c>
      <c r="J2950">
        <f t="shared" ca="1" si="600"/>
        <v>186.72000000000025</v>
      </c>
      <c r="K2950">
        <f t="shared" ca="1" si="601"/>
        <v>71874.400000000052</v>
      </c>
      <c r="L2950">
        <f t="shared" ca="1" si="597"/>
        <v>9</v>
      </c>
      <c r="M2950">
        <f t="shared" ca="1" si="602"/>
        <v>18</v>
      </c>
      <c r="N2950">
        <f>COUNTIF(工作表2!$A$2:$A$248,A2950)</f>
        <v>0</v>
      </c>
      <c r="P2950" s="7">
        <f t="shared" si="605"/>
        <v>-148</v>
      </c>
      <c r="Q2950" s="8">
        <f t="shared" ca="1" si="606"/>
        <v>148</v>
      </c>
      <c r="R2950" s="8">
        <f t="shared" ca="1" si="607"/>
        <v>35654</v>
      </c>
      <c r="S2950" s="8">
        <f t="shared" ca="1" si="608"/>
        <v>4</v>
      </c>
      <c r="T2950" s="9">
        <f t="shared" ca="1" si="609"/>
        <v>8</v>
      </c>
    </row>
    <row r="2951" spans="1:20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2">
        <f t="shared" si="598"/>
        <v>7829.9643333333324</v>
      </c>
      <c r="G2951" s="2">
        <f t="shared" ca="1" si="603"/>
        <v>107852.64283333333</v>
      </c>
      <c r="H2951">
        <f t="shared" ca="1" si="604"/>
        <v>-1</v>
      </c>
      <c r="I2951">
        <f t="shared" si="599"/>
        <v>85.019999999999527</v>
      </c>
      <c r="J2951">
        <f t="shared" ca="1" si="600"/>
        <v>85.019999999999527</v>
      </c>
      <c r="K2951">
        <f t="shared" ca="1" si="601"/>
        <v>72639.580000000045</v>
      </c>
      <c r="L2951">
        <f t="shared" ca="1" si="597"/>
        <v>-9</v>
      </c>
      <c r="M2951">
        <f t="shared" ca="1" si="602"/>
        <v>18</v>
      </c>
      <c r="N2951">
        <f>COUNTIF(工作表2!$A$2:$A$248,A2951)</f>
        <v>0</v>
      </c>
      <c r="P2951" s="7">
        <f t="shared" si="605"/>
        <v>65</v>
      </c>
      <c r="Q2951" s="8">
        <f t="shared" ca="1" si="606"/>
        <v>65</v>
      </c>
      <c r="R2951" s="8">
        <f t="shared" ca="1" si="607"/>
        <v>35914</v>
      </c>
      <c r="S2951" s="8">
        <f t="shared" ca="1" si="608"/>
        <v>-4</v>
      </c>
      <c r="T2951" s="9">
        <f t="shared" ca="1" si="609"/>
        <v>8</v>
      </c>
    </row>
    <row r="2952" spans="1:20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2">
        <f t="shared" si="598"/>
        <v>7821.7746666666653</v>
      </c>
      <c r="G2952" s="2">
        <f t="shared" ca="1" si="603"/>
        <v>107834.58616666665</v>
      </c>
      <c r="H2952">
        <f t="shared" ca="1" si="604"/>
        <v>-1</v>
      </c>
      <c r="I2952">
        <f t="shared" si="599"/>
        <v>-236.35999999999967</v>
      </c>
      <c r="J2952">
        <f t="shared" ca="1" si="600"/>
        <v>236.35999999999967</v>
      </c>
      <c r="K2952">
        <f t="shared" ca="1" si="601"/>
        <v>74766.820000000036</v>
      </c>
      <c r="L2952">
        <f t="shared" ca="1" si="597"/>
        <v>-10</v>
      </c>
      <c r="M2952">
        <f t="shared" ca="1" si="602"/>
        <v>1</v>
      </c>
      <c r="N2952">
        <f>COUNTIF(工作表2!$A$2:$A$248,A2952)</f>
        <v>0</v>
      </c>
      <c r="P2952" s="7">
        <f t="shared" si="605"/>
        <v>-222</v>
      </c>
      <c r="Q2952" s="8">
        <f t="shared" ca="1" si="606"/>
        <v>222</v>
      </c>
      <c r="R2952" s="8">
        <f t="shared" ca="1" si="607"/>
        <v>36802</v>
      </c>
      <c r="S2952" s="8">
        <f t="shared" ca="1" si="608"/>
        <v>-5</v>
      </c>
      <c r="T2952" s="9">
        <f t="shared" ca="1" si="609"/>
        <v>1</v>
      </c>
    </row>
    <row r="2953" spans="1:20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2">
        <f t="shared" si="598"/>
        <v>7814.6034999999993</v>
      </c>
      <c r="G2953" s="2">
        <f t="shared" ca="1" si="603"/>
        <v>107887.24666666664</v>
      </c>
      <c r="H2953">
        <f t="shared" ca="1" si="604"/>
        <v>-1</v>
      </c>
      <c r="I2953">
        <f t="shared" si="599"/>
        <v>80.980000000000473</v>
      </c>
      <c r="J2953">
        <f t="shared" ca="1" si="600"/>
        <v>-80.980000000000473</v>
      </c>
      <c r="K2953">
        <f t="shared" ca="1" si="601"/>
        <v>73957.020000000033</v>
      </c>
      <c r="L2953">
        <f t="shared" ca="1" si="597"/>
        <v>-10</v>
      </c>
      <c r="M2953">
        <f t="shared" ca="1" si="602"/>
        <v>0</v>
      </c>
      <c r="N2953">
        <f>COUNTIF(工作表2!$A$2:$A$248,A2953)</f>
        <v>0</v>
      </c>
      <c r="P2953" s="7">
        <f t="shared" si="605"/>
        <v>70</v>
      </c>
      <c r="Q2953" s="8">
        <f t="shared" ca="1" si="606"/>
        <v>-70</v>
      </c>
      <c r="R2953" s="8">
        <f t="shared" ca="1" si="607"/>
        <v>36452</v>
      </c>
      <c r="S2953" s="8">
        <f t="shared" ca="1" si="608"/>
        <v>-5</v>
      </c>
      <c r="T2953" s="9">
        <f t="shared" ca="1" si="609"/>
        <v>0</v>
      </c>
    </row>
    <row r="2954" spans="1:20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2">
        <f t="shared" si="598"/>
        <v>7808.1641666666656</v>
      </c>
      <c r="G2954" s="2">
        <f t="shared" ca="1" si="603"/>
        <v>107888.32566666666</v>
      </c>
      <c r="H2954">
        <f t="shared" ca="1" si="604"/>
        <v>-1</v>
      </c>
      <c r="I2954">
        <f t="shared" si="599"/>
        <v>75.809999999999491</v>
      </c>
      <c r="J2954">
        <f t="shared" ca="1" si="600"/>
        <v>-75.809999999999491</v>
      </c>
      <c r="K2954">
        <f t="shared" ca="1" si="601"/>
        <v>73198.920000000042</v>
      </c>
      <c r="L2954">
        <f t="shared" ca="1" si="597"/>
        <v>-10</v>
      </c>
      <c r="M2954">
        <f t="shared" ca="1" si="602"/>
        <v>0</v>
      </c>
      <c r="N2954">
        <f>COUNTIF(工作表2!$A$2:$A$248,A2954)</f>
        <v>0</v>
      </c>
      <c r="P2954" s="7">
        <f t="shared" si="605"/>
        <v>80</v>
      </c>
      <c r="Q2954" s="8">
        <f t="shared" ca="1" si="606"/>
        <v>-80</v>
      </c>
      <c r="R2954" s="8">
        <f t="shared" ca="1" si="607"/>
        <v>36052</v>
      </c>
      <c r="S2954" s="8">
        <f t="shared" ca="1" si="608"/>
        <v>-5</v>
      </c>
      <c r="T2954" s="9">
        <f t="shared" ca="1" si="609"/>
        <v>0</v>
      </c>
    </row>
    <row r="2955" spans="1:20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2">
        <f t="shared" si="598"/>
        <v>7803.5894999999991</v>
      </c>
      <c r="G2955" s="2">
        <f t="shared" ca="1" si="603"/>
        <v>108009.70583333333</v>
      </c>
      <c r="H2955">
        <f t="shared" ca="1" si="604"/>
        <v>-1</v>
      </c>
      <c r="I2955">
        <f t="shared" si="599"/>
        <v>52.159999999999854</v>
      </c>
      <c r="J2955">
        <f t="shared" ca="1" si="600"/>
        <v>-52.159999999999854</v>
      </c>
      <c r="K2955">
        <f t="shared" ca="1" si="601"/>
        <v>72677.320000000036</v>
      </c>
      <c r="L2955">
        <f t="shared" ca="1" si="597"/>
        <v>-9</v>
      </c>
      <c r="M2955">
        <f t="shared" ca="1" si="602"/>
        <v>1</v>
      </c>
      <c r="N2955">
        <f>COUNTIF(工作表2!$A$2:$A$248,A2955)</f>
        <v>0</v>
      </c>
      <c r="P2955" s="7">
        <f t="shared" si="605"/>
        <v>78</v>
      </c>
      <c r="Q2955" s="8">
        <f t="shared" ca="1" si="606"/>
        <v>-78</v>
      </c>
      <c r="R2955" s="8">
        <f t="shared" ca="1" si="607"/>
        <v>35662</v>
      </c>
      <c r="S2955" s="8">
        <f t="shared" ca="1" si="608"/>
        <v>-4</v>
      </c>
      <c r="T2955" s="9">
        <f t="shared" ca="1" si="609"/>
        <v>1</v>
      </c>
    </row>
    <row r="2956" spans="1:20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2">
        <f t="shared" si="598"/>
        <v>7798.7181666666647</v>
      </c>
      <c r="G2956" s="2">
        <f t="shared" ca="1" si="603"/>
        <v>107629.29766666665</v>
      </c>
      <c r="H2956">
        <f t="shared" ca="1" si="604"/>
        <v>-1</v>
      </c>
      <c r="I2956">
        <f t="shared" si="599"/>
        <v>78.659999999999854</v>
      </c>
      <c r="J2956">
        <f t="shared" ca="1" si="600"/>
        <v>-78.659999999999854</v>
      </c>
      <c r="K2956">
        <f t="shared" ca="1" si="601"/>
        <v>71969.380000000034</v>
      </c>
      <c r="L2956">
        <f t="shared" ca="1" si="597"/>
        <v>-9</v>
      </c>
      <c r="M2956">
        <f t="shared" ca="1" si="602"/>
        <v>0</v>
      </c>
      <c r="N2956">
        <f>COUNTIF(工作表2!$A$2:$A$248,A2956)</f>
        <v>0</v>
      </c>
      <c r="P2956" s="7">
        <f t="shared" si="605"/>
        <v>45</v>
      </c>
      <c r="Q2956" s="8">
        <f t="shared" ca="1" si="606"/>
        <v>-45</v>
      </c>
      <c r="R2956" s="8">
        <f t="shared" ca="1" si="607"/>
        <v>35482</v>
      </c>
      <c r="S2956" s="8">
        <f t="shared" ca="1" si="608"/>
        <v>-4</v>
      </c>
      <c r="T2956" s="9">
        <f t="shared" ca="1" si="609"/>
        <v>0</v>
      </c>
    </row>
    <row r="2957" spans="1:20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2">
        <f t="shared" si="598"/>
        <v>7790.8358333333317</v>
      </c>
      <c r="G2957" s="2">
        <f t="shared" ca="1" si="603"/>
        <v>107056.78916666665</v>
      </c>
      <c r="H2957">
        <f t="shared" ca="1" si="604"/>
        <v>-1</v>
      </c>
      <c r="I2957">
        <f t="shared" si="599"/>
        <v>-84.649999999999636</v>
      </c>
      <c r="J2957">
        <f t="shared" ca="1" si="600"/>
        <v>84.649999999999636</v>
      </c>
      <c r="K2957">
        <f t="shared" ca="1" si="601"/>
        <v>72731.230000000025</v>
      </c>
      <c r="L2957">
        <f t="shared" ca="1" si="597"/>
        <v>-9</v>
      </c>
      <c r="M2957">
        <f t="shared" ca="1" si="602"/>
        <v>0</v>
      </c>
      <c r="N2957">
        <f>COUNTIF(工作表2!$A$2:$A$248,A2957)</f>
        <v>0</v>
      </c>
      <c r="P2957" s="7">
        <f t="shared" si="605"/>
        <v>-81</v>
      </c>
      <c r="Q2957" s="8">
        <f t="shared" ca="1" si="606"/>
        <v>81</v>
      </c>
      <c r="R2957" s="8">
        <f t="shared" ca="1" si="607"/>
        <v>35806</v>
      </c>
      <c r="S2957" s="8">
        <f t="shared" ca="1" si="608"/>
        <v>-4</v>
      </c>
      <c r="T2957" s="9">
        <f t="shared" ca="1" si="609"/>
        <v>0</v>
      </c>
    </row>
    <row r="2958" spans="1:20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2">
        <f t="shared" si="598"/>
        <v>7781.2544999999991</v>
      </c>
      <c r="G2958" s="2">
        <f t="shared" ca="1" si="603"/>
        <v>106947.76266666665</v>
      </c>
      <c r="H2958">
        <f t="shared" ca="1" si="604"/>
        <v>-1</v>
      </c>
      <c r="I2958">
        <f t="shared" si="599"/>
        <v>-93.619999999999891</v>
      </c>
      <c r="J2958">
        <f t="shared" ca="1" si="600"/>
        <v>93.619999999999891</v>
      </c>
      <c r="K2958">
        <f t="shared" ca="1" si="601"/>
        <v>73573.810000000027</v>
      </c>
      <c r="L2958">
        <f t="shared" ca="1" si="597"/>
        <v>-10</v>
      </c>
      <c r="M2958">
        <f t="shared" ca="1" si="602"/>
        <v>1</v>
      </c>
      <c r="N2958">
        <f>COUNTIF(工作表2!$A$2:$A$248,A2958)</f>
        <v>0</v>
      </c>
      <c r="P2958" s="7">
        <f t="shared" si="605"/>
        <v>-104</v>
      </c>
      <c r="Q2958" s="8">
        <f t="shared" ca="1" si="606"/>
        <v>104</v>
      </c>
      <c r="R2958" s="8">
        <f t="shared" ca="1" si="607"/>
        <v>36222</v>
      </c>
      <c r="S2958" s="8">
        <f t="shared" ca="1" si="608"/>
        <v>-5</v>
      </c>
      <c r="T2958" s="9">
        <f t="shared" ca="1" si="609"/>
        <v>1</v>
      </c>
    </row>
    <row r="2959" spans="1:20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2">
        <f t="shared" si="598"/>
        <v>7774.2744999999995</v>
      </c>
      <c r="G2959" s="2">
        <f t="shared" ca="1" si="603"/>
        <v>106842.19866666665</v>
      </c>
      <c r="H2959">
        <f t="shared" ca="1" si="604"/>
        <v>-1</v>
      </c>
      <c r="I2959">
        <f t="shared" si="599"/>
        <v>164.56999999999971</v>
      </c>
      <c r="J2959">
        <f t="shared" ca="1" si="600"/>
        <v>-164.56999999999971</v>
      </c>
      <c r="K2959">
        <f t="shared" ca="1" si="601"/>
        <v>71928.11000000003</v>
      </c>
      <c r="L2959">
        <f t="shared" ca="1" si="597"/>
        <v>-9</v>
      </c>
      <c r="M2959">
        <f t="shared" ca="1" si="602"/>
        <v>1</v>
      </c>
      <c r="N2959">
        <f>COUNTIF(工作表2!$A$2:$A$248,A2959)</f>
        <v>0</v>
      </c>
      <c r="P2959" s="7">
        <f t="shared" si="605"/>
        <v>198</v>
      </c>
      <c r="Q2959" s="8">
        <f t="shared" ca="1" si="606"/>
        <v>-198</v>
      </c>
      <c r="R2959" s="8">
        <f t="shared" ca="1" si="607"/>
        <v>35232</v>
      </c>
      <c r="S2959" s="8">
        <f t="shared" ca="1" si="608"/>
        <v>-4</v>
      </c>
      <c r="T2959" s="9">
        <f t="shared" ca="1" si="609"/>
        <v>1</v>
      </c>
    </row>
    <row r="2960" spans="1:20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2">
        <f t="shared" si="598"/>
        <v>7767.5233333333335</v>
      </c>
      <c r="G2960" s="2">
        <f t="shared" ca="1" si="603"/>
        <v>106466.37333333329</v>
      </c>
      <c r="H2960">
        <f t="shared" ca="1" si="604"/>
        <v>-1</v>
      </c>
      <c r="I2960">
        <f t="shared" si="599"/>
        <v>-15.6899999999996</v>
      </c>
      <c r="J2960">
        <f t="shared" ca="1" si="600"/>
        <v>15.6899999999996</v>
      </c>
      <c r="K2960">
        <f t="shared" ca="1" si="601"/>
        <v>72069.320000000022</v>
      </c>
      <c r="L2960">
        <f t="shared" ca="1" si="597"/>
        <v>-9</v>
      </c>
      <c r="M2960">
        <f t="shared" ca="1" si="602"/>
        <v>0</v>
      </c>
      <c r="N2960">
        <f>COUNTIF(工作表2!$A$2:$A$248,A2960)</f>
        <v>0</v>
      </c>
      <c r="P2960" s="7">
        <f t="shared" si="605"/>
        <v>-17</v>
      </c>
      <c r="Q2960" s="8">
        <f t="shared" ca="1" si="606"/>
        <v>17</v>
      </c>
      <c r="R2960" s="8">
        <f t="shared" ca="1" si="607"/>
        <v>35300</v>
      </c>
      <c r="S2960" s="8">
        <f t="shared" ca="1" si="608"/>
        <v>-4</v>
      </c>
      <c r="T2960" s="9">
        <f t="shared" ca="1" si="609"/>
        <v>0</v>
      </c>
    </row>
    <row r="2961" spans="1:20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2">
        <f t="shared" si="598"/>
        <v>7757.6816666666673</v>
      </c>
      <c r="G2961" s="2">
        <f t="shared" ca="1" si="603"/>
        <v>106556.93266666663</v>
      </c>
      <c r="H2961">
        <f t="shared" ca="1" si="604"/>
        <v>-1</v>
      </c>
      <c r="I2961">
        <f t="shared" si="599"/>
        <v>-186.76000000000022</v>
      </c>
      <c r="J2961">
        <f t="shared" ca="1" si="600"/>
        <v>186.76000000000022</v>
      </c>
      <c r="K2961">
        <f t="shared" ca="1" si="601"/>
        <v>73750.160000000018</v>
      </c>
      <c r="L2961">
        <f t="shared" ca="1" si="597"/>
        <v>-10</v>
      </c>
      <c r="M2961">
        <f t="shared" ca="1" si="602"/>
        <v>1</v>
      </c>
      <c r="N2961">
        <f>COUNTIF(工作表2!$A$2:$A$248,A2961)</f>
        <v>0</v>
      </c>
      <c r="P2961" s="7">
        <f t="shared" si="605"/>
        <v>-224</v>
      </c>
      <c r="Q2961" s="8">
        <f t="shared" ca="1" si="606"/>
        <v>224</v>
      </c>
      <c r="R2961" s="8">
        <f t="shared" ca="1" si="607"/>
        <v>36196</v>
      </c>
      <c r="S2961" s="8">
        <f t="shared" ca="1" si="608"/>
        <v>-5</v>
      </c>
      <c r="T2961" s="9">
        <f t="shared" ca="1" si="609"/>
        <v>1</v>
      </c>
    </row>
    <row r="2962" spans="1:20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2">
        <f t="shared" si="598"/>
        <v>7749.6328333333331</v>
      </c>
      <c r="G2962" s="2">
        <f t="shared" ca="1" si="603"/>
        <v>106725.59199999996</v>
      </c>
      <c r="H2962">
        <f t="shared" ca="1" si="604"/>
        <v>-1</v>
      </c>
      <c r="I2962">
        <f t="shared" si="599"/>
        <v>-5.8400000000001455</v>
      </c>
      <c r="J2962">
        <f t="shared" ca="1" si="600"/>
        <v>5.8400000000001455</v>
      </c>
      <c r="K2962">
        <f t="shared" ca="1" si="601"/>
        <v>73808.560000000027</v>
      </c>
      <c r="L2962">
        <f t="shared" ca="1" si="597"/>
        <v>-10</v>
      </c>
      <c r="M2962">
        <f t="shared" ca="1" si="602"/>
        <v>0</v>
      </c>
      <c r="N2962">
        <f>COUNTIF(工作表2!$A$2:$A$248,A2962)</f>
        <v>0</v>
      </c>
      <c r="P2962" s="7">
        <f t="shared" si="605"/>
        <v>32</v>
      </c>
      <c r="Q2962" s="8">
        <f t="shared" ca="1" si="606"/>
        <v>-32</v>
      </c>
      <c r="R2962" s="8">
        <f t="shared" ca="1" si="607"/>
        <v>36036</v>
      </c>
      <c r="S2962" s="8">
        <f t="shared" ca="1" si="608"/>
        <v>-5</v>
      </c>
      <c r="T2962" s="9">
        <f t="shared" ca="1" si="609"/>
        <v>0</v>
      </c>
    </row>
    <row r="2963" spans="1:20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2">
        <f t="shared" si="598"/>
        <v>7739.2335000000003</v>
      </c>
      <c r="G2963" s="2">
        <f t="shared" ca="1" si="603"/>
        <v>107136.6333333333</v>
      </c>
      <c r="H2963">
        <f t="shared" ca="1" si="604"/>
        <v>-1</v>
      </c>
      <c r="I2963">
        <f t="shared" si="599"/>
        <v>-80.319999999999709</v>
      </c>
      <c r="J2963">
        <f t="shared" ca="1" si="600"/>
        <v>80.319999999999709</v>
      </c>
      <c r="K2963">
        <f t="shared" ca="1" si="601"/>
        <v>74611.760000000024</v>
      </c>
      <c r="L2963">
        <f t="shared" ca="1" si="597"/>
        <v>-10</v>
      </c>
      <c r="M2963">
        <f t="shared" ca="1" si="602"/>
        <v>0</v>
      </c>
      <c r="N2963">
        <f>COUNTIF(工作表2!$A$2:$A$248,A2963)</f>
        <v>0</v>
      </c>
      <c r="P2963" s="7">
        <f t="shared" si="605"/>
        <v>-91</v>
      </c>
      <c r="Q2963" s="8">
        <f t="shared" ca="1" si="606"/>
        <v>91</v>
      </c>
      <c r="R2963" s="8">
        <f t="shared" ca="1" si="607"/>
        <v>36491</v>
      </c>
      <c r="S2963" s="8">
        <f t="shared" ca="1" si="608"/>
        <v>-5</v>
      </c>
      <c r="T2963" s="9">
        <f t="shared" ca="1" si="609"/>
        <v>0</v>
      </c>
    </row>
    <row r="2964" spans="1:20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2">
        <f t="shared" si="598"/>
        <v>7728.1318333333329</v>
      </c>
      <c r="G2964" s="2">
        <f t="shared" ca="1" si="603"/>
        <v>106263.11083333332</v>
      </c>
      <c r="H2964">
        <f t="shared" ca="1" si="604"/>
        <v>-1</v>
      </c>
      <c r="I2964">
        <f t="shared" si="599"/>
        <v>110.10000000000036</v>
      </c>
      <c r="J2964">
        <f t="shared" ca="1" si="600"/>
        <v>-110.10000000000036</v>
      </c>
      <c r="K2964">
        <f t="shared" ca="1" si="601"/>
        <v>73510.760000000024</v>
      </c>
      <c r="L2964">
        <f t="shared" ca="1" si="597"/>
        <v>-10</v>
      </c>
      <c r="M2964">
        <f t="shared" ca="1" si="602"/>
        <v>0</v>
      </c>
      <c r="N2964">
        <f>COUNTIF(工作表2!$A$2:$A$248,A2964)</f>
        <v>0</v>
      </c>
      <c r="P2964" s="7">
        <f t="shared" si="605"/>
        <v>125</v>
      </c>
      <c r="Q2964" s="8">
        <f t="shared" ca="1" si="606"/>
        <v>-125</v>
      </c>
      <c r="R2964" s="8">
        <f t="shared" ca="1" si="607"/>
        <v>35866</v>
      </c>
      <c r="S2964" s="8">
        <f t="shared" ca="1" si="608"/>
        <v>-5</v>
      </c>
      <c r="T2964" s="9">
        <f t="shared" ca="1" si="609"/>
        <v>0</v>
      </c>
    </row>
    <row r="2965" spans="1:20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2">
        <f t="shared" si="598"/>
        <v>7718.3509999999987</v>
      </c>
      <c r="G2965" s="2">
        <f t="shared" ca="1" si="603"/>
        <v>105447.83533333332</v>
      </c>
      <c r="H2965">
        <f t="shared" ca="1" si="604"/>
        <v>-1</v>
      </c>
      <c r="I2965">
        <f t="shared" si="599"/>
        <v>117.71999999999935</v>
      </c>
      <c r="J2965">
        <f t="shared" ca="1" si="600"/>
        <v>-117.71999999999935</v>
      </c>
      <c r="K2965">
        <f t="shared" ca="1" si="601"/>
        <v>72333.560000000027</v>
      </c>
      <c r="L2965">
        <f t="shared" ca="1" si="597"/>
        <v>-9</v>
      </c>
      <c r="M2965">
        <f t="shared" ca="1" si="602"/>
        <v>1</v>
      </c>
      <c r="N2965">
        <f>COUNTIF(工作表2!$A$2:$A$248,A2965)</f>
        <v>0</v>
      </c>
      <c r="P2965" s="7">
        <f t="shared" si="605"/>
        <v>130</v>
      </c>
      <c r="Q2965" s="8">
        <f t="shared" ca="1" si="606"/>
        <v>-130</v>
      </c>
      <c r="R2965" s="8">
        <f t="shared" ca="1" si="607"/>
        <v>35216</v>
      </c>
      <c r="S2965" s="8">
        <f t="shared" ca="1" si="608"/>
        <v>-4</v>
      </c>
      <c r="T2965" s="9">
        <f t="shared" ca="1" si="609"/>
        <v>1</v>
      </c>
    </row>
    <row r="2966" spans="1:20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2">
        <f t="shared" si="598"/>
        <v>7709.8424999999997</v>
      </c>
      <c r="G2966" s="2">
        <f t="shared" ca="1" si="603"/>
        <v>104685.8033333333</v>
      </c>
      <c r="H2966">
        <f t="shared" ca="1" si="604"/>
        <v>-1</v>
      </c>
      <c r="I2966">
        <f t="shared" si="599"/>
        <v>87.909999999999854</v>
      </c>
      <c r="J2966">
        <f t="shared" ca="1" si="600"/>
        <v>-87.909999999999854</v>
      </c>
      <c r="K2966">
        <f t="shared" ca="1" si="601"/>
        <v>71542.370000000024</v>
      </c>
      <c r="L2966">
        <f t="shared" ca="1" si="597"/>
        <v>-9</v>
      </c>
      <c r="M2966">
        <f t="shared" ca="1" si="602"/>
        <v>0</v>
      </c>
      <c r="N2966">
        <f>COUNTIF(工作表2!$A$2:$A$248,A2966)</f>
        <v>0</v>
      </c>
      <c r="P2966" s="7">
        <f t="shared" si="605"/>
        <v>89</v>
      </c>
      <c r="Q2966" s="8">
        <f t="shared" ca="1" si="606"/>
        <v>-89</v>
      </c>
      <c r="R2966" s="8">
        <f t="shared" ca="1" si="607"/>
        <v>34860</v>
      </c>
      <c r="S2966" s="8">
        <f t="shared" ca="1" si="608"/>
        <v>-4</v>
      </c>
      <c r="T2966" s="9">
        <f t="shared" ca="1" si="609"/>
        <v>0</v>
      </c>
    </row>
    <row r="2967" spans="1:20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2">
        <f t="shared" si="598"/>
        <v>7703.4771666666666</v>
      </c>
      <c r="G2967" s="2">
        <f t="shared" ca="1" si="603"/>
        <v>104259.2698333333</v>
      </c>
      <c r="H2967">
        <f t="shared" ca="1" si="604"/>
        <v>-1</v>
      </c>
      <c r="I2967">
        <f t="shared" si="599"/>
        <v>66.660000000000764</v>
      </c>
      <c r="J2967">
        <f t="shared" ca="1" si="600"/>
        <v>-66.660000000000764</v>
      </c>
      <c r="K2967">
        <f t="shared" ca="1" si="601"/>
        <v>70942.430000000022</v>
      </c>
      <c r="L2967">
        <f t="shared" ca="1" si="597"/>
        <v>-9</v>
      </c>
      <c r="M2967">
        <f t="shared" ca="1" si="602"/>
        <v>0</v>
      </c>
      <c r="N2967">
        <f>COUNTIF(工作表2!$A$2:$A$248,A2967)</f>
        <v>0</v>
      </c>
      <c r="P2967" s="7">
        <f t="shared" si="605"/>
        <v>77</v>
      </c>
      <c r="Q2967" s="8">
        <f t="shared" ca="1" si="606"/>
        <v>-77</v>
      </c>
      <c r="R2967" s="8">
        <f t="shared" ca="1" si="607"/>
        <v>34552</v>
      </c>
      <c r="S2967" s="8">
        <f t="shared" ca="1" si="608"/>
        <v>-4</v>
      </c>
      <c r="T2967" s="9">
        <f t="shared" ca="1" si="609"/>
        <v>0</v>
      </c>
    </row>
    <row r="2968" spans="1:20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2">
        <f t="shared" si="598"/>
        <v>7698.5423333333347</v>
      </c>
      <c r="G2968" s="2">
        <f t="shared" ca="1" si="603"/>
        <v>103785.15116666663</v>
      </c>
      <c r="H2968">
        <f t="shared" ca="1" si="604"/>
        <v>-1</v>
      </c>
      <c r="I2968">
        <f t="shared" si="599"/>
        <v>61.719999999999345</v>
      </c>
      <c r="J2968">
        <f t="shared" ca="1" si="600"/>
        <v>-61.719999999999345</v>
      </c>
      <c r="K2968">
        <f t="shared" ca="1" si="601"/>
        <v>70386.950000000026</v>
      </c>
      <c r="L2968">
        <f t="shared" ca="1" si="597"/>
        <v>-9</v>
      </c>
      <c r="M2968">
        <f t="shared" ca="1" si="602"/>
        <v>0</v>
      </c>
      <c r="N2968">
        <f>COUNTIF(工作表2!$A$2:$A$248,A2968)</f>
        <v>1</v>
      </c>
      <c r="P2968" s="7">
        <f t="shared" si="605"/>
        <v>60</v>
      </c>
      <c r="Q2968" s="8">
        <f t="shared" ca="1" si="606"/>
        <v>-60</v>
      </c>
      <c r="R2968" s="8">
        <f t="shared" ca="1" si="607"/>
        <v>34312</v>
      </c>
      <c r="S2968" s="8">
        <f t="shared" ca="1" si="608"/>
        <v>-4</v>
      </c>
      <c r="T2968" s="9">
        <f t="shared" ca="1" si="609"/>
        <v>8</v>
      </c>
    </row>
    <row r="2969" spans="1:20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2">
        <f t="shared" si="598"/>
        <v>7693.0490000000009</v>
      </c>
      <c r="G2969" s="2">
        <f t="shared" ca="1" si="603"/>
        <v>103006.77399999996</v>
      </c>
      <c r="H2969">
        <f t="shared" ca="1" si="604"/>
        <v>-1</v>
      </c>
      <c r="I2969">
        <f t="shared" si="599"/>
        <v>-22.670000000000073</v>
      </c>
      <c r="J2969">
        <f t="shared" ca="1" si="600"/>
        <v>22.670000000000073</v>
      </c>
      <c r="K2969">
        <f t="shared" ca="1" si="601"/>
        <v>70590.980000000025</v>
      </c>
      <c r="L2969">
        <f t="shared" ca="1" si="597"/>
        <v>-9</v>
      </c>
      <c r="M2969">
        <f t="shared" ca="1" si="602"/>
        <v>0</v>
      </c>
      <c r="N2969">
        <f>COUNTIF(工作表2!$A$2:$A$248,A2969)</f>
        <v>0</v>
      </c>
      <c r="P2969" s="7">
        <f t="shared" si="605"/>
        <v>5</v>
      </c>
      <c r="Q2969" s="8">
        <f t="shared" ca="1" si="606"/>
        <v>-5</v>
      </c>
      <c r="R2969" s="8">
        <f t="shared" ca="1" si="607"/>
        <v>34292</v>
      </c>
      <c r="S2969" s="8">
        <f t="shared" ca="1" si="608"/>
        <v>-4</v>
      </c>
      <c r="T2969" s="9">
        <f t="shared" ca="1" si="609"/>
        <v>0</v>
      </c>
    </row>
    <row r="2970" spans="1:20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2">
        <f t="shared" si="598"/>
        <v>7689.6733333333341</v>
      </c>
      <c r="G2970" s="2">
        <f t="shared" ca="1" si="603"/>
        <v>103053.8973333333</v>
      </c>
      <c r="H2970">
        <f t="shared" ca="1" si="604"/>
        <v>1</v>
      </c>
      <c r="I2970">
        <f t="shared" si="599"/>
        <v>142.45000000000073</v>
      </c>
      <c r="J2970">
        <f t="shared" ca="1" si="600"/>
        <v>-142.45000000000073</v>
      </c>
      <c r="K2970">
        <f t="shared" ca="1" si="601"/>
        <v>69308.930000000022</v>
      </c>
      <c r="L2970">
        <f t="shared" ca="1" si="597"/>
        <v>9</v>
      </c>
      <c r="M2970">
        <f t="shared" ca="1" si="602"/>
        <v>18</v>
      </c>
      <c r="N2970">
        <f>COUNTIF(工作表2!$A$2:$A$248,A2970)</f>
        <v>0</v>
      </c>
      <c r="P2970" s="7">
        <f t="shared" si="605"/>
        <v>171</v>
      </c>
      <c r="Q2970" s="8">
        <f t="shared" ca="1" si="606"/>
        <v>-171</v>
      </c>
      <c r="R2970" s="8">
        <f t="shared" ca="1" si="607"/>
        <v>33608</v>
      </c>
      <c r="S2970" s="8">
        <f t="shared" ca="1" si="608"/>
        <v>4</v>
      </c>
      <c r="T2970" s="9">
        <f t="shared" ca="1" si="609"/>
        <v>8</v>
      </c>
    </row>
    <row r="2971" spans="1:20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2">
        <f t="shared" si="598"/>
        <v>7685.2703333333338</v>
      </c>
      <c r="G2971" s="2">
        <f t="shared" ca="1" si="603"/>
        <v>102327.40499999997</v>
      </c>
      <c r="H2971">
        <f t="shared" ca="1" si="604"/>
        <v>-1</v>
      </c>
      <c r="I2971">
        <f t="shared" si="599"/>
        <v>-22.880000000000109</v>
      </c>
      <c r="J2971">
        <f t="shared" ca="1" si="600"/>
        <v>-22.880000000000109</v>
      </c>
      <c r="K2971">
        <f t="shared" ca="1" si="601"/>
        <v>69103.010000000024</v>
      </c>
      <c r="L2971">
        <f t="shared" ca="1" si="597"/>
        <v>-9</v>
      </c>
      <c r="M2971">
        <f t="shared" ca="1" si="602"/>
        <v>18</v>
      </c>
      <c r="N2971">
        <f>COUNTIF(工作表2!$A$2:$A$248,A2971)</f>
        <v>0</v>
      </c>
      <c r="P2971" s="7">
        <f t="shared" si="605"/>
        <v>-43</v>
      </c>
      <c r="Q2971" s="8">
        <f t="shared" ca="1" si="606"/>
        <v>-43</v>
      </c>
      <c r="R2971" s="8">
        <f t="shared" ca="1" si="607"/>
        <v>33436</v>
      </c>
      <c r="S2971" s="8">
        <f t="shared" ca="1" si="608"/>
        <v>-4</v>
      </c>
      <c r="T2971" s="9">
        <f t="shared" ca="1" si="609"/>
        <v>8</v>
      </c>
    </row>
    <row r="2972" spans="1:20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2">
        <f t="shared" si="598"/>
        <v>7679.1820000000007</v>
      </c>
      <c r="G2972" s="2">
        <f t="shared" ca="1" si="603"/>
        <v>101599.52266666664</v>
      </c>
      <c r="H2972">
        <f t="shared" ca="1" si="604"/>
        <v>-1</v>
      </c>
      <c r="I2972">
        <f t="shared" si="599"/>
        <v>-30.530000000000655</v>
      </c>
      <c r="J2972">
        <f t="shared" ca="1" si="600"/>
        <v>30.530000000000655</v>
      </c>
      <c r="K2972">
        <f t="shared" ca="1" si="601"/>
        <v>69377.780000000028</v>
      </c>
      <c r="L2972">
        <f t="shared" ca="1" si="597"/>
        <v>-9</v>
      </c>
      <c r="M2972">
        <f t="shared" ca="1" si="602"/>
        <v>0</v>
      </c>
      <c r="N2972">
        <f>COUNTIF(工作表2!$A$2:$A$248,A2972)</f>
        <v>0</v>
      </c>
      <c r="P2972" s="7">
        <f t="shared" si="605"/>
        <v>-43</v>
      </c>
      <c r="Q2972" s="8">
        <f t="shared" ca="1" si="606"/>
        <v>43</v>
      </c>
      <c r="R2972" s="8">
        <f t="shared" ca="1" si="607"/>
        <v>33608</v>
      </c>
      <c r="S2972" s="8">
        <f t="shared" ca="1" si="608"/>
        <v>-4</v>
      </c>
      <c r="T2972" s="9">
        <f t="shared" ca="1" si="609"/>
        <v>0</v>
      </c>
    </row>
    <row r="2973" spans="1:20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2">
        <f t="shared" si="598"/>
        <v>7672.9765000000016</v>
      </c>
      <c r="G2973" s="2">
        <f t="shared" ca="1" si="603"/>
        <v>100946.27216666665</v>
      </c>
      <c r="H2973">
        <f t="shared" ca="1" si="604"/>
        <v>-1</v>
      </c>
      <c r="I2973">
        <f t="shared" si="599"/>
        <v>7.7400000000006912</v>
      </c>
      <c r="J2973">
        <f t="shared" ca="1" si="600"/>
        <v>-7.7400000000006912</v>
      </c>
      <c r="K2973">
        <f t="shared" ca="1" si="601"/>
        <v>69308.120000000024</v>
      </c>
      <c r="L2973">
        <f t="shared" ca="1" si="597"/>
        <v>-9</v>
      </c>
      <c r="M2973">
        <f t="shared" ca="1" si="602"/>
        <v>0</v>
      </c>
      <c r="N2973">
        <f>COUNTIF(工作表2!$A$2:$A$248,A2973)</f>
        <v>0</v>
      </c>
      <c r="P2973" s="7">
        <f t="shared" si="605"/>
        <v>-10</v>
      </c>
      <c r="Q2973" s="8">
        <f t="shared" ca="1" si="606"/>
        <v>10</v>
      </c>
      <c r="R2973" s="8">
        <f t="shared" ca="1" si="607"/>
        <v>33648</v>
      </c>
      <c r="S2973" s="8">
        <f t="shared" ca="1" si="608"/>
        <v>-4</v>
      </c>
      <c r="T2973" s="9">
        <f t="shared" ca="1" si="609"/>
        <v>0</v>
      </c>
    </row>
    <row r="2974" spans="1:20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2">
        <f t="shared" si="598"/>
        <v>7665.5540000000019</v>
      </c>
      <c r="G2974" s="2">
        <f t="shared" ca="1" si="603"/>
        <v>100507.79283333331</v>
      </c>
      <c r="H2974">
        <f t="shared" ca="1" si="604"/>
        <v>-1</v>
      </c>
      <c r="I2974">
        <f t="shared" si="599"/>
        <v>-115.18000000000029</v>
      </c>
      <c r="J2974">
        <f t="shared" ca="1" si="600"/>
        <v>115.18000000000029</v>
      </c>
      <c r="K2974">
        <f t="shared" ca="1" si="601"/>
        <v>70344.74000000002</v>
      </c>
      <c r="L2974">
        <f t="shared" ca="1" si="597"/>
        <v>-9</v>
      </c>
      <c r="M2974">
        <f t="shared" ca="1" si="602"/>
        <v>0</v>
      </c>
      <c r="N2974">
        <f>COUNTIF(工作表2!$A$2:$A$248,A2974)</f>
        <v>0</v>
      </c>
      <c r="P2974" s="7">
        <f t="shared" si="605"/>
        <v>-103</v>
      </c>
      <c r="Q2974" s="8">
        <f t="shared" ca="1" si="606"/>
        <v>103</v>
      </c>
      <c r="R2974" s="8">
        <f t="shared" ca="1" si="607"/>
        <v>34060</v>
      </c>
      <c r="S2974" s="8">
        <f t="shared" ca="1" si="608"/>
        <v>-4</v>
      </c>
      <c r="T2974" s="9">
        <f t="shared" ca="1" si="609"/>
        <v>0</v>
      </c>
    </row>
    <row r="2975" spans="1:20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2">
        <f t="shared" si="598"/>
        <v>7657.0156666666689</v>
      </c>
      <c r="G2975" s="2">
        <f t="shared" ca="1" si="603"/>
        <v>99430.798166666646</v>
      </c>
      <c r="H2975">
        <f t="shared" ca="1" si="604"/>
        <v>-1</v>
      </c>
      <c r="I2975">
        <f t="shared" si="599"/>
        <v>26.079999999999927</v>
      </c>
      <c r="J2975">
        <f t="shared" ca="1" si="600"/>
        <v>-26.079999999999927</v>
      </c>
      <c r="K2975">
        <f t="shared" ca="1" si="601"/>
        <v>70110.020000000019</v>
      </c>
      <c r="L2975">
        <f t="shared" ca="1" si="597"/>
        <v>-9</v>
      </c>
      <c r="M2975">
        <f t="shared" ca="1" si="602"/>
        <v>0</v>
      </c>
      <c r="N2975">
        <f>COUNTIF(工作表2!$A$2:$A$248,A2975)</f>
        <v>0</v>
      </c>
      <c r="P2975" s="7">
        <f t="shared" si="605"/>
        <v>38</v>
      </c>
      <c r="Q2975" s="8">
        <f t="shared" ca="1" si="606"/>
        <v>-38</v>
      </c>
      <c r="R2975" s="8">
        <f t="shared" ca="1" si="607"/>
        <v>33908</v>
      </c>
      <c r="S2975" s="8">
        <f t="shared" ca="1" si="608"/>
        <v>-4</v>
      </c>
      <c r="T2975" s="9">
        <f t="shared" ca="1" si="609"/>
        <v>0</v>
      </c>
    </row>
    <row r="2976" spans="1:20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2">
        <f t="shared" si="598"/>
        <v>7646.9763333333349</v>
      </c>
      <c r="G2976" s="2">
        <f t="shared" ca="1" si="603"/>
        <v>99045.210833333345</v>
      </c>
      <c r="H2976">
        <f t="shared" ca="1" si="604"/>
        <v>-1</v>
      </c>
      <c r="I2976">
        <f t="shared" si="599"/>
        <v>-77.220000000000255</v>
      </c>
      <c r="J2976">
        <f t="shared" ca="1" si="600"/>
        <v>77.220000000000255</v>
      </c>
      <c r="K2976">
        <f t="shared" ca="1" si="601"/>
        <v>70805.000000000015</v>
      </c>
      <c r="L2976">
        <f t="shared" ca="1" si="597"/>
        <v>-9</v>
      </c>
      <c r="M2976">
        <f t="shared" ca="1" si="602"/>
        <v>0</v>
      </c>
      <c r="N2976">
        <f>COUNTIF(工作表2!$A$2:$A$248,A2976)</f>
        <v>0</v>
      </c>
      <c r="P2976" s="7">
        <f t="shared" si="605"/>
        <v>-110</v>
      </c>
      <c r="Q2976" s="8">
        <f t="shared" ca="1" si="606"/>
        <v>110</v>
      </c>
      <c r="R2976" s="8">
        <f t="shared" ca="1" si="607"/>
        <v>34348</v>
      </c>
      <c r="S2976" s="8">
        <f t="shared" ca="1" si="608"/>
        <v>-4</v>
      </c>
      <c r="T2976" s="9">
        <f t="shared" ca="1" si="609"/>
        <v>0</v>
      </c>
    </row>
    <row r="2977" spans="1:20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2">
        <f t="shared" si="598"/>
        <v>7634.3050000000021</v>
      </c>
      <c r="G2977" s="2">
        <f t="shared" ca="1" si="603"/>
        <v>98380.445999999982</v>
      </c>
      <c r="H2977">
        <f t="shared" ca="1" si="604"/>
        <v>-1</v>
      </c>
      <c r="I2977">
        <f t="shared" si="599"/>
        <v>-94.199999999999818</v>
      </c>
      <c r="J2977">
        <f t="shared" ca="1" si="600"/>
        <v>94.199999999999818</v>
      </c>
      <c r="K2977">
        <f t="shared" ca="1" si="601"/>
        <v>71652.800000000017</v>
      </c>
      <c r="L2977">
        <f t="shared" ca="1" si="597"/>
        <v>-9</v>
      </c>
      <c r="M2977">
        <f t="shared" ca="1" si="602"/>
        <v>0</v>
      </c>
      <c r="N2977">
        <f>COUNTIF(工作表2!$A$2:$A$248,A2977)</f>
        <v>0</v>
      </c>
      <c r="P2977" s="7">
        <f t="shared" si="605"/>
        <v>-99</v>
      </c>
      <c r="Q2977" s="8">
        <f t="shared" ca="1" si="606"/>
        <v>99</v>
      </c>
      <c r="R2977" s="8">
        <f t="shared" ca="1" si="607"/>
        <v>34744</v>
      </c>
      <c r="S2977" s="8">
        <f t="shared" ca="1" si="608"/>
        <v>-4</v>
      </c>
      <c r="T2977" s="9">
        <f t="shared" ca="1" si="609"/>
        <v>0</v>
      </c>
    </row>
    <row r="2978" spans="1:20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2">
        <f t="shared" si="598"/>
        <v>7619.932333333335</v>
      </c>
      <c r="G2978" s="2">
        <f t="shared" ca="1" si="603"/>
        <v>97605.343333333309</v>
      </c>
      <c r="H2978">
        <f t="shared" ca="1" si="604"/>
        <v>-1</v>
      </c>
      <c r="I2978">
        <f t="shared" si="599"/>
        <v>-75.309999999999491</v>
      </c>
      <c r="J2978">
        <f t="shared" ca="1" si="600"/>
        <v>75.309999999999491</v>
      </c>
      <c r="K2978">
        <f t="shared" ca="1" si="601"/>
        <v>72330.590000000011</v>
      </c>
      <c r="L2978">
        <f t="shared" ca="1" si="597"/>
        <v>-9</v>
      </c>
      <c r="M2978">
        <f t="shared" ca="1" si="602"/>
        <v>0</v>
      </c>
      <c r="N2978">
        <f>COUNTIF(工作表2!$A$2:$A$248,A2978)</f>
        <v>0</v>
      </c>
      <c r="P2978" s="7">
        <f t="shared" si="605"/>
        <v>-52</v>
      </c>
      <c r="Q2978" s="8">
        <f t="shared" ca="1" si="606"/>
        <v>52</v>
      </c>
      <c r="R2978" s="8">
        <f t="shared" ca="1" si="607"/>
        <v>34952</v>
      </c>
      <c r="S2978" s="8">
        <f t="shared" ca="1" si="608"/>
        <v>-4</v>
      </c>
      <c r="T2978" s="9">
        <f t="shared" ca="1" si="609"/>
        <v>0</v>
      </c>
    </row>
    <row r="2979" spans="1:20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2">
        <f t="shared" si="598"/>
        <v>7607.818000000002</v>
      </c>
      <c r="G2979" s="2">
        <f t="shared" ca="1" si="603"/>
        <v>96782.535999999978</v>
      </c>
      <c r="H2979">
        <f t="shared" ca="1" si="604"/>
        <v>1</v>
      </c>
      <c r="I2979">
        <f t="shared" si="599"/>
        <v>76.679999999999382</v>
      </c>
      <c r="J2979">
        <f t="shared" ca="1" si="600"/>
        <v>-76.679999999999382</v>
      </c>
      <c r="K2979">
        <f t="shared" ca="1" si="601"/>
        <v>71640.470000000016</v>
      </c>
      <c r="L2979">
        <f t="shared" ca="1" si="597"/>
        <v>9</v>
      </c>
      <c r="M2979">
        <f t="shared" ca="1" si="602"/>
        <v>18</v>
      </c>
      <c r="N2979">
        <f>COUNTIF(工作表2!$A$2:$A$248,A2979)</f>
        <v>0</v>
      </c>
      <c r="P2979" s="7">
        <f t="shared" si="605"/>
        <v>64</v>
      </c>
      <c r="Q2979" s="8">
        <f t="shared" ca="1" si="606"/>
        <v>-64</v>
      </c>
      <c r="R2979" s="8">
        <f t="shared" ca="1" si="607"/>
        <v>34696</v>
      </c>
      <c r="S2979" s="8">
        <f t="shared" ca="1" si="608"/>
        <v>4</v>
      </c>
      <c r="T2979" s="9">
        <f t="shared" ca="1" si="609"/>
        <v>8</v>
      </c>
    </row>
    <row r="2980" spans="1:20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2">
        <f t="shared" si="598"/>
        <v>7596.9501666666702</v>
      </c>
      <c r="G2980" s="2">
        <f t="shared" ca="1" si="603"/>
        <v>96500.549666666644</v>
      </c>
      <c r="H2980">
        <f t="shared" ca="1" si="604"/>
        <v>-1</v>
      </c>
      <c r="I2980">
        <f t="shared" si="599"/>
        <v>109.22000000000025</v>
      </c>
      <c r="J2980">
        <f t="shared" ca="1" si="600"/>
        <v>109.22000000000025</v>
      </c>
      <c r="K2980">
        <f t="shared" ca="1" si="601"/>
        <v>72623.450000000012</v>
      </c>
      <c r="L2980">
        <f t="shared" ca="1" si="597"/>
        <v>-9</v>
      </c>
      <c r="M2980">
        <f t="shared" ca="1" si="602"/>
        <v>18</v>
      </c>
      <c r="N2980">
        <f>COUNTIF(工作表2!$A$2:$A$248,A2980)</f>
        <v>0</v>
      </c>
      <c r="P2980" s="7">
        <f t="shared" si="605"/>
        <v>159</v>
      </c>
      <c r="Q2980" s="8">
        <f t="shared" ca="1" si="606"/>
        <v>159</v>
      </c>
      <c r="R2980" s="8">
        <f t="shared" ca="1" si="607"/>
        <v>35332</v>
      </c>
      <c r="S2980" s="8">
        <f t="shared" ca="1" si="608"/>
        <v>-4</v>
      </c>
      <c r="T2980" s="9">
        <f t="shared" ca="1" si="609"/>
        <v>8</v>
      </c>
    </row>
    <row r="2981" spans="1:20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2">
        <f t="shared" si="598"/>
        <v>7587.4623333333357</v>
      </c>
      <c r="G2981" s="2">
        <f t="shared" ca="1" si="603"/>
        <v>96649.507999999973</v>
      </c>
      <c r="H2981">
        <f t="shared" ca="1" si="604"/>
        <v>1</v>
      </c>
      <c r="I2981">
        <f t="shared" si="599"/>
        <v>108.51999999999953</v>
      </c>
      <c r="J2981">
        <f t="shared" ca="1" si="600"/>
        <v>-108.51999999999953</v>
      </c>
      <c r="K2981">
        <f t="shared" ca="1" si="601"/>
        <v>71646.770000000019</v>
      </c>
      <c r="L2981">
        <f t="shared" ca="1" si="597"/>
        <v>9</v>
      </c>
      <c r="M2981">
        <f t="shared" ca="1" si="602"/>
        <v>18</v>
      </c>
      <c r="N2981">
        <f>COUNTIF(工作表2!$A$2:$A$248,A2981)</f>
        <v>0</v>
      </c>
      <c r="P2981" s="7">
        <f t="shared" si="605"/>
        <v>132</v>
      </c>
      <c r="Q2981" s="8">
        <f t="shared" ca="1" si="606"/>
        <v>-132</v>
      </c>
      <c r="R2981" s="8">
        <f t="shared" ca="1" si="607"/>
        <v>34804</v>
      </c>
      <c r="S2981" s="8">
        <f t="shared" ca="1" si="608"/>
        <v>4</v>
      </c>
      <c r="T2981" s="9">
        <f t="shared" ca="1" si="609"/>
        <v>8</v>
      </c>
    </row>
    <row r="2982" spans="1:20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2">
        <f t="shared" si="598"/>
        <v>7579.2078333333366</v>
      </c>
      <c r="G2982" s="2">
        <f t="shared" ca="1" si="603"/>
        <v>96655.954666666643</v>
      </c>
      <c r="H2982">
        <f t="shared" ca="1" si="604"/>
        <v>1</v>
      </c>
      <c r="I2982">
        <f t="shared" si="599"/>
        <v>-14.019999999999527</v>
      </c>
      <c r="J2982">
        <f t="shared" ca="1" si="600"/>
        <v>-14.019999999999527</v>
      </c>
      <c r="K2982">
        <f t="shared" ca="1" si="601"/>
        <v>71520.590000000026</v>
      </c>
      <c r="L2982">
        <f t="shared" ca="1" si="597"/>
        <v>9</v>
      </c>
      <c r="M2982">
        <f t="shared" ca="1" si="602"/>
        <v>0</v>
      </c>
      <c r="N2982">
        <f>COUNTIF(工作表2!$A$2:$A$248,A2982)</f>
        <v>0</v>
      </c>
      <c r="P2982" s="7">
        <f t="shared" si="605"/>
        <v>-9</v>
      </c>
      <c r="Q2982" s="8">
        <f t="shared" ca="1" si="606"/>
        <v>-9</v>
      </c>
      <c r="R2982" s="8">
        <f t="shared" ca="1" si="607"/>
        <v>34768</v>
      </c>
      <c r="S2982" s="8">
        <f t="shared" ca="1" si="608"/>
        <v>4</v>
      </c>
      <c r="T2982" s="9">
        <f t="shared" ca="1" si="609"/>
        <v>0</v>
      </c>
    </row>
    <row r="2983" spans="1:20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2">
        <f t="shared" si="598"/>
        <v>7571.0698333333357</v>
      </c>
      <c r="G2983" s="2">
        <f t="shared" ca="1" si="603"/>
        <v>97036.477999999974</v>
      </c>
      <c r="H2983">
        <f t="shared" ca="1" si="604"/>
        <v>1</v>
      </c>
      <c r="I2983">
        <f t="shared" si="599"/>
        <v>74.390000000000327</v>
      </c>
      <c r="J2983">
        <f t="shared" ca="1" si="600"/>
        <v>74.390000000000327</v>
      </c>
      <c r="K2983">
        <f t="shared" ca="1" si="601"/>
        <v>72190.100000000035</v>
      </c>
      <c r="L2983">
        <f t="shared" ca="1" si="597"/>
        <v>9</v>
      </c>
      <c r="M2983">
        <f t="shared" ca="1" si="602"/>
        <v>0</v>
      </c>
      <c r="N2983">
        <f>COUNTIF(工作表2!$A$2:$A$248,A2983)</f>
        <v>0</v>
      </c>
      <c r="P2983" s="7">
        <f t="shared" si="605"/>
        <v>85</v>
      </c>
      <c r="Q2983" s="8">
        <f t="shared" ca="1" si="606"/>
        <v>85</v>
      </c>
      <c r="R2983" s="8">
        <f t="shared" ca="1" si="607"/>
        <v>35108</v>
      </c>
      <c r="S2983" s="8">
        <f t="shared" ca="1" si="608"/>
        <v>4</v>
      </c>
      <c r="T2983" s="9">
        <f t="shared" ca="1" si="609"/>
        <v>0</v>
      </c>
    </row>
    <row r="2984" spans="1:20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2">
        <f t="shared" si="598"/>
        <v>7562.3250000000016</v>
      </c>
      <c r="G2984" s="2">
        <f t="shared" ca="1" si="603"/>
        <v>96361.994666666651</v>
      </c>
      <c r="H2984">
        <f t="shared" ca="1" si="604"/>
        <v>1</v>
      </c>
      <c r="I2984">
        <f t="shared" si="599"/>
        <v>38.399999999999636</v>
      </c>
      <c r="J2984">
        <f t="shared" ca="1" si="600"/>
        <v>38.399999999999636</v>
      </c>
      <c r="K2984">
        <f t="shared" ca="1" si="601"/>
        <v>72535.700000000026</v>
      </c>
      <c r="L2984">
        <f t="shared" ca="1" si="597"/>
        <v>9</v>
      </c>
      <c r="M2984">
        <f t="shared" ca="1" si="602"/>
        <v>0</v>
      </c>
      <c r="N2984">
        <f>COUNTIF(工作表2!$A$2:$A$248,A2984)</f>
        <v>0</v>
      </c>
      <c r="P2984" s="7">
        <f t="shared" si="605"/>
        <v>34</v>
      </c>
      <c r="Q2984" s="8">
        <f t="shared" ca="1" si="606"/>
        <v>34</v>
      </c>
      <c r="R2984" s="8">
        <f t="shared" ca="1" si="607"/>
        <v>35244</v>
      </c>
      <c r="S2984" s="8">
        <f t="shared" ca="1" si="608"/>
        <v>4</v>
      </c>
      <c r="T2984" s="9">
        <f t="shared" ca="1" si="609"/>
        <v>0</v>
      </c>
    </row>
    <row r="2985" spans="1:20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2">
        <f t="shared" si="598"/>
        <v>7554.4580000000005</v>
      </c>
      <c r="G2985" s="2">
        <f t="shared" ca="1" si="603"/>
        <v>96098.48633333332</v>
      </c>
      <c r="H2985">
        <f t="shared" ca="1" si="604"/>
        <v>1</v>
      </c>
      <c r="I2985">
        <f t="shared" si="599"/>
        <v>-7.6999999999998181</v>
      </c>
      <c r="J2985">
        <f t="shared" ca="1" si="600"/>
        <v>-7.6999999999998181</v>
      </c>
      <c r="K2985">
        <f t="shared" ca="1" si="601"/>
        <v>72466.400000000023</v>
      </c>
      <c r="L2985">
        <f t="shared" ca="1" si="597"/>
        <v>9</v>
      </c>
      <c r="M2985">
        <f t="shared" ca="1" si="602"/>
        <v>0</v>
      </c>
      <c r="N2985">
        <f>COUNTIF(工作表2!$A$2:$A$248,A2985)</f>
        <v>0</v>
      </c>
      <c r="P2985" s="7">
        <f t="shared" si="605"/>
        <v>-33</v>
      </c>
      <c r="Q2985" s="8">
        <f t="shared" ca="1" si="606"/>
        <v>-33</v>
      </c>
      <c r="R2985" s="8">
        <f t="shared" ca="1" si="607"/>
        <v>35112</v>
      </c>
      <c r="S2985" s="8">
        <f t="shared" ca="1" si="608"/>
        <v>4</v>
      </c>
      <c r="T2985" s="9">
        <f t="shared" ca="1" si="609"/>
        <v>0</v>
      </c>
    </row>
    <row r="2986" spans="1:20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2">
        <f t="shared" si="598"/>
        <v>7550.1779999999999</v>
      </c>
      <c r="G2986" s="2">
        <f t="shared" ca="1" si="603"/>
        <v>95301.834999999992</v>
      </c>
      <c r="H2986">
        <f t="shared" ca="1" si="604"/>
        <v>-1</v>
      </c>
      <c r="I2986">
        <f t="shared" si="599"/>
        <v>-42.130000000000109</v>
      </c>
      <c r="J2986">
        <f t="shared" ca="1" si="600"/>
        <v>-42.130000000000109</v>
      </c>
      <c r="K2986">
        <f t="shared" ca="1" si="601"/>
        <v>72087.230000000025</v>
      </c>
      <c r="L2986">
        <f t="shared" ca="1" si="597"/>
        <v>-9</v>
      </c>
      <c r="M2986">
        <f t="shared" ca="1" si="602"/>
        <v>18</v>
      </c>
      <c r="N2986">
        <f>COUNTIF(工作表2!$A$2:$A$248,A2986)</f>
        <v>0</v>
      </c>
      <c r="P2986" s="7">
        <f t="shared" si="605"/>
        <v>27</v>
      </c>
      <c r="Q2986" s="8">
        <f t="shared" ca="1" si="606"/>
        <v>27</v>
      </c>
      <c r="R2986" s="8">
        <f t="shared" ca="1" si="607"/>
        <v>35220</v>
      </c>
      <c r="S2986" s="8">
        <f t="shared" ca="1" si="608"/>
        <v>-4</v>
      </c>
      <c r="T2986" s="9">
        <f t="shared" ca="1" si="609"/>
        <v>8</v>
      </c>
    </row>
    <row r="2987" spans="1:20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2">
        <f t="shared" si="598"/>
        <v>7547.0795000000007</v>
      </c>
      <c r="G2987" s="2">
        <f t="shared" ca="1" si="603"/>
        <v>95507.401666666643</v>
      </c>
      <c r="H2987">
        <f t="shared" ca="1" si="604"/>
        <v>1</v>
      </c>
      <c r="I2987">
        <f t="shared" si="599"/>
        <v>117.09000000000015</v>
      </c>
      <c r="J2987">
        <f t="shared" ca="1" si="600"/>
        <v>-117.09000000000015</v>
      </c>
      <c r="K2987">
        <f t="shared" ca="1" si="601"/>
        <v>71033.420000000027</v>
      </c>
      <c r="L2987">
        <f t="shared" ca="1" si="597"/>
        <v>9</v>
      </c>
      <c r="M2987">
        <f t="shared" ca="1" si="602"/>
        <v>18</v>
      </c>
      <c r="N2987">
        <f>COUNTIF(工作表2!$A$2:$A$248,A2987)</f>
        <v>0</v>
      </c>
      <c r="P2987" s="7">
        <f t="shared" si="605"/>
        <v>143</v>
      </c>
      <c r="Q2987" s="8">
        <f t="shared" ca="1" si="606"/>
        <v>-143</v>
      </c>
      <c r="R2987" s="8">
        <f t="shared" ca="1" si="607"/>
        <v>34648</v>
      </c>
      <c r="S2987" s="8">
        <f t="shared" ca="1" si="608"/>
        <v>4</v>
      </c>
      <c r="T2987" s="9">
        <f t="shared" ca="1" si="609"/>
        <v>8</v>
      </c>
    </row>
    <row r="2988" spans="1:20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2">
        <f t="shared" si="598"/>
        <v>7542.3126666666667</v>
      </c>
      <c r="G2988" s="2">
        <f t="shared" ca="1" si="603"/>
        <v>95263.618333333317</v>
      </c>
      <c r="H2988">
        <f t="shared" ca="1" si="604"/>
        <v>1</v>
      </c>
      <c r="I2988">
        <f t="shared" si="599"/>
        <v>-9.9899999999997817</v>
      </c>
      <c r="J2988">
        <f t="shared" ca="1" si="600"/>
        <v>-9.9899999999997817</v>
      </c>
      <c r="K2988">
        <f t="shared" ca="1" si="601"/>
        <v>70943.510000000024</v>
      </c>
      <c r="L2988">
        <f t="shared" ca="1" si="597"/>
        <v>9</v>
      </c>
      <c r="M2988">
        <f t="shared" ca="1" si="602"/>
        <v>0</v>
      </c>
      <c r="N2988">
        <f>COUNTIF(工作表2!$A$2:$A$248,A2988)</f>
        <v>0</v>
      </c>
      <c r="P2988" s="7">
        <f t="shared" si="605"/>
        <v>4</v>
      </c>
      <c r="Q2988" s="8">
        <f t="shared" ca="1" si="606"/>
        <v>4</v>
      </c>
      <c r="R2988" s="8">
        <f t="shared" ca="1" si="607"/>
        <v>34664</v>
      </c>
      <c r="S2988" s="8">
        <f t="shared" ca="1" si="608"/>
        <v>4</v>
      </c>
      <c r="T2988" s="9">
        <f t="shared" ca="1" si="609"/>
        <v>0</v>
      </c>
    </row>
    <row r="2989" spans="1:20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2">
        <f t="shared" si="598"/>
        <v>7537.0773333333336</v>
      </c>
      <c r="G2989" s="2">
        <f t="shared" ca="1" si="603"/>
        <v>95386.391666666648</v>
      </c>
      <c r="H2989">
        <f t="shared" ca="1" si="604"/>
        <v>1</v>
      </c>
      <c r="I2989">
        <f t="shared" si="599"/>
        <v>-39.950000000000728</v>
      </c>
      <c r="J2989">
        <f t="shared" ca="1" si="600"/>
        <v>-39.950000000000728</v>
      </c>
      <c r="K2989">
        <f t="shared" ca="1" si="601"/>
        <v>70583.960000000021</v>
      </c>
      <c r="L2989">
        <f t="shared" ca="1" si="597"/>
        <v>9</v>
      </c>
      <c r="M2989">
        <f t="shared" ca="1" si="602"/>
        <v>0</v>
      </c>
      <c r="N2989">
        <f>COUNTIF(工作表2!$A$2:$A$248,A2989)</f>
        <v>0</v>
      </c>
      <c r="P2989" s="7">
        <f t="shared" si="605"/>
        <v>-38</v>
      </c>
      <c r="Q2989" s="8">
        <f t="shared" ca="1" si="606"/>
        <v>-38</v>
      </c>
      <c r="R2989" s="8">
        <f t="shared" ca="1" si="607"/>
        <v>34512</v>
      </c>
      <c r="S2989" s="8">
        <f t="shared" ca="1" si="608"/>
        <v>4</v>
      </c>
      <c r="T2989" s="9">
        <f t="shared" ca="1" si="609"/>
        <v>0</v>
      </c>
    </row>
    <row r="2990" spans="1:20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2">
        <f t="shared" si="598"/>
        <v>7531.1596666666683</v>
      </c>
      <c r="G2990" s="2">
        <f t="shared" ca="1" si="603"/>
        <v>94652.318333333315</v>
      </c>
      <c r="H2990">
        <f t="shared" ca="1" si="604"/>
        <v>-1</v>
      </c>
      <c r="I2990">
        <f t="shared" si="599"/>
        <v>-14.739999999999782</v>
      </c>
      <c r="J2990">
        <f t="shared" ca="1" si="600"/>
        <v>-14.739999999999782</v>
      </c>
      <c r="K2990">
        <f t="shared" ca="1" si="601"/>
        <v>70451.300000000017</v>
      </c>
      <c r="L2990">
        <f t="shared" ca="1" si="597"/>
        <v>-9</v>
      </c>
      <c r="M2990">
        <f t="shared" ca="1" si="602"/>
        <v>18</v>
      </c>
      <c r="N2990">
        <f>COUNTIF(工作表2!$A$2:$A$248,A2990)</f>
        <v>0</v>
      </c>
      <c r="P2990" s="7">
        <f t="shared" si="605"/>
        <v>-10</v>
      </c>
      <c r="Q2990" s="8">
        <f t="shared" ca="1" si="606"/>
        <v>-10</v>
      </c>
      <c r="R2990" s="8">
        <f t="shared" ca="1" si="607"/>
        <v>34472</v>
      </c>
      <c r="S2990" s="8">
        <f t="shared" ca="1" si="608"/>
        <v>-4</v>
      </c>
      <c r="T2990" s="9">
        <f t="shared" ca="1" si="609"/>
        <v>8</v>
      </c>
    </row>
    <row r="2991" spans="1:20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2">
        <f t="shared" si="598"/>
        <v>7523.7245000000003</v>
      </c>
      <c r="G2991" s="2">
        <f t="shared" ca="1" si="603"/>
        <v>93926.727999999988</v>
      </c>
      <c r="H2991">
        <f t="shared" ca="1" si="604"/>
        <v>-1</v>
      </c>
      <c r="I2991">
        <f t="shared" si="599"/>
        <v>62.199999999999818</v>
      </c>
      <c r="J2991">
        <f t="shared" ca="1" si="600"/>
        <v>-62.199999999999818</v>
      </c>
      <c r="K2991">
        <f t="shared" ca="1" si="601"/>
        <v>69891.500000000015</v>
      </c>
      <c r="L2991">
        <f t="shared" ca="1" si="597"/>
        <v>-9</v>
      </c>
      <c r="M2991">
        <f t="shared" ca="1" si="602"/>
        <v>0</v>
      </c>
      <c r="N2991">
        <f>COUNTIF(工作表2!$A$2:$A$248,A2991)</f>
        <v>0</v>
      </c>
      <c r="P2991" s="7">
        <f t="shared" si="605"/>
        <v>50</v>
      </c>
      <c r="Q2991" s="8">
        <f t="shared" ca="1" si="606"/>
        <v>-50</v>
      </c>
      <c r="R2991" s="8">
        <f t="shared" ca="1" si="607"/>
        <v>34272</v>
      </c>
      <c r="S2991" s="8">
        <f t="shared" ca="1" si="608"/>
        <v>-4</v>
      </c>
      <c r="T2991" s="9">
        <f t="shared" ca="1" si="609"/>
        <v>0</v>
      </c>
    </row>
    <row r="2992" spans="1:20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2">
        <f t="shared" si="598"/>
        <v>7516.3053333333337</v>
      </c>
      <c r="G2992" s="2">
        <f t="shared" ca="1" si="603"/>
        <v>93810.064666666658</v>
      </c>
      <c r="H2992">
        <f t="shared" ca="1" si="604"/>
        <v>1</v>
      </c>
      <c r="I2992">
        <f t="shared" si="599"/>
        <v>-10.739999999999782</v>
      </c>
      <c r="J2992">
        <f t="shared" ca="1" si="600"/>
        <v>10.739999999999782</v>
      </c>
      <c r="K2992">
        <f t="shared" ca="1" si="601"/>
        <v>69988.160000000018</v>
      </c>
      <c r="L2992">
        <f t="shared" ca="1" si="597"/>
        <v>9</v>
      </c>
      <c r="M2992">
        <f t="shared" ca="1" si="602"/>
        <v>18</v>
      </c>
      <c r="N2992">
        <f>COUNTIF(工作表2!$A$2:$A$248,A2992)</f>
        <v>1</v>
      </c>
      <c r="P2992" s="7">
        <f t="shared" si="605"/>
        <v>-22</v>
      </c>
      <c r="Q2992" s="8">
        <f t="shared" ca="1" si="606"/>
        <v>22</v>
      </c>
      <c r="R2992" s="8">
        <f t="shared" ca="1" si="607"/>
        <v>34360</v>
      </c>
      <c r="S2992" s="8">
        <f t="shared" ca="1" si="608"/>
        <v>4</v>
      </c>
      <c r="T2992" s="9">
        <f t="shared" ca="1" si="609"/>
        <v>8</v>
      </c>
    </row>
    <row r="2993" spans="1:20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2">
        <f t="shared" si="598"/>
        <v>7509.3851666666678</v>
      </c>
      <c r="G2993" s="2">
        <f t="shared" ca="1" si="603"/>
        <v>93207.623333333337</v>
      </c>
      <c r="H2993">
        <f t="shared" ca="1" si="604"/>
        <v>-1</v>
      </c>
      <c r="I2993">
        <f t="shared" si="599"/>
        <v>-34.949999999999818</v>
      </c>
      <c r="J2993">
        <f t="shared" ca="1" si="600"/>
        <v>-34.949999999999818</v>
      </c>
      <c r="K2993">
        <f t="shared" ca="1" si="601"/>
        <v>69673.610000000015</v>
      </c>
      <c r="L2993">
        <f t="shared" ca="1" si="597"/>
        <v>-9</v>
      </c>
      <c r="M2993">
        <f t="shared" ca="1" si="602"/>
        <v>18</v>
      </c>
      <c r="N2993">
        <f>COUNTIF(工作表2!$A$2:$A$248,A2993)</f>
        <v>0</v>
      </c>
      <c r="P2993" s="7">
        <f t="shared" si="605"/>
        <v>-32</v>
      </c>
      <c r="Q2993" s="8">
        <f t="shared" ca="1" si="606"/>
        <v>-32</v>
      </c>
      <c r="R2993" s="8">
        <f t="shared" ca="1" si="607"/>
        <v>34232</v>
      </c>
      <c r="S2993" s="8">
        <f t="shared" ca="1" si="608"/>
        <v>-4</v>
      </c>
      <c r="T2993" s="9">
        <f t="shared" ca="1" si="609"/>
        <v>8</v>
      </c>
    </row>
    <row r="2994" spans="1:20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2">
        <f t="shared" si="598"/>
        <v>7504.5046666666667</v>
      </c>
      <c r="G2994" s="2">
        <f t="shared" ca="1" si="603"/>
        <v>93043.645000000019</v>
      </c>
      <c r="H2994">
        <f t="shared" ca="1" si="604"/>
        <v>1</v>
      </c>
      <c r="I2994">
        <f t="shared" si="599"/>
        <v>94.880000000000109</v>
      </c>
      <c r="J2994">
        <f t="shared" ca="1" si="600"/>
        <v>-94.880000000000109</v>
      </c>
      <c r="K2994">
        <f t="shared" ca="1" si="601"/>
        <v>68819.690000000017</v>
      </c>
      <c r="L2994">
        <f t="shared" ca="1" si="597"/>
        <v>8</v>
      </c>
      <c r="M2994">
        <f t="shared" ca="1" si="602"/>
        <v>17</v>
      </c>
      <c r="N2994">
        <f>COUNTIF(工作表2!$A$2:$A$248,A2994)</f>
        <v>0</v>
      </c>
      <c r="P2994" s="7">
        <f t="shared" si="605"/>
        <v>117</v>
      </c>
      <c r="Q2994" s="8">
        <f t="shared" ca="1" si="606"/>
        <v>-117</v>
      </c>
      <c r="R2994" s="8">
        <f t="shared" ca="1" si="607"/>
        <v>33764</v>
      </c>
      <c r="S2994" s="8">
        <f t="shared" ca="1" si="608"/>
        <v>4</v>
      </c>
      <c r="T2994" s="9">
        <f t="shared" ca="1" si="609"/>
        <v>8</v>
      </c>
    </row>
    <row r="2995" spans="1:20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2">
        <f t="shared" si="598"/>
        <v>7500.8913333333339</v>
      </c>
      <c r="G2995" s="2">
        <f t="shared" ca="1" si="603"/>
        <v>92214.275000000009</v>
      </c>
      <c r="H2995">
        <f t="shared" ca="1" si="604"/>
        <v>1</v>
      </c>
      <c r="I2995">
        <f t="shared" si="599"/>
        <v>26.229999999999563</v>
      </c>
      <c r="J2995">
        <f t="shared" ca="1" si="600"/>
        <v>26.229999999999563</v>
      </c>
      <c r="K2995">
        <f t="shared" ca="1" si="601"/>
        <v>69029.530000000013</v>
      </c>
      <c r="L2995">
        <f t="shared" ca="1" si="597"/>
        <v>8</v>
      </c>
      <c r="M2995">
        <f t="shared" ca="1" si="602"/>
        <v>0</v>
      </c>
      <c r="N2995">
        <f>COUNTIF(工作表2!$A$2:$A$248,A2995)</f>
        <v>0</v>
      </c>
      <c r="P2995" s="7">
        <f t="shared" si="605"/>
        <v>29</v>
      </c>
      <c r="Q2995" s="8">
        <f t="shared" ca="1" si="606"/>
        <v>29</v>
      </c>
      <c r="R2995" s="8">
        <f t="shared" ca="1" si="607"/>
        <v>33880</v>
      </c>
      <c r="S2995" s="8">
        <f t="shared" ca="1" si="608"/>
        <v>4</v>
      </c>
      <c r="T2995" s="9">
        <f t="shared" ca="1" si="609"/>
        <v>0</v>
      </c>
    </row>
    <row r="2996" spans="1:20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2">
        <f t="shared" si="598"/>
        <v>7497.4886666666671</v>
      </c>
      <c r="G2996" s="2">
        <f t="shared" ca="1" si="603"/>
        <v>92311.512166666696</v>
      </c>
      <c r="H2996">
        <f t="shared" ca="1" si="604"/>
        <v>1</v>
      </c>
      <c r="I2996">
        <f t="shared" si="599"/>
        <v>-39.4399999999996</v>
      </c>
      <c r="J2996">
        <f t="shared" ca="1" si="600"/>
        <v>-39.4399999999996</v>
      </c>
      <c r="K2996">
        <f t="shared" ca="1" si="601"/>
        <v>68714.010000000009</v>
      </c>
      <c r="L2996">
        <f t="shared" ca="1" si="597"/>
        <v>8</v>
      </c>
      <c r="M2996">
        <f t="shared" ca="1" si="602"/>
        <v>0</v>
      </c>
      <c r="N2996">
        <f>COUNTIF(工作表2!$A$2:$A$248,A2996)</f>
        <v>0</v>
      </c>
      <c r="P2996" s="7">
        <f t="shared" si="605"/>
        <v>-52</v>
      </c>
      <c r="Q2996" s="8">
        <f t="shared" ca="1" si="606"/>
        <v>-52</v>
      </c>
      <c r="R2996" s="8">
        <f t="shared" ca="1" si="607"/>
        <v>33672</v>
      </c>
      <c r="S2996" s="8">
        <f t="shared" ca="1" si="608"/>
        <v>4</v>
      </c>
      <c r="T2996" s="9">
        <f t="shared" ca="1" si="609"/>
        <v>0</v>
      </c>
    </row>
    <row r="2997" spans="1:20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2">
        <f t="shared" si="598"/>
        <v>7495.0559999999996</v>
      </c>
      <c r="G2997" s="2">
        <f t="shared" ca="1" si="603"/>
        <v>92542.761166666678</v>
      </c>
      <c r="H2997">
        <f t="shared" ca="1" si="604"/>
        <v>1</v>
      </c>
      <c r="I2997">
        <f t="shared" si="599"/>
        <v>36.800000000000182</v>
      </c>
      <c r="J2997">
        <f t="shared" ca="1" si="600"/>
        <v>36.800000000000182</v>
      </c>
      <c r="K2997">
        <f t="shared" ca="1" si="601"/>
        <v>69008.41</v>
      </c>
      <c r="L2997">
        <f t="shared" ca="1" si="597"/>
        <v>8</v>
      </c>
      <c r="M2997">
        <f t="shared" ca="1" si="602"/>
        <v>0</v>
      </c>
      <c r="N2997">
        <f>COUNTIF(工作表2!$A$2:$A$248,A2997)</f>
        <v>0</v>
      </c>
      <c r="P2997" s="7">
        <f t="shared" si="605"/>
        <v>66</v>
      </c>
      <c r="Q2997" s="8">
        <f t="shared" ca="1" si="606"/>
        <v>66</v>
      </c>
      <c r="R2997" s="8">
        <f t="shared" ca="1" si="607"/>
        <v>33936</v>
      </c>
      <c r="S2997" s="8">
        <f t="shared" ca="1" si="608"/>
        <v>4</v>
      </c>
      <c r="T2997" s="9">
        <f t="shared" ca="1" si="609"/>
        <v>0</v>
      </c>
    </row>
    <row r="2998" spans="1:20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2">
        <f t="shared" si="598"/>
        <v>7496.7574999999988</v>
      </c>
      <c r="G2998" s="2">
        <f t="shared" ca="1" si="603"/>
        <v>92270.10950000002</v>
      </c>
      <c r="H2998">
        <f t="shared" ca="1" si="604"/>
        <v>1</v>
      </c>
      <c r="I2998">
        <f t="shared" si="599"/>
        <v>14.179999999999382</v>
      </c>
      <c r="J2998">
        <f t="shared" ca="1" si="600"/>
        <v>14.179999999999382</v>
      </c>
      <c r="K2998">
        <f t="shared" ca="1" si="601"/>
        <v>69121.850000000006</v>
      </c>
      <c r="L2998">
        <f t="shared" ca="1" si="597"/>
        <v>8</v>
      </c>
      <c r="M2998">
        <f t="shared" ca="1" si="602"/>
        <v>0</v>
      </c>
      <c r="N2998">
        <f>COUNTIF(工作表2!$A$2:$A$248,A2998)</f>
        <v>0</v>
      </c>
      <c r="P2998" s="7">
        <f t="shared" si="605"/>
        <v>-16</v>
      </c>
      <c r="Q2998" s="8">
        <f t="shared" ca="1" si="606"/>
        <v>-16</v>
      </c>
      <c r="R2998" s="8">
        <f t="shared" ca="1" si="607"/>
        <v>33872</v>
      </c>
      <c r="S2998" s="8">
        <f t="shared" ca="1" si="608"/>
        <v>4</v>
      </c>
      <c r="T2998" s="9">
        <f t="shared" ca="1" si="609"/>
        <v>0</v>
      </c>
    </row>
    <row r="2999" spans="1:20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2">
        <f t="shared" si="598"/>
        <v>7499.7766666666666</v>
      </c>
      <c r="G2999" s="2">
        <f t="shared" ca="1" si="603"/>
        <v>92066.921166666696</v>
      </c>
      <c r="H2999">
        <f t="shared" ca="1" si="604"/>
        <v>1</v>
      </c>
      <c r="I2999">
        <f t="shared" si="599"/>
        <v>-38.359999999999673</v>
      </c>
      <c r="J2999">
        <f t="shared" ca="1" si="600"/>
        <v>-38.359999999999673</v>
      </c>
      <c r="K2999">
        <f t="shared" ca="1" si="601"/>
        <v>68814.97</v>
      </c>
      <c r="L2999">
        <f t="shared" ca="1" si="597"/>
        <v>8</v>
      </c>
      <c r="M2999">
        <f t="shared" ca="1" si="602"/>
        <v>0</v>
      </c>
      <c r="N2999">
        <f>COUNTIF(工作表2!$A$2:$A$248,A2999)</f>
        <v>0</v>
      </c>
      <c r="P2999" s="7">
        <f t="shared" si="605"/>
        <v>-25</v>
      </c>
      <c r="Q2999" s="8">
        <f t="shared" ca="1" si="606"/>
        <v>-25</v>
      </c>
      <c r="R2999" s="8">
        <f t="shared" ca="1" si="607"/>
        <v>33772</v>
      </c>
      <c r="S2999" s="8">
        <f t="shared" ca="1" si="608"/>
        <v>4</v>
      </c>
      <c r="T2999" s="9">
        <f t="shared" ca="1" si="609"/>
        <v>0</v>
      </c>
    </row>
    <row r="3000" spans="1:20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2">
        <f t="shared" si="598"/>
        <v>7505.5196666666652</v>
      </c>
      <c r="G3000" s="2">
        <f t="shared" ca="1" si="603"/>
        <v>92183.017833333361</v>
      </c>
      <c r="H3000">
        <f t="shared" ca="1" si="604"/>
        <v>1</v>
      </c>
      <c r="I3000">
        <f t="shared" si="599"/>
        <v>151.05000000000018</v>
      </c>
      <c r="J3000">
        <f t="shared" ca="1" si="600"/>
        <v>151.05000000000018</v>
      </c>
      <c r="K3000">
        <f t="shared" ca="1" si="601"/>
        <v>70023.37</v>
      </c>
      <c r="L3000">
        <f t="shared" ca="1" si="597"/>
        <v>8</v>
      </c>
      <c r="M3000">
        <f t="shared" ca="1" si="602"/>
        <v>0</v>
      </c>
      <c r="N3000">
        <f>COUNTIF(工作表2!$A$2:$A$248,A3000)</f>
        <v>0</v>
      </c>
      <c r="P3000" s="7">
        <f t="shared" si="605"/>
        <v>188</v>
      </c>
      <c r="Q3000" s="8">
        <f t="shared" ca="1" si="606"/>
        <v>188</v>
      </c>
      <c r="R3000" s="8">
        <f t="shared" ca="1" si="607"/>
        <v>34524</v>
      </c>
      <c r="S3000" s="8">
        <f t="shared" ca="1" si="608"/>
        <v>4</v>
      </c>
      <c r="T3000" s="9">
        <f t="shared" ca="1" si="609"/>
        <v>0</v>
      </c>
    </row>
    <row r="3001" spans="1:20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2">
        <f t="shared" si="598"/>
        <v>7510.3996666666671</v>
      </c>
      <c r="G3001" s="2">
        <f t="shared" ca="1" si="603"/>
        <v>93055.433000000005</v>
      </c>
      <c r="H3001">
        <f t="shared" ca="1" si="604"/>
        <v>1</v>
      </c>
      <c r="I3001">
        <f t="shared" si="599"/>
        <v>45.849999999999454</v>
      </c>
      <c r="J3001">
        <f t="shared" ca="1" si="600"/>
        <v>45.849999999999454</v>
      </c>
      <c r="K3001">
        <f t="shared" ca="1" si="601"/>
        <v>70390.169999999984</v>
      </c>
      <c r="L3001">
        <f t="shared" ca="1" si="597"/>
        <v>8</v>
      </c>
      <c r="M3001">
        <f t="shared" ca="1" si="602"/>
        <v>0</v>
      </c>
      <c r="N3001">
        <f>COUNTIF(工作表2!$A$2:$A$248,A3001)</f>
        <v>0</v>
      </c>
      <c r="P3001" s="7">
        <f t="shared" si="605"/>
        <v>44</v>
      </c>
      <c r="Q3001" s="8">
        <f t="shared" ca="1" si="606"/>
        <v>44</v>
      </c>
      <c r="R3001" s="8">
        <f t="shared" ca="1" si="607"/>
        <v>34700</v>
      </c>
      <c r="S3001" s="8">
        <f t="shared" ca="1" si="608"/>
        <v>4</v>
      </c>
      <c r="T3001" s="9">
        <f t="shared" ca="1" si="609"/>
        <v>0</v>
      </c>
    </row>
    <row r="3002" spans="1:20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2">
        <f t="shared" si="598"/>
        <v>7516.47</v>
      </c>
      <c r="G3002" s="2">
        <f t="shared" ca="1" si="603"/>
        <v>93316.413000000015</v>
      </c>
      <c r="H3002">
        <f t="shared" ca="1" si="604"/>
        <v>1</v>
      </c>
      <c r="I3002">
        <f t="shared" si="599"/>
        <v>15.130000000000109</v>
      </c>
      <c r="J3002">
        <f t="shared" ca="1" si="600"/>
        <v>15.130000000000109</v>
      </c>
      <c r="K3002">
        <f t="shared" ca="1" si="601"/>
        <v>70511.209999999992</v>
      </c>
      <c r="L3002">
        <f t="shared" ca="1" si="597"/>
        <v>8</v>
      </c>
      <c r="M3002">
        <f t="shared" ca="1" si="602"/>
        <v>0</v>
      </c>
      <c r="N3002">
        <f>COUNTIF(工作表2!$A$2:$A$248,A3002)</f>
        <v>0</v>
      </c>
      <c r="P3002" s="7">
        <f t="shared" si="605"/>
        <v>-3</v>
      </c>
      <c r="Q3002" s="8">
        <f t="shared" ca="1" si="606"/>
        <v>-3</v>
      </c>
      <c r="R3002" s="8">
        <f t="shared" ca="1" si="607"/>
        <v>34688</v>
      </c>
      <c r="S3002" s="8">
        <f t="shared" ca="1" si="608"/>
        <v>4</v>
      </c>
      <c r="T3002" s="9">
        <f t="shared" ca="1" si="609"/>
        <v>0</v>
      </c>
    </row>
    <row r="3003" spans="1:20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2">
        <f t="shared" si="598"/>
        <v>7522.0391666666665</v>
      </c>
      <c r="G3003" s="2">
        <f t="shared" ca="1" si="603"/>
        <v>94650.754833333354</v>
      </c>
      <c r="H3003">
        <f t="shared" ca="1" si="604"/>
        <v>1</v>
      </c>
      <c r="I3003">
        <f t="shared" si="599"/>
        <v>-35.809999999999491</v>
      </c>
      <c r="J3003">
        <f t="shared" ca="1" si="600"/>
        <v>-35.809999999999491</v>
      </c>
      <c r="K3003">
        <f t="shared" ca="1" si="601"/>
        <v>70224.73</v>
      </c>
      <c r="L3003">
        <f t="shared" ca="1" si="597"/>
        <v>8</v>
      </c>
      <c r="M3003">
        <f t="shared" ca="1" si="602"/>
        <v>0</v>
      </c>
      <c r="N3003">
        <f>COUNTIF(工作表2!$A$2:$A$248,A3003)</f>
        <v>0</v>
      </c>
      <c r="P3003" s="7">
        <f t="shared" si="605"/>
        <v>2</v>
      </c>
      <c r="Q3003" s="8">
        <f t="shared" ca="1" si="606"/>
        <v>2</v>
      </c>
      <c r="R3003" s="8">
        <f t="shared" ca="1" si="607"/>
        <v>34696</v>
      </c>
      <c r="S3003" s="8">
        <f t="shared" ca="1" si="608"/>
        <v>4</v>
      </c>
      <c r="T3003" s="9">
        <f t="shared" ca="1" si="609"/>
        <v>0</v>
      </c>
    </row>
    <row r="3004" spans="1:20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2">
        <f t="shared" si="598"/>
        <v>7525.2513333333327</v>
      </c>
      <c r="G3004" s="2">
        <f t="shared" ca="1" si="603"/>
        <v>94957.925499999998</v>
      </c>
      <c r="H3004">
        <f t="shared" ca="1" si="604"/>
        <v>1</v>
      </c>
      <c r="I3004">
        <f t="shared" si="599"/>
        <v>26.449999999999818</v>
      </c>
      <c r="J3004">
        <f t="shared" ca="1" si="600"/>
        <v>26.449999999999818</v>
      </c>
      <c r="K3004">
        <f t="shared" ca="1" si="601"/>
        <v>70436.329999999987</v>
      </c>
      <c r="L3004">
        <f t="shared" ca="1" si="597"/>
        <v>8</v>
      </c>
      <c r="M3004">
        <f t="shared" ca="1" si="602"/>
        <v>0</v>
      </c>
      <c r="N3004">
        <f>COUNTIF(工作表2!$A$2:$A$248,A3004)</f>
        <v>0</v>
      </c>
      <c r="P3004" s="7">
        <f t="shared" si="605"/>
        <v>16</v>
      </c>
      <c r="Q3004" s="8">
        <f t="shared" ca="1" si="606"/>
        <v>16</v>
      </c>
      <c r="R3004" s="8">
        <f t="shared" ca="1" si="607"/>
        <v>34760</v>
      </c>
      <c r="S3004" s="8">
        <f t="shared" ca="1" si="608"/>
        <v>4</v>
      </c>
      <c r="T3004" s="9">
        <f t="shared" ca="1" si="609"/>
        <v>0</v>
      </c>
    </row>
    <row r="3005" spans="1:20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2">
        <f t="shared" si="598"/>
        <v>7529.6239999999989</v>
      </c>
      <c r="G3005" s="2">
        <f t="shared" ca="1" si="603"/>
        <v>95732.869166666671</v>
      </c>
      <c r="H3005">
        <f t="shared" ca="1" si="604"/>
        <v>1</v>
      </c>
      <c r="I3005">
        <f t="shared" si="599"/>
        <v>71.1899999999996</v>
      </c>
      <c r="J3005">
        <f t="shared" ca="1" si="600"/>
        <v>71.1899999999996</v>
      </c>
      <c r="K3005">
        <f t="shared" ca="1" si="601"/>
        <v>71005.849999999977</v>
      </c>
      <c r="L3005">
        <f t="shared" ref="L3005:L3068" ca="1" si="610">INT(K3005*$O$1/B3005)*H3005</f>
        <v>8</v>
      </c>
      <c r="M3005">
        <f t="shared" ca="1" si="602"/>
        <v>0</v>
      </c>
      <c r="N3005">
        <f>COUNTIF(工作表2!$A$2:$A$248,A3005)</f>
        <v>0</v>
      </c>
      <c r="P3005" s="7">
        <f t="shared" si="605"/>
        <v>58</v>
      </c>
      <c r="Q3005" s="8">
        <f t="shared" ca="1" si="606"/>
        <v>58</v>
      </c>
      <c r="R3005" s="8">
        <f t="shared" ca="1" si="607"/>
        <v>34992</v>
      </c>
      <c r="S3005" s="8">
        <f t="shared" ca="1" si="608"/>
        <v>4</v>
      </c>
      <c r="T3005" s="9">
        <f t="shared" ca="1" si="609"/>
        <v>0</v>
      </c>
    </row>
    <row r="3006" spans="1:20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2">
        <f t="shared" ref="F3006:F3069" si="611">AVERAGE(B2947:B3006)</f>
        <v>7535.9243333333325</v>
      </c>
      <c r="G3006" s="2">
        <f t="shared" ca="1" si="603"/>
        <v>96550.722166666674</v>
      </c>
      <c r="H3006">
        <f t="shared" ca="1" si="604"/>
        <v>1</v>
      </c>
      <c r="I3006">
        <f t="shared" ref="I3006:I3069" si="612">B3006-B3005</f>
        <v>-57.75</v>
      </c>
      <c r="J3006">
        <f t="shared" ref="J3006:J3069" ca="1" si="613">H3005*I3006</f>
        <v>-57.75</v>
      </c>
      <c r="K3006">
        <f t="shared" ref="K3006:K3069" ca="1" si="614">K3005+I3006*L3005</f>
        <v>70543.849999999977</v>
      </c>
      <c r="L3006">
        <f t="shared" ca="1" si="610"/>
        <v>8</v>
      </c>
      <c r="M3006">
        <f t="shared" ref="M3006:M3069" ca="1" si="615">ABS(L3006-L3005)</f>
        <v>0</v>
      </c>
      <c r="N3006">
        <f>COUNTIF(工作表2!$A$2:$A$248,A3006)</f>
        <v>0</v>
      </c>
      <c r="P3006" s="7">
        <f t="shared" si="605"/>
        <v>-51</v>
      </c>
      <c r="Q3006" s="8">
        <f t="shared" ca="1" si="606"/>
        <v>-51</v>
      </c>
      <c r="R3006" s="8">
        <f t="shared" ca="1" si="607"/>
        <v>34788</v>
      </c>
      <c r="S3006" s="8">
        <f t="shared" ca="1" si="608"/>
        <v>4</v>
      </c>
      <c r="T3006" s="9">
        <f t="shared" ca="1" si="609"/>
        <v>0</v>
      </c>
    </row>
    <row r="3007" spans="1:20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2">
        <f t="shared" si="611"/>
        <v>7541.0865000000003</v>
      </c>
      <c r="G3007" s="2">
        <f t="shared" ca="1" si="603"/>
        <v>97273.286000000007</v>
      </c>
      <c r="H3007">
        <f t="shared" ca="1" si="604"/>
        <v>1</v>
      </c>
      <c r="I3007">
        <f t="shared" si="612"/>
        <v>-81.710000000000036</v>
      </c>
      <c r="J3007">
        <f t="shared" ca="1" si="613"/>
        <v>-81.710000000000036</v>
      </c>
      <c r="K3007">
        <f t="shared" ca="1" si="614"/>
        <v>69890.169999999984</v>
      </c>
      <c r="L3007">
        <f t="shared" ca="1" si="610"/>
        <v>8</v>
      </c>
      <c r="M3007">
        <f t="shared" ca="1" si="615"/>
        <v>0</v>
      </c>
      <c r="N3007">
        <f>COUNTIF(工作表2!$A$2:$A$248,A3007)</f>
        <v>0</v>
      </c>
      <c r="P3007" s="7">
        <f t="shared" si="605"/>
        <v>-80</v>
      </c>
      <c r="Q3007" s="8">
        <f t="shared" ca="1" si="606"/>
        <v>-80</v>
      </c>
      <c r="R3007" s="8">
        <f t="shared" ca="1" si="607"/>
        <v>34468</v>
      </c>
      <c r="S3007" s="8">
        <f t="shared" ca="1" si="608"/>
        <v>4</v>
      </c>
      <c r="T3007" s="9">
        <f t="shared" ca="1" si="609"/>
        <v>0</v>
      </c>
    </row>
    <row r="3008" spans="1:20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2">
        <f t="shared" si="611"/>
        <v>7545.5969999999988</v>
      </c>
      <c r="G3008" s="2">
        <f t="shared" ca="1" si="603"/>
        <v>97573.707833333334</v>
      </c>
      <c r="H3008">
        <f t="shared" ca="1" si="604"/>
        <v>1</v>
      </c>
      <c r="I3008">
        <f t="shared" si="612"/>
        <v>-65.239999999999782</v>
      </c>
      <c r="J3008">
        <f t="shared" ca="1" si="613"/>
        <v>-65.239999999999782</v>
      </c>
      <c r="K3008">
        <f t="shared" ca="1" si="614"/>
        <v>69368.249999999985</v>
      </c>
      <c r="L3008">
        <f t="shared" ca="1" si="610"/>
        <v>8</v>
      </c>
      <c r="M3008">
        <f t="shared" ca="1" si="615"/>
        <v>0</v>
      </c>
      <c r="N3008">
        <f>COUNTIF(工作表2!$A$2:$A$248,A3008)</f>
        <v>0</v>
      </c>
      <c r="P3008" s="7">
        <f t="shared" si="605"/>
        <v>-56</v>
      </c>
      <c r="Q3008" s="8">
        <f t="shared" ca="1" si="606"/>
        <v>-56</v>
      </c>
      <c r="R3008" s="8">
        <f t="shared" ca="1" si="607"/>
        <v>34244</v>
      </c>
      <c r="S3008" s="8">
        <f t="shared" ca="1" si="608"/>
        <v>4</v>
      </c>
      <c r="T3008" s="9">
        <f t="shared" ca="1" si="609"/>
        <v>0</v>
      </c>
    </row>
    <row r="3009" spans="1:20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2">
        <f t="shared" si="611"/>
        <v>7553.382833333334</v>
      </c>
      <c r="G3009" s="2">
        <f t="shared" ca="1" si="603"/>
        <v>98324.625499999995</v>
      </c>
      <c r="H3009">
        <f t="shared" ca="1" si="604"/>
        <v>1</v>
      </c>
      <c r="I3009">
        <f t="shared" si="612"/>
        <v>61.789999999999964</v>
      </c>
      <c r="J3009">
        <f t="shared" ca="1" si="613"/>
        <v>61.789999999999964</v>
      </c>
      <c r="K3009">
        <f t="shared" ca="1" si="614"/>
        <v>69862.569999999978</v>
      </c>
      <c r="L3009">
        <f t="shared" ca="1" si="610"/>
        <v>8</v>
      </c>
      <c r="M3009">
        <f t="shared" ca="1" si="615"/>
        <v>0</v>
      </c>
      <c r="N3009">
        <f>COUNTIF(工作表2!$A$2:$A$248,A3009)</f>
        <v>0</v>
      </c>
      <c r="P3009" s="7">
        <f t="shared" si="605"/>
        <v>111</v>
      </c>
      <c r="Q3009" s="8">
        <f t="shared" ca="1" si="606"/>
        <v>111</v>
      </c>
      <c r="R3009" s="8">
        <f t="shared" ca="1" si="607"/>
        <v>34688</v>
      </c>
      <c r="S3009" s="8">
        <f t="shared" ca="1" si="608"/>
        <v>4</v>
      </c>
      <c r="T3009" s="9">
        <f t="shared" ca="1" si="609"/>
        <v>0</v>
      </c>
    </row>
    <row r="3010" spans="1:20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2">
        <f t="shared" si="611"/>
        <v>7565.1079999999993</v>
      </c>
      <c r="G3010" s="2">
        <f t="shared" ca="1" si="603"/>
        <v>98491.130499999999</v>
      </c>
      <c r="H3010">
        <f t="shared" ca="1" si="604"/>
        <v>1</v>
      </c>
      <c r="I3010">
        <f t="shared" si="612"/>
        <v>49.640000000000327</v>
      </c>
      <c r="J3010">
        <f t="shared" ca="1" si="613"/>
        <v>49.640000000000327</v>
      </c>
      <c r="K3010">
        <f t="shared" ca="1" si="614"/>
        <v>70259.689999999973</v>
      </c>
      <c r="L3010">
        <f t="shared" ca="1" si="610"/>
        <v>8</v>
      </c>
      <c r="M3010">
        <f t="shared" ca="1" si="615"/>
        <v>0</v>
      </c>
      <c r="N3010">
        <f>COUNTIF(工作表2!$A$2:$A$248,A3010)</f>
        <v>0</v>
      </c>
      <c r="P3010" s="7">
        <f t="shared" si="605"/>
        <v>35</v>
      </c>
      <c r="Q3010" s="8">
        <f t="shared" ca="1" si="606"/>
        <v>35</v>
      </c>
      <c r="R3010" s="8">
        <f t="shared" ca="1" si="607"/>
        <v>34828</v>
      </c>
      <c r="S3010" s="8">
        <f t="shared" ca="1" si="608"/>
        <v>4</v>
      </c>
      <c r="T3010" s="9">
        <f t="shared" ca="1" si="609"/>
        <v>0</v>
      </c>
    </row>
    <row r="3011" spans="1:20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2">
        <f t="shared" si="611"/>
        <v>7575.2473333333337</v>
      </c>
      <c r="G3011" s="2">
        <f t="shared" ref="G3011:G3074" ca="1" si="616">IF(ROW()&gt;$G$1,AVERAGE(OFFSET(C3011,-$G$1+1,,$G$1)),"")</f>
        <v>99606.992333333314</v>
      </c>
      <c r="H3011">
        <f t="shared" ref="H3011:H3074" ca="1" si="617">IF(G3011="",0,SIGN(C3011-G3011))</f>
        <v>1</v>
      </c>
      <c r="I3011">
        <f t="shared" si="612"/>
        <v>-10.130000000000109</v>
      </c>
      <c r="J3011">
        <f t="shared" ca="1" si="613"/>
        <v>-10.130000000000109</v>
      </c>
      <c r="K3011">
        <f t="shared" ca="1" si="614"/>
        <v>70178.649999999965</v>
      </c>
      <c r="L3011">
        <f t="shared" ca="1" si="610"/>
        <v>8</v>
      </c>
      <c r="M3011">
        <f t="shared" ca="1" si="615"/>
        <v>0</v>
      </c>
      <c r="N3011">
        <f>COUNTIF(工作表2!$A$2:$A$248,A3011)</f>
        <v>0</v>
      </c>
      <c r="P3011" s="7">
        <f t="shared" si="605"/>
        <v>-5</v>
      </c>
      <c r="Q3011" s="8">
        <f t="shared" ca="1" si="606"/>
        <v>-5</v>
      </c>
      <c r="R3011" s="8">
        <f t="shared" ca="1" si="607"/>
        <v>34808</v>
      </c>
      <c r="S3011" s="8">
        <f t="shared" ca="1" si="608"/>
        <v>4</v>
      </c>
      <c r="T3011" s="9">
        <f t="shared" ca="1" si="609"/>
        <v>0</v>
      </c>
    </row>
    <row r="3012" spans="1:20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2">
        <f t="shared" si="611"/>
        <v>7589.2094999999999</v>
      </c>
      <c r="G3012" s="2">
        <f t="shared" ca="1" si="616"/>
        <v>100146.34733333332</v>
      </c>
      <c r="H3012">
        <f t="shared" ca="1" si="617"/>
        <v>1</v>
      </c>
      <c r="I3012">
        <f t="shared" si="612"/>
        <v>-6.9899999999997817</v>
      </c>
      <c r="J3012">
        <f t="shared" ca="1" si="613"/>
        <v>-6.9899999999997817</v>
      </c>
      <c r="K3012">
        <f t="shared" ca="1" si="614"/>
        <v>70122.729999999967</v>
      </c>
      <c r="L3012">
        <f t="shared" ca="1" si="610"/>
        <v>8</v>
      </c>
      <c r="M3012">
        <f t="shared" ca="1" si="615"/>
        <v>0</v>
      </c>
      <c r="N3012">
        <f>COUNTIF(工作表2!$A$2:$A$248,A3012)</f>
        <v>1</v>
      </c>
      <c r="P3012" s="7">
        <f t="shared" ref="P3012:P3075" si="618">D3012-IF(N3011=1,E3011,D3011)</f>
        <v>-22</v>
      </c>
      <c r="Q3012" s="8">
        <f t="shared" ref="Q3012:Q3075" ca="1" si="619">H3011*P3012</f>
        <v>-22</v>
      </c>
      <c r="R3012" s="8">
        <f t="shared" ref="R3012:R3075" ca="1" si="620">R3011+P3012*S3011</f>
        <v>34720</v>
      </c>
      <c r="S3012" s="8">
        <f t="shared" ref="S3012:S3075" ca="1" si="621">INT(R3012*$O$1/IF(N3012=1,E3012,D3012))*H3012</f>
        <v>4</v>
      </c>
      <c r="T3012" s="9">
        <f t="shared" ref="T3012:T3075" ca="1" si="622">IF(N3012=1,ABS(S3012)+ABS(S3011),ABS(S3012-S3011))</f>
        <v>8</v>
      </c>
    </row>
    <row r="3013" spans="1:20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2">
        <f t="shared" si="611"/>
        <v>7601.9026666666659</v>
      </c>
      <c r="G3013" s="2">
        <f t="shared" ca="1" si="616"/>
        <v>100554.19399999999</v>
      </c>
      <c r="H3013">
        <f t="shared" ca="1" si="617"/>
        <v>1</v>
      </c>
      <c r="I3013">
        <f t="shared" si="612"/>
        <v>4.839999999999236</v>
      </c>
      <c r="J3013">
        <f t="shared" ca="1" si="613"/>
        <v>4.839999999999236</v>
      </c>
      <c r="K3013">
        <f t="shared" ca="1" si="614"/>
        <v>70161.449999999953</v>
      </c>
      <c r="L3013">
        <f t="shared" ca="1" si="610"/>
        <v>8</v>
      </c>
      <c r="M3013">
        <f t="shared" ca="1" si="615"/>
        <v>0</v>
      </c>
      <c r="N3013">
        <f>COUNTIF(工作表2!$A$2:$A$248,A3013)</f>
        <v>0</v>
      </c>
      <c r="P3013" s="7">
        <f t="shared" si="618"/>
        <v>40</v>
      </c>
      <c r="Q3013" s="8">
        <f t="shared" ca="1" si="619"/>
        <v>40</v>
      </c>
      <c r="R3013" s="8">
        <f t="shared" ca="1" si="620"/>
        <v>34880</v>
      </c>
      <c r="S3013" s="8">
        <f t="shared" ca="1" si="621"/>
        <v>4</v>
      </c>
      <c r="T3013" s="9">
        <f t="shared" ca="1" si="622"/>
        <v>0</v>
      </c>
    </row>
    <row r="3014" spans="1:20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2">
        <f t="shared" si="611"/>
        <v>7613.3051666666661</v>
      </c>
      <c r="G3014" s="2">
        <f t="shared" ca="1" si="616"/>
        <v>100826.80733333333</v>
      </c>
      <c r="H3014">
        <f t="shared" ca="1" si="617"/>
        <v>1</v>
      </c>
      <c r="I3014">
        <f t="shared" si="612"/>
        <v>-1.6299999999991996</v>
      </c>
      <c r="J3014">
        <f t="shared" ca="1" si="613"/>
        <v>-1.6299999999991996</v>
      </c>
      <c r="K3014">
        <f t="shared" ca="1" si="614"/>
        <v>70148.40999999996</v>
      </c>
      <c r="L3014">
        <f t="shared" ca="1" si="610"/>
        <v>8</v>
      </c>
      <c r="M3014">
        <f t="shared" ca="1" si="615"/>
        <v>0</v>
      </c>
      <c r="N3014">
        <f>COUNTIF(工作表2!$A$2:$A$248,A3014)</f>
        <v>0</v>
      </c>
      <c r="P3014" s="7">
        <f t="shared" si="618"/>
        <v>-32</v>
      </c>
      <c r="Q3014" s="8">
        <f t="shared" ca="1" si="619"/>
        <v>-32</v>
      </c>
      <c r="R3014" s="8">
        <f t="shared" ca="1" si="620"/>
        <v>34752</v>
      </c>
      <c r="S3014" s="8">
        <f t="shared" ca="1" si="621"/>
        <v>4</v>
      </c>
      <c r="T3014" s="9">
        <f t="shared" ca="1" si="622"/>
        <v>0</v>
      </c>
    </row>
    <row r="3015" spans="1:20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2">
        <f t="shared" si="611"/>
        <v>7624.6486666666651</v>
      </c>
      <c r="G3015" s="2">
        <f t="shared" ca="1" si="616"/>
        <v>101174.24399999998</v>
      </c>
      <c r="H3015">
        <f t="shared" ca="1" si="617"/>
        <v>1</v>
      </c>
      <c r="I3015">
        <f t="shared" si="612"/>
        <v>48.619999999999891</v>
      </c>
      <c r="J3015">
        <f t="shared" ca="1" si="613"/>
        <v>48.619999999999891</v>
      </c>
      <c r="K3015">
        <f t="shared" ca="1" si="614"/>
        <v>70537.369999999966</v>
      </c>
      <c r="L3015">
        <f t="shared" ca="1" si="610"/>
        <v>8</v>
      </c>
      <c r="M3015">
        <f t="shared" ca="1" si="615"/>
        <v>0</v>
      </c>
      <c r="N3015">
        <f>COUNTIF(工作表2!$A$2:$A$248,A3015)</f>
        <v>0</v>
      </c>
      <c r="P3015" s="7">
        <f t="shared" si="618"/>
        <v>66</v>
      </c>
      <c r="Q3015" s="8">
        <f t="shared" ca="1" si="619"/>
        <v>66</v>
      </c>
      <c r="R3015" s="8">
        <f t="shared" ca="1" si="620"/>
        <v>35016</v>
      </c>
      <c r="S3015" s="8">
        <f t="shared" ca="1" si="621"/>
        <v>4</v>
      </c>
      <c r="T3015" s="9">
        <f t="shared" ca="1" si="622"/>
        <v>0</v>
      </c>
    </row>
    <row r="3016" spans="1:20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2">
        <f t="shared" si="611"/>
        <v>7634.0929999999989</v>
      </c>
      <c r="G3016" s="2">
        <f t="shared" ca="1" si="616"/>
        <v>102222.97349999999</v>
      </c>
      <c r="H3016">
        <f t="shared" ca="1" si="617"/>
        <v>1</v>
      </c>
      <c r="I3016">
        <f t="shared" si="612"/>
        <v>-35.289999999999964</v>
      </c>
      <c r="J3016">
        <f t="shared" ca="1" si="613"/>
        <v>-35.289999999999964</v>
      </c>
      <c r="K3016">
        <f t="shared" ca="1" si="614"/>
        <v>70255.049999999959</v>
      </c>
      <c r="L3016">
        <f t="shared" ca="1" si="610"/>
        <v>8</v>
      </c>
      <c r="M3016">
        <f t="shared" ca="1" si="615"/>
        <v>0</v>
      </c>
      <c r="N3016">
        <f>COUNTIF(工作表2!$A$2:$A$248,A3016)</f>
        <v>0</v>
      </c>
      <c r="P3016" s="7">
        <f t="shared" si="618"/>
        <v>-65</v>
      </c>
      <c r="Q3016" s="8">
        <f t="shared" ca="1" si="619"/>
        <v>-65</v>
      </c>
      <c r="R3016" s="8">
        <f t="shared" ca="1" si="620"/>
        <v>34756</v>
      </c>
      <c r="S3016" s="8">
        <f t="shared" ca="1" si="621"/>
        <v>4</v>
      </c>
      <c r="T3016" s="9">
        <f t="shared" ca="1" si="622"/>
        <v>0</v>
      </c>
    </row>
    <row r="3017" spans="1:20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2">
        <f t="shared" si="611"/>
        <v>7641.5538333333325</v>
      </c>
      <c r="G3017" s="2">
        <f t="shared" ca="1" si="616"/>
        <v>103719.10366666666</v>
      </c>
      <c r="H3017">
        <f t="shared" ca="1" si="617"/>
        <v>1</v>
      </c>
      <c r="I3017">
        <f t="shared" si="612"/>
        <v>-203.66000000000076</v>
      </c>
      <c r="J3017">
        <f t="shared" ca="1" si="613"/>
        <v>-203.66000000000076</v>
      </c>
      <c r="K3017">
        <f t="shared" ca="1" si="614"/>
        <v>68625.76999999996</v>
      </c>
      <c r="L3017">
        <f t="shared" ca="1" si="610"/>
        <v>8</v>
      </c>
      <c r="M3017">
        <f t="shared" ca="1" si="615"/>
        <v>0</v>
      </c>
      <c r="N3017">
        <f>COUNTIF(工作表2!$A$2:$A$248,A3017)</f>
        <v>0</v>
      </c>
      <c r="P3017" s="7">
        <f t="shared" si="618"/>
        <v>-208</v>
      </c>
      <c r="Q3017" s="8">
        <f t="shared" ca="1" si="619"/>
        <v>-208</v>
      </c>
      <c r="R3017" s="8">
        <f t="shared" ca="1" si="620"/>
        <v>33924</v>
      </c>
      <c r="S3017" s="8">
        <f t="shared" ca="1" si="621"/>
        <v>4</v>
      </c>
      <c r="T3017" s="9">
        <f t="shared" ca="1" si="622"/>
        <v>0</v>
      </c>
    </row>
    <row r="3018" spans="1:20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2">
        <f t="shared" si="611"/>
        <v>7649.7876666666652</v>
      </c>
      <c r="G3018" s="2">
        <f t="shared" ca="1" si="616"/>
        <v>104384.87250000001</v>
      </c>
      <c r="H3018">
        <f t="shared" ca="1" si="617"/>
        <v>1</v>
      </c>
      <c r="I3018">
        <f t="shared" si="612"/>
        <v>-47.239999999999782</v>
      </c>
      <c r="J3018">
        <f t="shared" ca="1" si="613"/>
        <v>-47.239999999999782</v>
      </c>
      <c r="K3018">
        <f t="shared" ca="1" si="614"/>
        <v>68247.849999999962</v>
      </c>
      <c r="L3018">
        <f t="shared" ca="1" si="610"/>
        <v>8</v>
      </c>
      <c r="M3018">
        <f t="shared" ca="1" si="615"/>
        <v>0</v>
      </c>
      <c r="N3018">
        <f>COUNTIF(工作表2!$A$2:$A$248,A3018)</f>
        <v>0</v>
      </c>
      <c r="P3018" s="7">
        <f t="shared" si="618"/>
        <v>-58</v>
      </c>
      <c r="Q3018" s="8">
        <f t="shared" ca="1" si="619"/>
        <v>-58</v>
      </c>
      <c r="R3018" s="8">
        <f t="shared" ca="1" si="620"/>
        <v>33692</v>
      </c>
      <c r="S3018" s="8">
        <f t="shared" ca="1" si="621"/>
        <v>4</v>
      </c>
      <c r="T3018" s="9">
        <f t="shared" ca="1" si="622"/>
        <v>0</v>
      </c>
    </row>
    <row r="3019" spans="1:20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2">
        <f t="shared" si="611"/>
        <v>7655.8314999999975</v>
      </c>
      <c r="G3019" s="2">
        <f t="shared" ca="1" si="616"/>
        <v>104602.86783333332</v>
      </c>
      <c r="H3019">
        <f t="shared" ca="1" si="617"/>
        <v>-1</v>
      </c>
      <c r="I3019">
        <f t="shared" si="612"/>
        <v>33.170000000000073</v>
      </c>
      <c r="J3019">
        <f t="shared" ca="1" si="613"/>
        <v>33.170000000000073</v>
      </c>
      <c r="K3019">
        <f t="shared" ca="1" si="614"/>
        <v>68513.209999999963</v>
      </c>
      <c r="L3019">
        <f t="shared" ca="1" si="610"/>
        <v>-8</v>
      </c>
      <c r="M3019">
        <f t="shared" ca="1" si="615"/>
        <v>16</v>
      </c>
      <c r="N3019">
        <f>COUNTIF(工作表2!$A$2:$A$248,A3019)</f>
        <v>0</v>
      </c>
      <c r="P3019" s="7">
        <f t="shared" si="618"/>
        <v>38</v>
      </c>
      <c r="Q3019" s="8">
        <f t="shared" ca="1" si="619"/>
        <v>38</v>
      </c>
      <c r="R3019" s="8">
        <f t="shared" ca="1" si="620"/>
        <v>33844</v>
      </c>
      <c r="S3019" s="8">
        <f t="shared" ca="1" si="621"/>
        <v>-4</v>
      </c>
      <c r="T3019" s="9">
        <f t="shared" ca="1" si="622"/>
        <v>8</v>
      </c>
    </row>
    <row r="3020" spans="1:20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2">
        <f t="shared" si="611"/>
        <v>7662.4416666666648</v>
      </c>
      <c r="G3020" s="2">
        <f t="shared" ca="1" si="616"/>
        <v>104941.48649999998</v>
      </c>
      <c r="H3020">
        <f t="shared" ca="1" si="617"/>
        <v>-1</v>
      </c>
      <c r="I3020">
        <f t="shared" si="612"/>
        <v>18.289999999999964</v>
      </c>
      <c r="J3020">
        <f t="shared" ca="1" si="613"/>
        <v>-18.289999999999964</v>
      </c>
      <c r="K3020">
        <f t="shared" ca="1" si="614"/>
        <v>68366.889999999956</v>
      </c>
      <c r="L3020">
        <f t="shared" ca="1" si="610"/>
        <v>-8</v>
      </c>
      <c r="M3020">
        <f t="shared" ca="1" si="615"/>
        <v>0</v>
      </c>
      <c r="N3020">
        <f>COUNTIF(工作表2!$A$2:$A$248,A3020)</f>
        <v>0</v>
      </c>
      <c r="P3020" s="7">
        <f t="shared" si="618"/>
        <v>59</v>
      </c>
      <c r="Q3020" s="8">
        <f t="shared" ca="1" si="619"/>
        <v>-59</v>
      </c>
      <c r="R3020" s="8">
        <f t="shared" ca="1" si="620"/>
        <v>33608</v>
      </c>
      <c r="S3020" s="8">
        <f t="shared" ca="1" si="621"/>
        <v>-4</v>
      </c>
      <c r="T3020" s="9">
        <f t="shared" ca="1" si="622"/>
        <v>0</v>
      </c>
    </row>
    <row r="3021" spans="1:20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2">
        <f t="shared" si="611"/>
        <v>7670.0824999999986</v>
      </c>
      <c r="G3021" s="2">
        <f t="shared" ca="1" si="616"/>
        <v>105496.86999999998</v>
      </c>
      <c r="H3021">
        <f t="shared" ca="1" si="617"/>
        <v>1</v>
      </c>
      <c r="I3021">
        <f t="shared" si="612"/>
        <v>-124.92000000000007</v>
      </c>
      <c r="J3021">
        <f t="shared" ca="1" si="613"/>
        <v>124.92000000000007</v>
      </c>
      <c r="K3021">
        <f t="shared" ca="1" si="614"/>
        <v>69366.249999999956</v>
      </c>
      <c r="L3021">
        <f t="shared" ca="1" si="610"/>
        <v>9</v>
      </c>
      <c r="M3021">
        <f t="shared" ca="1" si="615"/>
        <v>17</v>
      </c>
      <c r="N3021">
        <f>COUNTIF(工作表2!$A$2:$A$248,A3021)</f>
        <v>0</v>
      </c>
      <c r="P3021" s="7">
        <f t="shared" si="618"/>
        <v>-161</v>
      </c>
      <c r="Q3021" s="8">
        <f t="shared" ca="1" si="619"/>
        <v>161</v>
      </c>
      <c r="R3021" s="8">
        <f t="shared" ca="1" si="620"/>
        <v>34252</v>
      </c>
      <c r="S3021" s="8">
        <f t="shared" ca="1" si="621"/>
        <v>4</v>
      </c>
      <c r="T3021" s="9">
        <f t="shared" ca="1" si="622"/>
        <v>8</v>
      </c>
    </row>
    <row r="3022" spans="1:20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2">
        <f t="shared" si="611"/>
        <v>7678.6868333333323</v>
      </c>
      <c r="G3022" s="2">
        <f t="shared" ca="1" si="616"/>
        <v>105855.08400000002</v>
      </c>
      <c r="H3022">
        <f t="shared" ca="1" si="617"/>
        <v>1</v>
      </c>
      <c r="I3022">
        <f t="shared" si="612"/>
        <v>51.970000000000255</v>
      </c>
      <c r="J3022">
        <f t="shared" ca="1" si="613"/>
        <v>51.970000000000255</v>
      </c>
      <c r="K3022">
        <f t="shared" ca="1" si="614"/>
        <v>69833.979999999952</v>
      </c>
      <c r="L3022">
        <f t="shared" ca="1" si="610"/>
        <v>9</v>
      </c>
      <c r="M3022">
        <f t="shared" ca="1" si="615"/>
        <v>0</v>
      </c>
      <c r="N3022">
        <f>COUNTIF(工作表2!$A$2:$A$248,A3022)</f>
        <v>0</v>
      </c>
      <c r="P3022" s="7">
        <f t="shared" si="618"/>
        <v>73</v>
      </c>
      <c r="Q3022" s="8">
        <f t="shared" ca="1" si="619"/>
        <v>73</v>
      </c>
      <c r="R3022" s="8">
        <f t="shared" ca="1" si="620"/>
        <v>34544</v>
      </c>
      <c r="S3022" s="8">
        <f t="shared" ca="1" si="621"/>
        <v>4</v>
      </c>
      <c r="T3022" s="9">
        <f t="shared" ca="1" si="622"/>
        <v>0</v>
      </c>
    </row>
    <row r="3023" spans="1:20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2">
        <f t="shared" si="611"/>
        <v>7689.5059999999994</v>
      </c>
      <c r="G3023" s="2">
        <f t="shared" ca="1" si="616"/>
        <v>106260.27600000001</v>
      </c>
      <c r="H3023">
        <f t="shared" ca="1" si="617"/>
        <v>1</v>
      </c>
      <c r="I3023">
        <f t="shared" si="612"/>
        <v>52.569999999999709</v>
      </c>
      <c r="J3023">
        <f t="shared" ca="1" si="613"/>
        <v>52.569999999999709</v>
      </c>
      <c r="K3023">
        <f t="shared" ca="1" si="614"/>
        <v>70307.109999999957</v>
      </c>
      <c r="L3023">
        <f t="shared" ca="1" si="610"/>
        <v>9</v>
      </c>
      <c r="M3023">
        <f t="shared" ca="1" si="615"/>
        <v>0</v>
      </c>
      <c r="N3023">
        <f>COUNTIF(工作表2!$A$2:$A$248,A3023)</f>
        <v>0</v>
      </c>
      <c r="P3023" s="7">
        <f t="shared" si="618"/>
        <v>62</v>
      </c>
      <c r="Q3023" s="8">
        <f t="shared" ca="1" si="619"/>
        <v>62</v>
      </c>
      <c r="R3023" s="8">
        <f t="shared" ca="1" si="620"/>
        <v>34792</v>
      </c>
      <c r="S3023" s="8">
        <f t="shared" ca="1" si="621"/>
        <v>4</v>
      </c>
      <c r="T3023" s="9">
        <f t="shared" ca="1" si="622"/>
        <v>0</v>
      </c>
    </row>
    <row r="3024" spans="1:20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2">
        <f t="shared" si="611"/>
        <v>7700.3133333333335</v>
      </c>
      <c r="G3024" s="2">
        <f t="shared" ca="1" si="616"/>
        <v>107366.24350000003</v>
      </c>
      <c r="H3024">
        <f t="shared" ca="1" si="617"/>
        <v>1</v>
      </c>
      <c r="I3024">
        <f t="shared" si="612"/>
        <v>109.39000000000033</v>
      </c>
      <c r="J3024">
        <f t="shared" ca="1" si="613"/>
        <v>109.39000000000033</v>
      </c>
      <c r="K3024">
        <f t="shared" ca="1" si="614"/>
        <v>71291.619999999966</v>
      </c>
      <c r="L3024">
        <f t="shared" ca="1" si="610"/>
        <v>9</v>
      </c>
      <c r="M3024">
        <f t="shared" ca="1" si="615"/>
        <v>0</v>
      </c>
      <c r="N3024">
        <f>COUNTIF(工作表2!$A$2:$A$248,A3024)</f>
        <v>0</v>
      </c>
      <c r="P3024" s="7">
        <f t="shared" si="618"/>
        <v>85</v>
      </c>
      <c r="Q3024" s="8">
        <f t="shared" ca="1" si="619"/>
        <v>85</v>
      </c>
      <c r="R3024" s="8">
        <f t="shared" ca="1" si="620"/>
        <v>35132</v>
      </c>
      <c r="S3024" s="8">
        <f t="shared" ca="1" si="621"/>
        <v>4</v>
      </c>
      <c r="T3024" s="9">
        <f t="shared" ca="1" si="622"/>
        <v>0</v>
      </c>
    </row>
    <row r="3025" spans="1:20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2">
        <f t="shared" si="611"/>
        <v>7710.1710000000003</v>
      </c>
      <c r="G3025" s="2">
        <f t="shared" ca="1" si="616"/>
        <v>108046.55900000002</v>
      </c>
      <c r="H3025">
        <f t="shared" ca="1" si="617"/>
        <v>1</v>
      </c>
      <c r="I3025">
        <f t="shared" si="612"/>
        <v>60.739999999999782</v>
      </c>
      <c r="J3025">
        <f t="shared" ca="1" si="613"/>
        <v>60.739999999999782</v>
      </c>
      <c r="K3025">
        <f t="shared" ca="1" si="614"/>
        <v>71838.27999999997</v>
      </c>
      <c r="L3025">
        <f t="shared" ca="1" si="610"/>
        <v>9</v>
      </c>
      <c r="M3025">
        <f t="shared" ca="1" si="615"/>
        <v>0</v>
      </c>
      <c r="N3025">
        <f>COUNTIF(工作表2!$A$2:$A$248,A3025)</f>
        <v>0</v>
      </c>
      <c r="P3025" s="7">
        <f t="shared" si="618"/>
        <v>88</v>
      </c>
      <c r="Q3025" s="8">
        <f t="shared" ca="1" si="619"/>
        <v>88</v>
      </c>
      <c r="R3025" s="8">
        <f t="shared" ca="1" si="620"/>
        <v>35484</v>
      </c>
      <c r="S3025" s="8">
        <f t="shared" ca="1" si="621"/>
        <v>4</v>
      </c>
      <c r="T3025" s="9">
        <f t="shared" ca="1" si="622"/>
        <v>0</v>
      </c>
    </row>
    <row r="3026" spans="1:20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2">
        <f t="shared" si="611"/>
        <v>7718.4543333333331</v>
      </c>
      <c r="G3026" s="2">
        <f t="shared" ca="1" si="616"/>
        <v>109012.72933333335</v>
      </c>
      <c r="H3026">
        <f t="shared" ca="1" si="617"/>
        <v>1</v>
      </c>
      <c r="I3026">
        <f t="shared" si="612"/>
        <v>-6.5500000000001819</v>
      </c>
      <c r="J3026">
        <f t="shared" ca="1" si="613"/>
        <v>-6.5500000000001819</v>
      </c>
      <c r="K3026">
        <f t="shared" ca="1" si="614"/>
        <v>71779.329999999973</v>
      </c>
      <c r="L3026">
        <f t="shared" ca="1" si="610"/>
        <v>9</v>
      </c>
      <c r="M3026">
        <f t="shared" ca="1" si="615"/>
        <v>0</v>
      </c>
      <c r="N3026">
        <f>COUNTIF(工作表2!$A$2:$A$248,A3026)</f>
        <v>0</v>
      </c>
      <c r="P3026" s="7">
        <f t="shared" si="618"/>
        <v>-12</v>
      </c>
      <c r="Q3026" s="8">
        <f t="shared" ca="1" si="619"/>
        <v>-12</v>
      </c>
      <c r="R3026" s="8">
        <f t="shared" ca="1" si="620"/>
        <v>35436</v>
      </c>
      <c r="S3026" s="8">
        <f t="shared" ca="1" si="621"/>
        <v>4</v>
      </c>
      <c r="T3026" s="9">
        <f t="shared" ca="1" si="622"/>
        <v>0</v>
      </c>
    </row>
    <row r="3027" spans="1:20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2">
        <f t="shared" si="611"/>
        <v>7725.0751666666665</v>
      </c>
      <c r="G3027" s="2">
        <f t="shared" ca="1" si="616"/>
        <v>109560.89616666667</v>
      </c>
      <c r="H3027">
        <f t="shared" ca="1" si="617"/>
        <v>1</v>
      </c>
      <c r="I3027">
        <f t="shared" si="612"/>
        <v>-33.089999999999236</v>
      </c>
      <c r="J3027">
        <f t="shared" ca="1" si="613"/>
        <v>-33.089999999999236</v>
      </c>
      <c r="K3027">
        <f t="shared" ca="1" si="614"/>
        <v>71481.519999999975</v>
      </c>
      <c r="L3027">
        <f t="shared" ca="1" si="610"/>
        <v>9</v>
      </c>
      <c r="M3027">
        <f t="shared" ca="1" si="615"/>
        <v>0</v>
      </c>
      <c r="N3027">
        <f>COUNTIF(工作表2!$A$2:$A$248,A3027)</f>
        <v>0</v>
      </c>
      <c r="P3027" s="7">
        <f t="shared" si="618"/>
        <v>-5</v>
      </c>
      <c r="Q3027" s="8">
        <f t="shared" ca="1" si="619"/>
        <v>-5</v>
      </c>
      <c r="R3027" s="8">
        <f t="shared" ca="1" si="620"/>
        <v>35416</v>
      </c>
      <c r="S3027" s="8">
        <f t="shared" ca="1" si="621"/>
        <v>4</v>
      </c>
      <c r="T3027" s="9">
        <f t="shared" ca="1" si="622"/>
        <v>0</v>
      </c>
    </row>
    <row r="3028" spans="1:20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2">
        <f t="shared" si="611"/>
        <v>7730.4045000000006</v>
      </c>
      <c r="G3028" s="2">
        <f t="shared" ca="1" si="616"/>
        <v>110001.68316666667</v>
      </c>
      <c r="H3028">
        <f t="shared" ca="1" si="617"/>
        <v>1</v>
      </c>
      <c r="I3028">
        <f t="shared" si="612"/>
        <v>-15.770000000000437</v>
      </c>
      <c r="J3028">
        <f t="shared" ca="1" si="613"/>
        <v>-15.770000000000437</v>
      </c>
      <c r="K3028">
        <f t="shared" ca="1" si="614"/>
        <v>71339.589999999967</v>
      </c>
      <c r="L3028">
        <f t="shared" ca="1" si="610"/>
        <v>9</v>
      </c>
      <c r="M3028">
        <f t="shared" ca="1" si="615"/>
        <v>0</v>
      </c>
      <c r="N3028">
        <f>COUNTIF(工作表2!$A$2:$A$248,A3028)</f>
        <v>0</v>
      </c>
      <c r="P3028" s="7">
        <f t="shared" si="618"/>
        <v>-14</v>
      </c>
      <c r="Q3028" s="8">
        <f t="shared" ca="1" si="619"/>
        <v>-14</v>
      </c>
      <c r="R3028" s="8">
        <f t="shared" ca="1" si="620"/>
        <v>35360</v>
      </c>
      <c r="S3028" s="8">
        <f t="shared" ca="1" si="621"/>
        <v>4</v>
      </c>
      <c r="T3028" s="9">
        <f t="shared" ca="1" si="622"/>
        <v>0</v>
      </c>
    </row>
    <row r="3029" spans="1:20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2">
        <f t="shared" si="611"/>
        <v>7737.0211666666673</v>
      </c>
      <c r="G3029" s="2">
        <f t="shared" ca="1" si="616"/>
        <v>110892.39033333333</v>
      </c>
      <c r="H3029">
        <f t="shared" ca="1" si="617"/>
        <v>1</v>
      </c>
      <c r="I3029">
        <f t="shared" si="612"/>
        <v>54.569999999999709</v>
      </c>
      <c r="J3029">
        <f t="shared" ca="1" si="613"/>
        <v>54.569999999999709</v>
      </c>
      <c r="K3029">
        <f t="shared" ca="1" si="614"/>
        <v>71830.719999999972</v>
      </c>
      <c r="L3029">
        <f t="shared" ca="1" si="610"/>
        <v>9</v>
      </c>
      <c r="M3029">
        <f t="shared" ca="1" si="615"/>
        <v>0</v>
      </c>
      <c r="N3029">
        <f>COUNTIF(工作表2!$A$2:$A$248,A3029)</f>
        <v>0</v>
      </c>
      <c r="P3029" s="7">
        <f t="shared" si="618"/>
        <v>66</v>
      </c>
      <c r="Q3029" s="8">
        <f t="shared" ca="1" si="619"/>
        <v>66</v>
      </c>
      <c r="R3029" s="8">
        <f t="shared" ca="1" si="620"/>
        <v>35624</v>
      </c>
      <c r="S3029" s="8">
        <f t="shared" ca="1" si="621"/>
        <v>4</v>
      </c>
      <c r="T3029" s="9">
        <f t="shared" ca="1" si="622"/>
        <v>0</v>
      </c>
    </row>
    <row r="3030" spans="1:20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2">
        <f t="shared" si="611"/>
        <v>7744.6168333333335</v>
      </c>
      <c r="G3030" s="2">
        <f t="shared" ca="1" si="616"/>
        <v>111527.19866666668</v>
      </c>
      <c r="H3030">
        <f t="shared" ca="1" si="617"/>
        <v>1</v>
      </c>
      <c r="I3030">
        <f t="shared" si="612"/>
        <v>201.19000000000051</v>
      </c>
      <c r="J3030">
        <f t="shared" ca="1" si="613"/>
        <v>201.19000000000051</v>
      </c>
      <c r="K3030">
        <f t="shared" ca="1" si="614"/>
        <v>73641.429999999978</v>
      </c>
      <c r="L3030">
        <f t="shared" ca="1" si="610"/>
        <v>9</v>
      </c>
      <c r="M3030">
        <f t="shared" ca="1" si="615"/>
        <v>0</v>
      </c>
      <c r="N3030">
        <f>COUNTIF(工作表2!$A$2:$A$248,A3030)</f>
        <v>0</v>
      </c>
      <c r="P3030" s="7">
        <f t="shared" si="618"/>
        <v>209</v>
      </c>
      <c r="Q3030" s="8">
        <f t="shared" ca="1" si="619"/>
        <v>209</v>
      </c>
      <c r="R3030" s="8">
        <f t="shared" ca="1" si="620"/>
        <v>36460</v>
      </c>
      <c r="S3030" s="8">
        <f t="shared" ca="1" si="621"/>
        <v>4</v>
      </c>
      <c r="T3030" s="9">
        <f t="shared" ca="1" si="622"/>
        <v>0</v>
      </c>
    </row>
    <row r="3031" spans="1:20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2">
        <f t="shared" si="611"/>
        <v>7753.2821666666669</v>
      </c>
      <c r="G3031" s="2">
        <f t="shared" ca="1" si="616"/>
        <v>112581.59433333336</v>
      </c>
      <c r="H3031">
        <f t="shared" ca="1" si="617"/>
        <v>1</v>
      </c>
      <c r="I3031">
        <f t="shared" si="612"/>
        <v>41.300000000000182</v>
      </c>
      <c r="J3031">
        <f t="shared" ca="1" si="613"/>
        <v>41.300000000000182</v>
      </c>
      <c r="K3031">
        <f t="shared" ca="1" si="614"/>
        <v>74013.129999999976</v>
      </c>
      <c r="L3031">
        <f t="shared" ca="1" si="610"/>
        <v>9</v>
      </c>
      <c r="M3031">
        <f t="shared" ca="1" si="615"/>
        <v>0</v>
      </c>
      <c r="N3031">
        <f>COUNTIF(工作表2!$A$2:$A$248,A3031)</f>
        <v>0</v>
      </c>
      <c r="P3031" s="7">
        <f t="shared" si="618"/>
        <v>13</v>
      </c>
      <c r="Q3031" s="8">
        <f t="shared" ca="1" si="619"/>
        <v>13</v>
      </c>
      <c r="R3031" s="8">
        <f t="shared" ca="1" si="620"/>
        <v>36512</v>
      </c>
      <c r="S3031" s="8">
        <f t="shared" ca="1" si="621"/>
        <v>4</v>
      </c>
      <c r="T3031" s="9">
        <f t="shared" ca="1" si="622"/>
        <v>0</v>
      </c>
    </row>
    <row r="3032" spans="1:20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2">
        <f t="shared" si="611"/>
        <v>7762.9766666666665</v>
      </c>
      <c r="G3032" s="2">
        <f t="shared" ca="1" si="616"/>
        <v>113702.13500000002</v>
      </c>
      <c r="H3032">
        <f t="shared" ca="1" si="617"/>
        <v>1</v>
      </c>
      <c r="I3032">
        <f t="shared" si="612"/>
        <v>31.219999999999345</v>
      </c>
      <c r="J3032">
        <f t="shared" ca="1" si="613"/>
        <v>31.219999999999345</v>
      </c>
      <c r="K3032">
        <f t="shared" ca="1" si="614"/>
        <v>74294.109999999971</v>
      </c>
      <c r="L3032">
        <f t="shared" ca="1" si="610"/>
        <v>9</v>
      </c>
      <c r="M3032">
        <f t="shared" ca="1" si="615"/>
        <v>0</v>
      </c>
      <c r="N3032">
        <f>COUNTIF(工作表2!$A$2:$A$248,A3032)</f>
        <v>1</v>
      </c>
      <c r="P3032" s="7">
        <f t="shared" si="618"/>
        <v>32</v>
      </c>
      <c r="Q3032" s="8">
        <f t="shared" ca="1" si="619"/>
        <v>32</v>
      </c>
      <c r="R3032" s="8">
        <f t="shared" ca="1" si="620"/>
        <v>36640</v>
      </c>
      <c r="S3032" s="8">
        <f t="shared" ca="1" si="621"/>
        <v>4</v>
      </c>
      <c r="T3032" s="9">
        <f t="shared" ca="1" si="622"/>
        <v>8</v>
      </c>
    </row>
    <row r="3033" spans="1:20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2">
        <f t="shared" si="611"/>
        <v>7771.4743333333327</v>
      </c>
      <c r="G3033" s="2">
        <f t="shared" ca="1" si="616"/>
        <v>114655.45050000001</v>
      </c>
      <c r="H3033">
        <f t="shared" ca="1" si="617"/>
        <v>1</v>
      </c>
      <c r="I3033">
        <f t="shared" si="612"/>
        <v>-64.069999999999709</v>
      </c>
      <c r="J3033">
        <f t="shared" ca="1" si="613"/>
        <v>-64.069999999999709</v>
      </c>
      <c r="K3033">
        <f t="shared" ca="1" si="614"/>
        <v>73717.479999999981</v>
      </c>
      <c r="L3033">
        <f t="shared" ca="1" si="610"/>
        <v>9</v>
      </c>
      <c r="M3033">
        <f t="shared" ca="1" si="615"/>
        <v>0</v>
      </c>
      <c r="N3033">
        <f>COUNTIF(工作表2!$A$2:$A$248,A3033)</f>
        <v>0</v>
      </c>
      <c r="P3033" s="7">
        <f t="shared" si="618"/>
        <v>-86</v>
      </c>
      <c r="Q3033" s="8">
        <f t="shared" ca="1" si="619"/>
        <v>-86</v>
      </c>
      <c r="R3033" s="8">
        <f t="shared" ca="1" si="620"/>
        <v>36296</v>
      </c>
      <c r="S3033" s="8">
        <f t="shared" ca="1" si="621"/>
        <v>4</v>
      </c>
      <c r="T3033" s="9">
        <f t="shared" ca="1" si="622"/>
        <v>0</v>
      </c>
    </row>
    <row r="3034" spans="1:20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2">
        <f t="shared" si="611"/>
        <v>7782.8679999999995</v>
      </c>
      <c r="G3034" s="2">
        <f t="shared" ca="1" si="616"/>
        <v>115694.0165</v>
      </c>
      <c r="H3034">
        <f t="shared" ca="1" si="617"/>
        <v>1</v>
      </c>
      <c r="I3034">
        <f t="shared" si="612"/>
        <v>58.579999999999927</v>
      </c>
      <c r="J3034">
        <f t="shared" ca="1" si="613"/>
        <v>58.579999999999927</v>
      </c>
      <c r="K3034">
        <f t="shared" ca="1" si="614"/>
        <v>74244.699999999983</v>
      </c>
      <c r="L3034">
        <f t="shared" ca="1" si="610"/>
        <v>9</v>
      </c>
      <c r="M3034">
        <f t="shared" ca="1" si="615"/>
        <v>0</v>
      </c>
      <c r="N3034">
        <f>COUNTIF(工作表2!$A$2:$A$248,A3034)</f>
        <v>0</v>
      </c>
      <c r="P3034" s="7">
        <f t="shared" si="618"/>
        <v>101</v>
      </c>
      <c r="Q3034" s="8">
        <f t="shared" ca="1" si="619"/>
        <v>101</v>
      </c>
      <c r="R3034" s="8">
        <f t="shared" ca="1" si="620"/>
        <v>36700</v>
      </c>
      <c r="S3034" s="8">
        <f t="shared" ca="1" si="621"/>
        <v>4</v>
      </c>
      <c r="T3034" s="9">
        <f t="shared" ca="1" si="622"/>
        <v>0</v>
      </c>
    </row>
    <row r="3035" spans="1:20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2">
        <f t="shared" si="611"/>
        <v>7794.3041666666668</v>
      </c>
      <c r="G3035" s="2">
        <f t="shared" ca="1" si="616"/>
        <v>116496.5245</v>
      </c>
      <c r="H3035">
        <f t="shared" ca="1" si="617"/>
        <v>1</v>
      </c>
      <c r="I3035">
        <f t="shared" si="612"/>
        <v>28.630000000000109</v>
      </c>
      <c r="J3035">
        <f t="shared" ca="1" si="613"/>
        <v>28.630000000000109</v>
      </c>
      <c r="K3035">
        <f t="shared" ca="1" si="614"/>
        <v>74502.369999999981</v>
      </c>
      <c r="L3035">
        <f t="shared" ca="1" si="610"/>
        <v>9</v>
      </c>
      <c r="M3035">
        <f t="shared" ca="1" si="615"/>
        <v>0</v>
      </c>
      <c r="N3035">
        <f>COUNTIF(工作表2!$A$2:$A$248,A3035)</f>
        <v>0</v>
      </c>
      <c r="P3035" s="7">
        <f t="shared" si="618"/>
        <v>7</v>
      </c>
      <c r="Q3035" s="8">
        <f t="shared" ca="1" si="619"/>
        <v>7</v>
      </c>
      <c r="R3035" s="8">
        <f t="shared" ca="1" si="620"/>
        <v>36728</v>
      </c>
      <c r="S3035" s="8">
        <f t="shared" ca="1" si="621"/>
        <v>4</v>
      </c>
      <c r="T3035" s="9">
        <f t="shared" ca="1" si="622"/>
        <v>0</v>
      </c>
    </row>
    <row r="3036" spans="1:20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2">
        <f t="shared" si="611"/>
        <v>7807.184666666667</v>
      </c>
      <c r="G3036" s="2">
        <f t="shared" ca="1" si="616"/>
        <v>117241.36349999999</v>
      </c>
      <c r="H3036">
        <f t="shared" ca="1" si="617"/>
        <v>1</v>
      </c>
      <c r="I3036">
        <f t="shared" si="612"/>
        <v>9.4399999999995998</v>
      </c>
      <c r="J3036">
        <f t="shared" ca="1" si="613"/>
        <v>9.4399999999995998</v>
      </c>
      <c r="K3036">
        <f t="shared" ca="1" si="614"/>
        <v>74587.329999999973</v>
      </c>
      <c r="L3036">
        <f t="shared" ca="1" si="610"/>
        <v>9</v>
      </c>
      <c r="M3036">
        <f t="shared" ca="1" si="615"/>
        <v>0</v>
      </c>
      <c r="N3036">
        <f>COUNTIF(工作表2!$A$2:$A$248,A3036)</f>
        <v>0</v>
      </c>
      <c r="P3036" s="7">
        <f t="shared" si="618"/>
        <v>14</v>
      </c>
      <c r="Q3036" s="8">
        <f t="shared" ca="1" si="619"/>
        <v>14</v>
      </c>
      <c r="R3036" s="8">
        <f t="shared" ca="1" si="620"/>
        <v>36784</v>
      </c>
      <c r="S3036" s="8">
        <f t="shared" ca="1" si="621"/>
        <v>4</v>
      </c>
      <c r="T3036" s="9">
        <f t="shared" ca="1" si="622"/>
        <v>0</v>
      </c>
    </row>
    <row r="3037" spans="1:20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2">
        <f t="shared" si="611"/>
        <v>7821.7375000000002</v>
      </c>
      <c r="G3037" s="2">
        <f t="shared" ca="1" si="616"/>
        <v>118010.235</v>
      </c>
      <c r="H3037">
        <f t="shared" ca="1" si="617"/>
        <v>1</v>
      </c>
      <c r="I3037">
        <f t="shared" si="612"/>
        <v>6.1400000000012369</v>
      </c>
      <c r="J3037">
        <f t="shared" ca="1" si="613"/>
        <v>6.1400000000012369</v>
      </c>
      <c r="K3037">
        <f t="shared" ca="1" si="614"/>
        <v>74642.589999999982</v>
      </c>
      <c r="L3037">
        <f t="shared" ca="1" si="610"/>
        <v>9</v>
      </c>
      <c r="M3037">
        <f t="shared" ca="1" si="615"/>
        <v>0</v>
      </c>
      <c r="N3037">
        <f>COUNTIF(工作表2!$A$2:$A$248,A3037)</f>
        <v>0</v>
      </c>
      <c r="P3037" s="7">
        <f t="shared" si="618"/>
        <v>10</v>
      </c>
      <c r="Q3037" s="8">
        <f t="shared" ca="1" si="619"/>
        <v>10</v>
      </c>
      <c r="R3037" s="8">
        <f t="shared" ca="1" si="620"/>
        <v>36824</v>
      </c>
      <c r="S3037" s="8">
        <f t="shared" ca="1" si="621"/>
        <v>4</v>
      </c>
      <c r="T3037" s="9">
        <f t="shared" ca="1" si="622"/>
        <v>0</v>
      </c>
    </row>
    <row r="3038" spans="1:20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2">
        <f t="shared" si="611"/>
        <v>7836.9468333333325</v>
      </c>
      <c r="G3038" s="2">
        <f t="shared" ca="1" si="616"/>
        <v>118629.62766666667</v>
      </c>
      <c r="H3038">
        <f t="shared" ca="1" si="617"/>
        <v>1</v>
      </c>
      <c r="I3038">
        <f t="shared" si="612"/>
        <v>-35.920000000000982</v>
      </c>
      <c r="J3038">
        <f t="shared" ca="1" si="613"/>
        <v>-35.920000000000982</v>
      </c>
      <c r="K3038">
        <f t="shared" ca="1" si="614"/>
        <v>74319.309999999969</v>
      </c>
      <c r="L3038">
        <f t="shared" ca="1" si="610"/>
        <v>9</v>
      </c>
      <c r="M3038">
        <f t="shared" ca="1" si="615"/>
        <v>0</v>
      </c>
      <c r="N3038">
        <f>COUNTIF(工作表2!$A$2:$A$248,A3038)</f>
        <v>0</v>
      </c>
      <c r="P3038" s="7">
        <f t="shared" si="618"/>
        <v>-55</v>
      </c>
      <c r="Q3038" s="8">
        <f t="shared" ca="1" si="619"/>
        <v>-55</v>
      </c>
      <c r="R3038" s="8">
        <f t="shared" ca="1" si="620"/>
        <v>36604</v>
      </c>
      <c r="S3038" s="8">
        <f t="shared" ca="1" si="621"/>
        <v>4</v>
      </c>
      <c r="T3038" s="9">
        <f t="shared" ca="1" si="622"/>
        <v>0</v>
      </c>
    </row>
    <row r="3039" spans="1:20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2">
        <f t="shared" si="611"/>
        <v>7851.2934999999989</v>
      </c>
      <c r="G3039" s="2">
        <f t="shared" ca="1" si="616"/>
        <v>119098.41666666669</v>
      </c>
      <c r="H3039">
        <f t="shared" ca="1" si="617"/>
        <v>1</v>
      </c>
      <c r="I3039">
        <f t="shared" si="612"/>
        <v>24.920000000000073</v>
      </c>
      <c r="J3039">
        <f t="shared" ca="1" si="613"/>
        <v>24.920000000000073</v>
      </c>
      <c r="K3039">
        <f t="shared" ca="1" si="614"/>
        <v>74543.589999999967</v>
      </c>
      <c r="L3039">
        <f t="shared" ca="1" si="610"/>
        <v>9</v>
      </c>
      <c r="M3039">
        <f t="shared" ca="1" si="615"/>
        <v>0</v>
      </c>
      <c r="N3039">
        <f>COUNTIF(工作表2!$A$2:$A$248,A3039)</f>
        <v>0</v>
      </c>
      <c r="P3039" s="7">
        <f t="shared" si="618"/>
        <v>38</v>
      </c>
      <c r="Q3039" s="8">
        <f t="shared" ca="1" si="619"/>
        <v>38</v>
      </c>
      <c r="R3039" s="8">
        <f t="shared" ca="1" si="620"/>
        <v>36756</v>
      </c>
      <c r="S3039" s="8">
        <f t="shared" ca="1" si="621"/>
        <v>4</v>
      </c>
      <c r="T3039" s="9">
        <f t="shared" ca="1" si="622"/>
        <v>0</v>
      </c>
    </row>
    <row r="3040" spans="1:20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2">
        <f t="shared" si="611"/>
        <v>7863.7848333333332</v>
      </c>
      <c r="G3040" s="2">
        <f t="shared" ca="1" si="616"/>
        <v>119244.33650000002</v>
      </c>
      <c r="H3040">
        <f t="shared" ca="1" si="617"/>
        <v>-1</v>
      </c>
      <c r="I3040">
        <f t="shared" si="612"/>
        <v>-2.1000000000003638</v>
      </c>
      <c r="J3040">
        <f t="shared" ca="1" si="613"/>
        <v>-2.1000000000003638</v>
      </c>
      <c r="K3040">
        <f t="shared" ca="1" si="614"/>
        <v>74524.689999999959</v>
      </c>
      <c r="L3040">
        <f t="shared" ca="1" si="610"/>
        <v>-9</v>
      </c>
      <c r="M3040">
        <f t="shared" ca="1" si="615"/>
        <v>18</v>
      </c>
      <c r="N3040">
        <f>COUNTIF(工作表2!$A$2:$A$248,A3040)</f>
        <v>0</v>
      </c>
      <c r="P3040" s="7">
        <f t="shared" si="618"/>
        <v>-5</v>
      </c>
      <c r="Q3040" s="8">
        <f t="shared" ca="1" si="619"/>
        <v>-5</v>
      </c>
      <c r="R3040" s="8">
        <f t="shared" ca="1" si="620"/>
        <v>36736</v>
      </c>
      <c r="S3040" s="8">
        <f t="shared" ca="1" si="621"/>
        <v>-4</v>
      </c>
      <c r="T3040" s="9">
        <f t="shared" ca="1" si="622"/>
        <v>8</v>
      </c>
    </row>
    <row r="3041" spans="1:20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2">
        <f t="shared" si="611"/>
        <v>7875.3249999999998</v>
      </c>
      <c r="G3041" s="2">
        <f t="shared" ca="1" si="616"/>
        <v>119720.51983333335</v>
      </c>
      <c r="H3041">
        <f t="shared" ca="1" si="617"/>
        <v>1</v>
      </c>
      <c r="I3041">
        <f t="shared" si="612"/>
        <v>51.449999999999818</v>
      </c>
      <c r="J3041">
        <f t="shared" ca="1" si="613"/>
        <v>-51.449999999999818</v>
      </c>
      <c r="K3041">
        <f t="shared" ca="1" si="614"/>
        <v>74061.639999999956</v>
      </c>
      <c r="L3041">
        <f t="shared" ca="1" si="610"/>
        <v>8</v>
      </c>
      <c r="M3041">
        <f t="shared" ca="1" si="615"/>
        <v>17</v>
      </c>
      <c r="N3041">
        <f>COUNTIF(工作表2!$A$2:$A$248,A3041)</f>
        <v>0</v>
      </c>
      <c r="P3041" s="7">
        <f t="shared" si="618"/>
        <v>30</v>
      </c>
      <c r="Q3041" s="8">
        <f t="shared" ca="1" si="619"/>
        <v>-30</v>
      </c>
      <c r="R3041" s="8">
        <f t="shared" ca="1" si="620"/>
        <v>36616</v>
      </c>
      <c r="S3041" s="8">
        <f t="shared" ca="1" si="621"/>
        <v>4</v>
      </c>
      <c r="T3041" s="9">
        <f t="shared" ca="1" si="622"/>
        <v>8</v>
      </c>
    </row>
    <row r="3042" spans="1:20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2">
        <f t="shared" si="611"/>
        <v>7887.0470000000005</v>
      </c>
      <c r="G3042" s="2">
        <f t="shared" ca="1" si="616"/>
        <v>120070.28816666668</v>
      </c>
      <c r="H3042">
        <f t="shared" ca="1" si="617"/>
        <v>1</v>
      </c>
      <c r="I3042">
        <f t="shared" si="612"/>
        <v>-3.1099999999987631</v>
      </c>
      <c r="J3042">
        <f t="shared" ca="1" si="613"/>
        <v>-3.1099999999987631</v>
      </c>
      <c r="K3042">
        <f t="shared" ca="1" si="614"/>
        <v>74036.759999999966</v>
      </c>
      <c r="L3042">
        <f t="shared" ca="1" si="610"/>
        <v>8</v>
      </c>
      <c r="M3042">
        <f t="shared" ca="1" si="615"/>
        <v>0</v>
      </c>
      <c r="N3042">
        <f>COUNTIF(工作表2!$A$2:$A$248,A3042)</f>
        <v>0</v>
      </c>
      <c r="P3042" s="7">
        <f t="shared" si="618"/>
        <v>9</v>
      </c>
      <c r="Q3042" s="8">
        <f t="shared" ca="1" si="619"/>
        <v>9</v>
      </c>
      <c r="R3042" s="8">
        <f t="shared" ca="1" si="620"/>
        <v>36652</v>
      </c>
      <c r="S3042" s="8">
        <f t="shared" ca="1" si="621"/>
        <v>4</v>
      </c>
      <c r="T3042" s="9">
        <f t="shared" ca="1" si="622"/>
        <v>0</v>
      </c>
    </row>
    <row r="3043" spans="1:20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2">
        <f t="shared" si="611"/>
        <v>7897.6358333333337</v>
      </c>
      <c r="G3043" s="2">
        <f t="shared" ca="1" si="616"/>
        <v>119921.79816666667</v>
      </c>
      <c r="H3043">
        <f t="shared" ca="1" si="617"/>
        <v>-1</v>
      </c>
      <c r="I3043">
        <f t="shared" si="612"/>
        <v>6.3999999999996362</v>
      </c>
      <c r="J3043">
        <f t="shared" ca="1" si="613"/>
        <v>6.3999999999996362</v>
      </c>
      <c r="K3043">
        <f t="shared" ca="1" si="614"/>
        <v>74087.959999999963</v>
      </c>
      <c r="L3043">
        <f t="shared" ca="1" si="610"/>
        <v>-8</v>
      </c>
      <c r="M3043">
        <f t="shared" ca="1" si="615"/>
        <v>16</v>
      </c>
      <c r="N3043">
        <f>COUNTIF(工作表2!$A$2:$A$248,A3043)</f>
        <v>0</v>
      </c>
      <c r="P3043" s="7">
        <f t="shared" si="618"/>
        <v>19</v>
      </c>
      <c r="Q3043" s="8">
        <f t="shared" ca="1" si="619"/>
        <v>19</v>
      </c>
      <c r="R3043" s="8">
        <f t="shared" ca="1" si="620"/>
        <v>36728</v>
      </c>
      <c r="S3043" s="8">
        <f t="shared" ca="1" si="621"/>
        <v>-4</v>
      </c>
      <c r="T3043" s="9">
        <f t="shared" ca="1" si="622"/>
        <v>8</v>
      </c>
    </row>
    <row r="3044" spans="1:20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2">
        <f t="shared" si="611"/>
        <v>7907.6166666666677</v>
      </c>
      <c r="G3044" s="2">
        <f t="shared" ca="1" si="616"/>
        <v>120525.27816666669</v>
      </c>
      <c r="H3044">
        <f t="shared" ca="1" si="617"/>
        <v>1</v>
      </c>
      <c r="I3044">
        <f t="shared" si="612"/>
        <v>1.9200000000000728</v>
      </c>
      <c r="J3044">
        <f t="shared" ca="1" si="613"/>
        <v>-1.9200000000000728</v>
      </c>
      <c r="K3044">
        <f t="shared" ca="1" si="614"/>
        <v>74072.599999999962</v>
      </c>
      <c r="L3044">
        <f t="shared" ca="1" si="610"/>
        <v>8</v>
      </c>
      <c r="M3044">
        <f t="shared" ca="1" si="615"/>
        <v>16</v>
      </c>
      <c r="N3044">
        <f>COUNTIF(工作表2!$A$2:$A$248,A3044)</f>
        <v>0</v>
      </c>
      <c r="P3044" s="7">
        <f t="shared" si="618"/>
        <v>-21</v>
      </c>
      <c r="Q3044" s="8">
        <f t="shared" ca="1" si="619"/>
        <v>21</v>
      </c>
      <c r="R3044" s="8">
        <f t="shared" ca="1" si="620"/>
        <v>36812</v>
      </c>
      <c r="S3044" s="8">
        <f t="shared" ca="1" si="621"/>
        <v>4</v>
      </c>
      <c r="T3044" s="9">
        <f t="shared" ca="1" si="622"/>
        <v>8</v>
      </c>
    </row>
    <row r="3045" spans="1:20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2">
        <f t="shared" si="611"/>
        <v>7916.9646666666667</v>
      </c>
      <c r="G3045" s="2">
        <f t="shared" ca="1" si="616"/>
        <v>120708.22483333337</v>
      </c>
      <c r="H3045">
        <f t="shared" ca="1" si="617"/>
        <v>-1</v>
      </c>
      <c r="I3045">
        <f t="shared" si="612"/>
        <v>-45.670000000000073</v>
      </c>
      <c r="J3045">
        <f t="shared" ca="1" si="613"/>
        <v>-45.670000000000073</v>
      </c>
      <c r="K3045">
        <f t="shared" ca="1" si="614"/>
        <v>73707.239999999962</v>
      </c>
      <c r="L3045">
        <f t="shared" ca="1" si="610"/>
        <v>-8</v>
      </c>
      <c r="M3045">
        <f t="shared" ca="1" si="615"/>
        <v>16</v>
      </c>
      <c r="N3045">
        <f>COUNTIF(工作表2!$A$2:$A$248,A3045)</f>
        <v>0</v>
      </c>
      <c r="P3045" s="7">
        <f t="shared" si="618"/>
        <v>-25</v>
      </c>
      <c r="Q3045" s="8">
        <f t="shared" ca="1" si="619"/>
        <v>-25</v>
      </c>
      <c r="R3045" s="8">
        <f t="shared" ca="1" si="620"/>
        <v>36712</v>
      </c>
      <c r="S3045" s="8">
        <f t="shared" ca="1" si="621"/>
        <v>-4</v>
      </c>
      <c r="T3045" s="9">
        <f t="shared" ca="1" si="622"/>
        <v>8</v>
      </c>
    </row>
    <row r="3046" spans="1:20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2">
        <f t="shared" si="611"/>
        <v>7928.4081666666671</v>
      </c>
      <c r="G3046" s="2">
        <f t="shared" ca="1" si="616"/>
        <v>121676.89450000001</v>
      </c>
      <c r="H3046">
        <f t="shared" ca="1" si="617"/>
        <v>1</v>
      </c>
      <c r="I3046">
        <f t="shared" si="612"/>
        <v>83.600000000000364</v>
      </c>
      <c r="J3046">
        <f t="shared" ca="1" si="613"/>
        <v>-83.600000000000364</v>
      </c>
      <c r="K3046">
        <f t="shared" ca="1" si="614"/>
        <v>73038.439999999959</v>
      </c>
      <c r="L3046">
        <f t="shared" ca="1" si="610"/>
        <v>8</v>
      </c>
      <c r="M3046">
        <f t="shared" ca="1" si="615"/>
        <v>16</v>
      </c>
      <c r="N3046">
        <f>COUNTIF(工作表2!$A$2:$A$248,A3046)</f>
        <v>0</v>
      </c>
      <c r="P3046" s="7">
        <f t="shared" si="618"/>
        <v>81</v>
      </c>
      <c r="Q3046" s="8">
        <f t="shared" ca="1" si="619"/>
        <v>-81</v>
      </c>
      <c r="R3046" s="8">
        <f t="shared" ca="1" si="620"/>
        <v>36388</v>
      </c>
      <c r="S3046" s="8">
        <f t="shared" ca="1" si="621"/>
        <v>4</v>
      </c>
      <c r="T3046" s="9">
        <f t="shared" ca="1" si="622"/>
        <v>8</v>
      </c>
    </row>
    <row r="3047" spans="1:20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2">
        <f t="shared" si="611"/>
        <v>7937.8983333333335</v>
      </c>
      <c r="G3047" s="2">
        <f t="shared" ca="1" si="616"/>
        <v>121853.06616666667</v>
      </c>
      <c r="H3047">
        <f t="shared" ca="1" si="617"/>
        <v>1</v>
      </c>
      <c r="I3047">
        <f t="shared" si="612"/>
        <v>-0.11000000000058208</v>
      </c>
      <c r="J3047">
        <f t="shared" ca="1" si="613"/>
        <v>-0.11000000000058208</v>
      </c>
      <c r="K3047">
        <f t="shared" ca="1" si="614"/>
        <v>73037.559999999954</v>
      </c>
      <c r="L3047">
        <f t="shared" ca="1" si="610"/>
        <v>8</v>
      </c>
      <c r="M3047">
        <f t="shared" ca="1" si="615"/>
        <v>0</v>
      </c>
      <c r="N3047">
        <f>COUNTIF(工作表2!$A$2:$A$248,A3047)</f>
        <v>0</v>
      </c>
      <c r="P3047" s="7">
        <f t="shared" si="618"/>
        <v>-1</v>
      </c>
      <c r="Q3047" s="8">
        <f t="shared" ca="1" si="619"/>
        <v>-1</v>
      </c>
      <c r="R3047" s="8">
        <f t="shared" ca="1" si="620"/>
        <v>36384</v>
      </c>
      <c r="S3047" s="8">
        <f t="shared" ca="1" si="621"/>
        <v>4</v>
      </c>
      <c r="T3047" s="9">
        <f t="shared" ca="1" si="622"/>
        <v>0</v>
      </c>
    </row>
    <row r="3048" spans="1:20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2">
        <f t="shared" si="611"/>
        <v>7946.8928333333342</v>
      </c>
      <c r="G3048" s="2">
        <f t="shared" ca="1" si="616"/>
        <v>122038.43283333334</v>
      </c>
      <c r="H3048">
        <f t="shared" ca="1" si="617"/>
        <v>-1</v>
      </c>
      <c r="I3048">
        <f t="shared" si="612"/>
        <v>-39.729999999999563</v>
      </c>
      <c r="J3048">
        <f t="shared" ca="1" si="613"/>
        <v>-39.729999999999563</v>
      </c>
      <c r="K3048">
        <f t="shared" ca="1" si="614"/>
        <v>72719.719999999958</v>
      </c>
      <c r="L3048">
        <f t="shared" ca="1" si="610"/>
        <v>-8</v>
      </c>
      <c r="M3048">
        <f t="shared" ca="1" si="615"/>
        <v>16</v>
      </c>
      <c r="N3048">
        <f>COUNTIF(工作表2!$A$2:$A$248,A3048)</f>
        <v>0</v>
      </c>
      <c r="P3048" s="7">
        <f t="shared" si="618"/>
        <v>-58</v>
      </c>
      <c r="Q3048" s="8">
        <f t="shared" ca="1" si="619"/>
        <v>-58</v>
      </c>
      <c r="R3048" s="8">
        <f t="shared" ca="1" si="620"/>
        <v>36152</v>
      </c>
      <c r="S3048" s="8">
        <f t="shared" ca="1" si="621"/>
        <v>-4</v>
      </c>
      <c r="T3048" s="9">
        <f t="shared" ca="1" si="622"/>
        <v>8</v>
      </c>
    </row>
    <row r="3049" spans="1:20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2">
        <f t="shared" si="611"/>
        <v>7955.4293333333344</v>
      </c>
      <c r="G3049" s="2">
        <f t="shared" ca="1" si="616"/>
        <v>121622.05916666667</v>
      </c>
      <c r="H3049">
        <f t="shared" ca="1" si="617"/>
        <v>-1</v>
      </c>
      <c r="I3049">
        <f t="shared" si="612"/>
        <v>-67.430000000000291</v>
      </c>
      <c r="J3049">
        <f t="shared" ca="1" si="613"/>
        <v>67.430000000000291</v>
      </c>
      <c r="K3049">
        <f t="shared" ca="1" si="614"/>
        <v>73259.15999999996</v>
      </c>
      <c r="L3049">
        <f t="shared" ca="1" si="610"/>
        <v>-8</v>
      </c>
      <c r="M3049">
        <f t="shared" ca="1" si="615"/>
        <v>0</v>
      </c>
      <c r="N3049">
        <f>COUNTIF(工作表2!$A$2:$A$248,A3049)</f>
        <v>0</v>
      </c>
      <c r="P3049" s="7">
        <f t="shared" si="618"/>
        <v>-79</v>
      </c>
      <c r="Q3049" s="8">
        <f t="shared" ca="1" si="619"/>
        <v>79</v>
      </c>
      <c r="R3049" s="8">
        <f t="shared" ca="1" si="620"/>
        <v>36468</v>
      </c>
      <c r="S3049" s="8">
        <f t="shared" ca="1" si="621"/>
        <v>-4</v>
      </c>
      <c r="T3049" s="9">
        <f t="shared" ca="1" si="622"/>
        <v>0</v>
      </c>
    </row>
    <row r="3050" spans="1:20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2">
        <f t="shared" si="611"/>
        <v>7962.7691666666678</v>
      </c>
      <c r="G3050" s="2">
        <f t="shared" ca="1" si="616"/>
        <v>121983.68916666669</v>
      </c>
      <c r="H3050">
        <f t="shared" ca="1" si="617"/>
        <v>-1</v>
      </c>
      <c r="I3050">
        <f t="shared" si="612"/>
        <v>-86.539999999999964</v>
      </c>
      <c r="J3050">
        <f t="shared" ca="1" si="613"/>
        <v>86.539999999999964</v>
      </c>
      <c r="K3050">
        <f t="shared" ca="1" si="614"/>
        <v>73951.479999999952</v>
      </c>
      <c r="L3050">
        <f t="shared" ca="1" si="610"/>
        <v>-9</v>
      </c>
      <c r="M3050">
        <f t="shared" ca="1" si="615"/>
        <v>1</v>
      </c>
      <c r="N3050">
        <f>COUNTIF(工作表2!$A$2:$A$248,A3050)</f>
        <v>0</v>
      </c>
      <c r="P3050" s="7">
        <f t="shared" si="618"/>
        <v>-79</v>
      </c>
      <c r="Q3050" s="8">
        <f t="shared" ca="1" si="619"/>
        <v>79</v>
      </c>
      <c r="R3050" s="8">
        <f t="shared" ca="1" si="620"/>
        <v>36784</v>
      </c>
      <c r="S3050" s="8">
        <f t="shared" ca="1" si="621"/>
        <v>-4</v>
      </c>
      <c r="T3050" s="9">
        <f t="shared" ca="1" si="622"/>
        <v>0</v>
      </c>
    </row>
    <row r="3051" spans="1:20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2">
        <f t="shared" si="611"/>
        <v>7969.346333333333</v>
      </c>
      <c r="G3051" s="2">
        <f t="shared" ca="1" si="616"/>
        <v>122194.2661666667</v>
      </c>
      <c r="H3051">
        <f t="shared" ca="1" si="617"/>
        <v>-1</v>
      </c>
      <c r="I3051">
        <f t="shared" si="612"/>
        <v>16.4399999999996</v>
      </c>
      <c r="J3051">
        <f t="shared" ca="1" si="613"/>
        <v>-16.4399999999996</v>
      </c>
      <c r="K3051">
        <f t="shared" ca="1" si="614"/>
        <v>73803.51999999996</v>
      </c>
      <c r="L3051">
        <f t="shared" ca="1" si="610"/>
        <v>-9</v>
      </c>
      <c r="M3051">
        <f t="shared" ca="1" si="615"/>
        <v>0</v>
      </c>
      <c r="N3051">
        <f>COUNTIF(工作表2!$A$2:$A$248,A3051)</f>
        <v>0</v>
      </c>
      <c r="P3051" s="7">
        <f t="shared" si="618"/>
        <v>52</v>
      </c>
      <c r="Q3051" s="8">
        <f t="shared" ca="1" si="619"/>
        <v>-52</v>
      </c>
      <c r="R3051" s="8">
        <f t="shared" ca="1" si="620"/>
        <v>36576</v>
      </c>
      <c r="S3051" s="8">
        <f t="shared" ca="1" si="621"/>
        <v>-4</v>
      </c>
      <c r="T3051" s="9">
        <f t="shared" ca="1" si="622"/>
        <v>0</v>
      </c>
    </row>
    <row r="3052" spans="1:20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2">
        <f t="shared" si="611"/>
        <v>7977.9156666666668</v>
      </c>
      <c r="G3052" s="2">
        <f t="shared" ca="1" si="616"/>
        <v>122517.20950000003</v>
      </c>
      <c r="H3052">
        <f t="shared" ca="1" si="617"/>
        <v>-1</v>
      </c>
      <c r="I3052">
        <f t="shared" si="612"/>
        <v>108.79000000000087</v>
      </c>
      <c r="J3052">
        <f t="shared" ca="1" si="613"/>
        <v>-108.79000000000087</v>
      </c>
      <c r="K3052">
        <f t="shared" ca="1" si="614"/>
        <v>72824.409999999945</v>
      </c>
      <c r="L3052">
        <f t="shared" ca="1" si="610"/>
        <v>-8</v>
      </c>
      <c r="M3052">
        <f t="shared" ca="1" si="615"/>
        <v>1</v>
      </c>
      <c r="N3052">
        <f>COUNTIF(工作表2!$A$2:$A$248,A3052)</f>
        <v>0</v>
      </c>
      <c r="P3052" s="7">
        <f t="shared" si="618"/>
        <v>121</v>
      </c>
      <c r="Q3052" s="8">
        <f t="shared" ca="1" si="619"/>
        <v>-121</v>
      </c>
      <c r="R3052" s="8">
        <f t="shared" ca="1" si="620"/>
        <v>36092</v>
      </c>
      <c r="S3052" s="8">
        <f t="shared" ca="1" si="621"/>
        <v>-4</v>
      </c>
      <c r="T3052" s="9">
        <f t="shared" ca="1" si="622"/>
        <v>0</v>
      </c>
    </row>
    <row r="3053" spans="1:20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2">
        <f t="shared" si="611"/>
        <v>7986.8983333333326</v>
      </c>
      <c r="G3053" s="2">
        <f t="shared" ca="1" si="616"/>
        <v>123136.58916666669</v>
      </c>
      <c r="H3053">
        <f t="shared" ca="1" si="617"/>
        <v>1</v>
      </c>
      <c r="I3053">
        <f t="shared" si="612"/>
        <v>-10.150000000001455</v>
      </c>
      <c r="J3053">
        <f t="shared" ca="1" si="613"/>
        <v>10.150000000001455</v>
      </c>
      <c r="K3053">
        <f t="shared" ca="1" si="614"/>
        <v>72905.609999999957</v>
      </c>
      <c r="L3053">
        <f t="shared" ca="1" si="610"/>
        <v>8</v>
      </c>
      <c r="M3053">
        <f t="shared" ca="1" si="615"/>
        <v>16</v>
      </c>
      <c r="N3053">
        <f>COUNTIF(工作表2!$A$2:$A$248,A3053)</f>
        <v>0</v>
      </c>
      <c r="P3053" s="7">
        <f t="shared" si="618"/>
        <v>-39</v>
      </c>
      <c r="Q3053" s="8">
        <f t="shared" ca="1" si="619"/>
        <v>39</v>
      </c>
      <c r="R3053" s="8">
        <f t="shared" ca="1" si="620"/>
        <v>36248</v>
      </c>
      <c r="S3053" s="8">
        <f t="shared" ca="1" si="621"/>
        <v>4</v>
      </c>
      <c r="T3053" s="9">
        <f t="shared" ca="1" si="622"/>
        <v>8</v>
      </c>
    </row>
    <row r="3054" spans="1:20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2">
        <f t="shared" si="611"/>
        <v>7991.8869999999997</v>
      </c>
      <c r="G3054" s="2">
        <f t="shared" ca="1" si="616"/>
        <v>122979.13250000002</v>
      </c>
      <c r="H3054">
        <f t="shared" ca="1" si="617"/>
        <v>-1</v>
      </c>
      <c r="I3054">
        <f t="shared" si="612"/>
        <v>-144.75999999999931</v>
      </c>
      <c r="J3054">
        <f t="shared" ca="1" si="613"/>
        <v>-144.75999999999931</v>
      </c>
      <c r="K3054">
        <f t="shared" ca="1" si="614"/>
        <v>71747.52999999997</v>
      </c>
      <c r="L3054">
        <f t="shared" ca="1" si="610"/>
        <v>-8</v>
      </c>
      <c r="M3054">
        <f t="shared" ca="1" si="615"/>
        <v>16</v>
      </c>
      <c r="N3054">
        <f>COUNTIF(工作表2!$A$2:$A$248,A3054)</f>
        <v>0</v>
      </c>
      <c r="P3054" s="7">
        <f t="shared" si="618"/>
        <v>-157</v>
      </c>
      <c r="Q3054" s="8">
        <f t="shared" ca="1" si="619"/>
        <v>-157</v>
      </c>
      <c r="R3054" s="8">
        <f t="shared" ca="1" si="620"/>
        <v>35620</v>
      </c>
      <c r="S3054" s="8">
        <f t="shared" ca="1" si="621"/>
        <v>-4</v>
      </c>
      <c r="T3054" s="9">
        <f t="shared" ca="1" si="622"/>
        <v>8</v>
      </c>
    </row>
    <row r="3055" spans="1:20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2">
        <f t="shared" si="611"/>
        <v>7996.1999999999989</v>
      </c>
      <c r="G3055" s="2">
        <f t="shared" ca="1" si="616"/>
        <v>122736.73566666667</v>
      </c>
      <c r="H3055">
        <f t="shared" ca="1" si="617"/>
        <v>-1</v>
      </c>
      <c r="I3055">
        <f t="shared" si="612"/>
        <v>-14.3100000000004</v>
      </c>
      <c r="J3055">
        <f t="shared" ca="1" si="613"/>
        <v>14.3100000000004</v>
      </c>
      <c r="K3055">
        <f t="shared" ca="1" si="614"/>
        <v>71862.00999999998</v>
      </c>
      <c r="L3055">
        <f t="shared" ca="1" si="610"/>
        <v>-8</v>
      </c>
      <c r="M3055">
        <f t="shared" ca="1" si="615"/>
        <v>0</v>
      </c>
      <c r="N3055">
        <f>COUNTIF(工作表2!$A$2:$A$248,A3055)</f>
        <v>0</v>
      </c>
      <c r="P3055" s="7">
        <f t="shared" si="618"/>
        <v>-13</v>
      </c>
      <c r="Q3055" s="8">
        <f t="shared" ca="1" si="619"/>
        <v>13</v>
      </c>
      <c r="R3055" s="8">
        <f t="shared" ca="1" si="620"/>
        <v>35672</v>
      </c>
      <c r="S3055" s="8">
        <f t="shared" ca="1" si="621"/>
        <v>-4</v>
      </c>
      <c r="T3055" s="9">
        <f t="shared" ca="1" si="622"/>
        <v>0</v>
      </c>
    </row>
    <row r="3056" spans="1:20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2">
        <f t="shared" si="611"/>
        <v>8002.4768333333323</v>
      </c>
      <c r="G3056" s="2">
        <f t="shared" ca="1" si="616"/>
        <v>122855.78716666668</v>
      </c>
      <c r="H3056">
        <f t="shared" ca="1" si="617"/>
        <v>-1</v>
      </c>
      <c r="I3056">
        <f t="shared" si="612"/>
        <v>78.390000000000327</v>
      </c>
      <c r="J3056">
        <f t="shared" ca="1" si="613"/>
        <v>-78.390000000000327</v>
      </c>
      <c r="K3056">
        <f t="shared" ca="1" si="614"/>
        <v>71234.889999999985</v>
      </c>
      <c r="L3056">
        <f t="shared" ca="1" si="610"/>
        <v>-8</v>
      </c>
      <c r="M3056">
        <f t="shared" ca="1" si="615"/>
        <v>0</v>
      </c>
      <c r="N3056">
        <f>COUNTIF(工作表2!$A$2:$A$248,A3056)</f>
        <v>1</v>
      </c>
      <c r="P3056" s="7">
        <f t="shared" si="618"/>
        <v>100</v>
      </c>
      <c r="Q3056" s="8">
        <f t="shared" ca="1" si="619"/>
        <v>-100</v>
      </c>
      <c r="R3056" s="8">
        <f t="shared" ca="1" si="620"/>
        <v>35272</v>
      </c>
      <c r="S3056" s="8">
        <f t="shared" ca="1" si="621"/>
        <v>-4</v>
      </c>
      <c r="T3056" s="9">
        <f t="shared" ca="1" si="622"/>
        <v>8</v>
      </c>
    </row>
    <row r="3057" spans="1:20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2">
        <f t="shared" si="611"/>
        <v>8008.2504999999983</v>
      </c>
      <c r="G3057" s="2">
        <f t="shared" ca="1" si="616"/>
        <v>123045.31883333334</v>
      </c>
      <c r="H3057">
        <f t="shared" ca="1" si="617"/>
        <v>-1</v>
      </c>
      <c r="I3057">
        <f t="shared" si="612"/>
        <v>6.6099999999996726</v>
      </c>
      <c r="J3057">
        <f t="shared" ca="1" si="613"/>
        <v>-6.6099999999996726</v>
      </c>
      <c r="K3057">
        <f t="shared" ca="1" si="614"/>
        <v>71182.00999999998</v>
      </c>
      <c r="L3057">
        <f t="shared" ca="1" si="610"/>
        <v>-8</v>
      </c>
      <c r="M3057">
        <f t="shared" ca="1" si="615"/>
        <v>0</v>
      </c>
      <c r="N3057">
        <f>COUNTIF(工作表2!$A$2:$A$248,A3057)</f>
        <v>0</v>
      </c>
      <c r="P3057" s="7">
        <f t="shared" si="618"/>
        <v>-21</v>
      </c>
      <c r="Q3057" s="8">
        <f t="shared" ca="1" si="619"/>
        <v>21</v>
      </c>
      <c r="R3057" s="8">
        <f t="shared" ca="1" si="620"/>
        <v>35356</v>
      </c>
      <c r="S3057" s="8">
        <f t="shared" ca="1" si="621"/>
        <v>-4</v>
      </c>
      <c r="T3057" s="9">
        <f t="shared" ca="1" si="622"/>
        <v>0</v>
      </c>
    </row>
    <row r="3058" spans="1:20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2">
        <f t="shared" si="611"/>
        <v>8014.4016666666657</v>
      </c>
      <c r="G3058" s="2">
        <f t="shared" ca="1" si="616"/>
        <v>122788.39383333334</v>
      </c>
      <c r="H3058">
        <f t="shared" ca="1" si="617"/>
        <v>-1</v>
      </c>
      <c r="I3058">
        <f t="shared" si="612"/>
        <v>36.830000000000837</v>
      </c>
      <c r="J3058">
        <f t="shared" ca="1" si="613"/>
        <v>-36.830000000000837</v>
      </c>
      <c r="K3058">
        <f t="shared" ca="1" si="614"/>
        <v>70887.369999999966</v>
      </c>
      <c r="L3058">
        <f t="shared" ca="1" si="610"/>
        <v>-8</v>
      </c>
      <c r="M3058">
        <f t="shared" ca="1" si="615"/>
        <v>0</v>
      </c>
      <c r="N3058">
        <f>COUNTIF(工作表2!$A$2:$A$248,A3058)</f>
        <v>0</v>
      </c>
      <c r="P3058" s="7">
        <f t="shared" si="618"/>
        <v>54</v>
      </c>
      <c r="Q3058" s="8">
        <f t="shared" ca="1" si="619"/>
        <v>-54</v>
      </c>
      <c r="R3058" s="8">
        <f t="shared" ca="1" si="620"/>
        <v>35140</v>
      </c>
      <c r="S3058" s="8">
        <f t="shared" ca="1" si="621"/>
        <v>-4</v>
      </c>
      <c r="T3058" s="9">
        <f t="shared" ca="1" si="622"/>
        <v>0</v>
      </c>
    </row>
    <row r="3059" spans="1:20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2">
        <f t="shared" si="611"/>
        <v>8023.5074999999988</v>
      </c>
      <c r="G3059" s="2">
        <f t="shared" ca="1" si="616"/>
        <v>123175.59383333333</v>
      </c>
      <c r="H3059">
        <f t="shared" ca="1" si="617"/>
        <v>1</v>
      </c>
      <c r="I3059">
        <f t="shared" si="612"/>
        <v>138.91999999999916</v>
      </c>
      <c r="J3059">
        <f t="shared" ca="1" si="613"/>
        <v>-138.91999999999916</v>
      </c>
      <c r="K3059">
        <f t="shared" ca="1" si="614"/>
        <v>69776.00999999998</v>
      </c>
      <c r="L3059">
        <f t="shared" ca="1" si="610"/>
        <v>8</v>
      </c>
      <c r="M3059">
        <f t="shared" ca="1" si="615"/>
        <v>16</v>
      </c>
      <c r="N3059">
        <f>COUNTIF(工作表2!$A$2:$A$248,A3059)</f>
        <v>0</v>
      </c>
      <c r="P3059" s="7">
        <f t="shared" si="618"/>
        <v>161</v>
      </c>
      <c r="Q3059" s="8">
        <f t="shared" ca="1" si="619"/>
        <v>-161</v>
      </c>
      <c r="R3059" s="8">
        <f t="shared" ca="1" si="620"/>
        <v>34496</v>
      </c>
      <c r="S3059" s="8">
        <f t="shared" ca="1" si="621"/>
        <v>4</v>
      </c>
      <c r="T3059" s="9">
        <f t="shared" ca="1" si="622"/>
        <v>8</v>
      </c>
    </row>
    <row r="3060" spans="1:20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2">
        <f t="shared" si="611"/>
        <v>8030.699999999998</v>
      </c>
      <c r="G3060" s="2">
        <f t="shared" ca="1" si="616"/>
        <v>122802.33216666667</v>
      </c>
      <c r="H3060">
        <f t="shared" ca="1" si="617"/>
        <v>-1</v>
      </c>
      <c r="I3060">
        <f t="shared" si="612"/>
        <v>36.25</v>
      </c>
      <c r="J3060">
        <f t="shared" ca="1" si="613"/>
        <v>36.25</v>
      </c>
      <c r="K3060">
        <f t="shared" ca="1" si="614"/>
        <v>70066.00999999998</v>
      </c>
      <c r="L3060">
        <f t="shared" ca="1" si="610"/>
        <v>-8</v>
      </c>
      <c r="M3060">
        <f t="shared" ca="1" si="615"/>
        <v>16</v>
      </c>
      <c r="N3060">
        <f>COUNTIF(工作表2!$A$2:$A$248,A3060)</f>
        <v>0</v>
      </c>
      <c r="P3060" s="7">
        <f t="shared" si="618"/>
        <v>10</v>
      </c>
      <c r="Q3060" s="8">
        <f t="shared" ca="1" si="619"/>
        <v>10</v>
      </c>
      <c r="R3060" s="8">
        <f t="shared" ca="1" si="620"/>
        <v>34536</v>
      </c>
      <c r="S3060" s="8">
        <f t="shared" ca="1" si="621"/>
        <v>-4</v>
      </c>
      <c r="T3060" s="9">
        <f t="shared" ca="1" si="622"/>
        <v>8</v>
      </c>
    </row>
    <row r="3061" spans="1:20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2">
        <f t="shared" si="611"/>
        <v>8036.2584999999972</v>
      </c>
      <c r="G3061" s="2">
        <f t="shared" ca="1" si="616"/>
        <v>122258.35049999999</v>
      </c>
      <c r="H3061">
        <f t="shared" ca="1" si="617"/>
        <v>-1</v>
      </c>
      <c r="I3061">
        <f t="shared" si="612"/>
        <v>-52.18999999999869</v>
      </c>
      <c r="J3061">
        <f t="shared" ca="1" si="613"/>
        <v>52.18999999999869</v>
      </c>
      <c r="K3061">
        <f t="shared" ca="1" si="614"/>
        <v>70483.52999999997</v>
      </c>
      <c r="L3061">
        <f t="shared" ca="1" si="610"/>
        <v>-8</v>
      </c>
      <c r="M3061">
        <f t="shared" ca="1" si="615"/>
        <v>0</v>
      </c>
      <c r="N3061">
        <f>COUNTIF(工作表2!$A$2:$A$248,A3061)</f>
        <v>0</v>
      </c>
      <c r="P3061" s="7">
        <f t="shared" si="618"/>
        <v>-32</v>
      </c>
      <c r="Q3061" s="8">
        <f t="shared" ca="1" si="619"/>
        <v>32</v>
      </c>
      <c r="R3061" s="8">
        <f t="shared" ca="1" si="620"/>
        <v>34664</v>
      </c>
      <c r="S3061" s="8">
        <f t="shared" ca="1" si="621"/>
        <v>-4</v>
      </c>
      <c r="T3061" s="9">
        <f t="shared" ca="1" si="622"/>
        <v>0</v>
      </c>
    </row>
    <row r="3062" spans="1:20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2">
        <f t="shared" si="611"/>
        <v>8042.6149999999961</v>
      </c>
      <c r="G3062" s="2">
        <f t="shared" ca="1" si="616"/>
        <v>122290.11883333331</v>
      </c>
      <c r="H3062">
        <f t="shared" ca="1" si="617"/>
        <v>1</v>
      </c>
      <c r="I3062">
        <f t="shared" si="612"/>
        <v>63.009999999998399</v>
      </c>
      <c r="J3062">
        <f t="shared" ca="1" si="613"/>
        <v>-63.009999999998399</v>
      </c>
      <c r="K3062">
        <f t="shared" ca="1" si="614"/>
        <v>69979.449999999983</v>
      </c>
      <c r="L3062">
        <f t="shared" ca="1" si="610"/>
        <v>8</v>
      </c>
      <c r="M3062">
        <f t="shared" ca="1" si="615"/>
        <v>16</v>
      </c>
      <c r="N3062">
        <f>COUNTIF(工作表2!$A$2:$A$248,A3062)</f>
        <v>0</v>
      </c>
      <c r="P3062" s="7">
        <f t="shared" si="618"/>
        <v>60</v>
      </c>
      <c r="Q3062" s="8">
        <f t="shared" ca="1" si="619"/>
        <v>-60</v>
      </c>
      <c r="R3062" s="8">
        <f t="shared" ca="1" si="620"/>
        <v>34424</v>
      </c>
      <c r="S3062" s="8">
        <f t="shared" ca="1" si="621"/>
        <v>4</v>
      </c>
      <c r="T3062" s="9">
        <f t="shared" ca="1" si="622"/>
        <v>8</v>
      </c>
    </row>
    <row r="3063" spans="1:20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2">
        <f t="shared" si="611"/>
        <v>8048.4523333333309</v>
      </c>
      <c r="G3063" s="2">
        <f t="shared" ca="1" si="616"/>
        <v>121463.05216666665</v>
      </c>
      <c r="H3063">
        <f t="shared" ca="1" si="617"/>
        <v>-1</v>
      </c>
      <c r="I3063">
        <f t="shared" si="612"/>
        <v>-66.959999999999127</v>
      </c>
      <c r="J3063">
        <f t="shared" ca="1" si="613"/>
        <v>-66.959999999999127</v>
      </c>
      <c r="K3063">
        <f t="shared" ca="1" si="614"/>
        <v>69443.76999999999</v>
      </c>
      <c r="L3063">
        <f t="shared" ca="1" si="610"/>
        <v>-8</v>
      </c>
      <c r="M3063">
        <f t="shared" ca="1" si="615"/>
        <v>16</v>
      </c>
      <c r="N3063">
        <f>COUNTIF(工作表2!$A$2:$A$248,A3063)</f>
        <v>0</v>
      </c>
      <c r="P3063" s="7">
        <f t="shared" si="618"/>
        <v>-39</v>
      </c>
      <c r="Q3063" s="8">
        <f t="shared" ca="1" si="619"/>
        <v>-39</v>
      </c>
      <c r="R3063" s="8">
        <f t="shared" ca="1" si="620"/>
        <v>34268</v>
      </c>
      <c r="S3063" s="8">
        <f t="shared" ca="1" si="621"/>
        <v>-4</v>
      </c>
      <c r="T3063" s="9">
        <f t="shared" ca="1" si="622"/>
        <v>8</v>
      </c>
    </row>
    <row r="3064" spans="1:20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2">
        <f t="shared" si="611"/>
        <v>8055.393166666664</v>
      </c>
      <c r="G3064" s="2">
        <f t="shared" ca="1" si="616"/>
        <v>121632.90716666666</v>
      </c>
      <c r="H3064">
        <f t="shared" ca="1" si="617"/>
        <v>1</v>
      </c>
      <c r="I3064">
        <f t="shared" si="612"/>
        <v>92.659999999999854</v>
      </c>
      <c r="J3064">
        <f t="shared" ca="1" si="613"/>
        <v>-92.659999999999854</v>
      </c>
      <c r="K3064">
        <f t="shared" ca="1" si="614"/>
        <v>68702.489999999991</v>
      </c>
      <c r="L3064">
        <f t="shared" ca="1" si="610"/>
        <v>8</v>
      </c>
      <c r="M3064">
        <f t="shared" ca="1" si="615"/>
        <v>16</v>
      </c>
      <c r="N3064">
        <f>COUNTIF(工作表2!$A$2:$A$248,A3064)</f>
        <v>0</v>
      </c>
      <c r="P3064" s="7">
        <f t="shared" si="618"/>
        <v>91</v>
      </c>
      <c r="Q3064" s="8">
        <f t="shared" ca="1" si="619"/>
        <v>-91</v>
      </c>
      <c r="R3064" s="8">
        <f t="shared" ca="1" si="620"/>
        <v>33904</v>
      </c>
      <c r="S3064" s="8">
        <f t="shared" ca="1" si="621"/>
        <v>4</v>
      </c>
      <c r="T3064" s="9">
        <f t="shared" ca="1" si="622"/>
        <v>8</v>
      </c>
    </row>
    <row r="3065" spans="1:20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2">
        <f t="shared" si="611"/>
        <v>8060.564333333331</v>
      </c>
      <c r="G3065" s="2">
        <f t="shared" ca="1" si="616"/>
        <v>121469.28049999998</v>
      </c>
      <c r="H3065">
        <f t="shared" ca="1" si="617"/>
        <v>-1</v>
      </c>
      <c r="I3065">
        <f t="shared" si="612"/>
        <v>-34.989999999999782</v>
      </c>
      <c r="J3065">
        <f t="shared" ca="1" si="613"/>
        <v>-34.989999999999782</v>
      </c>
      <c r="K3065">
        <f t="shared" ca="1" si="614"/>
        <v>68422.569999999992</v>
      </c>
      <c r="L3065">
        <f t="shared" ca="1" si="610"/>
        <v>-8</v>
      </c>
      <c r="M3065">
        <f t="shared" ca="1" si="615"/>
        <v>16</v>
      </c>
      <c r="N3065">
        <f>COUNTIF(工作表2!$A$2:$A$248,A3065)</f>
        <v>0</v>
      </c>
      <c r="P3065" s="7">
        <f t="shared" si="618"/>
        <v>-26</v>
      </c>
      <c r="Q3065" s="8">
        <f t="shared" ca="1" si="619"/>
        <v>-26</v>
      </c>
      <c r="R3065" s="8">
        <f t="shared" ca="1" si="620"/>
        <v>33800</v>
      </c>
      <c r="S3065" s="8">
        <f t="shared" ca="1" si="621"/>
        <v>-4</v>
      </c>
      <c r="T3065" s="9">
        <f t="shared" ca="1" si="622"/>
        <v>8</v>
      </c>
    </row>
    <row r="3066" spans="1:20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2">
        <f t="shared" si="611"/>
        <v>8065.850333333331</v>
      </c>
      <c r="G3066" s="2">
        <f t="shared" ca="1" si="616"/>
        <v>121317.50716666665</v>
      </c>
      <c r="H3066">
        <f t="shared" ca="1" si="617"/>
        <v>1</v>
      </c>
      <c r="I3066">
        <f t="shared" si="612"/>
        <v>-50.860000000000582</v>
      </c>
      <c r="J3066">
        <f t="shared" ca="1" si="613"/>
        <v>50.860000000000582</v>
      </c>
      <c r="K3066">
        <f t="shared" ca="1" si="614"/>
        <v>68829.45</v>
      </c>
      <c r="L3066">
        <f t="shared" ca="1" si="610"/>
        <v>8</v>
      </c>
      <c r="M3066">
        <f t="shared" ca="1" si="615"/>
        <v>16</v>
      </c>
      <c r="N3066">
        <f>COUNTIF(工作表2!$A$2:$A$248,A3066)</f>
        <v>0</v>
      </c>
      <c r="P3066" s="7">
        <f t="shared" si="618"/>
        <v>-43</v>
      </c>
      <c r="Q3066" s="8">
        <f t="shared" ca="1" si="619"/>
        <v>43</v>
      </c>
      <c r="R3066" s="8">
        <f t="shared" ca="1" si="620"/>
        <v>33972</v>
      </c>
      <c r="S3066" s="8">
        <f t="shared" ca="1" si="621"/>
        <v>4</v>
      </c>
      <c r="T3066" s="9">
        <f t="shared" ca="1" si="622"/>
        <v>8</v>
      </c>
    </row>
    <row r="3067" spans="1:20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2">
        <f t="shared" si="611"/>
        <v>8073.5639999999976</v>
      </c>
      <c r="G3067" s="2">
        <f t="shared" ca="1" si="616"/>
        <v>120862.31499999997</v>
      </c>
      <c r="H3067">
        <f t="shared" ca="1" si="617"/>
        <v>-1</v>
      </c>
      <c r="I3067">
        <f t="shared" si="612"/>
        <v>63.950000000000728</v>
      </c>
      <c r="J3067">
        <f t="shared" ca="1" si="613"/>
        <v>63.950000000000728</v>
      </c>
      <c r="K3067">
        <f t="shared" ca="1" si="614"/>
        <v>69341.05</v>
      </c>
      <c r="L3067">
        <f t="shared" ca="1" si="610"/>
        <v>-8</v>
      </c>
      <c r="M3067">
        <f t="shared" ca="1" si="615"/>
        <v>16</v>
      </c>
      <c r="N3067">
        <f>COUNTIF(工作表2!$A$2:$A$248,A3067)</f>
        <v>0</v>
      </c>
      <c r="P3067" s="7">
        <f t="shared" si="618"/>
        <v>44</v>
      </c>
      <c r="Q3067" s="8">
        <f t="shared" ca="1" si="619"/>
        <v>44</v>
      </c>
      <c r="R3067" s="8">
        <f t="shared" ca="1" si="620"/>
        <v>34148</v>
      </c>
      <c r="S3067" s="8">
        <f t="shared" ca="1" si="621"/>
        <v>-4</v>
      </c>
      <c r="T3067" s="9">
        <f t="shared" ca="1" si="622"/>
        <v>8</v>
      </c>
    </row>
    <row r="3068" spans="1:20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2">
        <f t="shared" si="611"/>
        <v>8083.8898333333309</v>
      </c>
      <c r="G3068" s="2">
        <f t="shared" ca="1" si="616"/>
        <v>121507.88833333329</v>
      </c>
      <c r="H3068">
        <f t="shared" ca="1" si="617"/>
        <v>1</v>
      </c>
      <c r="I3068">
        <f t="shared" si="612"/>
        <v>91.489999999999782</v>
      </c>
      <c r="J3068">
        <f t="shared" ca="1" si="613"/>
        <v>-91.489999999999782</v>
      </c>
      <c r="K3068">
        <f t="shared" ca="1" si="614"/>
        <v>68609.13</v>
      </c>
      <c r="L3068">
        <f t="shared" ca="1" si="610"/>
        <v>8</v>
      </c>
      <c r="M3068">
        <f t="shared" ca="1" si="615"/>
        <v>16</v>
      </c>
      <c r="N3068">
        <f>COUNTIF(工作表2!$A$2:$A$248,A3068)</f>
        <v>0</v>
      </c>
      <c r="P3068" s="7">
        <f t="shared" si="618"/>
        <v>95</v>
      </c>
      <c r="Q3068" s="8">
        <f t="shared" ca="1" si="619"/>
        <v>-95</v>
      </c>
      <c r="R3068" s="8">
        <f t="shared" ca="1" si="620"/>
        <v>33768</v>
      </c>
      <c r="S3068" s="8">
        <f t="shared" ca="1" si="621"/>
        <v>3</v>
      </c>
      <c r="T3068" s="9">
        <f t="shared" ca="1" si="622"/>
        <v>7</v>
      </c>
    </row>
    <row r="3069" spans="1:20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2">
        <f t="shared" si="611"/>
        <v>8092.8731666666654</v>
      </c>
      <c r="G3069" s="2">
        <f t="shared" ca="1" si="616"/>
        <v>121527.7383333333</v>
      </c>
      <c r="H3069">
        <f t="shared" ca="1" si="617"/>
        <v>1</v>
      </c>
      <c r="I3069">
        <f t="shared" si="612"/>
        <v>-18.760000000000218</v>
      </c>
      <c r="J3069">
        <f t="shared" ca="1" si="613"/>
        <v>-18.760000000000218</v>
      </c>
      <c r="K3069">
        <f t="shared" ca="1" si="614"/>
        <v>68459.05</v>
      </c>
      <c r="L3069">
        <f t="shared" ref="L3069:L3132" ca="1" si="623">INT(K3069*$O$1/B3069)*H3069</f>
        <v>8</v>
      </c>
      <c r="M3069">
        <f t="shared" ca="1" si="615"/>
        <v>0</v>
      </c>
      <c r="N3069">
        <f>COUNTIF(工作表2!$A$2:$A$248,A3069)</f>
        <v>0</v>
      </c>
      <c r="P3069" s="7">
        <f t="shared" si="618"/>
        <v>-10</v>
      </c>
      <c r="Q3069" s="8">
        <f t="shared" ca="1" si="619"/>
        <v>-10</v>
      </c>
      <c r="R3069" s="8">
        <f t="shared" ca="1" si="620"/>
        <v>33738</v>
      </c>
      <c r="S3069" s="8">
        <f t="shared" ca="1" si="621"/>
        <v>3</v>
      </c>
      <c r="T3069" s="9">
        <f t="shared" ca="1" si="622"/>
        <v>0</v>
      </c>
    </row>
    <row r="3070" spans="1:20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2">
        <f t="shared" ref="F3070:F3133" si="624">AVERAGE(B3011:B3070)</f>
        <v>8101.2799999999979</v>
      </c>
      <c r="G3070" s="2">
        <f t="shared" ca="1" si="616"/>
        <v>121164.29316666666</v>
      </c>
      <c r="H3070">
        <f t="shared" ca="1" si="617"/>
        <v>-1</v>
      </c>
      <c r="I3070">
        <f t="shared" ref="I3070:I3133" si="625">B3070-B3069</f>
        <v>15.049999999999272</v>
      </c>
      <c r="J3070">
        <f t="shared" ref="J3070:J3133" ca="1" si="626">H3069*I3070</f>
        <v>15.049999999999272</v>
      </c>
      <c r="K3070">
        <f t="shared" ref="K3070:K3133" ca="1" si="627">K3069+I3070*L3069</f>
        <v>68579.45</v>
      </c>
      <c r="L3070">
        <f t="shared" ca="1" si="623"/>
        <v>-8</v>
      </c>
      <c r="M3070">
        <f t="shared" ref="M3070:M3133" ca="1" si="628">ABS(L3070-L3069)</f>
        <v>16</v>
      </c>
      <c r="N3070">
        <f>COUNTIF(工作表2!$A$2:$A$248,A3070)</f>
        <v>0</v>
      </c>
      <c r="P3070" s="7">
        <f t="shared" si="618"/>
        <v>14</v>
      </c>
      <c r="Q3070" s="8">
        <f t="shared" ca="1" si="619"/>
        <v>14</v>
      </c>
      <c r="R3070" s="8">
        <f t="shared" ca="1" si="620"/>
        <v>33780</v>
      </c>
      <c r="S3070" s="8">
        <f t="shared" ca="1" si="621"/>
        <v>-3</v>
      </c>
      <c r="T3070" s="9">
        <f t="shared" ca="1" si="622"/>
        <v>6</v>
      </c>
    </row>
    <row r="3071" spans="1:20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2">
        <f t="shared" si="624"/>
        <v>8109.9389999999985</v>
      </c>
      <c r="G3071" s="2">
        <f t="shared" ca="1" si="616"/>
        <v>120857.13316666665</v>
      </c>
      <c r="H3071">
        <f t="shared" ca="1" si="617"/>
        <v>-1</v>
      </c>
      <c r="I3071">
        <f t="shared" si="625"/>
        <v>5</v>
      </c>
      <c r="J3071">
        <f t="shared" ca="1" si="626"/>
        <v>-5</v>
      </c>
      <c r="K3071">
        <f t="shared" ca="1" si="627"/>
        <v>68539.45</v>
      </c>
      <c r="L3071">
        <f t="shared" ca="1" si="623"/>
        <v>-8</v>
      </c>
      <c r="M3071">
        <f t="shared" ca="1" si="628"/>
        <v>0</v>
      </c>
      <c r="N3071">
        <f>COUNTIF(工作表2!$A$2:$A$248,A3071)</f>
        <v>0</v>
      </c>
      <c r="P3071" s="7">
        <f t="shared" si="618"/>
        <v>18</v>
      </c>
      <c r="Q3071" s="8">
        <f t="shared" ca="1" si="619"/>
        <v>-18</v>
      </c>
      <c r="R3071" s="8">
        <f t="shared" ca="1" si="620"/>
        <v>33726</v>
      </c>
      <c r="S3071" s="8">
        <f t="shared" ca="1" si="621"/>
        <v>-3</v>
      </c>
      <c r="T3071" s="9">
        <f t="shared" ca="1" si="622"/>
        <v>0</v>
      </c>
    </row>
    <row r="3072" spans="1:20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2">
        <f t="shared" si="624"/>
        <v>8118.4864999999982</v>
      </c>
      <c r="G3072" s="2">
        <f t="shared" ca="1" si="616"/>
        <v>120360.23483333334</v>
      </c>
      <c r="H3072">
        <f t="shared" ca="1" si="617"/>
        <v>-1</v>
      </c>
      <c r="I3072">
        <f t="shared" si="625"/>
        <v>-13.679999999998472</v>
      </c>
      <c r="J3072">
        <f t="shared" ca="1" si="626"/>
        <v>13.679999999998472</v>
      </c>
      <c r="K3072">
        <f t="shared" ca="1" si="627"/>
        <v>68648.889999999985</v>
      </c>
      <c r="L3072">
        <f t="shared" ca="1" si="623"/>
        <v>-8</v>
      </c>
      <c r="M3072">
        <f t="shared" ca="1" si="628"/>
        <v>0</v>
      </c>
      <c r="N3072">
        <f>COUNTIF(工作表2!$A$2:$A$248,A3072)</f>
        <v>0</v>
      </c>
      <c r="P3072" s="7">
        <f t="shared" si="618"/>
        <v>-34</v>
      </c>
      <c r="Q3072" s="8">
        <f t="shared" ca="1" si="619"/>
        <v>34</v>
      </c>
      <c r="R3072" s="8">
        <f t="shared" ca="1" si="620"/>
        <v>33828</v>
      </c>
      <c r="S3072" s="8">
        <f t="shared" ca="1" si="621"/>
        <v>-4</v>
      </c>
      <c r="T3072" s="9">
        <f t="shared" ca="1" si="622"/>
        <v>1</v>
      </c>
    </row>
    <row r="3073" spans="1:20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2">
        <f t="shared" si="624"/>
        <v>8124.9383333333308</v>
      </c>
      <c r="G3073" s="2">
        <f t="shared" ca="1" si="616"/>
        <v>119938.29999999999</v>
      </c>
      <c r="H3073">
        <f t="shared" ca="1" si="617"/>
        <v>-1</v>
      </c>
      <c r="I3073">
        <f t="shared" si="625"/>
        <v>-120.90000000000146</v>
      </c>
      <c r="J3073">
        <f t="shared" ca="1" si="626"/>
        <v>120.90000000000146</v>
      </c>
      <c r="K3073">
        <f t="shared" ca="1" si="627"/>
        <v>69616.09</v>
      </c>
      <c r="L3073">
        <f t="shared" ca="1" si="623"/>
        <v>-8</v>
      </c>
      <c r="M3073">
        <f t="shared" ca="1" si="628"/>
        <v>0</v>
      </c>
      <c r="N3073">
        <f>COUNTIF(工作表2!$A$2:$A$248,A3073)</f>
        <v>0</v>
      </c>
      <c r="P3073" s="7">
        <f t="shared" si="618"/>
        <v>-137</v>
      </c>
      <c r="Q3073" s="8">
        <f t="shared" ca="1" si="619"/>
        <v>137</v>
      </c>
      <c r="R3073" s="8">
        <f t="shared" ca="1" si="620"/>
        <v>34376</v>
      </c>
      <c r="S3073" s="8">
        <f t="shared" ca="1" si="621"/>
        <v>-4</v>
      </c>
      <c r="T3073" s="9">
        <f t="shared" ca="1" si="622"/>
        <v>0</v>
      </c>
    </row>
    <row r="3074" spans="1:20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2">
        <f t="shared" si="624"/>
        <v>8130.1606666666648</v>
      </c>
      <c r="G3074" s="2">
        <f t="shared" ca="1" si="616"/>
        <v>119701.41633333333</v>
      </c>
      <c r="H3074">
        <f t="shared" ca="1" si="617"/>
        <v>-1</v>
      </c>
      <c r="I3074">
        <f t="shared" si="625"/>
        <v>-75.399999999999636</v>
      </c>
      <c r="J3074">
        <f t="shared" ca="1" si="626"/>
        <v>75.399999999999636</v>
      </c>
      <c r="K3074">
        <f t="shared" ca="1" si="627"/>
        <v>70219.289999999994</v>
      </c>
      <c r="L3074">
        <f t="shared" ca="1" si="623"/>
        <v>-8</v>
      </c>
      <c r="M3074">
        <f t="shared" ca="1" si="628"/>
        <v>0</v>
      </c>
      <c r="N3074">
        <f>COUNTIF(工作表2!$A$2:$A$248,A3074)</f>
        <v>0</v>
      </c>
      <c r="P3074" s="7">
        <f t="shared" si="618"/>
        <v>-44</v>
      </c>
      <c r="Q3074" s="8">
        <f t="shared" ca="1" si="619"/>
        <v>44</v>
      </c>
      <c r="R3074" s="8">
        <f t="shared" ca="1" si="620"/>
        <v>34552</v>
      </c>
      <c r="S3074" s="8">
        <f t="shared" ca="1" si="621"/>
        <v>-4</v>
      </c>
      <c r="T3074" s="9">
        <f t="shared" ca="1" si="622"/>
        <v>0</v>
      </c>
    </row>
    <row r="3075" spans="1:20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2">
        <f t="shared" si="624"/>
        <v>8135.7653333333319</v>
      </c>
      <c r="G3075" s="2">
        <f t="shared" ref="G3075:G3138" ca="1" si="629">IF(ROW()&gt;$G$1,AVERAGE(OFFSET(C3075,-$G$1+1,,$G$1)),"")</f>
        <v>119108.25383333332</v>
      </c>
      <c r="H3075">
        <f t="shared" ref="H3075:H3138" ca="1" si="630">IF(G3075="",0,SIGN(C3075-G3075))</f>
        <v>-1</v>
      </c>
      <c r="I3075">
        <f t="shared" si="625"/>
        <v>71.559999999999491</v>
      </c>
      <c r="J3075">
        <f t="shared" ca="1" si="626"/>
        <v>-71.559999999999491</v>
      </c>
      <c r="K3075">
        <f t="shared" ca="1" si="627"/>
        <v>69646.81</v>
      </c>
      <c r="L3075">
        <f t="shared" ca="1" si="623"/>
        <v>-8</v>
      </c>
      <c r="M3075">
        <f t="shared" ca="1" si="628"/>
        <v>0</v>
      </c>
      <c r="N3075">
        <f>COUNTIF(工作表2!$A$2:$A$248,A3075)</f>
        <v>0</v>
      </c>
      <c r="P3075" s="7">
        <f t="shared" si="618"/>
        <v>20</v>
      </c>
      <c r="Q3075" s="8">
        <f t="shared" ca="1" si="619"/>
        <v>-20</v>
      </c>
      <c r="R3075" s="8">
        <f t="shared" ca="1" si="620"/>
        <v>34472</v>
      </c>
      <c r="S3075" s="8">
        <f t="shared" ca="1" si="621"/>
        <v>-4</v>
      </c>
      <c r="T3075" s="9">
        <f t="shared" ca="1" si="622"/>
        <v>0</v>
      </c>
    </row>
    <row r="3076" spans="1:20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2">
        <f t="shared" si="624"/>
        <v>8141.0136666666649</v>
      </c>
      <c r="G3076" s="2">
        <f t="shared" ca="1" si="629"/>
        <v>118288.97849999998</v>
      </c>
      <c r="H3076">
        <f t="shared" ca="1" si="630"/>
        <v>-1</v>
      </c>
      <c r="I3076">
        <f t="shared" si="625"/>
        <v>-56.669999999998254</v>
      </c>
      <c r="J3076">
        <f t="shared" ca="1" si="626"/>
        <v>56.669999999998254</v>
      </c>
      <c r="K3076">
        <f t="shared" ca="1" si="627"/>
        <v>70100.169999999984</v>
      </c>
      <c r="L3076">
        <f t="shared" ca="1" si="623"/>
        <v>-8</v>
      </c>
      <c r="M3076">
        <f t="shared" ca="1" si="628"/>
        <v>0</v>
      </c>
      <c r="N3076">
        <f>COUNTIF(工作表2!$A$2:$A$248,A3076)</f>
        <v>1</v>
      </c>
      <c r="P3076" s="7">
        <f t="shared" ref="P3076:P3139" si="631">D3076-IF(N3075=1,E3075,D3075)</f>
        <v>-44</v>
      </c>
      <c r="Q3076" s="8">
        <f t="shared" ref="Q3076:Q3139" ca="1" si="632">H3075*P3076</f>
        <v>44</v>
      </c>
      <c r="R3076" s="8">
        <f t="shared" ref="R3076:R3139" ca="1" si="633">R3075+P3076*S3075</f>
        <v>34648</v>
      </c>
      <c r="S3076" s="8">
        <f t="shared" ref="S3076:S3139" ca="1" si="634">INT(R3076*$O$1/IF(N3076=1,E3076,D3076))*H3076</f>
        <v>-4</v>
      </c>
      <c r="T3076" s="9">
        <f t="shared" ref="T3076:T3139" ca="1" si="635">IF(N3076=1,ABS(S3076)+ABS(S3075),ABS(S3076-S3075))</f>
        <v>8</v>
      </c>
    </row>
    <row r="3077" spans="1:20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2">
        <f t="shared" si="624"/>
        <v>8150.1214999999984</v>
      </c>
      <c r="G3077" s="2">
        <f t="shared" ca="1" si="629"/>
        <v>116882.85766666665</v>
      </c>
      <c r="H3077">
        <f t="shared" ca="1" si="630"/>
        <v>-1</v>
      </c>
      <c r="I3077">
        <f t="shared" si="625"/>
        <v>27.909999999999854</v>
      </c>
      <c r="J3077">
        <f t="shared" ca="1" si="626"/>
        <v>-27.909999999999854</v>
      </c>
      <c r="K3077">
        <f t="shared" ca="1" si="627"/>
        <v>69876.889999999985</v>
      </c>
      <c r="L3077">
        <f t="shared" ca="1" si="623"/>
        <v>-8</v>
      </c>
      <c r="M3077">
        <f t="shared" ca="1" si="628"/>
        <v>0</v>
      </c>
      <c r="N3077">
        <f>COUNTIF(工作表2!$A$2:$A$248,A3077)</f>
        <v>0</v>
      </c>
      <c r="P3077" s="7">
        <f t="shared" si="631"/>
        <v>23</v>
      </c>
      <c r="Q3077" s="8">
        <f t="shared" ca="1" si="632"/>
        <v>-23</v>
      </c>
      <c r="R3077" s="8">
        <f t="shared" ca="1" si="633"/>
        <v>34556</v>
      </c>
      <c r="S3077" s="8">
        <f t="shared" ca="1" si="634"/>
        <v>-4</v>
      </c>
      <c r="T3077" s="9">
        <f t="shared" ca="1" si="635"/>
        <v>0</v>
      </c>
    </row>
    <row r="3078" spans="1:20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2">
        <f t="shared" si="624"/>
        <v>8160.3945000000003</v>
      </c>
      <c r="G3078" s="2">
        <f t="shared" ca="1" si="629"/>
        <v>116520.35049999997</v>
      </c>
      <c r="H3078">
        <f t="shared" ca="1" si="630"/>
        <v>-1</v>
      </c>
      <c r="I3078">
        <f t="shared" si="625"/>
        <v>22.670000000000073</v>
      </c>
      <c r="J3078">
        <f t="shared" ca="1" si="626"/>
        <v>-22.670000000000073</v>
      </c>
      <c r="K3078">
        <f t="shared" ca="1" si="627"/>
        <v>69695.529999999984</v>
      </c>
      <c r="L3078">
        <f t="shared" ca="1" si="623"/>
        <v>-8</v>
      </c>
      <c r="M3078">
        <f t="shared" ca="1" si="628"/>
        <v>0</v>
      </c>
      <c r="N3078">
        <f>COUNTIF(工作表2!$A$2:$A$248,A3078)</f>
        <v>0</v>
      </c>
      <c r="P3078" s="7">
        <f t="shared" si="631"/>
        <v>-6</v>
      </c>
      <c r="Q3078" s="8">
        <f t="shared" ca="1" si="632"/>
        <v>6</v>
      </c>
      <c r="R3078" s="8">
        <f t="shared" ca="1" si="633"/>
        <v>34580</v>
      </c>
      <c r="S3078" s="8">
        <f t="shared" ca="1" si="634"/>
        <v>-4</v>
      </c>
      <c r="T3078" s="9">
        <f t="shared" ca="1" si="635"/>
        <v>0</v>
      </c>
    </row>
    <row r="3079" spans="1:20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2">
        <f t="shared" si="624"/>
        <v>8171.2611666666662</v>
      </c>
      <c r="G3079" s="2">
        <f t="shared" ca="1" si="629"/>
        <v>116466.60583333331</v>
      </c>
      <c r="H3079">
        <f t="shared" ca="1" si="630"/>
        <v>-1</v>
      </c>
      <c r="I3079">
        <f t="shared" si="625"/>
        <v>68.789999999999054</v>
      </c>
      <c r="J3079">
        <f t="shared" ca="1" si="626"/>
        <v>-68.789999999999054</v>
      </c>
      <c r="K3079">
        <f t="shared" ca="1" si="627"/>
        <v>69145.209999999992</v>
      </c>
      <c r="L3079">
        <f t="shared" ca="1" si="623"/>
        <v>-8</v>
      </c>
      <c r="M3079">
        <f t="shared" ca="1" si="628"/>
        <v>0</v>
      </c>
      <c r="N3079">
        <f>COUNTIF(工作表2!$A$2:$A$248,A3079)</f>
        <v>0</v>
      </c>
      <c r="P3079" s="7">
        <f t="shared" si="631"/>
        <v>87</v>
      </c>
      <c r="Q3079" s="8">
        <f t="shared" ca="1" si="632"/>
        <v>-87</v>
      </c>
      <c r="R3079" s="8">
        <f t="shared" ca="1" si="633"/>
        <v>34232</v>
      </c>
      <c r="S3079" s="8">
        <f t="shared" ca="1" si="634"/>
        <v>-4</v>
      </c>
      <c r="T3079" s="9">
        <f t="shared" ca="1" si="635"/>
        <v>0</v>
      </c>
    </row>
    <row r="3080" spans="1:20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2">
        <f t="shared" si="624"/>
        <v>8181.0516666666663</v>
      </c>
      <c r="G3080" s="2">
        <f t="shared" ca="1" si="629"/>
        <v>116700.18283333331</v>
      </c>
      <c r="H3080">
        <f t="shared" ca="1" si="630"/>
        <v>-1</v>
      </c>
      <c r="I3080">
        <f t="shared" si="625"/>
        <v>-46.280000000000655</v>
      </c>
      <c r="J3080">
        <f t="shared" ca="1" si="626"/>
        <v>46.280000000000655</v>
      </c>
      <c r="K3080">
        <f t="shared" ca="1" si="627"/>
        <v>69515.45</v>
      </c>
      <c r="L3080">
        <f t="shared" ca="1" si="623"/>
        <v>-8</v>
      </c>
      <c r="M3080">
        <f t="shared" ca="1" si="628"/>
        <v>0</v>
      </c>
      <c r="N3080">
        <f>COUNTIF(工作表2!$A$2:$A$248,A3080)</f>
        <v>0</v>
      </c>
      <c r="P3080" s="7">
        <f t="shared" si="631"/>
        <v>-43</v>
      </c>
      <c r="Q3080" s="8">
        <f t="shared" ca="1" si="632"/>
        <v>43</v>
      </c>
      <c r="R3080" s="8">
        <f t="shared" ca="1" si="633"/>
        <v>34404</v>
      </c>
      <c r="S3080" s="8">
        <f t="shared" ca="1" si="634"/>
        <v>-4</v>
      </c>
      <c r="T3080" s="9">
        <f t="shared" ca="1" si="635"/>
        <v>0</v>
      </c>
    </row>
    <row r="3081" spans="1:20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2">
        <f t="shared" si="624"/>
        <v>8192.3978333333325</v>
      </c>
      <c r="G3081" s="2">
        <f t="shared" ca="1" si="629"/>
        <v>116322.47949999997</v>
      </c>
      <c r="H3081">
        <f t="shared" ca="1" si="630"/>
        <v>-1</v>
      </c>
      <c r="I3081">
        <f t="shared" si="625"/>
        <v>-31.579999999999927</v>
      </c>
      <c r="J3081">
        <f t="shared" ca="1" si="626"/>
        <v>31.579999999999927</v>
      </c>
      <c r="K3081">
        <f t="shared" ca="1" si="627"/>
        <v>69768.09</v>
      </c>
      <c r="L3081">
        <f t="shared" ca="1" si="623"/>
        <v>-8</v>
      </c>
      <c r="M3081">
        <f t="shared" ca="1" si="628"/>
        <v>0</v>
      </c>
      <c r="N3081">
        <f>COUNTIF(工作表2!$A$2:$A$248,A3081)</f>
        <v>0</v>
      </c>
      <c r="P3081" s="7">
        <f t="shared" si="631"/>
        <v>-25</v>
      </c>
      <c r="Q3081" s="8">
        <f t="shared" ca="1" si="632"/>
        <v>25</v>
      </c>
      <c r="R3081" s="8">
        <f t="shared" ca="1" si="633"/>
        <v>34504</v>
      </c>
      <c r="S3081" s="8">
        <f t="shared" ca="1" si="634"/>
        <v>-4</v>
      </c>
      <c r="T3081" s="9">
        <f t="shared" ca="1" si="635"/>
        <v>0</v>
      </c>
    </row>
    <row r="3082" spans="1:20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2">
        <f t="shared" si="624"/>
        <v>8203.7601666666669</v>
      </c>
      <c r="G3082" s="2">
        <f t="shared" ca="1" si="629"/>
        <v>116301.85283333329</v>
      </c>
      <c r="H3082">
        <f t="shared" ca="1" si="630"/>
        <v>-1</v>
      </c>
      <c r="I3082">
        <f t="shared" si="625"/>
        <v>52.940000000000509</v>
      </c>
      <c r="J3082">
        <f t="shared" ca="1" si="626"/>
        <v>-52.940000000000509</v>
      </c>
      <c r="K3082">
        <f t="shared" ca="1" si="627"/>
        <v>69344.569999999992</v>
      </c>
      <c r="L3082">
        <f t="shared" ca="1" si="623"/>
        <v>-8</v>
      </c>
      <c r="M3082">
        <f t="shared" ca="1" si="628"/>
        <v>0</v>
      </c>
      <c r="N3082">
        <f>COUNTIF(工作表2!$A$2:$A$248,A3082)</f>
        <v>0</v>
      </c>
      <c r="P3082" s="7">
        <f t="shared" si="631"/>
        <v>36</v>
      </c>
      <c r="Q3082" s="8">
        <f t="shared" ca="1" si="632"/>
        <v>-36</v>
      </c>
      <c r="R3082" s="8">
        <f t="shared" ca="1" si="633"/>
        <v>34360</v>
      </c>
      <c r="S3082" s="8">
        <f t="shared" ca="1" si="634"/>
        <v>-4</v>
      </c>
      <c r="T3082" s="9">
        <f t="shared" ca="1" si="635"/>
        <v>0</v>
      </c>
    </row>
    <row r="3083" spans="1:20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2">
        <f t="shared" si="624"/>
        <v>8213.6156666666666</v>
      </c>
      <c r="G3083" s="2">
        <f t="shared" ca="1" si="629"/>
        <v>116230.67449999996</v>
      </c>
      <c r="H3083">
        <f t="shared" ca="1" si="630"/>
        <v>-1</v>
      </c>
      <c r="I3083">
        <f t="shared" si="625"/>
        <v>-37.840000000000146</v>
      </c>
      <c r="J3083">
        <f t="shared" ca="1" si="626"/>
        <v>37.840000000000146</v>
      </c>
      <c r="K3083">
        <f t="shared" ca="1" si="627"/>
        <v>69647.289999999994</v>
      </c>
      <c r="L3083">
        <f t="shared" ca="1" si="623"/>
        <v>-8</v>
      </c>
      <c r="M3083">
        <f t="shared" ca="1" si="628"/>
        <v>0</v>
      </c>
      <c r="N3083">
        <f>COUNTIF(工作表2!$A$2:$A$248,A3083)</f>
        <v>0</v>
      </c>
      <c r="P3083" s="7">
        <f t="shared" si="631"/>
        <v>-41</v>
      </c>
      <c r="Q3083" s="8">
        <f t="shared" ca="1" si="632"/>
        <v>41</v>
      </c>
      <c r="R3083" s="8">
        <f t="shared" ca="1" si="633"/>
        <v>34524</v>
      </c>
      <c r="S3083" s="8">
        <f t="shared" ca="1" si="634"/>
        <v>-4</v>
      </c>
      <c r="T3083" s="9">
        <f t="shared" ca="1" si="635"/>
        <v>0</v>
      </c>
    </row>
    <row r="3084" spans="1:20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2">
        <f t="shared" si="624"/>
        <v>8222.5650000000005</v>
      </c>
      <c r="G3084" s="2">
        <f t="shared" ca="1" si="629"/>
        <v>115856.56616666661</v>
      </c>
      <c r="H3084">
        <f t="shared" ca="1" si="630"/>
        <v>-1</v>
      </c>
      <c r="I3084">
        <f t="shared" si="625"/>
        <v>55.020000000000437</v>
      </c>
      <c r="J3084">
        <f t="shared" ca="1" si="626"/>
        <v>-55.020000000000437</v>
      </c>
      <c r="K3084">
        <f t="shared" ca="1" si="627"/>
        <v>69207.12999999999</v>
      </c>
      <c r="L3084">
        <f t="shared" ca="1" si="623"/>
        <v>-8</v>
      </c>
      <c r="M3084">
        <f t="shared" ca="1" si="628"/>
        <v>0</v>
      </c>
      <c r="N3084">
        <f>COUNTIF(工作表2!$A$2:$A$248,A3084)</f>
        <v>0</v>
      </c>
      <c r="P3084" s="7">
        <f t="shared" si="631"/>
        <v>82</v>
      </c>
      <c r="Q3084" s="8">
        <f t="shared" ca="1" si="632"/>
        <v>-82</v>
      </c>
      <c r="R3084" s="8">
        <f t="shared" ca="1" si="633"/>
        <v>34196</v>
      </c>
      <c r="S3084" s="8">
        <f t="shared" ca="1" si="634"/>
        <v>-4</v>
      </c>
      <c r="T3084" s="9">
        <f t="shared" ca="1" si="635"/>
        <v>0</v>
      </c>
    </row>
    <row r="3085" spans="1:20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2">
        <f t="shared" si="624"/>
        <v>8230.5905000000002</v>
      </c>
      <c r="G3085" s="2">
        <f t="shared" ca="1" si="629"/>
        <v>116235.01449999996</v>
      </c>
      <c r="H3085">
        <f t="shared" ca="1" si="630"/>
        <v>1</v>
      </c>
      <c r="I3085">
        <f t="shared" si="625"/>
        <v>5.3099999999994907</v>
      </c>
      <c r="J3085">
        <f t="shared" ca="1" si="626"/>
        <v>-5.3099999999994907</v>
      </c>
      <c r="K3085">
        <f t="shared" ca="1" si="627"/>
        <v>69164.649999999994</v>
      </c>
      <c r="L3085">
        <f t="shared" ca="1" si="623"/>
        <v>8</v>
      </c>
      <c r="M3085">
        <f t="shared" ca="1" si="628"/>
        <v>16</v>
      </c>
      <c r="N3085">
        <f>COUNTIF(工作表2!$A$2:$A$248,A3085)</f>
        <v>0</v>
      </c>
      <c r="P3085" s="7">
        <f t="shared" si="631"/>
        <v>19</v>
      </c>
      <c r="Q3085" s="8">
        <f t="shared" ca="1" si="632"/>
        <v>-19</v>
      </c>
      <c r="R3085" s="8">
        <f t="shared" ca="1" si="633"/>
        <v>34120</v>
      </c>
      <c r="S3085" s="8">
        <f t="shared" ca="1" si="634"/>
        <v>4</v>
      </c>
      <c r="T3085" s="9">
        <f t="shared" ca="1" si="635"/>
        <v>8</v>
      </c>
    </row>
    <row r="3086" spans="1:20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2">
        <f t="shared" si="624"/>
        <v>8241.1856666666663</v>
      </c>
      <c r="G3086" s="2">
        <f t="shared" ca="1" si="629"/>
        <v>116625.25116666663</v>
      </c>
      <c r="H3086">
        <f t="shared" ca="1" si="630"/>
        <v>1</v>
      </c>
      <c r="I3086">
        <f t="shared" si="625"/>
        <v>147.63000000000102</v>
      </c>
      <c r="J3086">
        <f t="shared" ca="1" si="626"/>
        <v>147.63000000000102</v>
      </c>
      <c r="K3086">
        <f t="shared" ca="1" si="627"/>
        <v>70345.69</v>
      </c>
      <c r="L3086">
        <f t="shared" ca="1" si="623"/>
        <v>8</v>
      </c>
      <c r="M3086">
        <f t="shared" ca="1" si="628"/>
        <v>0</v>
      </c>
      <c r="N3086">
        <f>COUNTIF(工作表2!$A$2:$A$248,A3086)</f>
        <v>0</v>
      </c>
      <c r="P3086" s="7">
        <f t="shared" si="631"/>
        <v>149</v>
      </c>
      <c r="Q3086" s="8">
        <f t="shared" ca="1" si="632"/>
        <v>149</v>
      </c>
      <c r="R3086" s="8">
        <f t="shared" ca="1" si="633"/>
        <v>34716</v>
      </c>
      <c r="S3086" s="8">
        <f t="shared" ca="1" si="634"/>
        <v>4</v>
      </c>
      <c r="T3086" s="9">
        <f t="shared" ca="1" si="635"/>
        <v>0</v>
      </c>
    </row>
    <row r="3087" spans="1:20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2">
        <f t="shared" si="624"/>
        <v>8253.4266666666681</v>
      </c>
      <c r="G3087" s="2">
        <f t="shared" ca="1" si="629"/>
        <v>117599.36949999999</v>
      </c>
      <c r="H3087">
        <f t="shared" ca="1" si="630"/>
        <v>1</v>
      </c>
      <c r="I3087">
        <f t="shared" si="625"/>
        <v>65.659999999999854</v>
      </c>
      <c r="J3087">
        <f t="shared" ca="1" si="626"/>
        <v>65.659999999999854</v>
      </c>
      <c r="K3087">
        <f t="shared" ca="1" si="627"/>
        <v>70870.97</v>
      </c>
      <c r="L3087">
        <f t="shared" ca="1" si="623"/>
        <v>8</v>
      </c>
      <c r="M3087">
        <f t="shared" ca="1" si="628"/>
        <v>0</v>
      </c>
      <c r="N3087">
        <f>COUNTIF(工作表2!$A$2:$A$248,A3087)</f>
        <v>0</v>
      </c>
      <c r="P3087" s="7">
        <f t="shared" si="631"/>
        <v>69</v>
      </c>
      <c r="Q3087" s="8">
        <f t="shared" ca="1" si="632"/>
        <v>69</v>
      </c>
      <c r="R3087" s="8">
        <f t="shared" ca="1" si="633"/>
        <v>34992</v>
      </c>
      <c r="S3087" s="8">
        <f t="shared" ca="1" si="634"/>
        <v>4</v>
      </c>
      <c r="T3087" s="9">
        <f t="shared" ca="1" si="635"/>
        <v>0</v>
      </c>
    </row>
    <row r="3088" spans="1:20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2">
        <f t="shared" si="624"/>
        <v>8266.5678333333362</v>
      </c>
      <c r="G3088" s="2">
        <f t="shared" ca="1" si="629"/>
        <v>118263.61116666665</v>
      </c>
      <c r="H3088">
        <f t="shared" ca="1" si="630"/>
        <v>1</v>
      </c>
      <c r="I3088">
        <f t="shared" si="625"/>
        <v>38.239999999999782</v>
      </c>
      <c r="J3088">
        <f t="shared" ca="1" si="626"/>
        <v>38.239999999999782</v>
      </c>
      <c r="K3088">
        <f t="shared" ca="1" si="627"/>
        <v>71176.89</v>
      </c>
      <c r="L3088">
        <f t="shared" ca="1" si="623"/>
        <v>8</v>
      </c>
      <c r="M3088">
        <f t="shared" ca="1" si="628"/>
        <v>0</v>
      </c>
      <c r="N3088">
        <f>COUNTIF(工作表2!$A$2:$A$248,A3088)</f>
        <v>0</v>
      </c>
      <c r="P3088" s="7">
        <f t="shared" si="631"/>
        <v>11</v>
      </c>
      <c r="Q3088" s="8">
        <f t="shared" ca="1" si="632"/>
        <v>11</v>
      </c>
      <c r="R3088" s="8">
        <f t="shared" ca="1" si="633"/>
        <v>35036</v>
      </c>
      <c r="S3088" s="8">
        <f t="shared" ca="1" si="634"/>
        <v>4</v>
      </c>
      <c r="T3088" s="9">
        <f t="shared" ca="1" si="635"/>
        <v>0</v>
      </c>
    </row>
    <row r="3089" spans="1:20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2">
        <f t="shared" si="624"/>
        <v>8280.1031666666695</v>
      </c>
      <c r="G3089" s="2">
        <f t="shared" ca="1" si="629"/>
        <v>118607.95116666664</v>
      </c>
      <c r="H3089">
        <f t="shared" ca="1" si="630"/>
        <v>1</v>
      </c>
      <c r="I3089">
        <f t="shared" si="625"/>
        <v>78.219999999999345</v>
      </c>
      <c r="J3089">
        <f t="shared" ca="1" si="626"/>
        <v>78.219999999999345</v>
      </c>
      <c r="K3089">
        <f t="shared" ca="1" si="627"/>
        <v>71802.649999999994</v>
      </c>
      <c r="L3089">
        <f t="shared" ca="1" si="623"/>
        <v>8</v>
      </c>
      <c r="M3089">
        <f t="shared" ca="1" si="628"/>
        <v>0</v>
      </c>
      <c r="N3089">
        <f>COUNTIF(工作表2!$A$2:$A$248,A3089)</f>
        <v>0</v>
      </c>
      <c r="P3089" s="7">
        <f t="shared" si="631"/>
        <v>67</v>
      </c>
      <c r="Q3089" s="8">
        <f t="shared" ca="1" si="632"/>
        <v>67</v>
      </c>
      <c r="R3089" s="8">
        <f t="shared" ca="1" si="633"/>
        <v>35304</v>
      </c>
      <c r="S3089" s="8">
        <f t="shared" ca="1" si="634"/>
        <v>4</v>
      </c>
      <c r="T3089" s="9">
        <f t="shared" ca="1" si="635"/>
        <v>0</v>
      </c>
    </row>
    <row r="3090" spans="1:20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2">
        <f t="shared" si="624"/>
        <v>8290.3213333333351</v>
      </c>
      <c r="G3090" s="2">
        <f t="shared" ca="1" si="629"/>
        <v>118226.41283333329</v>
      </c>
      <c r="H3090">
        <f t="shared" ca="1" si="630"/>
        <v>1</v>
      </c>
      <c r="I3090">
        <f t="shared" si="625"/>
        <v>2.1599999999998545</v>
      </c>
      <c r="J3090">
        <f t="shared" ca="1" si="626"/>
        <v>2.1599999999998545</v>
      </c>
      <c r="K3090">
        <f t="shared" ca="1" si="627"/>
        <v>71819.929999999993</v>
      </c>
      <c r="L3090">
        <f t="shared" ca="1" si="623"/>
        <v>8</v>
      </c>
      <c r="M3090">
        <f t="shared" ca="1" si="628"/>
        <v>0</v>
      </c>
      <c r="N3090">
        <f>COUNTIF(工作表2!$A$2:$A$248,A3090)</f>
        <v>0</v>
      </c>
      <c r="P3090" s="7">
        <f t="shared" si="631"/>
        <v>19</v>
      </c>
      <c r="Q3090" s="8">
        <f t="shared" ca="1" si="632"/>
        <v>19</v>
      </c>
      <c r="R3090" s="8">
        <f t="shared" ca="1" si="633"/>
        <v>35380</v>
      </c>
      <c r="S3090" s="8">
        <f t="shared" ca="1" si="634"/>
        <v>4</v>
      </c>
      <c r="T3090" s="9">
        <f t="shared" ca="1" si="635"/>
        <v>0</v>
      </c>
    </row>
    <row r="3091" spans="1:20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2">
        <f t="shared" si="624"/>
        <v>8299.8411666666689</v>
      </c>
      <c r="G3091" s="2">
        <f t="shared" ca="1" si="629"/>
        <v>117962.92116666664</v>
      </c>
      <c r="H3091">
        <f t="shared" ca="1" si="630"/>
        <v>1</v>
      </c>
      <c r="I3091">
        <f t="shared" si="625"/>
        <v>-0.59999999999854481</v>
      </c>
      <c r="J3091">
        <f t="shared" ca="1" si="626"/>
        <v>-0.59999999999854481</v>
      </c>
      <c r="K3091">
        <f t="shared" ca="1" si="627"/>
        <v>71815.13</v>
      </c>
      <c r="L3091">
        <f t="shared" ca="1" si="623"/>
        <v>8</v>
      </c>
      <c r="M3091">
        <f t="shared" ca="1" si="628"/>
        <v>0</v>
      </c>
      <c r="N3091">
        <f>COUNTIF(工作表2!$A$2:$A$248,A3091)</f>
        <v>0</v>
      </c>
      <c r="P3091" s="7">
        <f t="shared" si="631"/>
        <v>-15</v>
      </c>
      <c r="Q3091" s="8">
        <f t="shared" ca="1" si="632"/>
        <v>-15</v>
      </c>
      <c r="R3091" s="8">
        <f t="shared" ca="1" si="633"/>
        <v>35320</v>
      </c>
      <c r="S3091" s="8">
        <f t="shared" ca="1" si="634"/>
        <v>4</v>
      </c>
      <c r="T3091" s="9">
        <f t="shared" ca="1" si="635"/>
        <v>0</v>
      </c>
    </row>
    <row r="3092" spans="1:20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2">
        <f t="shared" si="624"/>
        <v>8309.6748333333344</v>
      </c>
      <c r="G3092" s="2">
        <f t="shared" ca="1" si="629"/>
        <v>118215.26783333332</v>
      </c>
      <c r="H3092">
        <f t="shared" ca="1" si="630"/>
        <v>1</v>
      </c>
      <c r="I3092">
        <f t="shared" si="625"/>
        <v>50.049999999999272</v>
      </c>
      <c r="J3092">
        <f t="shared" ca="1" si="626"/>
        <v>50.049999999999272</v>
      </c>
      <c r="K3092">
        <f t="shared" ca="1" si="627"/>
        <v>72215.53</v>
      </c>
      <c r="L3092">
        <f t="shared" ca="1" si="623"/>
        <v>8</v>
      </c>
      <c r="M3092">
        <f t="shared" ca="1" si="628"/>
        <v>0</v>
      </c>
      <c r="N3092">
        <f>COUNTIF(工作表2!$A$2:$A$248,A3092)</f>
        <v>0</v>
      </c>
      <c r="P3092" s="7">
        <f t="shared" si="631"/>
        <v>88</v>
      </c>
      <c r="Q3092" s="8">
        <f t="shared" ca="1" si="632"/>
        <v>88</v>
      </c>
      <c r="R3092" s="8">
        <f t="shared" ca="1" si="633"/>
        <v>35672</v>
      </c>
      <c r="S3092" s="8">
        <f t="shared" ca="1" si="634"/>
        <v>4</v>
      </c>
      <c r="T3092" s="9">
        <f t="shared" ca="1" si="635"/>
        <v>0</v>
      </c>
    </row>
    <row r="3093" spans="1:20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2">
        <f t="shared" si="624"/>
        <v>8319.9928333333355</v>
      </c>
      <c r="G3093" s="2">
        <f t="shared" ca="1" si="629"/>
        <v>118401.70116666665</v>
      </c>
      <c r="H3093">
        <f t="shared" ca="1" si="630"/>
        <v>1</v>
      </c>
      <c r="I3093">
        <f t="shared" si="625"/>
        <v>-35.010000000000218</v>
      </c>
      <c r="J3093">
        <f t="shared" ca="1" si="626"/>
        <v>-35.010000000000218</v>
      </c>
      <c r="K3093">
        <f t="shared" ca="1" si="627"/>
        <v>71935.45</v>
      </c>
      <c r="L3093">
        <f t="shared" ca="1" si="623"/>
        <v>8</v>
      </c>
      <c r="M3093">
        <f t="shared" ca="1" si="628"/>
        <v>0</v>
      </c>
      <c r="N3093">
        <f>COUNTIF(工作表2!$A$2:$A$248,A3093)</f>
        <v>0</v>
      </c>
      <c r="P3093" s="7">
        <f t="shared" si="631"/>
        <v>-47</v>
      </c>
      <c r="Q3093" s="8">
        <f t="shared" ca="1" si="632"/>
        <v>-47</v>
      </c>
      <c r="R3093" s="8">
        <f t="shared" ca="1" si="633"/>
        <v>35484</v>
      </c>
      <c r="S3093" s="8">
        <f t="shared" ca="1" si="634"/>
        <v>4</v>
      </c>
      <c r="T3093" s="9">
        <f t="shared" ca="1" si="635"/>
        <v>0</v>
      </c>
    </row>
    <row r="3094" spans="1:20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2">
        <f t="shared" si="624"/>
        <v>8329.6305000000029</v>
      </c>
      <c r="G3094" s="2">
        <f t="shared" ca="1" si="629"/>
        <v>118009.96616666665</v>
      </c>
      <c r="H3094">
        <f t="shared" ca="1" si="630"/>
        <v>1</v>
      </c>
      <c r="I3094">
        <f t="shared" si="625"/>
        <v>17.760000000000218</v>
      </c>
      <c r="J3094">
        <f t="shared" ca="1" si="626"/>
        <v>17.760000000000218</v>
      </c>
      <c r="K3094">
        <f t="shared" ca="1" si="627"/>
        <v>72077.53</v>
      </c>
      <c r="L3094">
        <f t="shared" ca="1" si="623"/>
        <v>8</v>
      </c>
      <c r="M3094">
        <f t="shared" ca="1" si="628"/>
        <v>0</v>
      </c>
      <c r="N3094">
        <f>COUNTIF(工作表2!$A$2:$A$248,A3094)</f>
        <v>0</v>
      </c>
      <c r="P3094" s="7">
        <f t="shared" si="631"/>
        <v>-5</v>
      </c>
      <c r="Q3094" s="8">
        <f t="shared" ca="1" si="632"/>
        <v>-5</v>
      </c>
      <c r="R3094" s="8">
        <f t="shared" ca="1" si="633"/>
        <v>35464</v>
      </c>
      <c r="S3094" s="8">
        <f t="shared" ca="1" si="634"/>
        <v>4</v>
      </c>
      <c r="T3094" s="9">
        <f t="shared" ca="1" si="635"/>
        <v>0</v>
      </c>
    </row>
    <row r="3095" spans="1:20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2">
        <f t="shared" si="624"/>
        <v>8338.8550000000014</v>
      </c>
      <c r="G3095" s="2">
        <f t="shared" ca="1" si="629"/>
        <v>118408.97116666664</v>
      </c>
      <c r="H3095">
        <f t="shared" ca="1" si="630"/>
        <v>1</v>
      </c>
      <c r="I3095">
        <f t="shared" si="625"/>
        <v>3.8400000000001455</v>
      </c>
      <c r="J3095">
        <f t="shared" ca="1" si="626"/>
        <v>3.8400000000001455</v>
      </c>
      <c r="K3095">
        <f t="shared" ca="1" si="627"/>
        <v>72108.25</v>
      </c>
      <c r="L3095">
        <f t="shared" ca="1" si="623"/>
        <v>8</v>
      </c>
      <c r="M3095">
        <f t="shared" ca="1" si="628"/>
        <v>0</v>
      </c>
      <c r="N3095">
        <f>COUNTIF(工作表2!$A$2:$A$248,A3095)</f>
        <v>0</v>
      </c>
      <c r="P3095" s="7">
        <f t="shared" si="631"/>
        <v>1</v>
      </c>
      <c r="Q3095" s="8">
        <f t="shared" ca="1" si="632"/>
        <v>1</v>
      </c>
      <c r="R3095" s="8">
        <f t="shared" ca="1" si="633"/>
        <v>35468</v>
      </c>
      <c r="S3095" s="8">
        <f t="shared" ca="1" si="634"/>
        <v>4</v>
      </c>
      <c r="T3095" s="9">
        <f t="shared" ca="1" si="635"/>
        <v>0</v>
      </c>
    </row>
    <row r="3096" spans="1:20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2">
        <f t="shared" si="624"/>
        <v>8348.1935000000012</v>
      </c>
      <c r="G3096" s="2">
        <f t="shared" ca="1" si="629"/>
        <v>118529.13283333331</v>
      </c>
      <c r="H3096">
        <f t="shared" ca="1" si="630"/>
        <v>1</v>
      </c>
      <c r="I3096">
        <f t="shared" si="625"/>
        <v>16.279999999998836</v>
      </c>
      <c r="J3096">
        <f t="shared" ca="1" si="626"/>
        <v>16.279999999998836</v>
      </c>
      <c r="K3096">
        <f t="shared" ca="1" si="627"/>
        <v>72238.489999999991</v>
      </c>
      <c r="L3096">
        <f t="shared" ca="1" si="623"/>
        <v>8</v>
      </c>
      <c r="M3096">
        <f t="shared" ca="1" si="628"/>
        <v>0</v>
      </c>
      <c r="N3096">
        <f>COUNTIF(工作表2!$A$2:$A$248,A3096)</f>
        <v>1</v>
      </c>
      <c r="P3096" s="7">
        <f t="shared" si="631"/>
        <v>-12</v>
      </c>
      <c r="Q3096" s="8">
        <f t="shared" ca="1" si="632"/>
        <v>-12</v>
      </c>
      <c r="R3096" s="8">
        <f t="shared" ca="1" si="633"/>
        <v>35420</v>
      </c>
      <c r="S3096" s="8">
        <f t="shared" ca="1" si="634"/>
        <v>4</v>
      </c>
      <c r="T3096" s="9">
        <f t="shared" ca="1" si="635"/>
        <v>8</v>
      </c>
    </row>
    <row r="3097" spans="1:20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2">
        <f t="shared" si="624"/>
        <v>8357.8545000000013</v>
      </c>
      <c r="G3097" s="2">
        <f t="shared" ca="1" si="629"/>
        <v>118335.93449999997</v>
      </c>
      <c r="H3097">
        <f t="shared" ca="1" si="630"/>
        <v>1</v>
      </c>
      <c r="I3097">
        <f t="shared" si="625"/>
        <v>25.490000000001601</v>
      </c>
      <c r="J3097">
        <f t="shared" ca="1" si="626"/>
        <v>25.490000000001601</v>
      </c>
      <c r="K3097">
        <f t="shared" ca="1" si="627"/>
        <v>72442.41</v>
      </c>
      <c r="L3097">
        <f t="shared" ca="1" si="623"/>
        <v>8</v>
      </c>
      <c r="M3097">
        <f t="shared" ca="1" si="628"/>
        <v>0</v>
      </c>
      <c r="N3097">
        <f>COUNTIF(工作表2!$A$2:$A$248,A3097)</f>
        <v>0</v>
      </c>
      <c r="P3097" s="7">
        <f t="shared" si="631"/>
        <v>-1</v>
      </c>
      <c r="Q3097" s="8">
        <f t="shared" ca="1" si="632"/>
        <v>-1</v>
      </c>
      <c r="R3097" s="8">
        <f t="shared" ca="1" si="633"/>
        <v>35416</v>
      </c>
      <c r="S3097" s="8">
        <f t="shared" ca="1" si="634"/>
        <v>4</v>
      </c>
      <c r="T3097" s="9">
        <f t="shared" ca="1" si="635"/>
        <v>0</v>
      </c>
    </row>
    <row r="3098" spans="1:20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2">
        <f t="shared" si="624"/>
        <v>8368.7091666666693</v>
      </c>
      <c r="G3098" s="2">
        <f t="shared" ca="1" si="629"/>
        <v>118847.89616666664</v>
      </c>
      <c r="H3098">
        <f t="shared" ca="1" si="630"/>
        <v>1</v>
      </c>
      <c r="I3098">
        <f t="shared" si="625"/>
        <v>35.699999999998909</v>
      </c>
      <c r="J3098">
        <f t="shared" ca="1" si="626"/>
        <v>35.699999999998909</v>
      </c>
      <c r="K3098">
        <f t="shared" ca="1" si="627"/>
        <v>72728.009999999995</v>
      </c>
      <c r="L3098">
        <f t="shared" ca="1" si="623"/>
        <v>8</v>
      </c>
      <c r="M3098">
        <f t="shared" ca="1" si="628"/>
        <v>0</v>
      </c>
      <c r="N3098">
        <f>COUNTIF(工作表2!$A$2:$A$248,A3098)</f>
        <v>0</v>
      </c>
      <c r="P3098" s="7">
        <f t="shared" si="631"/>
        <v>36</v>
      </c>
      <c r="Q3098" s="8">
        <f t="shared" ca="1" si="632"/>
        <v>36</v>
      </c>
      <c r="R3098" s="8">
        <f t="shared" ca="1" si="633"/>
        <v>35560</v>
      </c>
      <c r="S3098" s="8">
        <f t="shared" ca="1" si="634"/>
        <v>4</v>
      </c>
      <c r="T3098" s="9">
        <f t="shared" ca="1" si="635"/>
        <v>0</v>
      </c>
    </row>
    <row r="3099" spans="1:20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2">
        <f t="shared" si="624"/>
        <v>8378.3288333333348</v>
      </c>
      <c r="G3099" s="2">
        <f t="shared" ca="1" si="629"/>
        <v>118690.98449999999</v>
      </c>
      <c r="H3099">
        <f t="shared" ca="1" si="630"/>
        <v>-1</v>
      </c>
      <c r="I3099">
        <f t="shared" si="625"/>
        <v>-49.180000000000291</v>
      </c>
      <c r="J3099">
        <f t="shared" ca="1" si="626"/>
        <v>-49.180000000000291</v>
      </c>
      <c r="K3099">
        <f t="shared" ca="1" si="627"/>
        <v>72334.569999999992</v>
      </c>
      <c r="L3099">
        <f t="shared" ca="1" si="623"/>
        <v>-8</v>
      </c>
      <c r="M3099">
        <f t="shared" ca="1" si="628"/>
        <v>16</v>
      </c>
      <c r="N3099">
        <f>COUNTIF(工作表2!$A$2:$A$248,A3099)</f>
        <v>0</v>
      </c>
      <c r="P3099" s="7">
        <f t="shared" si="631"/>
        <v>-47</v>
      </c>
      <c r="Q3099" s="8">
        <f t="shared" ca="1" si="632"/>
        <v>-47</v>
      </c>
      <c r="R3099" s="8">
        <f t="shared" ca="1" si="633"/>
        <v>35372</v>
      </c>
      <c r="S3099" s="8">
        <f t="shared" ca="1" si="634"/>
        <v>-4</v>
      </c>
      <c r="T3099" s="9">
        <f t="shared" ca="1" si="635"/>
        <v>8</v>
      </c>
    </row>
    <row r="3100" spans="1:20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2">
        <f t="shared" si="624"/>
        <v>8388.9680000000008</v>
      </c>
      <c r="G3100" s="2">
        <f t="shared" ca="1" si="629"/>
        <v>118692.78649999999</v>
      </c>
      <c r="H3100">
        <f t="shared" ca="1" si="630"/>
        <v>-1</v>
      </c>
      <c r="I3100">
        <f t="shared" si="625"/>
        <v>59.070000000001528</v>
      </c>
      <c r="J3100">
        <f t="shared" ca="1" si="626"/>
        <v>-59.070000000001528</v>
      </c>
      <c r="K3100">
        <f t="shared" ca="1" si="627"/>
        <v>71862.00999999998</v>
      </c>
      <c r="L3100">
        <f t="shared" ca="1" si="623"/>
        <v>-8</v>
      </c>
      <c r="M3100">
        <f t="shared" ca="1" si="628"/>
        <v>0</v>
      </c>
      <c r="N3100">
        <f>COUNTIF(工作表2!$A$2:$A$248,A3100)</f>
        <v>0</v>
      </c>
      <c r="P3100" s="7">
        <f t="shared" si="631"/>
        <v>84</v>
      </c>
      <c r="Q3100" s="8">
        <f t="shared" ca="1" si="632"/>
        <v>-84</v>
      </c>
      <c r="R3100" s="8">
        <f t="shared" ca="1" si="633"/>
        <v>35036</v>
      </c>
      <c r="S3100" s="8">
        <f t="shared" ca="1" si="634"/>
        <v>-3</v>
      </c>
      <c r="T3100" s="9">
        <f t="shared" ca="1" si="635"/>
        <v>1</v>
      </c>
    </row>
    <row r="3101" spans="1:20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2">
        <f t="shared" si="624"/>
        <v>8399.2946666666667</v>
      </c>
      <c r="G3101" s="2">
        <f t="shared" ca="1" si="629"/>
        <v>118468.89649999999</v>
      </c>
      <c r="H3101">
        <f t="shared" ca="1" si="630"/>
        <v>1</v>
      </c>
      <c r="I3101">
        <f t="shared" si="625"/>
        <v>32.699999999998909</v>
      </c>
      <c r="J3101">
        <f t="shared" ca="1" si="626"/>
        <v>-32.699999999998909</v>
      </c>
      <c r="K3101">
        <f t="shared" ca="1" si="627"/>
        <v>71600.409999999989</v>
      </c>
      <c r="L3101">
        <f t="shared" ca="1" si="623"/>
        <v>8</v>
      </c>
      <c r="M3101">
        <f t="shared" ca="1" si="628"/>
        <v>16</v>
      </c>
      <c r="N3101">
        <f>COUNTIF(工作表2!$A$2:$A$248,A3101)</f>
        <v>0</v>
      </c>
      <c r="P3101" s="7">
        <f t="shared" si="631"/>
        <v>4</v>
      </c>
      <c r="Q3101" s="8">
        <f t="shared" ca="1" si="632"/>
        <v>-4</v>
      </c>
      <c r="R3101" s="8">
        <f t="shared" ca="1" si="633"/>
        <v>35024</v>
      </c>
      <c r="S3101" s="8">
        <f t="shared" ca="1" si="634"/>
        <v>3</v>
      </c>
      <c r="T3101" s="9">
        <f t="shared" ca="1" si="635"/>
        <v>6</v>
      </c>
    </row>
    <row r="3102" spans="1:20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2">
        <f t="shared" si="624"/>
        <v>8410.3128333333334</v>
      </c>
      <c r="G3102" s="2">
        <f t="shared" ca="1" si="629"/>
        <v>118620.52983333332</v>
      </c>
      <c r="H3102">
        <f t="shared" ca="1" si="630"/>
        <v>1</v>
      </c>
      <c r="I3102">
        <f t="shared" si="625"/>
        <v>38.380000000001019</v>
      </c>
      <c r="J3102">
        <f t="shared" ca="1" si="626"/>
        <v>38.380000000001019</v>
      </c>
      <c r="K3102">
        <f t="shared" ca="1" si="627"/>
        <v>71907.45</v>
      </c>
      <c r="L3102">
        <f t="shared" ca="1" si="623"/>
        <v>8</v>
      </c>
      <c r="M3102">
        <f t="shared" ca="1" si="628"/>
        <v>0</v>
      </c>
      <c r="N3102">
        <f>COUNTIF(工作表2!$A$2:$A$248,A3102)</f>
        <v>0</v>
      </c>
      <c r="P3102" s="7">
        <f t="shared" si="631"/>
        <v>48</v>
      </c>
      <c r="Q3102" s="8">
        <f t="shared" ca="1" si="632"/>
        <v>48</v>
      </c>
      <c r="R3102" s="8">
        <f t="shared" ca="1" si="633"/>
        <v>35168</v>
      </c>
      <c r="S3102" s="8">
        <f t="shared" ca="1" si="634"/>
        <v>3</v>
      </c>
      <c r="T3102" s="9">
        <f t="shared" ca="1" si="635"/>
        <v>0</v>
      </c>
    </row>
    <row r="3103" spans="1:20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2">
        <f t="shared" si="624"/>
        <v>8420.5948333333326</v>
      </c>
      <c r="G3103" s="2">
        <f t="shared" ca="1" si="629"/>
        <v>118767.31816666665</v>
      </c>
      <c r="H3103">
        <f t="shared" ca="1" si="630"/>
        <v>1</v>
      </c>
      <c r="I3103">
        <f t="shared" si="625"/>
        <v>-37.770000000000437</v>
      </c>
      <c r="J3103">
        <f t="shared" ca="1" si="626"/>
        <v>-37.770000000000437</v>
      </c>
      <c r="K3103">
        <f t="shared" ca="1" si="627"/>
        <v>71605.289999999994</v>
      </c>
      <c r="L3103">
        <f t="shared" ca="1" si="623"/>
        <v>8</v>
      </c>
      <c r="M3103">
        <f t="shared" ca="1" si="628"/>
        <v>0</v>
      </c>
      <c r="N3103">
        <f>COUNTIF(工作表2!$A$2:$A$248,A3103)</f>
        <v>0</v>
      </c>
      <c r="P3103" s="7">
        <f t="shared" si="631"/>
        <v>-18</v>
      </c>
      <c r="Q3103" s="8">
        <f t="shared" ca="1" si="632"/>
        <v>-18</v>
      </c>
      <c r="R3103" s="8">
        <f t="shared" ca="1" si="633"/>
        <v>35114</v>
      </c>
      <c r="S3103" s="8">
        <f t="shared" ca="1" si="634"/>
        <v>3</v>
      </c>
      <c r="T3103" s="9">
        <f t="shared" ca="1" si="635"/>
        <v>0</v>
      </c>
    </row>
    <row r="3104" spans="1:20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2">
        <f t="shared" si="624"/>
        <v>8431.364999999998</v>
      </c>
      <c r="G3104" s="2">
        <f t="shared" ca="1" si="629"/>
        <v>118321.27649999999</v>
      </c>
      <c r="H3104">
        <f t="shared" ca="1" si="630"/>
        <v>-1</v>
      </c>
      <c r="I3104">
        <f t="shared" si="625"/>
        <v>31.209999999999127</v>
      </c>
      <c r="J3104">
        <f t="shared" ca="1" si="626"/>
        <v>31.209999999999127</v>
      </c>
      <c r="K3104">
        <f t="shared" ca="1" si="627"/>
        <v>71854.969999999987</v>
      </c>
      <c r="L3104">
        <f t="shared" ca="1" si="623"/>
        <v>-8</v>
      </c>
      <c r="M3104">
        <f t="shared" ca="1" si="628"/>
        <v>16</v>
      </c>
      <c r="N3104">
        <f>COUNTIF(工作表2!$A$2:$A$248,A3104)</f>
        <v>0</v>
      </c>
      <c r="P3104" s="7">
        <f t="shared" si="631"/>
        <v>4</v>
      </c>
      <c r="Q3104" s="8">
        <f t="shared" ca="1" si="632"/>
        <v>4</v>
      </c>
      <c r="R3104" s="8">
        <f t="shared" ca="1" si="633"/>
        <v>35126</v>
      </c>
      <c r="S3104" s="8">
        <f t="shared" ca="1" si="634"/>
        <v>-3</v>
      </c>
      <c r="T3104" s="9">
        <f t="shared" ca="1" si="635"/>
        <v>6</v>
      </c>
    </row>
    <row r="3105" spans="1:20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2">
        <f t="shared" si="624"/>
        <v>8442.5371666666651</v>
      </c>
      <c r="G3105" s="2">
        <f t="shared" ca="1" si="629"/>
        <v>118071.21483333332</v>
      </c>
      <c r="H3105">
        <f t="shared" ca="1" si="630"/>
        <v>-1</v>
      </c>
      <c r="I3105">
        <f t="shared" si="625"/>
        <v>-21.549999999999272</v>
      </c>
      <c r="J3105">
        <f t="shared" ca="1" si="626"/>
        <v>21.549999999999272</v>
      </c>
      <c r="K3105">
        <f t="shared" ca="1" si="627"/>
        <v>72027.369999999981</v>
      </c>
      <c r="L3105">
        <f t="shared" ca="1" si="623"/>
        <v>-8</v>
      </c>
      <c r="M3105">
        <f t="shared" ca="1" si="628"/>
        <v>0</v>
      </c>
      <c r="N3105">
        <f>COUNTIF(工作表2!$A$2:$A$248,A3105)</f>
        <v>0</v>
      </c>
      <c r="P3105" s="7">
        <f t="shared" si="631"/>
        <v>-6</v>
      </c>
      <c r="Q3105" s="8">
        <f t="shared" ca="1" si="632"/>
        <v>6</v>
      </c>
      <c r="R3105" s="8">
        <f t="shared" ca="1" si="633"/>
        <v>35144</v>
      </c>
      <c r="S3105" s="8">
        <f t="shared" ca="1" si="634"/>
        <v>-3</v>
      </c>
      <c r="T3105" s="9">
        <f t="shared" ca="1" si="635"/>
        <v>0</v>
      </c>
    </row>
    <row r="3106" spans="1:20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2">
        <f t="shared" si="624"/>
        <v>8452.2424999999985</v>
      </c>
      <c r="G3106" s="2">
        <f t="shared" ca="1" si="629"/>
        <v>118016.81983333333</v>
      </c>
      <c r="H3106">
        <f t="shared" ca="1" si="630"/>
        <v>1</v>
      </c>
      <c r="I3106">
        <f t="shared" si="625"/>
        <v>-4.4099999999998545</v>
      </c>
      <c r="J3106">
        <f t="shared" ca="1" si="626"/>
        <v>4.4099999999998545</v>
      </c>
      <c r="K3106">
        <f t="shared" ca="1" si="627"/>
        <v>72062.64999999998</v>
      </c>
      <c r="L3106">
        <f t="shared" ca="1" si="623"/>
        <v>8</v>
      </c>
      <c r="M3106">
        <f t="shared" ca="1" si="628"/>
        <v>16</v>
      </c>
      <c r="N3106">
        <f>COUNTIF(工作表2!$A$2:$A$248,A3106)</f>
        <v>0</v>
      </c>
      <c r="P3106" s="7">
        <f t="shared" si="631"/>
        <v>-6</v>
      </c>
      <c r="Q3106" s="8">
        <f t="shared" ca="1" si="632"/>
        <v>6</v>
      </c>
      <c r="R3106" s="8">
        <f t="shared" ca="1" si="633"/>
        <v>35162</v>
      </c>
      <c r="S3106" s="8">
        <f t="shared" ca="1" si="634"/>
        <v>3</v>
      </c>
      <c r="T3106" s="9">
        <f t="shared" ca="1" si="635"/>
        <v>6</v>
      </c>
    </row>
    <row r="3107" spans="1:20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2">
        <f t="shared" si="624"/>
        <v>8462.6423333333314</v>
      </c>
      <c r="G3107" s="2">
        <f t="shared" ca="1" si="629"/>
        <v>117999.80316666664</v>
      </c>
      <c r="H3107">
        <f t="shared" ca="1" si="630"/>
        <v>1</v>
      </c>
      <c r="I3107">
        <f t="shared" si="625"/>
        <v>41.559999999999491</v>
      </c>
      <c r="J3107">
        <f t="shared" ca="1" si="626"/>
        <v>41.559999999999491</v>
      </c>
      <c r="K3107">
        <f t="shared" ca="1" si="627"/>
        <v>72395.129999999976</v>
      </c>
      <c r="L3107">
        <f t="shared" ca="1" si="623"/>
        <v>8</v>
      </c>
      <c r="M3107">
        <f t="shared" ca="1" si="628"/>
        <v>0</v>
      </c>
      <c r="N3107">
        <f>COUNTIF(工作表2!$A$2:$A$248,A3107)</f>
        <v>0</v>
      </c>
      <c r="P3107" s="7">
        <f t="shared" si="631"/>
        <v>34</v>
      </c>
      <c r="Q3107" s="8">
        <f t="shared" ca="1" si="632"/>
        <v>34</v>
      </c>
      <c r="R3107" s="8">
        <f t="shared" ca="1" si="633"/>
        <v>35264</v>
      </c>
      <c r="S3107" s="8">
        <f t="shared" ca="1" si="634"/>
        <v>3</v>
      </c>
      <c r="T3107" s="9">
        <f t="shared" ca="1" si="635"/>
        <v>0</v>
      </c>
    </row>
    <row r="3108" spans="1:20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2">
        <f t="shared" si="624"/>
        <v>8474.7808333333323</v>
      </c>
      <c r="G3108" s="2">
        <f t="shared" ca="1" si="629"/>
        <v>118634.70816666663</v>
      </c>
      <c r="H3108">
        <f t="shared" ca="1" si="630"/>
        <v>1</v>
      </c>
      <c r="I3108">
        <f t="shared" si="625"/>
        <v>64.590000000000146</v>
      </c>
      <c r="J3108">
        <f t="shared" ca="1" si="626"/>
        <v>64.590000000000146</v>
      </c>
      <c r="K3108">
        <f t="shared" ca="1" si="627"/>
        <v>72911.849999999977</v>
      </c>
      <c r="L3108">
        <f t="shared" ca="1" si="623"/>
        <v>8</v>
      </c>
      <c r="M3108">
        <f t="shared" ca="1" si="628"/>
        <v>0</v>
      </c>
      <c r="N3108">
        <f>COUNTIF(工作表2!$A$2:$A$248,A3108)</f>
        <v>0</v>
      </c>
      <c r="P3108" s="7">
        <f t="shared" si="631"/>
        <v>82</v>
      </c>
      <c r="Q3108" s="8">
        <f t="shared" ca="1" si="632"/>
        <v>82</v>
      </c>
      <c r="R3108" s="8">
        <f t="shared" ca="1" si="633"/>
        <v>35510</v>
      </c>
      <c r="S3108" s="8">
        <f t="shared" ca="1" si="634"/>
        <v>3</v>
      </c>
      <c r="T3108" s="9">
        <f t="shared" ca="1" si="635"/>
        <v>0</v>
      </c>
    </row>
    <row r="3109" spans="1:20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2">
        <f t="shared" si="624"/>
        <v>8488.9231666666656</v>
      </c>
      <c r="G3109" s="2">
        <f t="shared" ca="1" si="629"/>
        <v>119515.02183333332</v>
      </c>
      <c r="H3109">
        <f t="shared" ca="1" si="630"/>
        <v>1</v>
      </c>
      <c r="I3109">
        <f t="shared" si="625"/>
        <v>52.799999999999272</v>
      </c>
      <c r="J3109">
        <f t="shared" ca="1" si="626"/>
        <v>52.799999999999272</v>
      </c>
      <c r="K3109">
        <f t="shared" ca="1" si="627"/>
        <v>73334.249999999971</v>
      </c>
      <c r="L3109">
        <f t="shared" ca="1" si="623"/>
        <v>8</v>
      </c>
      <c r="M3109">
        <f t="shared" ca="1" si="628"/>
        <v>0</v>
      </c>
      <c r="N3109">
        <f>COUNTIF(工作表2!$A$2:$A$248,A3109)</f>
        <v>0</v>
      </c>
      <c r="P3109" s="7">
        <f t="shared" si="631"/>
        <v>32</v>
      </c>
      <c r="Q3109" s="8">
        <f t="shared" ca="1" si="632"/>
        <v>32</v>
      </c>
      <c r="R3109" s="8">
        <f t="shared" ca="1" si="633"/>
        <v>35606</v>
      </c>
      <c r="S3109" s="8">
        <f t="shared" ca="1" si="634"/>
        <v>3</v>
      </c>
      <c r="T3109" s="9">
        <f t="shared" ca="1" si="635"/>
        <v>0</v>
      </c>
    </row>
    <row r="3110" spans="1:20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2">
        <f t="shared" si="624"/>
        <v>8504.0393333333323</v>
      </c>
      <c r="G3110" s="2">
        <f t="shared" ca="1" si="629"/>
        <v>120501.86516666664</v>
      </c>
      <c r="H3110">
        <f t="shared" ca="1" si="630"/>
        <v>1</v>
      </c>
      <c r="I3110">
        <f t="shared" si="625"/>
        <v>-28.109999999998763</v>
      </c>
      <c r="J3110">
        <f t="shared" ca="1" si="626"/>
        <v>-28.109999999998763</v>
      </c>
      <c r="K3110">
        <f t="shared" ca="1" si="627"/>
        <v>73109.369999999981</v>
      </c>
      <c r="L3110">
        <f t="shared" ca="1" si="623"/>
        <v>8</v>
      </c>
      <c r="M3110">
        <f t="shared" ca="1" si="628"/>
        <v>0</v>
      </c>
      <c r="N3110">
        <f>COUNTIF(工作表2!$A$2:$A$248,A3110)</f>
        <v>0</v>
      </c>
      <c r="P3110" s="7">
        <f t="shared" si="631"/>
        <v>-42</v>
      </c>
      <c r="Q3110" s="8">
        <f t="shared" ca="1" si="632"/>
        <v>-42</v>
      </c>
      <c r="R3110" s="8">
        <f t="shared" ca="1" si="633"/>
        <v>35480</v>
      </c>
      <c r="S3110" s="8">
        <f t="shared" ca="1" si="634"/>
        <v>3</v>
      </c>
      <c r="T3110" s="9">
        <f t="shared" ca="1" si="635"/>
        <v>0</v>
      </c>
    </row>
    <row r="3111" spans="1:20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2">
        <f t="shared" si="624"/>
        <v>8516.3668333333317</v>
      </c>
      <c r="G3111" s="2">
        <f t="shared" ca="1" si="629"/>
        <v>121723.50849999998</v>
      </c>
      <c r="H3111">
        <f t="shared" ca="1" si="630"/>
        <v>1</v>
      </c>
      <c r="I3111">
        <f t="shared" si="625"/>
        <v>-150.88000000000102</v>
      </c>
      <c r="J3111">
        <f t="shared" ca="1" si="626"/>
        <v>-150.88000000000102</v>
      </c>
      <c r="K3111">
        <f t="shared" ca="1" si="627"/>
        <v>71902.329999999973</v>
      </c>
      <c r="L3111">
        <f t="shared" ca="1" si="623"/>
        <v>8</v>
      </c>
      <c r="M3111">
        <f t="shared" ca="1" si="628"/>
        <v>0</v>
      </c>
      <c r="N3111">
        <f>COUNTIF(工作表2!$A$2:$A$248,A3111)</f>
        <v>0</v>
      </c>
      <c r="P3111" s="7">
        <f t="shared" si="631"/>
        <v>-140</v>
      </c>
      <c r="Q3111" s="8">
        <f t="shared" ca="1" si="632"/>
        <v>-140</v>
      </c>
      <c r="R3111" s="8">
        <f t="shared" ca="1" si="633"/>
        <v>35060</v>
      </c>
      <c r="S3111" s="8">
        <f t="shared" ca="1" si="634"/>
        <v>3</v>
      </c>
      <c r="T3111" s="9">
        <f t="shared" ca="1" si="635"/>
        <v>0</v>
      </c>
    </row>
    <row r="3112" spans="1:20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2">
        <f t="shared" si="624"/>
        <v>8527.4961666666659</v>
      </c>
      <c r="G3112" s="2">
        <f t="shared" ca="1" si="629"/>
        <v>122011.8918333333</v>
      </c>
      <c r="H3112">
        <f t="shared" ca="1" si="630"/>
        <v>1</v>
      </c>
      <c r="I3112">
        <f t="shared" si="625"/>
        <v>36.899999999999636</v>
      </c>
      <c r="J3112">
        <f t="shared" ca="1" si="626"/>
        <v>36.899999999999636</v>
      </c>
      <c r="K3112">
        <f t="shared" ca="1" si="627"/>
        <v>72197.52999999997</v>
      </c>
      <c r="L3112">
        <f t="shared" ca="1" si="623"/>
        <v>8</v>
      </c>
      <c r="M3112">
        <f t="shared" ca="1" si="628"/>
        <v>0</v>
      </c>
      <c r="N3112">
        <f>COUNTIF(工作表2!$A$2:$A$248,A3112)</f>
        <v>0</v>
      </c>
      <c r="P3112" s="7">
        <f t="shared" si="631"/>
        <v>31</v>
      </c>
      <c r="Q3112" s="8">
        <f t="shared" ca="1" si="632"/>
        <v>31</v>
      </c>
      <c r="R3112" s="8">
        <f t="shared" ca="1" si="633"/>
        <v>35153</v>
      </c>
      <c r="S3112" s="8">
        <f t="shared" ca="1" si="634"/>
        <v>3</v>
      </c>
      <c r="T3112" s="9">
        <f t="shared" ca="1" si="635"/>
        <v>0</v>
      </c>
    </row>
    <row r="3113" spans="1:20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2">
        <f t="shared" si="624"/>
        <v>8537.1198333333323</v>
      </c>
      <c r="G3113" s="2">
        <f t="shared" ca="1" si="629"/>
        <v>122566.65516666665</v>
      </c>
      <c r="H3113">
        <f t="shared" ca="1" si="630"/>
        <v>1</v>
      </c>
      <c r="I3113">
        <f t="shared" si="625"/>
        <v>-100.48999999999978</v>
      </c>
      <c r="J3113">
        <f t="shared" ca="1" si="626"/>
        <v>-100.48999999999978</v>
      </c>
      <c r="K3113">
        <f t="shared" ca="1" si="627"/>
        <v>71393.609999999971</v>
      </c>
      <c r="L3113">
        <f t="shared" ca="1" si="623"/>
        <v>8</v>
      </c>
      <c r="M3113">
        <f t="shared" ca="1" si="628"/>
        <v>0</v>
      </c>
      <c r="N3113">
        <f>COUNTIF(工作表2!$A$2:$A$248,A3113)</f>
        <v>0</v>
      </c>
      <c r="P3113" s="7">
        <f t="shared" si="631"/>
        <v>-116</v>
      </c>
      <c r="Q3113" s="8">
        <f t="shared" ca="1" si="632"/>
        <v>-116</v>
      </c>
      <c r="R3113" s="8">
        <f t="shared" ca="1" si="633"/>
        <v>34805</v>
      </c>
      <c r="S3113" s="8">
        <f t="shared" ca="1" si="634"/>
        <v>3</v>
      </c>
      <c r="T3113" s="9">
        <f t="shared" ca="1" si="635"/>
        <v>0</v>
      </c>
    </row>
    <row r="3114" spans="1:20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2">
        <f t="shared" si="624"/>
        <v>8549.7421666666669</v>
      </c>
      <c r="G3114" s="2">
        <f t="shared" ca="1" si="629"/>
        <v>122345.02516666664</v>
      </c>
      <c r="H3114">
        <f t="shared" ca="1" si="630"/>
        <v>-1</v>
      </c>
      <c r="I3114">
        <f t="shared" si="625"/>
        <v>35.159999999999854</v>
      </c>
      <c r="J3114">
        <f t="shared" ca="1" si="626"/>
        <v>35.159999999999854</v>
      </c>
      <c r="K3114">
        <f t="shared" ca="1" si="627"/>
        <v>71674.88999999997</v>
      </c>
      <c r="L3114">
        <f t="shared" ca="1" si="623"/>
        <v>-8</v>
      </c>
      <c r="M3114">
        <f t="shared" ca="1" si="628"/>
        <v>16</v>
      </c>
      <c r="N3114">
        <f>COUNTIF(工作表2!$A$2:$A$248,A3114)</f>
        <v>0</v>
      </c>
      <c r="P3114" s="7">
        <f t="shared" si="631"/>
        <v>33</v>
      </c>
      <c r="Q3114" s="8">
        <f t="shared" ca="1" si="632"/>
        <v>33</v>
      </c>
      <c r="R3114" s="8">
        <f t="shared" ca="1" si="633"/>
        <v>34904</v>
      </c>
      <c r="S3114" s="8">
        <f t="shared" ca="1" si="634"/>
        <v>-3</v>
      </c>
      <c r="T3114" s="9">
        <f t="shared" ca="1" si="635"/>
        <v>6</v>
      </c>
    </row>
    <row r="3115" spans="1:20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2">
        <f t="shared" si="624"/>
        <v>8564.4943333333322</v>
      </c>
      <c r="G3115" s="2">
        <f t="shared" ca="1" si="629"/>
        <v>123067.95199999998</v>
      </c>
      <c r="H3115">
        <f t="shared" ca="1" si="630"/>
        <v>1</v>
      </c>
      <c r="I3115">
        <f t="shared" si="625"/>
        <v>113.48000000000138</v>
      </c>
      <c r="J3115">
        <f t="shared" ca="1" si="626"/>
        <v>-113.48000000000138</v>
      </c>
      <c r="K3115">
        <f t="shared" ca="1" si="627"/>
        <v>70767.049999999959</v>
      </c>
      <c r="L3115">
        <f t="shared" ca="1" si="623"/>
        <v>7</v>
      </c>
      <c r="M3115">
        <f t="shared" ca="1" si="628"/>
        <v>15</v>
      </c>
      <c r="N3115">
        <f>COUNTIF(工作表2!$A$2:$A$248,A3115)</f>
        <v>0</v>
      </c>
      <c r="P3115" s="7">
        <f t="shared" si="631"/>
        <v>156</v>
      </c>
      <c r="Q3115" s="8">
        <f t="shared" ca="1" si="632"/>
        <v>-156</v>
      </c>
      <c r="R3115" s="8">
        <f t="shared" ca="1" si="633"/>
        <v>34436</v>
      </c>
      <c r="S3115" s="8">
        <f t="shared" ca="1" si="634"/>
        <v>3</v>
      </c>
      <c r="T3115" s="9">
        <f t="shared" ca="1" si="635"/>
        <v>6</v>
      </c>
    </row>
    <row r="3116" spans="1:20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2">
        <f t="shared" si="624"/>
        <v>8578.500666666665</v>
      </c>
      <c r="G3116" s="2">
        <f t="shared" ca="1" si="629"/>
        <v>123660.3103333333</v>
      </c>
      <c r="H3116">
        <f t="shared" ca="1" si="630"/>
        <v>1</v>
      </c>
      <c r="I3116">
        <f t="shared" si="625"/>
        <v>33.639999999999418</v>
      </c>
      <c r="J3116">
        <f t="shared" ca="1" si="626"/>
        <v>33.639999999999418</v>
      </c>
      <c r="K3116">
        <f t="shared" ca="1" si="627"/>
        <v>71002.529999999955</v>
      </c>
      <c r="L3116">
        <f t="shared" ca="1" si="623"/>
        <v>7</v>
      </c>
      <c r="M3116">
        <f t="shared" ca="1" si="628"/>
        <v>0</v>
      </c>
      <c r="N3116">
        <f>COUNTIF(工作表2!$A$2:$A$248,A3116)</f>
        <v>0</v>
      </c>
      <c r="P3116" s="7">
        <f t="shared" si="631"/>
        <v>25</v>
      </c>
      <c r="Q3116" s="8">
        <f t="shared" ca="1" si="632"/>
        <v>25</v>
      </c>
      <c r="R3116" s="8">
        <f t="shared" ca="1" si="633"/>
        <v>34511</v>
      </c>
      <c r="S3116" s="8">
        <f t="shared" ca="1" si="634"/>
        <v>3</v>
      </c>
      <c r="T3116" s="9">
        <f t="shared" ca="1" si="635"/>
        <v>0</v>
      </c>
    </row>
    <row r="3117" spans="1:20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2">
        <f t="shared" si="624"/>
        <v>8592.5731666666652</v>
      </c>
      <c r="G3117" s="2">
        <f t="shared" ca="1" si="629"/>
        <v>124066.02033333332</v>
      </c>
      <c r="H3117">
        <f t="shared" ca="1" si="630"/>
        <v>1</v>
      </c>
      <c r="I3117">
        <f t="shared" si="625"/>
        <v>10.579999999999927</v>
      </c>
      <c r="J3117">
        <f t="shared" ca="1" si="626"/>
        <v>10.579999999999927</v>
      </c>
      <c r="K3117">
        <f t="shared" ca="1" si="627"/>
        <v>71076.589999999953</v>
      </c>
      <c r="L3117">
        <f t="shared" ca="1" si="623"/>
        <v>7</v>
      </c>
      <c r="M3117">
        <f t="shared" ca="1" si="628"/>
        <v>0</v>
      </c>
      <c r="N3117">
        <f>COUNTIF(工作表2!$A$2:$A$248,A3117)</f>
        <v>0</v>
      </c>
      <c r="P3117" s="7">
        <f t="shared" si="631"/>
        <v>2</v>
      </c>
      <c r="Q3117" s="8">
        <f t="shared" ca="1" si="632"/>
        <v>2</v>
      </c>
      <c r="R3117" s="8">
        <f t="shared" ca="1" si="633"/>
        <v>34517</v>
      </c>
      <c r="S3117" s="8">
        <f t="shared" ca="1" si="634"/>
        <v>3</v>
      </c>
      <c r="T3117" s="9">
        <f t="shared" ca="1" si="635"/>
        <v>0</v>
      </c>
    </row>
    <row r="3118" spans="1:20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2">
        <f t="shared" si="624"/>
        <v>8605.9806666666664</v>
      </c>
      <c r="G3118" s="2">
        <f t="shared" ca="1" si="629"/>
        <v>124064.56866666664</v>
      </c>
      <c r="H3118">
        <f t="shared" ca="1" si="630"/>
        <v>-1</v>
      </c>
      <c r="I3118">
        <f t="shared" si="625"/>
        <v>-3.069999999999709</v>
      </c>
      <c r="J3118">
        <f t="shared" ca="1" si="626"/>
        <v>-3.069999999999709</v>
      </c>
      <c r="K3118">
        <f t="shared" ca="1" si="627"/>
        <v>71055.099999999948</v>
      </c>
      <c r="L3118">
        <f t="shared" ca="1" si="623"/>
        <v>-7</v>
      </c>
      <c r="M3118">
        <f t="shared" ca="1" si="628"/>
        <v>14</v>
      </c>
      <c r="N3118">
        <f>COUNTIF(工作表2!$A$2:$A$248,A3118)</f>
        <v>0</v>
      </c>
      <c r="P3118" s="7">
        <f t="shared" si="631"/>
        <v>1</v>
      </c>
      <c r="Q3118" s="8">
        <f t="shared" ca="1" si="632"/>
        <v>1</v>
      </c>
      <c r="R3118" s="8">
        <f t="shared" ca="1" si="633"/>
        <v>34520</v>
      </c>
      <c r="S3118" s="8">
        <f t="shared" ca="1" si="634"/>
        <v>-3</v>
      </c>
      <c r="T3118" s="9">
        <f t="shared" ca="1" si="635"/>
        <v>6</v>
      </c>
    </row>
    <row r="3119" spans="1:20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2">
        <f t="shared" si="624"/>
        <v>8616.2825000000012</v>
      </c>
      <c r="G3119" s="2">
        <f t="shared" ca="1" si="629"/>
        <v>124067.07366666663</v>
      </c>
      <c r="H3119">
        <f t="shared" ca="1" si="630"/>
        <v>1</v>
      </c>
      <c r="I3119">
        <f t="shared" si="625"/>
        <v>-47.420000000000073</v>
      </c>
      <c r="J3119">
        <f t="shared" ca="1" si="626"/>
        <v>47.420000000000073</v>
      </c>
      <c r="K3119">
        <f t="shared" ca="1" si="627"/>
        <v>71387.03999999995</v>
      </c>
      <c r="L3119">
        <f t="shared" ca="1" si="623"/>
        <v>7</v>
      </c>
      <c r="M3119">
        <f t="shared" ca="1" si="628"/>
        <v>14</v>
      </c>
      <c r="N3119">
        <f>COUNTIF(工作表2!$A$2:$A$248,A3119)</f>
        <v>0</v>
      </c>
      <c r="P3119" s="7">
        <f t="shared" si="631"/>
        <v>-48</v>
      </c>
      <c r="Q3119" s="8">
        <f t="shared" ca="1" si="632"/>
        <v>48</v>
      </c>
      <c r="R3119" s="8">
        <f t="shared" ca="1" si="633"/>
        <v>34664</v>
      </c>
      <c r="S3119" s="8">
        <f t="shared" ca="1" si="634"/>
        <v>3</v>
      </c>
      <c r="T3119" s="9">
        <f t="shared" ca="1" si="635"/>
        <v>6</v>
      </c>
    </row>
    <row r="3120" spans="1:20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2">
        <f t="shared" si="624"/>
        <v>8627.028666666667</v>
      </c>
      <c r="G3120" s="2">
        <f t="shared" ca="1" si="629"/>
        <v>124228.75866666665</v>
      </c>
      <c r="H3120">
        <f t="shared" ca="1" si="630"/>
        <v>1</v>
      </c>
      <c r="I3120">
        <f t="shared" si="625"/>
        <v>62.909999999999854</v>
      </c>
      <c r="J3120">
        <f t="shared" ca="1" si="626"/>
        <v>62.909999999999854</v>
      </c>
      <c r="K3120">
        <f t="shared" ca="1" si="627"/>
        <v>71827.409999999945</v>
      </c>
      <c r="L3120">
        <f t="shared" ca="1" si="623"/>
        <v>7</v>
      </c>
      <c r="M3120">
        <f t="shared" ca="1" si="628"/>
        <v>0</v>
      </c>
      <c r="N3120">
        <f>COUNTIF(工作表2!$A$2:$A$248,A3120)</f>
        <v>0</v>
      </c>
      <c r="P3120" s="7">
        <f t="shared" si="631"/>
        <v>50</v>
      </c>
      <c r="Q3120" s="8">
        <f t="shared" ca="1" si="632"/>
        <v>50</v>
      </c>
      <c r="R3120" s="8">
        <f t="shared" ca="1" si="633"/>
        <v>34814</v>
      </c>
      <c r="S3120" s="8">
        <f t="shared" ca="1" si="634"/>
        <v>3</v>
      </c>
      <c r="T3120" s="9">
        <f t="shared" ca="1" si="635"/>
        <v>0</v>
      </c>
    </row>
    <row r="3121" spans="1:20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2">
        <f t="shared" si="624"/>
        <v>8640.2783333333336</v>
      </c>
      <c r="G3121" s="2">
        <f t="shared" ca="1" si="629"/>
        <v>124902.72033333332</v>
      </c>
      <c r="H3121">
        <f t="shared" ca="1" si="630"/>
        <v>1</v>
      </c>
      <c r="I3121">
        <f t="shared" si="625"/>
        <v>98.020000000000437</v>
      </c>
      <c r="J3121">
        <f t="shared" ca="1" si="626"/>
        <v>98.020000000000437</v>
      </c>
      <c r="K3121">
        <f t="shared" ca="1" si="627"/>
        <v>72513.549999999945</v>
      </c>
      <c r="L3121">
        <f t="shared" ca="1" si="623"/>
        <v>7</v>
      </c>
      <c r="M3121">
        <f t="shared" ca="1" si="628"/>
        <v>0</v>
      </c>
      <c r="N3121">
        <f>COUNTIF(工作表2!$A$2:$A$248,A3121)</f>
        <v>1</v>
      </c>
      <c r="P3121" s="7">
        <f t="shared" si="631"/>
        <v>111</v>
      </c>
      <c r="Q3121" s="8">
        <f t="shared" ca="1" si="632"/>
        <v>111</v>
      </c>
      <c r="R3121" s="8">
        <f t="shared" ca="1" si="633"/>
        <v>35147</v>
      </c>
      <c r="S3121" s="8">
        <f t="shared" ca="1" si="634"/>
        <v>3</v>
      </c>
      <c r="T3121" s="9">
        <f t="shared" ca="1" si="635"/>
        <v>6</v>
      </c>
    </row>
    <row r="3122" spans="1:20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2">
        <f t="shared" si="624"/>
        <v>8651.4136666666673</v>
      </c>
      <c r="G3122" s="2">
        <f t="shared" ca="1" si="629"/>
        <v>124755.66866666666</v>
      </c>
      <c r="H3122">
        <f t="shared" ca="1" si="630"/>
        <v>-1</v>
      </c>
      <c r="I3122">
        <f t="shared" si="625"/>
        <v>-63.850000000000364</v>
      </c>
      <c r="J3122">
        <f t="shared" ca="1" si="626"/>
        <v>-63.850000000000364</v>
      </c>
      <c r="K3122">
        <f t="shared" ca="1" si="627"/>
        <v>72066.599999999948</v>
      </c>
      <c r="L3122">
        <f t="shared" ca="1" si="623"/>
        <v>-7</v>
      </c>
      <c r="M3122">
        <f t="shared" ca="1" si="628"/>
        <v>14</v>
      </c>
      <c r="N3122">
        <f>COUNTIF(工作表2!$A$2:$A$248,A3122)</f>
        <v>0</v>
      </c>
      <c r="P3122" s="7">
        <f t="shared" si="631"/>
        <v>-40</v>
      </c>
      <c r="Q3122" s="8">
        <f t="shared" ca="1" si="632"/>
        <v>-40</v>
      </c>
      <c r="R3122" s="8">
        <f t="shared" ca="1" si="633"/>
        <v>35027</v>
      </c>
      <c r="S3122" s="8">
        <f t="shared" ca="1" si="634"/>
        <v>-3</v>
      </c>
      <c r="T3122" s="9">
        <f t="shared" ca="1" si="635"/>
        <v>6</v>
      </c>
    </row>
    <row r="3123" spans="1:20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2">
        <f t="shared" si="624"/>
        <v>8662.5351666666647</v>
      </c>
      <c r="G3123" s="2">
        <f t="shared" ca="1" si="629"/>
        <v>124992.28033333333</v>
      </c>
      <c r="H3123">
        <f t="shared" ca="1" si="630"/>
        <v>-1</v>
      </c>
      <c r="I3123">
        <f t="shared" si="625"/>
        <v>-67.790000000000873</v>
      </c>
      <c r="J3123">
        <f t="shared" ca="1" si="626"/>
        <v>67.790000000000873</v>
      </c>
      <c r="K3123">
        <f t="shared" ca="1" si="627"/>
        <v>72541.129999999946</v>
      </c>
      <c r="L3123">
        <f t="shared" ca="1" si="623"/>
        <v>-8</v>
      </c>
      <c r="M3123">
        <f t="shared" ca="1" si="628"/>
        <v>1</v>
      </c>
      <c r="N3123">
        <f>COUNTIF(工作表2!$A$2:$A$248,A3123)</f>
        <v>0</v>
      </c>
      <c r="P3123" s="7">
        <f t="shared" si="631"/>
        <v>-102</v>
      </c>
      <c r="Q3123" s="8">
        <f t="shared" ca="1" si="632"/>
        <v>102</v>
      </c>
      <c r="R3123" s="8">
        <f t="shared" ca="1" si="633"/>
        <v>35333</v>
      </c>
      <c r="S3123" s="8">
        <f t="shared" ca="1" si="634"/>
        <v>-3</v>
      </c>
      <c r="T3123" s="9">
        <f t="shared" ca="1" si="635"/>
        <v>0</v>
      </c>
    </row>
    <row r="3124" spans="1:20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2">
        <f t="shared" si="624"/>
        <v>8672.0024999999987</v>
      </c>
      <c r="G3124" s="2">
        <f t="shared" ca="1" si="629"/>
        <v>124465.22266666667</v>
      </c>
      <c r="H3124">
        <f t="shared" ca="1" si="630"/>
        <v>-1</v>
      </c>
      <c r="I3124">
        <f t="shared" si="625"/>
        <v>-6.5899999999983265</v>
      </c>
      <c r="J3124">
        <f t="shared" ca="1" si="626"/>
        <v>6.5899999999983265</v>
      </c>
      <c r="K3124">
        <f t="shared" ca="1" si="627"/>
        <v>72593.849999999933</v>
      </c>
      <c r="L3124">
        <f t="shared" ca="1" si="623"/>
        <v>-8</v>
      </c>
      <c r="M3124">
        <f t="shared" ca="1" si="628"/>
        <v>0</v>
      </c>
      <c r="N3124">
        <f>COUNTIF(工作表2!$A$2:$A$248,A3124)</f>
        <v>0</v>
      </c>
      <c r="P3124" s="7">
        <f t="shared" si="631"/>
        <v>40</v>
      </c>
      <c r="Q3124" s="8">
        <f t="shared" ca="1" si="632"/>
        <v>-40</v>
      </c>
      <c r="R3124" s="8">
        <f t="shared" ca="1" si="633"/>
        <v>35213</v>
      </c>
      <c r="S3124" s="8">
        <f t="shared" ca="1" si="634"/>
        <v>-3</v>
      </c>
      <c r="T3124" s="9">
        <f t="shared" ca="1" si="635"/>
        <v>0</v>
      </c>
    </row>
    <row r="3125" spans="1:20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2">
        <f t="shared" si="624"/>
        <v>8682.7796666666654</v>
      </c>
      <c r="G3125" s="2">
        <f t="shared" ca="1" si="629"/>
        <v>124444.41933333334</v>
      </c>
      <c r="H3125">
        <f t="shared" ca="1" si="630"/>
        <v>-1</v>
      </c>
      <c r="I3125">
        <f t="shared" si="625"/>
        <v>43.599999999998545</v>
      </c>
      <c r="J3125">
        <f t="shared" ca="1" si="626"/>
        <v>-43.599999999998545</v>
      </c>
      <c r="K3125">
        <f t="shared" ca="1" si="627"/>
        <v>72245.049999999945</v>
      </c>
      <c r="L3125">
        <f t="shared" ca="1" si="623"/>
        <v>-8</v>
      </c>
      <c r="M3125">
        <f t="shared" ca="1" si="628"/>
        <v>0</v>
      </c>
      <c r="N3125">
        <f>COUNTIF(工作表2!$A$2:$A$248,A3125)</f>
        <v>0</v>
      </c>
      <c r="P3125" s="7">
        <f t="shared" si="631"/>
        <v>19</v>
      </c>
      <c r="Q3125" s="8">
        <f t="shared" ca="1" si="632"/>
        <v>-19</v>
      </c>
      <c r="R3125" s="8">
        <f t="shared" ca="1" si="633"/>
        <v>35156</v>
      </c>
      <c r="S3125" s="8">
        <f t="shared" ca="1" si="634"/>
        <v>-3</v>
      </c>
      <c r="T3125" s="9">
        <f t="shared" ca="1" si="635"/>
        <v>0</v>
      </c>
    </row>
    <row r="3126" spans="1:20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2">
        <f t="shared" si="624"/>
        <v>8695.4744999999984</v>
      </c>
      <c r="G3126" s="2">
        <f t="shared" ca="1" si="629"/>
        <v>124484.52266666667</v>
      </c>
      <c r="H3126">
        <f t="shared" ca="1" si="630"/>
        <v>1</v>
      </c>
      <c r="I3126">
        <f t="shared" si="625"/>
        <v>64.200000000000728</v>
      </c>
      <c r="J3126">
        <f t="shared" ca="1" si="626"/>
        <v>-64.200000000000728</v>
      </c>
      <c r="K3126">
        <f t="shared" ca="1" si="627"/>
        <v>71731.449999999939</v>
      </c>
      <c r="L3126">
        <f t="shared" ca="1" si="623"/>
        <v>7</v>
      </c>
      <c r="M3126">
        <f t="shared" ca="1" si="628"/>
        <v>15</v>
      </c>
      <c r="N3126">
        <f>COUNTIF(工作表2!$A$2:$A$248,A3126)</f>
        <v>0</v>
      </c>
      <c r="P3126" s="7">
        <f t="shared" si="631"/>
        <v>86</v>
      </c>
      <c r="Q3126" s="8">
        <f t="shared" ca="1" si="632"/>
        <v>-86</v>
      </c>
      <c r="R3126" s="8">
        <f t="shared" ca="1" si="633"/>
        <v>34898</v>
      </c>
      <c r="S3126" s="8">
        <f t="shared" ca="1" si="634"/>
        <v>3</v>
      </c>
      <c r="T3126" s="9">
        <f t="shared" ca="1" si="635"/>
        <v>6</v>
      </c>
    </row>
    <row r="3127" spans="1:20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2">
        <f t="shared" si="624"/>
        <v>8707.8824999999997</v>
      </c>
      <c r="G3127" s="2">
        <f t="shared" ca="1" si="629"/>
        <v>125193.11816666668</v>
      </c>
      <c r="H3127">
        <f t="shared" ca="1" si="630"/>
        <v>1</v>
      </c>
      <c r="I3127">
        <f t="shared" si="625"/>
        <v>46.739999999999782</v>
      </c>
      <c r="J3127">
        <f t="shared" ca="1" si="626"/>
        <v>46.739999999999782</v>
      </c>
      <c r="K3127">
        <f t="shared" ca="1" si="627"/>
        <v>72058.629999999932</v>
      </c>
      <c r="L3127">
        <f t="shared" ca="1" si="623"/>
        <v>7</v>
      </c>
      <c r="M3127">
        <f t="shared" ca="1" si="628"/>
        <v>0</v>
      </c>
      <c r="N3127">
        <f>COUNTIF(工作表2!$A$2:$A$248,A3127)</f>
        <v>0</v>
      </c>
      <c r="P3127" s="7">
        <f t="shared" si="631"/>
        <v>53</v>
      </c>
      <c r="Q3127" s="8">
        <f t="shared" ca="1" si="632"/>
        <v>53</v>
      </c>
      <c r="R3127" s="8">
        <f t="shared" ca="1" si="633"/>
        <v>35057</v>
      </c>
      <c r="S3127" s="8">
        <f t="shared" ca="1" si="634"/>
        <v>3</v>
      </c>
      <c r="T3127" s="9">
        <f t="shared" ca="1" si="635"/>
        <v>0</v>
      </c>
    </row>
    <row r="3128" spans="1:20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2">
        <f t="shared" si="624"/>
        <v>8719.482666666665</v>
      </c>
      <c r="G3128" s="2">
        <f t="shared" ca="1" si="629"/>
        <v>125006.0465</v>
      </c>
      <c r="H3128">
        <f t="shared" ca="1" si="630"/>
        <v>1</v>
      </c>
      <c r="I3128">
        <f t="shared" si="625"/>
        <v>43.020000000000437</v>
      </c>
      <c r="J3128">
        <f t="shared" ca="1" si="626"/>
        <v>43.020000000000437</v>
      </c>
      <c r="K3128">
        <f t="shared" ca="1" si="627"/>
        <v>72359.769999999931</v>
      </c>
      <c r="L3128">
        <f t="shared" ca="1" si="623"/>
        <v>7</v>
      </c>
      <c r="M3128">
        <f t="shared" ca="1" si="628"/>
        <v>0</v>
      </c>
      <c r="N3128">
        <f>COUNTIF(工作表2!$A$2:$A$248,A3128)</f>
        <v>0</v>
      </c>
      <c r="P3128" s="7">
        <f t="shared" si="631"/>
        <v>33</v>
      </c>
      <c r="Q3128" s="8">
        <f t="shared" ca="1" si="632"/>
        <v>33</v>
      </c>
      <c r="R3128" s="8">
        <f t="shared" ca="1" si="633"/>
        <v>35156</v>
      </c>
      <c r="S3128" s="8">
        <f t="shared" ca="1" si="634"/>
        <v>3</v>
      </c>
      <c r="T3128" s="9">
        <f t="shared" ca="1" si="635"/>
        <v>0</v>
      </c>
    </row>
    <row r="3129" spans="1:20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2">
        <f t="shared" si="624"/>
        <v>8730.8306666666667</v>
      </c>
      <c r="G3129" s="2">
        <f t="shared" ca="1" si="629"/>
        <v>125489.81816666666</v>
      </c>
      <c r="H3129">
        <f t="shared" ca="1" si="630"/>
        <v>1</v>
      </c>
      <c r="I3129">
        <f t="shared" si="625"/>
        <v>-33.890000000001237</v>
      </c>
      <c r="J3129">
        <f t="shared" ca="1" si="626"/>
        <v>-33.890000000001237</v>
      </c>
      <c r="K3129">
        <f t="shared" ca="1" si="627"/>
        <v>72122.539999999921</v>
      </c>
      <c r="L3129">
        <f t="shared" ca="1" si="623"/>
        <v>7</v>
      </c>
      <c r="M3129">
        <f t="shared" ca="1" si="628"/>
        <v>0</v>
      </c>
      <c r="N3129">
        <f>COUNTIF(工作表2!$A$2:$A$248,A3129)</f>
        <v>0</v>
      </c>
      <c r="P3129" s="7">
        <f t="shared" si="631"/>
        <v>-39</v>
      </c>
      <c r="Q3129" s="8">
        <f t="shared" ca="1" si="632"/>
        <v>-39</v>
      </c>
      <c r="R3129" s="8">
        <f t="shared" ca="1" si="633"/>
        <v>35039</v>
      </c>
      <c r="S3129" s="8">
        <f t="shared" ca="1" si="634"/>
        <v>3</v>
      </c>
      <c r="T3129" s="9">
        <f t="shared" ca="1" si="635"/>
        <v>0</v>
      </c>
    </row>
    <row r="3130" spans="1:20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2">
        <f t="shared" si="624"/>
        <v>8740.1838333333326</v>
      </c>
      <c r="G3130" s="2">
        <f t="shared" ca="1" si="629"/>
        <v>126284.44</v>
      </c>
      <c r="H3130">
        <f t="shared" ca="1" si="630"/>
        <v>1</v>
      </c>
      <c r="I3130">
        <f t="shared" si="625"/>
        <v>-104.63999999999942</v>
      </c>
      <c r="J3130">
        <f t="shared" ca="1" si="626"/>
        <v>-104.63999999999942</v>
      </c>
      <c r="K3130">
        <f t="shared" ca="1" si="627"/>
        <v>71390.059999999925</v>
      </c>
      <c r="L3130">
        <f t="shared" ca="1" si="623"/>
        <v>7</v>
      </c>
      <c r="M3130">
        <f t="shared" ca="1" si="628"/>
        <v>0</v>
      </c>
      <c r="N3130">
        <f>COUNTIF(工作表2!$A$2:$A$248,A3130)</f>
        <v>0</v>
      </c>
      <c r="P3130" s="7">
        <f t="shared" si="631"/>
        <v>-83</v>
      </c>
      <c r="Q3130" s="8">
        <f t="shared" ca="1" si="632"/>
        <v>-83</v>
      </c>
      <c r="R3130" s="8">
        <f t="shared" ca="1" si="633"/>
        <v>34790</v>
      </c>
      <c r="S3130" s="8">
        <f t="shared" ca="1" si="634"/>
        <v>3</v>
      </c>
      <c r="T3130" s="9">
        <f t="shared" ca="1" si="635"/>
        <v>0</v>
      </c>
    </row>
    <row r="3131" spans="1:20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2">
        <f t="shared" si="624"/>
        <v>8746.6160000000018</v>
      </c>
      <c r="G3131" s="2">
        <f t="shared" ca="1" si="629"/>
        <v>126824.62833333334</v>
      </c>
      <c r="H3131">
        <f t="shared" ca="1" si="630"/>
        <v>1</v>
      </c>
      <c r="I3131">
        <f t="shared" si="625"/>
        <v>-170.26000000000022</v>
      </c>
      <c r="J3131">
        <f t="shared" ca="1" si="626"/>
        <v>-170.26000000000022</v>
      </c>
      <c r="K3131">
        <f t="shared" ca="1" si="627"/>
        <v>70198.239999999918</v>
      </c>
      <c r="L3131">
        <f t="shared" ca="1" si="623"/>
        <v>7</v>
      </c>
      <c r="M3131">
        <f t="shared" ca="1" si="628"/>
        <v>0</v>
      </c>
      <c r="N3131">
        <f>COUNTIF(工作表2!$A$2:$A$248,A3131)</f>
        <v>0</v>
      </c>
      <c r="P3131" s="7">
        <f t="shared" si="631"/>
        <v>-192</v>
      </c>
      <c r="Q3131" s="8">
        <f t="shared" ca="1" si="632"/>
        <v>-192</v>
      </c>
      <c r="R3131" s="8">
        <f t="shared" ca="1" si="633"/>
        <v>34214</v>
      </c>
      <c r="S3131" s="8">
        <f t="shared" ca="1" si="634"/>
        <v>3</v>
      </c>
      <c r="T3131" s="9">
        <f t="shared" ca="1" si="635"/>
        <v>0</v>
      </c>
    </row>
    <row r="3132" spans="1:20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2">
        <f t="shared" si="624"/>
        <v>8749.4978333333329</v>
      </c>
      <c r="G3132" s="2">
        <f t="shared" ca="1" si="629"/>
        <v>127948.05333333333</v>
      </c>
      <c r="H3132">
        <f t="shared" ca="1" si="630"/>
        <v>1</v>
      </c>
      <c r="I3132">
        <f t="shared" si="625"/>
        <v>-226.69999999999891</v>
      </c>
      <c r="J3132">
        <f t="shared" ca="1" si="626"/>
        <v>-226.69999999999891</v>
      </c>
      <c r="K3132">
        <f t="shared" ca="1" si="627"/>
        <v>68611.339999999924</v>
      </c>
      <c r="L3132">
        <f t="shared" ca="1" si="623"/>
        <v>7</v>
      </c>
      <c r="M3132">
        <f t="shared" ca="1" si="628"/>
        <v>0</v>
      </c>
      <c r="N3132">
        <f>COUNTIF(工作表2!$A$2:$A$248,A3132)</f>
        <v>0</v>
      </c>
      <c r="P3132" s="7">
        <f t="shared" si="631"/>
        <v>-261</v>
      </c>
      <c r="Q3132" s="8">
        <f t="shared" ca="1" si="632"/>
        <v>-261</v>
      </c>
      <c r="R3132" s="8">
        <f t="shared" ca="1" si="633"/>
        <v>33431</v>
      </c>
      <c r="S3132" s="8">
        <f t="shared" ca="1" si="634"/>
        <v>3</v>
      </c>
      <c r="T3132" s="9">
        <f t="shared" ca="1" si="635"/>
        <v>0</v>
      </c>
    </row>
    <row r="3133" spans="1:20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2">
        <f t="shared" si="624"/>
        <v>8755.654833333334</v>
      </c>
      <c r="G3133" s="2">
        <f t="shared" ca="1" si="629"/>
        <v>128319.63983333335</v>
      </c>
      <c r="H3133">
        <f t="shared" ca="1" si="630"/>
        <v>-1</v>
      </c>
      <c r="I3133">
        <f t="shared" si="625"/>
        <v>75.609999999998763</v>
      </c>
      <c r="J3133">
        <f t="shared" ca="1" si="626"/>
        <v>75.609999999998763</v>
      </c>
      <c r="K3133">
        <f t="shared" ca="1" si="627"/>
        <v>69140.609999999913</v>
      </c>
      <c r="L3133">
        <f t="shared" ref="L3133:L3196" ca="1" si="636">INT(K3133*$O$1/B3133)*H3133</f>
        <v>-7</v>
      </c>
      <c r="M3133">
        <f t="shared" ca="1" si="628"/>
        <v>14</v>
      </c>
      <c r="N3133">
        <f>COUNTIF(工作表2!$A$2:$A$248,A3133)</f>
        <v>0</v>
      </c>
      <c r="P3133" s="7">
        <f t="shared" si="631"/>
        <v>78</v>
      </c>
      <c r="Q3133" s="8">
        <f t="shared" ca="1" si="632"/>
        <v>78</v>
      </c>
      <c r="R3133" s="8">
        <f t="shared" ca="1" si="633"/>
        <v>33665</v>
      </c>
      <c r="S3133" s="8">
        <f t="shared" ca="1" si="634"/>
        <v>-3</v>
      </c>
      <c r="T3133" s="9">
        <f t="shared" ca="1" si="635"/>
        <v>6</v>
      </c>
    </row>
    <row r="3134" spans="1:20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2">
        <f t="shared" ref="F3134:F3197" si="637">AVERAGE(B3075:B3134)</f>
        <v>8763.6761666666662</v>
      </c>
      <c r="G3134" s="2">
        <f t="shared" ca="1" si="629"/>
        <v>129090.23016666668</v>
      </c>
      <c r="H3134">
        <f t="shared" ca="1" si="630"/>
        <v>1</v>
      </c>
      <c r="I3134">
        <f t="shared" ref="I3134:I3197" si="638">B3134-B3133</f>
        <v>36.460000000000946</v>
      </c>
      <c r="J3134">
        <f t="shared" ref="J3134:J3197" ca="1" si="639">H3133*I3134</f>
        <v>-36.460000000000946</v>
      </c>
      <c r="K3134">
        <f t="shared" ref="K3134:K3197" ca="1" si="640">K3133+I3134*L3133</f>
        <v>68885.389999999912</v>
      </c>
      <c r="L3134">
        <f t="shared" ca="1" si="636"/>
        <v>7</v>
      </c>
      <c r="M3134">
        <f t="shared" ref="M3134:M3197" ca="1" si="641">ABS(L3134-L3133)</f>
        <v>14</v>
      </c>
      <c r="N3134">
        <f>COUNTIF(工作表2!$A$2:$A$248,A3134)</f>
        <v>0</v>
      </c>
      <c r="P3134" s="7">
        <f t="shared" si="631"/>
        <v>55</v>
      </c>
      <c r="Q3134" s="8">
        <f t="shared" ca="1" si="632"/>
        <v>-55</v>
      </c>
      <c r="R3134" s="8">
        <f t="shared" ca="1" si="633"/>
        <v>33500</v>
      </c>
      <c r="S3134" s="8">
        <f t="shared" ca="1" si="634"/>
        <v>3</v>
      </c>
      <c r="T3134" s="9">
        <f t="shared" ca="1" si="635"/>
        <v>6</v>
      </c>
    </row>
    <row r="3135" spans="1:20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2">
        <f t="shared" si="637"/>
        <v>8770.355333333333</v>
      </c>
      <c r="G3135" s="2">
        <f t="shared" ca="1" si="629"/>
        <v>129686.231</v>
      </c>
      <c r="H3135">
        <f t="shared" ca="1" si="630"/>
        <v>-1</v>
      </c>
      <c r="I3135">
        <f t="shared" si="638"/>
        <v>-8.9700000000011642</v>
      </c>
      <c r="J3135">
        <f t="shared" ca="1" si="639"/>
        <v>-8.9700000000011642</v>
      </c>
      <c r="K3135">
        <f t="shared" ca="1" si="640"/>
        <v>68822.599999999904</v>
      </c>
      <c r="L3135">
        <f t="shared" ca="1" si="636"/>
        <v>-7</v>
      </c>
      <c r="M3135">
        <f t="shared" ca="1" si="641"/>
        <v>14</v>
      </c>
      <c r="N3135">
        <f>COUNTIF(工作表2!$A$2:$A$248,A3135)</f>
        <v>1</v>
      </c>
      <c r="P3135" s="7">
        <f t="shared" si="631"/>
        <v>23</v>
      </c>
      <c r="Q3135" s="8">
        <f t="shared" ca="1" si="632"/>
        <v>23</v>
      </c>
      <c r="R3135" s="8">
        <f t="shared" ca="1" si="633"/>
        <v>33569</v>
      </c>
      <c r="S3135" s="8">
        <f t="shared" ca="1" si="634"/>
        <v>-3</v>
      </c>
      <c r="T3135" s="9">
        <f t="shared" ca="1" si="635"/>
        <v>6</v>
      </c>
    </row>
    <row r="3136" spans="1:20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2">
        <f t="shared" si="637"/>
        <v>8777.494333333334</v>
      </c>
      <c r="G3136" s="2">
        <f t="shared" ca="1" si="629"/>
        <v>130352.60966666667</v>
      </c>
      <c r="H3136">
        <f t="shared" ca="1" si="630"/>
        <v>-1</v>
      </c>
      <c r="I3136">
        <f t="shared" si="638"/>
        <v>-29.079999999999927</v>
      </c>
      <c r="J3136">
        <f t="shared" ca="1" si="639"/>
        <v>29.079999999999927</v>
      </c>
      <c r="K3136">
        <f t="shared" ca="1" si="640"/>
        <v>69026.159999999902</v>
      </c>
      <c r="L3136">
        <f t="shared" ca="1" si="636"/>
        <v>-7</v>
      </c>
      <c r="M3136">
        <f t="shared" ca="1" si="641"/>
        <v>0</v>
      </c>
      <c r="N3136">
        <f>COUNTIF(工作表2!$A$2:$A$248,A3136)</f>
        <v>0</v>
      </c>
      <c r="P3136" s="7">
        <f t="shared" si="631"/>
        <v>5</v>
      </c>
      <c r="Q3136" s="8">
        <f t="shared" ca="1" si="632"/>
        <v>-5</v>
      </c>
      <c r="R3136" s="8">
        <f t="shared" ca="1" si="633"/>
        <v>33554</v>
      </c>
      <c r="S3136" s="8">
        <f t="shared" ca="1" si="634"/>
        <v>-3</v>
      </c>
      <c r="T3136" s="9">
        <f t="shared" ca="1" si="635"/>
        <v>0</v>
      </c>
    </row>
    <row r="3137" spans="1:20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2">
        <f t="shared" si="637"/>
        <v>8786.8341666666674</v>
      </c>
      <c r="G3137" s="2">
        <f t="shared" ca="1" si="629"/>
        <v>131246.98050000001</v>
      </c>
      <c r="H3137">
        <f t="shared" ca="1" si="630"/>
        <v>-1</v>
      </c>
      <c r="I3137">
        <f t="shared" si="638"/>
        <v>159.96000000000095</v>
      </c>
      <c r="J3137">
        <f t="shared" ca="1" si="639"/>
        <v>-159.96000000000095</v>
      </c>
      <c r="K3137">
        <f t="shared" ca="1" si="640"/>
        <v>67906.4399999999</v>
      </c>
      <c r="L3137">
        <f t="shared" ca="1" si="636"/>
        <v>-7</v>
      </c>
      <c r="M3137">
        <f t="shared" ca="1" si="641"/>
        <v>0</v>
      </c>
      <c r="N3137">
        <f>COUNTIF(工作表2!$A$2:$A$248,A3137)</f>
        <v>0</v>
      </c>
      <c r="P3137" s="7">
        <f t="shared" si="631"/>
        <v>179</v>
      </c>
      <c r="Q3137" s="8">
        <f t="shared" ca="1" si="632"/>
        <v>-179</v>
      </c>
      <c r="R3137" s="8">
        <f t="shared" ca="1" si="633"/>
        <v>33017</v>
      </c>
      <c r="S3137" s="8">
        <f t="shared" ca="1" si="634"/>
        <v>-3</v>
      </c>
      <c r="T3137" s="9">
        <f t="shared" ca="1" si="635"/>
        <v>0</v>
      </c>
    </row>
    <row r="3138" spans="1:20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2">
        <f t="shared" si="637"/>
        <v>8795.7191666666695</v>
      </c>
      <c r="G3138" s="2">
        <f t="shared" ca="1" si="629"/>
        <v>131562.90600000002</v>
      </c>
      <c r="H3138">
        <f t="shared" ca="1" si="630"/>
        <v>-1</v>
      </c>
      <c r="I3138">
        <f t="shared" si="638"/>
        <v>-4.6200000000008004</v>
      </c>
      <c r="J3138">
        <f t="shared" ca="1" si="639"/>
        <v>4.6200000000008004</v>
      </c>
      <c r="K3138">
        <f t="shared" ca="1" si="640"/>
        <v>67938.779999999912</v>
      </c>
      <c r="L3138">
        <f t="shared" ca="1" si="636"/>
        <v>-7</v>
      </c>
      <c r="M3138">
        <f t="shared" ca="1" si="641"/>
        <v>0</v>
      </c>
      <c r="N3138">
        <f>COUNTIF(工作表2!$A$2:$A$248,A3138)</f>
        <v>0</v>
      </c>
      <c r="P3138" s="7">
        <f t="shared" si="631"/>
        <v>1</v>
      </c>
      <c r="Q3138" s="8">
        <f t="shared" ca="1" si="632"/>
        <v>-1</v>
      </c>
      <c r="R3138" s="8">
        <f t="shared" ca="1" si="633"/>
        <v>33014</v>
      </c>
      <c r="S3138" s="8">
        <f t="shared" ca="1" si="634"/>
        <v>-3</v>
      </c>
      <c r="T3138" s="9">
        <f t="shared" ca="1" si="635"/>
        <v>0</v>
      </c>
    </row>
    <row r="3139" spans="1:20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2">
        <f t="shared" si="637"/>
        <v>8800.6985000000004</v>
      </c>
      <c r="G3139" s="2">
        <f t="shared" ref="G3139:G3202" ca="1" si="642">IF(ROW()&gt;$G$1,AVERAGE(OFFSET(C3139,-$G$1+1,,$G$1)),"")</f>
        <v>132600.79616666667</v>
      </c>
      <c r="H3139">
        <f t="shared" ref="H3139:H3202" ca="1" si="643">IF(G3139="",0,SIGN(C3139-G3139))</f>
        <v>1</v>
      </c>
      <c r="I3139">
        <f t="shared" si="638"/>
        <v>-165.54999999999927</v>
      </c>
      <c r="J3139">
        <f t="shared" ca="1" si="639"/>
        <v>165.54999999999927</v>
      </c>
      <c r="K3139">
        <f t="shared" ca="1" si="640"/>
        <v>69097.629999999903</v>
      </c>
      <c r="L3139">
        <f t="shared" ca="1" si="636"/>
        <v>7</v>
      </c>
      <c r="M3139">
        <f t="shared" ca="1" si="641"/>
        <v>14</v>
      </c>
      <c r="N3139">
        <f>COUNTIF(工作表2!$A$2:$A$248,A3139)</f>
        <v>0</v>
      </c>
      <c r="P3139" s="7">
        <f t="shared" si="631"/>
        <v>-193</v>
      </c>
      <c r="Q3139" s="8">
        <f t="shared" ca="1" si="632"/>
        <v>193</v>
      </c>
      <c r="R3139" s="8">
        <f t="shared" ca="1" si="633"/>
        <v>33593</v>
      </c>
      <c r="S3139" s="8">
        <f t="shared" ca="1" si="634"/>
        <v>3</v>
      </c>
      <c r="T3139" s="9">
        <f t="shared" ca="1" si="635"/>
        <v>6</v>
      </c>
    </row>
    <row r="3140" spans="1:20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2">
        <f t="shared" si="637"/>
        <v>8804.0370000000003</v>
      </c>
      <c r="G3140" s="2">
        <f t="shared" ca="1" si="642"/>
        <v>133137.08283333332</v>
      </c>
      <c r="H3140">
        <f t="shared" ca="1" si="643"/>
        <v>1</v>
      </c>
      <c r="I3140">
        <f t="shared" si="638"/>
        <v>-144.72999999999956</v>
      </c>
      <c r="J3140">
        <f t="shared" ca="1" si="639"/>
        <v>-144.72999999999956</v>
      </c>
      <c r="K3140">
        <f t="shared" ca="1" si="640"/>
        <v>68084.519999999902</v>
      </c>
      <c r="L3140">
        <f t="shared" ca="1" si="636"/>
        <v>7</v>
      </c>
      <c r="M3140">
        <f t="shared" ca="1" si="641"/>
        <v>0</v>
      </c>
      <c r="N3140">
        <f>COUNTIF(工作表2!$A$2:$A$248,A3140)</f>
        <v>0</v>
      </c>
      <c r="P3140" s="7">
        <f t="shared" ref="P3140:P3203" si="644">D3140-IF(N3139=1,E3139,D3139)</f>
        <v>-94</v>
      </c>
      <c r="Q3140" s="8">
        <f t="shared" ref="Q3140:Q3203" ca="1" si="645">H3139*P3140</f>
        <v>-94</v>
      </c>
      <c r="R3140" s="8">
        <f t="shared" ref="R3140:R3203" ca="1" si="646">R3139+P3140*S3139</f>
        <v>33311</v>
      </c>
      <c r="S3140" s="8">
        <f t="shared" ref="S3140:S3203" ca="1" si="647">INT(R3140*$O$1/IF(N3140=1,E3140,D3140))*H3140</f>
        <v>3</v>
      </c>
      <c r="T3140" s="9">
        <f t="shared" ref="T3140:T3203" ca="1" si="648">IF(N3140=1,ABS(S3140)+ABS(S3139),ABS(S3140-S3139))</f>
        <v>0</v>
      </c>
    </row>
    <row r="3141" spans="1:20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2">
        <f t="shared" si="637"/>
        <v>8808.1135000000013</v>
      </c>
      <c r="G3141" s="2">
        <f t="shared" ca="1" si="642"/>
        <v>133544.53949999998</v>
      </c>
      <c r="H3141">
        <f t="shared" ca="1" si="643"/>
        <v>-1</v>
      </c>
      <c r="I3141">
        <f t="shared" si="638"/>
        <v>12.699999999998909</v>
      </c>
      <c r="J3141">
        <f t="shared" ca="1" si="639"/>
        <v>12.699999999998909</v>
      </c>
      <c r="K3141">
        <f t="shared" ca="1" si="640"/>
        <v>68173.419999999896</v>
      </c>
      <c r="L3141">
        <f t="shared" ca="1" si="636"/>
        <v>-7</v>
      </c>
      <c r="M3141">
        <f t="shared" ca="1" si="641"/>
        <v>14</v>
      </c>
      <c r="N3141">
        <f>COUNTIF(工作表2!$A$2:$A$248,A3141)</f>
        <v>0</v>
      </c>
      <c r="P3141" s="7">
        <f t="shared" si="644"/>
        <v>9</v>
      </c>
      <c r="Q3141" s="8">
        <f t="shared" ca="1" si="645"/>
        <v>9</v>
      </c>
      <c r="R3141" s="8">
        <f t="shared" ca="1" si="646"/>
        <v>33338</v>
      </c>
      <c r="S3141" s="8">
        <f t="shared" ca="1" si="647"/>
        <v>-3</v>
      </c>
      <c r="T3141" s="9">
        <f t="shared" ca="1" si="648"/>
        <v>6</v>
      </c>
    </row>
    <row r="3142" spans="1:20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2">
        <f t="shared" si="637"/>
        <v>8812.2745000000014</v>
      </c>
      <c r="G3142" s="2">
        <f t="shared" ca="1" si="642"/>
        <v>134612.47616666666</v>
      </c>
      <c r="H3142">
        <f t="shared" ca="1" si="643"/>
        <v>1</v>
      </c>
      <c r="I3142">
        <f t="shared" si="638"/>
        <v>58.010000000000218</v>
      </c>
      <c r="J3142">
        <f t="shared" ca="1" si="639"/>
        <v>-58.010000000000218</v>
      </c>
      <c r="K3142">
        <f t="shared" ca="1" si="640"/>
        <v>67767.349999999889</v>
      </c>
      <c r="L3142">
        <f t="shared" ca="1" si="636"/>
        <v>7</v>
      </c>
      <c r="M3142">
        <f t="shared" ca="1" si="641"/>
        <v>14</v>
      </c>
      <c r="N3142">
        <f>COUNTIF(工作表2!$A$2:$A$248,A3142)</f>
        <v>0</v>
      </c>
      <c r="P3142" s="7">
        <f t="shared" si="644"/>
        <v>84</v>
      </c>
      <c r="Q3142" s="8">
        <f t="shared" ca="1" si="645"/>
        <v>-84</v>
      </c>
      <c r="R3142" s="8">
        <f t="shared" ca="1" si="646"/>
        <v>33086</v>
      </c>
      <c r="S3142" s="8">
        <f t="shared" ca="1" si="647"/>
        <v>3</v>
      </c>
      <c r="T3142" s="9">
        <f t="shared" ca="1" si="648"/>
        <v>6</v>
      </c>
    </row>
    <row r="3143" spans="1:20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2">
        <f t="shared" si="637"/>
        <v>8819.1980000000021</v>
      </c>
      <c r="G3143" s="2">
        <f t="shared" ca="1" si="642"/>
        <v>134861.6878333333</v>
      </c>
      <c r="H3143">
        <f t="shared" ca="1" si="643"/>
        <v>-1</v>
      </c>
      <c r="I3143">
        <f t="shared" si="638"/>
        <v>127.90999999999985</v>
      </c>
      <c r="J3143">
        <f t="shared" ca="1" si="639"/>
        <v>127.90999999999985</v>
      </c>
      <c r="K3143">
        <f t="shared" ca="1" si="640"/>
        <v>68662.719999999885</v>
      </c>
      <c r="L3143">
        <f t="shared" ca="1" si="636"/>
        <v>-7</v>
      </c>
      <c r="M3143">
        <f t="shared" ca="1" si="641"/>
        <v>14</v>
      </c>
      <c r="N3143">
        <f>COUNTIF(工作表2!$A$2:$A$248,A3143)</f>
        <v>0</v>
      </c>
      <c r="P3143" s="7">
        <f t="shared" si="644"/>
        <v>76</v>
      </c>
      <c r="Q3143" s="8">
        <f t="shared" ca="1" si="645"/>
        <v>76</v>
      </c>
      <c r="R3143" s="8">
        <f t="shared" ca="1" si="646"/>
        <v>33314</v>
      </c>
      <c r="S3143" s="8">
        <f t="shared" ca="1" si="647"/>
        <v>-3</v>
      </c>
      <c r="T3143" s="9">
        <f t="shared" ca="1" si="648"/>
        <v>6</v>
      </c>
    </row>
    <row r="3144" spans="1:20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2">
        <f t="shared" si="637"/>
        <v>8823.4101666666666</v>
      </c>
      <c r="G3144" s="2">
        <f t="shared" ca="1" si="642"/>
        <v>135010.08449999997</v>
      </c>
      <c r="H3144">
        <f t="shared" ca="1" si="643"/>
        <v>-1</v>
      </c>
      <c r="I3144">
        <f t="shared" si="638"/>
        <v>-107.65999999999985</v>
      </c>
      <c r="J3144">
        <f t="shared" ca="1" si="639"/>
        <v>107.65999999999985</v>
      </c>
      <c r="K3144">
        <f t="shared" ca="1" si="640"/>
        <v>69416.33999999988</v>
      </c>
      <c r="L3144">
        <f t="shared" ca="1" si="636"/>
        <v>-8</v>
      </c>
      <c r="M3144">
        <f t="shared" ca="1" si="641"/>
        <v>1</v>
      </c>
      <c r="N3144">
        <f>COUNTIF(工作表2!$A$2:$A$248,A3144)</f>
        <v>0</v>
      </c>
      <c r="P3144" s="7">
        <f t="shared" si="644"/>
        <v>-89</v>
      </c>
      <c r="Q3144" s="8">
        <f t="shared" ca="1" si="645"/>
        <v>89</v>
      </c>
      <c r="R3144" s="8">
        <f t="shared" ca="1" si="646"/>
        <v>33581</v>
      </c>
      <c r="S3144" s="8">
        <f t="shared" ca="1" si="647"/>
        <v>-3</v>
      </c>
      <c r="T3144" s="9">
        <f t="shared" ca="1" si="648"/>
        <v>0</v>
      </c>
    </row>
    <row r="3145" spans="1:20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2">
        <f t="shared" si="637"/>
        <v>8829.508333333335</v>
      </c>
      <c r="G3145" s="2">
        <f t="shared" ca="1" si="642"/>
        <v>134678.54616666667</v>
      </c>
      <c r="H3145">
        <f t="shared" ca="1" si="643"/>
        <v>-1</v>
      </c>
      <c r="I3145">
        <f t="shared" si="638"/>
        <v>118.47000000000116</v>
      </c>
      <c r="J3145">
        <f t="shared" ca="1" si="639"/>
        <v>-118.47000000000116</v>
      </c>
      <c r="K3145">
        <f t="shared" ca="1" si="640"/>
        <v>68468.579999999871</v>
      </c>
      <c r="L3145">
        <f t="shared" ca="1" si="636"/>
        <v>-7</v>
      </c>
      <c r="M3145">
        <f t="shared" ca="1" si="641"/>
        <v>1</v>
      </c>
      <c r="N3145">
        <f>COUNTIF(工作表2!$A$2:$A$248,A3145)</f>
        <v>0</v>
      </c>
      <c r="P3145" s="7">
        <f t="shared" si="644"/>
        <v>146</v>
      </c>
      <c r="Q3145" s="8">
        <f t="shared" ca="1" si="645"/>
        <v>-146</v>
      </c>
      <c r="R3145" s="8">
        <f t="shared" ca="1" si="646"/>
        <v>33143</v>
      </c>
      <c r="S3145" s="8">
        <f t="shared" ca="1" si="647"/>
        <v>-3</v>
      </c>
      <c r="T3145" s="9">
        <f t="shared" ca="1" si="648"/>
        <v>0</v>
      </c>
    </row>
    <row r="3146" spans="1:20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2">
        <f t="shared" si="637"/>
        <v>8833.9131666666672</v>
      </c>
      <c r="G3146" s="2">
        <f t="shared" ca="1" si="642"/>
        <v>134476.22116666666</v>
      </c>
      <c r="H3146">
        <f t="shared" ca="1" si="643"/>
        <v>1</v>
      </c>
      <c r="I3146">
        <f t="shared" si="638"/>
        <v>46.029999999998836</v>
      </c>
      <c r="J3146">
        <f t="shared" ca="1" si="639"/>
        <v>-46.029999999998836</v>
      </c>
      <c r="K3146">
        <f t="shared" ca="1" si="640"/>
        <v>68146.369999999879</v>
      </c>
      <c r="L3146">
        <f t="shared" ca="1" si="636"/>
        <v>7</v>
      </c>
      <c r="M3146">
        <f t="shared" ca="1" si="641"/>
        <v>14</v>
      </c>
      <c r="N3146">
        <f>COUNTIF(工作表2!$A$2:$A$248,A3146)</f>
        <v>0</v>
      </c>
      <c r="P3146" s="7">
        <f t="shared" si="644"/>
        <v>10</v>
      </c>
      <c r="Q3146" s="8">
        <f t="shared" ca="1" si="645"/>
        <v>-10</v>
      </c>
      <c r="R3146" s="8">
        <f t="shared" ca="1" si="646"/>
        <v>33113</v>
      </c>
      <c r="S3146" s="8">
        <f t="shared" ca="1" si="647"/>
        <v>3</v>
      </c>
      <c r="T3146" s="9">
        <f t="shared" ca="1" si="648"/>
        <v>6</v>
      </c>
    </row>
    <row r="3147" spans="1:20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2">
        <f t="shared" si="637"/>
        <v>8836.0468333333356</v>
      </c>
      <c r="G3147" s="2">
        <f t="shared" ca="1" si="642"/>
        <v>133264.99283333332</v>
      </c>
      <c r="H3147">
        <f t="shared" ca="1" si="643"/>
        <v>-1</v>
      </c>
      <c r="I3147">
        <f t="shared" si="638"/>
        <v>-70.609999999998763</v>
      </c>
      <c r="J3147">
        <f t="shared" ca="1" si="639"/>
        <v>-70.609999999998763</v>
      </c>
      <c r="K3147">
        <f t="shared" ca="1" si="640"/>
        <v>67652.099999999889</v>
      </c>
      <c r="L3147">
        <f t="shared" ca="1" si="636"/>
        <v>-7</v>
      </c>
      <c r="M3147">
        <f t="shared" ca="1" si="641"/>
        <v>14</v>
      </c>
      <c r="N3147">
        <f>COUNTIF(工作表2!$A$2:$A$248,A3147)</f>
        <v>0</v>
      </c>
      <c r="P3147" s="7">
        <f t="shared" si="644"/>
        <v>-35</v>
      </c>
      <c r="Q3147" s="8">
        <f t="shared" ca="1" si="645"/>
        <v>-35</v>
      </c>
      <c r="R3147" s="8">
        <f t="shared" ca="1" si="646"/>
        <v>33008</v>
      </c>
      <c r="S3147" s="8">
        <f t="shared" ca="1" si="647"/>
        <v>-3</v>
      </c>
      <c r="T3147" s="9">
        <f t="shared" ca="1" si="648"/>
        <v>6</v>
      </c>
    </row>
    <row r="3148" spans="1:20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2">
        <f t="shared" si="637"/>
        <v>8838.1091666666671</v>
      </c>
      <c r="G3148" s="2">
        <f t="shared" ca="1" si="642"/>
        <v>132477.53283333333</v>
      </c>
      <c r="H3148">
        <f t="shared" ca="1" si="643"/>
        <v>-1</v>
      </c>
      <c r="I3148">
        <f t="shared" si="638"/>
        <v>33.959999999999127</v>
      </c>
      <c r="J3148">
        <f t="shared" ca="1" si="639"/>
        <v>-33.959999999999127</v>
      </c>
      <c r="K3148">
        <f t="shared" ca="1" si="640"/>
        <v>67414.379999999888</v>
      </c>
      <c r="L3148">
        <f t="shared" ca="1" si="636"/>
        <v>-7</v>
      </c>
      <c r="M3148">
        <f t="shared" ca="1" si="641"/>
        <v>0</v>
      </c>
      <c r="N3148">
        <f>COUNTIF(工作表2!$A$2:$A$248,A3148)</f>
        <v>0</v>
      </c>
      <c r="P3148" s="7">
        <f t="shared" si="644"/>
        <v>17</v>
      </c>
      <c r="Q3148" s="8">
        <f t="shared" ca="1" si="645"/>
        <v>-17</v>
      </c>
      <c r="R3148" s="8">
        <f t="shared" ca="1" si="646"/>
        <v>32957</v>
      </c>
      <c r="S3148" s="8">
        <f t="shared" ca="1" si="647"/>
        <v>-3</v>
      </c>
      <c r="T3148" s="9">
        <f t="shared" ca="1" si="648"/>
        <v>0</v>
      </c>
    </row>
    <row r="3149" spans="1:20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2">
        <f t="shared" si="637"/>
        <v>8838.9056666666675</v>
      </c>
      <c r="G3149" s="2">
        <f t="shared" ca="1" si="642"/>
        <v>132115.51949999999</v>
      </c>
      <c r="H3149">
        <f t="shared" ca="1" si="643"/>
        <v>-1</v>
      </c>
      <c r="I3149">
        <f t="shared" si="638"/>
        <v>2.2700000000004366</v>
      </c>
      <c r="J3149">
        <f t="shared" ca="1" si="639"/>
        <v>-2.2700000000004366</v>
      </c>
      <c r="K3149">
        <f t="shared" ca="1" si="640"/>
        <v>67398.489999999889</v>
      </c>
      <c r="L3149">
        <f t="shared" ca="1" si="636"/>
        <v>-7</v>
      </c>
      <c r="M3149">
        <f t="shared" ca="1" si="641"/>
        <v>0</v>
      </c>
      <c r="N3149">
        <f>COUNTIF(工作表2!$A$2:$A$248,A3149)</f>
        <v>0</v>
      </c>
      <c r="P3149" s="7">
        <f t="shared" si="644"/>
        <v>17</v>
      </c>
      <c r="Q3149" s="8">
        <f t="shared" ca="1" si="645"/>
        <v>-17</v>
      </c>
      <c r="R3149" s="8">
        <f t="shared" ca="1" si="646"/>
        <v>32906</v>
      </c>
      <c r="S3149" s="8">
        <f t="shared" ca="1" si="647"/>
        <v>-3</v>
      </c>
      <c r="T3149" s="9">
        <f t="shared" ca="1" si="648"/>
        <v>0</v>
      </c>
    </row>
    <row r="3150" spans="1:20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2">
        <f t="shared" si="637"/>
        <v>8837.8808333333345</v>
      </c>
      <c r="G3150" s="2">
        <f t="shared" ca="1" si="642"/>
        <v>132011.72616666666</v>
      </c>
      <c r="H3150">
        <f t="shared" ca="1" si="643"/>
        <v>-1</v>
      </c>
      <c r="I3150">
        <f t="shared" si="638"/>
        <v>-107.1200000000008</v>
      </c>
      <c r="J3150">
        <f t="shared" ca="1" si="639"/>
        <v>107.1200000000008</v>
      </c>
      <c r="K3150">
        <f t="shared" ca="1" si="640"/>
        <v>68148.3299999999</v>
      </c>
      <c r="L3150">
        <f t="shared" ca="1" si="636"/>
        <v>-7</v>
      </c>
      <c r="M3150">
        <f t="shared" ca="1" si="641"/>
        <v>0</v>
      </c>
      <c r="N3150">
        <f>COUNTIF(工作表2!$A$2:$A$248,A3150)</f>
        <v>0</v>
      </c>
      <c r="P3150" s="7">
        <f t="shared" si="644"/>
        <v>-135</v>
      </c>
      <c r="Q3150" s="8">
        <f t="shared" ca="1" si="645"/>
        <v>135</v>
      </c>
      <c r="R3150" s="8">
        <f t="shared" ca="1" si="646"/>
        <v>33311</v>
      </c>
      <c r="S3150" s="8">
        <f t="shared" ca="1" si="647"/>
        <v>-3</v>
      </c>
      <c r="T3150" s="9">
        <f t="shared" ca="1" si="648"/>
        <v>0</v>
      </c>
    </row>
    <row r="3151" spans="1:20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2">
        <f t="shared" si="637"/>
        <v>8835.6146666666682</v>
      </c>
      <c r="G3151" s="2">
        <f t="shared" ca="1" si="642"/>
        <v>131790.39283333335</v>
      </c>
      <c r="H3151">
        <f t="shared" ca="1" si="643"/>
        <v>-1</v>
      </c>
      <c r="I3151">
        <f t="shared" si="638"/>
        <v>-75.079999999999927</v>
      </c>
      <c r="J3151">
        <f t="shared" ca="1" si="639"/>
        <v>75.079999999999927</v>
      </c>
      <c r="K3151">
        <f t="shared" ca="1" si="640"/>
        <v>68673.889999999898</v>
      </c>
      <c r="L3151">
        <f t="shared" ca="1" si="636"/>
        <v>-8</v>
      </c>
      <c r="M3151">
        <f t="shared" ca="1" si="641"/>
        <v>1</v>
      </c>
      <c r="N3151">
        <f>COUNTIF(工作表2!$A$2:$A$248,A3151)</f>
        <v>0</v>
      </c>
      <c r="P3151" s="7">
        <f t="shared" si="644"/>
        <v>-60</v>
      </c>
      <c r="Q3151" s="8">
        <f t="shared" ca="1" si="645"/>
        <v>60</v>
      </c>
      <c r="R3151" s="8">
        <f t="shared" ca="1" si="646"/>
        <v>33491</v>
      </c>
      <c r="S3151" s="8">
        <f t="shared" ca="1" si="647"/>
        <v>-3</v>
      </c>
      <c r="T3151" s="9">
        <f t="shared" ca="1" si="648"/>
        <v>0</v>
      </c>
    </row>
    <row r="3152" spans="1:20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2">
        <f t="shared" si="637"/>
        <v>8832.5143333333344</v>
      </c>
      <c r="G3152" s="2">
        <f t="shared" ca="1" si="642"/>
        <v>131281.8645</v>
      </c>
      <c r="H3152">
        <f t="shared" ca="1" si="643"/>
        <v>-1</v>
      </c>
      <c r="I3152">
        <f t="shared" si="638"/>
        <v>0</v>
      </c>
      <c r="J3152">
        <f t="shared" ca="1" si="639"/>
        <v>0</v>
      </c>
      <c r="K3152">
        <f t="shared" ca="1" si="640"/>
        <v>68673.889999999898</v>
      </c>
      <c r="L3152">
        <f t="shared" ca="1" si="636"/>
        <v>-8</v>
      </c>
      <c r="M3152">
        <f t="shared" ca="1" si="641"/>
        <v>0</v>
      </c>
      <c r="N3152">
        <f>COUNTIF(工作表2!$A$2:$A$248,A3152)</f>
        <v>0</v>
      </c>
      <c r="P3152" s="7">
        <f t="shared" si="644"/>
        <v>-43</v>
      </c>
      <c r="Q3152" s="8">
        <f t="shared" ca="1" si="645"/>
        <v>43</v>
      </c>
      <c r="R3152" s="8">
        <f t="shared" ca="1" si="646"/>
        <v>33620</v>
      </c>
      <c r="S3152" s="8">
        <f t="shared" ca="1" si="647"/>
        <v>-3</v>
      </c>
      <c r="T3152" s="9">
        <f t="shared" ca="1" si="648"/>
        <v>0</v>
      </c>
    </row>
    <row r="3153" spans="1:20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2">
        <f t="shared" si="637"/>
        <v>8824.4468333333334</v>
      </c>
      <c r="G3153" s="2">
        <f t="shared" ca="1" si="642"/>
        <v>132026.2795</v>
      </c>
      <c r="H3153">
        <f t="shared" ca="1" si="643"/>
        <v>1</v>
      </c>
      <c r="I3153">
        <f t="shared" si="638"/>
        <v>-333.03999999999905</v>
      </c>
      <c r="J3153">
        <f t="shared" ca="1" si="639"/>
        <v>333.03999999999905</v>
      </c>
      <c r="K3153">
        <f t="shared" ca="1" si="640"/>
        <v>71338.20999999989</v>
      </c>
      <c r="L3153">
        <f t="shared" ca="1" si="636"/>
        <v>8</v>
      </c>
      <c r="M3153">
        <f t="shared" ca="1" si="641"/>
        <v>16</v>
      </c>
      <c r="N3153">
        <f>COUNTIF(工作表2!$A$2:$A$248,A3153)</f>
        <v>0</v>
      </c>
      <c r="P3153" s="7">
        <f t="shared" si="644"/>
        <v>-262</v>
      </c>
      <c r="Q3153" s="8">
        <f t="shared" ca="1" si="645"/>
        <v>262</v>
      </c>
      <c r="R3153" s="8">
        <f t="shared" ca="1" si="646"/>
        <v>34406</v>
      </c>
      <c r="S3153" s="8">
        <f t="shared" ca="1" si="647"/>
        <v>4</v>
      </c>
      <c r="T3153" s="9">
        <f t="shared" ca="1" si="648"/>
        <v>7</v>
      </c>
    </row>
    <row r="3154" spans="1:20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2">
        <f t="shared" si="637"/>
        <v>8817.5800000000036</v>
      </c>
      <c r="G3154" s="2">
        <f t="shared" ca="1" si="642"/>
        <v>132291.20616666664</v>
      </c>
      <c r="H3154">
        <f t="shared" ca="1" si="643"/>
        <v>1</v>
      </c>
      <c r="I3154">
        <f t="shared" si="638"/>
        <v>89.799999999999272</v>
      </c>
      <c r="J3154">
        <f t="shared" ca="1" si="639"/>
        <v>89.799999999999272</v>
      </c>
      <c r="K3154">
        <f t="shared" ca="1" si="640"/>
        <v>72056.609999999884</v>
      </c>
      <c r="L3154">
        <f t="shared" ca="1" si="636"/>
        <v>8</v>
      </c>
      <c r="M3154">
        <f t="shared" ca="1" si="641"/>
        <v>0</v>
      </c>
      <c r="N3154">
        <f>COUNTIF(工作表2!$A$2:$A$248,A3154)</f>
        <v>1</v>
      </c>
      <c r="P3154" s="7">
        <f t="shared" si="644"/>
        <v>49</v>
      </c>
      <c r="Q3154" s="8">
        <f t="shared" ca="1" si="645"/>
        <v>49</v>
      </c>
      <c r="R3154" s="8">
        <f t="shared" ca="1" si="646"/>
        <v>34602</v>
      </c>
      <c r="S3154" s="8">
        <f t="shared" ca="1" si="647"/>
        <v>4</v>
      </c>
      <c r="T3154" s="9">
        <f t="shared" ca="1" si="648"/>
        <v>8</v>
      </c>
    </row>
    <row r="3155" spans="1:20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2">
        <f t="shared" si="637"/>
        <v>8809.9510000000028</v>
      </c>
      <c r="G3155" s="2">
        <f t="shared" ca="1" si="642"/>
        <v>132080.76449999999</v>
      </c>
      <c r="H3155">
        <f t="shared" ca="1" si="643"/>
        <v>1</v>
      </c>
      <c r="I3155">
        <f t="shared" si="638"/>
        <v>-41.889999999999418</v>
      </c>
      <c r="J3155">
        <f t="shared" ca="1" si="639"/>
        <v>-41.889999999999418</v>
      </c>
      <c r="K3155">
        <f t="shared" ca="1" si="640"/>
        <v>71721.489999999889</v>
      </c>
      <c r="L3155">
        <f t="shared" ca="1" si="636"/>
        <v>8</v>
      </c>
      <c r="M3155">
        <f t="shared" ca="1" si="641"/>
        <v>0</v>
      </c>
      <c r="N3155">
        <f>COUNTIF(工作表2!$A$2:$A$248,A3155)</f>
        <v>0</v>
      </c>
      <c r="P3155" s="7">
        <f t="shared" si="644"/>
        <v>-32</v>
      </c>
      <c r="Q3155" s="8">
        <f t="shared" ca="1" si="645"/>
        <v>-32</v>
      </c>
      <c r="R3155" s="8">
        <f t="shared" ca="1" si="646"/>
        <v>34474</v>
      </c>
      <c r="S3155" s="8">
        <f t="shared" ca="1" si="647"/>
        <v>4</v>
      </c>
      <c r="T3155" s="9">
        <f t="shared" ca="1" si="648"/>
        <v>0</v>
      </c>
    </row>
    <row r="3156" spans="1:20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2">
        <f t="shared" si="637"/>
        <v>8803.9183333333349</v>
      </c>
      <c r="G3156" s="2">
        <f t="shared" ca="1" si="642"/>
        <v>131925.66949999999</v>
      </c>
      <c r="H3156">
        <f t="shared" ca="1" si="643"/>
        <v>-1</v>
      </c>
      <c r="I3156">
        <f t="shared" si="638"/>
        <v>112.05999999999949</v>
      </c>
      <c r="J3156">
        <f t="shared" ca="1" si="639"/>
        <v>112.05999999999949</v>
      </c>
      <c r="K3156">
        <f t="shared" ca="1" si="640"/>
        <v>72617.969999999885</v>
      </c>
      <c r="L3156">
        <f t="shared" ca="1" si="636"/>
        <v>-8</v>
      </c>
      <c r="M3156">
        <f t="shared" ca="1" si="641"/>
        <v>16</v>
      </c>
      <c r="N3156">
        <f>COUNTIF(工作表2!$A$2:$A$248,A3156)</f>
        <v>0</v>
      </c>
      <c r="P3156" s="7">
        <f t="shared" si="644"/>
        <v>64</v>
      </c>
      <c r="Q3156" s="8">
        <f t="shared" ca="1" si="645"/>
        <v>64</v>
      </c>
      <c r="R3156" s="8">
        <f t="shared" ca="1" si="646"/>
        <v>34730</v>
      </c>
      <c r="S3156" s="8">
        <f t="shared" ca="1" si="647"/>
        <v>-4</v>
      </c>
      <c r="T3156" s="9">
        <f t="shared" ca="1" si="648"/>
        <v>8</v>
      </c>
    </row>
    <row r="3157" spans="1:20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2">
        <f t="shared" si="637"/>
        <v>8798.6768333333348</v>
      </c>
      <c r="G3157" s="2">
        <f t="shared" ca="1" si="642"/>
        <v>131495.03450000001</v>
      </c>
      <c r="H3157">
        <f t="shared" ca="1" si="643"/>
        <v>-1</v>
      </c>
      <c r="I3157">
        <f t="shared" si="638"/>
        <v>72.959999999999127</v>
      </c>
      <c r="J3157">
        <f t="shared" ca="1" si="639"/>
        <v>-72.959999999999127</v>
      </c>
      <c r="K3157">
        <f t="shared" ca="1" si="640"/>
        <v>72034.289999999892</v>
      </c>
      <c r="L3157">
        <f t="shared" ca="1" si="636"/>
        <v>-8</v>
      </c>
      <c r="M3157">
        <f t="shared" ca="1" si="641"/>
        <v>0</v>
      </c>
      <c r="N3157">
        <f>COUNTIF(工作表2!$A$2:$A$248,A3157)</f>
        <v>0</v>
      </c>
      <c r="P3157" s="7">
        <f t="shared" si="644"/>
        <v>71</v>
      </c>
      <c r="Q3157" s="8">
        <f t="shared" ca="1" si="645"/>
        <v>-71</v>
      </c>
      <c r="R3157" s="8">
        <f t="shared" ca="1" si="646"/>
        <v>34446</v>
      </c>
      <c r="S3157" s="8">
        <f t="shared" ca="1" si="647"/>
        <v>-4</v>
      </c>
      <c r="T3157" s="9">
        <f t="shared" ca="1" si="648"/>
        <v>0</v>
      </c>
    </row>
    <row r="3158" spans="1:20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2">
        <f t="shared" si="637"/>
        <v>8793.5125000000025</v>
      </c>
      <c r="G3158" s="2">
        <f t="shared" ca="1" si="642"/>
        <v>130744.91616666668</v>
      </c>
      <c r="H3158">
        <f t="shared" ca="1" si="643"/>
        <v>-1</v>
      </c>
      <c r="I3158">
        <f t="shared" si="638"/>
        <v>40.330000000001746</v>
      </c>
      <c r="J3158">
        <f t="shared" ca="1" si="639"/>
        <v>-40.330000000001746</v>
      </c>
      <c r="K3158">
        <f t="shared" ca="1" si="640"/>
        <v>71711.649999999878</v>
      </c>
      <c r="L3158">
        <f t="shared" ca="1" si="636"/>
        <v>-8</v>
      </c>
      <c r="M3158">
        <f t="shared" ca="1" si="641"/>
        <v>0</v>
      </c>
      <c r="N3158">
        <f>COUNTIF(工作表2!$A$2:$A$248,A3158)</f>
        <v>0</v>
      </c>
      <c r="P3158" s="7">
        <f t="shared" si="644"/>
        <v>25</v>
      </c>
      <c r="Q3158" s="8">
        <f t="shared" ca="1" si="645"/>
        <v>-25</v>
      </c>
      <c r="R3158" s="8">
        <f t="shared" ca="1" si="646"/>
        <v>34346</v>
      </c>
      <c r="S3158" s="8">
        <f t="shared" ca="1" si="647"/>
        <v>-4</v>
      </c>
      <c r="T3158" s="9">
        <f t="shared" ca="1" si="648"/>
        <v>0</v>
      </c>
    </row>
    <row r="3159" spans="1:20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2">
        <f t="shared" si="637"/>
        <v>8789.7851666666684</v>
      </c>
      <c r="G3159" s="2">
        <f t="shared" ca="1" si="642"/>
        <v>130446.09616666666</v>
      </c>
      <c r="H3159">
        <f t="shared" ca="1" si="643"/>
        <v>-1</v>
      </c>
      <c r="I3159">
        <f t="shared" si="638"/>
        <v>37.039999999999054</v>
      </c>
      <c r="J3159">
        <f t="shared" ca="1" si="639"/>
        <v>-37.039999999999054</v>
      </c>
      <c r="K3159">
        <f t="shared" ca="1" si="640"/>
        <v>71415.329999999885</v>
      </c>
      <c r="L3159">
        <f t="shared" ca="1" si="636"/>
        <v>-8</v>
      </c>
      <c r="M3159">
        <f t="shared" ca="1" si="641"/>
        <v>0</v>
      </c>
      <c r="N3159">
        <f>COUNTIF(工作表2!$A$2:$A$248,A3159)</f>
        <v>0</v>
      </c>
      <c r="P3159" s="7">
        <f t="shared" si="644"/>
        <v>33</v>
      </c>
      <c r="Q3159" s="8">
        <f t="shared" ca="1" si="645"/>
        <v>-33</v>
      </c>
      <c r="R3159" s="8">
        <f t="shared" ca="1" si="646"/>
        <v>34214</v>
      </c>
      <c r="S3159" s="8">
        <f t="shared" ca="1" si="647"/>
        <v>-4</v>
      </c>
      <c r="T3159" s="9">
        <f t="shared" ca="1" si="648"/>
        <v>0</v>
      </c>
    </row>
    <row r="3160" spans="1:20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2">
        <f t="shared" si="637"/>
        <v>8785.5953333333346</v>
      </c>
      <c r="G3160" s="2">
        <f t="shared" ca="1" si="642"/>
        <v>130403.22066666668</v>
      </c>
      <c r="H3160">
        <f t="shared" ca="1" si="643"/>
        <v>-1</v>
      </c>
      <c r="I3160">
        <f t="shared" si="638"/>
        <v>31.319999999999709</v>
      </c>
      <c r="J3160">
        <f t="shared" ca="1" si="639"/>
        <v>-31.319999999999709</v>
      </c>
      <c r="K3160">
        <f t="shared" ca="1" si="640"/>
        <v>71164.769999999888</v>
      </c>
      <c r="L3160">
        <f t="shared" ca="1" si="636"/>
        <v>-8</v>
      </c>
      <c r="M3160">
        <f t="shared" ca="1" si="641"/>
        <v>0</v>
      </c>
      <c r="N3160">
        <f>COUNTIF(工作表2!$A$2:$A$248,A3160)</f>
        <v>0</v>
      </c>
      <c r="P3160" s="7">
        <f t="shared" si="644"/>
        <v>79</v>
      </c>
      <c r="Q3160" s="8">
        <f t="shared" ca="1" si="645"/>
        <v>-79</v>
      </c>
      <c r="R3160" s="8">
        <f t="shared" ca="1" si="646"/>
        <v>33898</v>
      </c>
      <c r="S3160" s="8">
        <f t="shared" ca="1" si="647"/>
        <v>-3</v>
      </c>
      <c r="T3160" s="9">
        <f t="shared" ca="1" si="648"/>
        <v>1</v>
      </c>
    </row>
    <row r="3161" spans="1:20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2">
        <f t="shared" si="637"/>
        <v>8781.4270000000015</v>
      </c>
      <c r="G3161" s="2">
        <f t="shared" ca="1" si="642"/>
        <v>129974.30233333334</v>
      </c>
      <c r="H3161">
        <f t="shared" ca="1" si="643"/>
        <v>-1</v>
      </c>
      <c r="I3161">
        <f t="shared" si="638"/>
        <v>33.989999999999782</v>
      </c>
      <c r="J3161">
        <f t="shared" ca="1" si="639"/>
        <v>-33.989999999999782</v>
      </c>
      <c r="K3161">
        <f t="shared" ca="1" si="640"/>
        <v>70892.849999999889</v>
      </c>
      <c r="L3161">
        <f t="shared" ca="1" si="636"/>
        <v>-8</v>
      </c>
      <c r="M3161">
        <f t="shared" ca="1" si="641"/>
        <v>0</v>
      </c>
      <c r="N3161">
        <f>COUNTIF(工作表2!$A$2:$A$248,A3161)</f>
        <v>0</v>
      </c>
      <c r="P3161" s="7">
        <f t="shared" si="644"/>
        <v>52</v>
      </c>
      <c r="Q3161" s="8">
        <f t="shared" ca="1" si="645"/>
        <v>-52</v>
      </c>
      <c r="R3161" s="8">
        <f t="shared" ca="1" si="646"/>
        <v>33742</v>
      </c>
      <c r="S3161" s="8">
        <f t="shared" ca="1" si="647"/>
        <v>-3</v>
      </c>
      <c r="T3161" s="9">
        <f t="shared" ca="1" si="648"/>
        <v>0</v>
      </c>
    </row>
    <row r="3162" spans="1:20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2">
        <f t="shared" si="637"/>
        <v>8775.6635000000024</v>
      </c>
      <c r="G3162" s="2">
        <f t="shared" ca="1" si="642"/>
        <v>129056.62066666667</v>
      </c>
      <c r="H3162">
        <f t="shared" ca="1" si="643"/>
        <v>-1</v>
      </c>
      <c r="I3162">
        <f t="shared" si="638"/>
        <v>-57.329999999999927</v>
      </c>
      <c r="J3162">
        <f t="shared" ca="1" si="639"/>
        <v>57.329999999999927</v>
      </c>
      <c r="K3162">
        <f t="shared" ca="1" si="640"/>
        <v>71351.489999999889</v>
      </c>
      <c r="L3162">
        <f t="shared" ca="1" si="636"/>
        <v>-8</v>
      </c>
      <c r="M3162">
        <f t="shared" ca="1" si="641"/>
        <v>0</v>
      </c>
      <c r="N3162">
        <f>COUNTIF(工作表2!$A$2:$A$248,A3162)</f>
        <v>0</v>
      </c>
      <c r="P3162" s="7">
        <f t="shared" si="644"/>
        <v>-59</v>
      </c>
      <c r="Q3162" s="8">
        <f t="shared" ca="1" si="645"/>
        <v>59</v>
      </c>
      <c r="R3162" s="8">
        <f t="shared" ca="1" si="646"/>
        <v>33919</v>
      </c>
      <c r="S3162" s="8">
        <f t="shared" ca="1" si="647"/>
        <v>-3</v>
      </c>
      <c r="T3162" s="9">
        <f t="shared" ca="1" si="648"/>
        <v>0</v>
      </c>
    </row>
    <row r="3163" spans="1:20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2">
        <f t="shared" si="637"/>
        <v>8771.2546666666694</v>
      </c>
      <c r="G3163" s="2">
        <f t="shared" ca="1" si="642"/>
        <v>128535.93233333335</v>
      </c>
      <c r="H3163">
        <f t="shared" ca="1" si="643"/>
        <v>-1</v>
      </c>
      <c r="I3163">
        <f t="shared" si="638"/>
        <v>43.510000000000218</v>
      </c>
      <c r="J3163">
        <f t="shared" ca="1" si="639"/>
        <v>-43.510000000000218</v>
      </c>
      <c r="K3163">
        <f t="shared" ca="1" si="640"/>
        <v>71003.409999999887</v>
      </c>
      <c r="L3163">
        <f t="shared" ca="1" si="636"/>
        <v>-8</v>
      </c>
      <c r="M3163">
        <f t="shared" ca="1" si="641"/>
        <v>0</v>
      </c>
      <c r="N3163">
        <f>COUNTIF(工作表2!$A$2:$A$248,A3163)</f>
        <v>0</v>
      </c>
      <c r="P3163" s="7">
        <f t="shared" si="644"/>
        <v>55</v>
      </c>
      <c r="Q3163" s="8">
        <f t="shared" ca="1" si="645"/>
        <v>-55</v>
      </c>
      <c r="R3163" s="8">
        <f t="shared" ca="1" si="646"/>
        <v>33754</v>
      </c>
      <c r="S3163" s="8">
        <f t="shared" ca="1" si="647"/>
        <v>-3</v>
      </c>
      <c r="T3163" s="9">
        <f t="shared" ca="1" si="648"/>
        <v>0</v>
      </c>
    </row>
    <row r="3164" spans="1:20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2">
        <f t="shared" si="637"/>
        <v>8767.1546666666709</v>
      </c>
      <c r="G3164" s="2">
        <f t="shared" ca="1" si="642"/>
        <v>128550.944</v>
      </c>
      <c r="H3164">
        <f t="shared" ca="1" si="643"/>
        <v>-1</v>
      </c>
      <c r="I3164">
        <f t="shared" si="638"/>
        <v>49.739999999999782</v>
      </c>
      <c r="J3164">
        <f t="shared" ca="1" si="639"/>
        <v>-49.739999999999782</v>
      </c>
      <c r="K3164">
        <f t="shared" ca="1" si="640"/>
        <v>70605.489999999889</v>
      </c>
      <c r="L3164">
        <f t="shared" ca="1" si="636"/>
        <v>-8</v>
      </c>
      <c r="M3164">
        <f t="shared" ca="1" si="641"/>
        <v>0</v>
      </c>
      <c r="N3164">
        <f>COUNTIF(工作表2!$A$2:$A$248,A3164)</f>
        <v>0</v>
      </c>
      <c r="P3164" s="7">
        <f t="shared" si="644"/>
        <v>15</v>
      </c>
      <c r="Q3164" s="8">
        <f t="shared" ca="1" si="645"/>
        <v>-15</v>
      </c>
      <c r="R3164" s="8">
        <f t="shared" ca="1" si="646"/>
        <v>33709</v>
      </c>
      <c r="S3164" s="8">
        <f t="shared" ca="1" si="647"/>
        <v>-3</v>
      </c>
      <c r="T3164" s="9">
        <f t="shared" ca="1" si="648"/>
        <v>0</v>
      </c>
    </row>
    <row r="3165" spans="1:20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2">
        <f t="shared" si="637"/>
        <v>8764.0303333333359</v>
      </c>
      <c r="G3165" s="2">
        <f t="shared" ca="1" si="642"/>
        <v>128638.45066666669</v>
      </c>
      <c r="H3165">
        <f t="shared" ca="1" si="643"/>
        <v>-1</v>
      </c>
      <c r="I3165">
        <f t="shared" si="638"/>
        <v>36.989999999999782</v>
      </c>
      <c r="J3165">
        <f t="shared" ca="1" si="639"/>
        <v>-36.989999999999782</v>
      </c>
      <c r="K3165">
        <f t="shared" ca="1" si="640"/>
        <v>70309.569999999891</v>
      </c>
      <c r="L3165">
        <f t="shared" ca="1" si="636"/>
        <v>-8</v>
      </c>
      <c r="M3165">
        <f t="shared" ca="1" si="641"/>
        <v>0</v>
      </c>
      <c r="N3165">
        <f>COUNTIF(工作表2!$A$2:$A$248,A3165)</f>
        <v>0</v>
      </c>
      <c r="P3165" s="7">
        <f t="shared" si="644"/>
        <v>52</v>
      </c>
      <c r="Q3165" s="8">
        <f t="shared" ca="1" si="645"/>
        <v>-52</v>
      </c>
      <c r="R3165" s="8">
        <f t="shared" ca="1" si="646"/>
        <v>33553</v>
      </c>
      <c r="S3165" s="8">
        <f t="shared" ca="1" si="647"/>
        <v>-3</v>
      </c>
      <c r="T3165" s="9">
        <f t="shared" ca="1" si="648"/>
        <v>0</v>
      </c>
    </row>
    <row r="3166" spans="1:20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2">
        <f t="shared" si="637"/>
        <v>8761.3433333333342</v>
      </c>
      <c r="G3166" s="2">
        <f t="shared" ca="1" si="642"/>
        <v>127790.96066666668</v>
      </c>
      <c r="H3166">
        <f t="shared" ca="1" si="643"/>
        <v>-1</v>
      </c>
      <c r="I3166">
        <f t="shared" si="638"/>
        <v>21.829999999999927</v>
      </c>
      <c r="J3166">
        <f t="shared" ca="1" si="639"/>
        <v>-21.829999999999927</v>
      </c>
      <c r="K3166">
        <f t="shared" ca="1" si="640"/>
        <v>70134.929999999891</v>
      </c>
      <c r="L3166">
        <f t="shared" ca="1" si="636"/>
        <v>-8</v>
      </c>
      <c r="M3166">
        <f t="shared" ca="1" si="641"/>
        <v>0</v>
      </c>
      <c r="N3166">
        <f>COUNTIF(工作表2!$A$2:$A$248,A3166)</f>
        <v>0</v>
      </c>
      <c r="P3166" s="7">
        <f t="shared" si="644"/>
        <v>44</v>
      </c>
      <c r="Q3166" s="8">
        <f t="shared" ca="1" si="645"/>
        <v>-44</v>
      </c>
      <c r="R3166" s="8">
        <f t="shared" ca="1" si="646"/>
        <v>33421</v>
      </c>
      <c r="S3166" s="8">
        <f t="shared" ca="1" si="647"/>
        <v>-3</v>
      </c>
      <c r="T3166" s="9">
        <f t="shared" ca="1" si="648"/>
        <v>0</v>
      </c>
    </row>
    <row r="3167" spans="1:20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2">
        <f t="shared" si="637"/>
        <v>8760.4111666666686</v>
      </c>
      <c r="G3167" s="2">
        <f t="shared" ca="1" si="642"/>
        <v>127954.40566666666</v>
      </c>
      <c r="H3167">
        <f t="shared" ca="1" si="643"/>
        <v>1</v>
      </c>
      <c r="I3167">
        <f t="shared" si="638"/>
        <v>146.85000000000036</v>
      </c>
      <c r="J3167">
        <f t="shared" ca="1" si="639"/>
        <v>-146.85000000000036</v>
      </c>
      <c r="K3167">
        <f t="shared" ca="1" si="640"/>
        <v>68960.129999999888</v>
      </c>
      <c r="L3167">
        <f t="shared" ca="1" si="636"/>
        <v>7</v>
      </c>
      <c r="M3167">
        <f t="shared" ca="1" si="641"/>
        <v>15</v>
      </c>
      <c r="N3167">
        <f>COUNTIF(工作表2!$A$2:$A$248,A3167)</f>
        <v>0</v>
      </c>
      <c r="P3167" s="7">
        <f t="shared" si="644"/>
        <v>152</v>
      </c>
      <c r="Q3167" s="8">
        <f t="shared" ca="1" si="645"/>
        <v>-152</v>
      </c>
      <c r="R3167" s="8">
        <f t="shared" ca="1" si="646"/>
        <v>32965</v>
      </c>
      <c r="S3167" s="8">
        <f t="shared" ca="1" si="647"/>
        <v>3</v>
      </c>
      <c r="T3167" s="9">
        <f t="shared" ca="1" si="648"/>
        <v>6</v>
      </c>
    </row>
    <row r="3168" spans="1:20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2">
        <f t="shared" si="637"/>
        <v>8759.2315000000017</v>
      </c>
      <c r="G3168" s="2">
        <f t="shared" ca="1" si="642"/>
        <v>127289.31733333335</v>
      </c>
      <c r="H3168">
        <f t="shared" ca="1" si="643"/>
        <v>-1</v>
      </c>
      <c r="I3168">
        <f t="shared" si="638"/>
        <v>49.739999999999782</v>
      </c>
      <c r="J3168">
        <f t="shared" ca="1" si="639"/>
        <v>49.739999999999782</v>
      </c>
      <c r="K3168">
        <f t="shared" ca="1" si="640"/>
        <v>69308.309999999881</v>
      </c>
      <c r="L3168">
        <f t="shared" ca="1" si="636"/>
        <v>-7</v>
      </c>
      <c r="M3168">
        <f t="shared" ca="1" si="641"/>
        <v>14</v>
      </c>
      <c r="N3168">
        <f>COUNTIF(工作表2!$A$2:$A$248,A3168)</f>
        <v>0</v>
      </c>
      <c r="P3168" s="7">
        <f t="shared" si="644"/>
        <v>59</v>
      </c>
      <c r="Q3168" s="8">
        <f t="shared" ca="1" si="645"/>
        <v>59</v>
      </c>
      <c r="R3168" s="8">
        <f t="shared" ca="1" si="646"/>
        <v>33142</v>
      </c>
      <c r="S3168" s="8">
        <f t="shared" ca="1" si="647"/>
        <v>-3</v>
      </c>
      <c r="T3168" s="9">
        <f t="shared" ca="1" si="648"/>
        <v>6</v>
      </c>
    </row>
    <row r="3169" spans="1:20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2">
        <f t="shared" si="637"/>
        <v>8757.0521666666682</v>
      </c>
      <c r="G3169" s="2">
        <f t="shared" ca="1" si="642"/>
        <v>126944.37066666667</v>
      </c>
      <c r="H3169">
        <f t="shared" ca="1" si="643"/>
        <v>1</v>
      </c>
      <c r="I3169">
        <f t="shared" si="638"/>
        <v>-7.179999999998472</v>
      </c>
      <c r="J3169">
        <f t="shared" ca="1" si="639"/>
        <v>7.179999999998472</v>
      </c>
      <c r="K3169">
        <f t="shared" ca="1" si="640"/>
        <v>69358.569999999876</v>
      </c>
      <c r="L3169">
        <f t="shared" ca="1" si="636"/>
        <v>7</v>
      </c>
      <c r="M3169">
        <f t="shared" ca="1" si="641"/>
        <v>14</v>
      </c>
      <c r="N3169">
        <f>COUNTIF(工作表2!$A$2:$A$248,A3169)</f>
        <v>0</v>
      </c>
      <c r="P3169" s="7">
        <f t="shared" si="644"/>
        <v>-31</v>
      </c>
      <c r="Q3169" s="8">
        <f t="shared" ca="1" si="645"/>
        <v>31</v>
      </c>
      <c r="R3169" s="8">
        <f t="shared" ca="1" si="646"/>
        <v>33235</v>
      </c>
      <c r="S3169" s="8">
        <f t="shared" ca="1" si="647"/>
        <v>3</v>
      </c>
      <c r="T3169" s="9">
        <f t="shared" ca="1" si="648"/>
        <v>6</v>
      </c>
    </row>
    <row r="3170" spans="1:20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2">
        <f t="shared" si="637"/>
        <v>8755.1035000000011</v>
      </c>
      <c r="G3170" s="2">
        <f t="shared" ca="1" si="642"/>
        <v>125865.60400000001</v>
      </c>
      <c r="H3170">
        <f t="shared" ca="1" si="643"/>
        <v>-1</v>
      </c>
      <c r="I3170">
        <f t="shared" si="638"/>
        <v>-14.270000000000437</v>
      </c>
      <c r="J3170">
        <f t="shared" ca="1" si="639"/>
        <v>-14.270000000000437</v>
      </c>
      <c r="K3170">
        <f t="shared" ca="1" si="640"/>
        <v>69258.679999999877</v>
      </c>
      <c r="L3170">
        <f t="shared" ca="1" si="636"/>
        <v>-7</v>
      </c>
      <c r="M3170">
        <f t="shared" ca="1" si="641"/>
        <v>14</v>
      </c>
      <c r="N3170">
        <f>COUNTIF(工作表2!$A$2:$A$248,A3170)</f>
        <v>0</v>
      </c>
      <c r="P3170" s="7">
        <f t="shared" si="644"/>
        <v>-7</v>
      </c>
      <c r="Q3170" s="8">
        <f t="shared" ca="1" si="645"/>
        <v>-7</v>
      </c>
      <c r="R3170" s="8">
        <f t="shared" ca="1" si="646"/>
        <v>33214</v>
      </c>
      <c r="S3170" s="8">
        <f t="shared" ca="1" si="647"/>
        <v>-3</v>
      </c>
      <c r="T3170" s="9">
        <f t="shared" ca="1" si="648"/>
        <v>6</v>
      </c>
    </row>
    <row r="3171" spans="1:20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2">
        <f t="shared" si="637"/>
        <v>8753.2081666666691</v>
      </c>
      <c r="G3171" s="2">
        <f t="shared" ca="1" si="642"/>
        <v>124566.90733333332</v>
      </c>
      <c r="H3171">
        <f t="shared" ca="1" si="643"/>
        <v>-1</v>
      </c>
      <c r="I3171">
        <f t="shared" si="638"/>
        <v>-147.68000000000029</v>
      </c>
      <c r="J3171">
        <f t="shared" ca="1" si="639"/>
        <v>147.68000000000029</v>
      </c>
      <c r="K3171">
        <f t="shared" ca="1" si="640"/>
        <v>70292.439999999886</v>
      </c>
      <c r="L3171">
        <f t="shared" ca="1" si="636"/>
        <v>-8</v>
      </c>
      <c r="M3171">
        <f t="shared" ca="1" si="641"/>
        <v>1</v>
      </c>
      <c r="N3171">
        <f>COUNTIF(工作表2!$A$2:$A$248,A3171)</f>
        <v>0</v>
      </c>
      <c r="P3171" s="7">
        <f t="shared" si="644"/>
        <v>-154</v>
      </c>
      <c r="Q3171" s="8">
        <f t="shared" ca="1" si="645"/>
        <v>154</v>
      </c>
      <c r="R3171" s="8">
        <f t="shared" ca="1" si="646"/>
        <v>33676</v>
      </c>
      <c r="S3171" s="8">
        <f t="shared" ca="1" si="647"/>
        <v>-3</v>
      </c>
      <c r="T3171" s="9">
        <f t="shared" ca="1" si="648"/>
        <v>0</v>
      </c>
    </row>
    <row r="3172" spans="1:20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2">
        <f t="shared" si="637"/>
        <v>8751.4913333333352</v>
      </c>
      <c r="G3172" s="2">
        <f t="shared" ca="1" si="642"/>
        <v>123759.12733333332</v>
      </c>
      <c r="H3172">
        <f t="shared" ca="1" si="643"/>
        <v>-1</v>
      </c>
      <c r="I3172">
        <f t="shared" si="638"/>
        <v>47.610000000000582</v>
      </c>
      <c r="J3172">
        <f t="shared" ca="1" si="639"/>
        <v>-47.610000000000582</v>
      </c>
      <c r="K3172">
        <f t="shared" ca="1" si="640"/>
        <v>69911.559999999881</v>
      </c>
      <c r="L3172">
        <f t="shared" ca="1" si="636"/>
        <v>-7</v>
      </c>
      <c r="M3172">
        <f t="shared" ca="1" si="641"/>
        <v>1</v>
      </c>
      <c r="N3172">
        <f>COUNTIF(工作表2!$A$2:$A$248,A3172)</f>
        <v>0</v>
      </c>
      <c r="P3172" s="7">
        <f t="shared" si="644"/>
        <v>101</v>
      </c>
      <c r="Q3172" s="8">
        <f t="shared" ca="1" si="645"/>
        <v>-101</v>
      </c>
      <c r="R3172" s="8">
        <f t="shared" ca="1" si="646"/>
        <v>33373</v>
      </c>
      <c r="S3172" s="8">
        <f t="shared" ca="1" si="647"/>
        <v>-3</v>
      </c>
      <c r="T3172" s="9">
        <f t="shared" ca="1" si="648"/>
        <v>0</v>
      </c>
    </row>
    <row r="3173" spans="1:20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2">
        <f t="shared" si="637"/>
        <v>8751.8248333333377</v>
      </c>
      <c r="G3173" s="2">
        <f t="shared" ca="1" si="642"/>
        <v>122850.28733333334</v>
      </c>
      <c r="H3173">
        <f t="shared" ca="1" si="643"/>
        <v>-1</v>
      </c>
      <c r="I3173">
        <f t="shared" si="638"/>
        <v>22.529999999998836</v>
      </c>
      <c r="J3173">
        <f t="shared" ca="1" si="639"/>
        <v>-22.529999999998836</v>
      </c>
      <c r="K3173">
        <f t="shared" ca="1" si="640"/>
        <v>69753.849999999889</v>
      </c>
      <c r="L3173">
        <f t="shared" ca="1" si="636"/>
        <v>-7</v>
      </c>
      <c r="M3173">
        <f t="shared" ca="1" si="641"/>
        <v>0</v>
      </c>
      <c r="N3173">
        <f>COUNTIF(工作表2!$A$2:$A$248,A3173)</f>
        <v>0</v>
      </c>
      <c r="P3173" s="7">
        <f t="shared" si="644"/>
        <v>-7</v>
      </c>
      <c r="Q3173" s="8">
        <f t="shared" ca="1" si="645"/>
        <v>7</v>
      </c>
      <c r="R3173" s="8">
        <f t="shared" ca="1" si="646"/>
        <v>33394</v>
      </c>
      <c r="S3173" s="8">
        <f t="shared" ca="1" si="647"/>
        <v>-3</v>
      </c>
      <c r="T3173" s="9">
        <f t="shared" ca="1" si="648"/>
        <v>0</v>
      </c>
    </row>
    <row r="3174" spans="1:20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2">
        <f t="shared" si="637"/>
        <v>8750.1621666666688</v>
      </c>
      <c r="G3174" s="2">
        <f t="shared" ca="1" si="642"/>
        <v>122962.61233333334</v>
      </c>
      <c r="H3174">
        <f t="shared" ca="1" si="643"/>
        <v>-1</v>
      </c>
      <c r="I3174">
        <f t="shared" si="638"/>
        <v>-84.609999999998763</v>
      </c>
      <c r="J3174">
        <f t="shared" ca="1" si="639"/>
        <v>84.609999999998763</v>
      </c>
      <c r="K3174">
        <f t="shared" ca="1" si="640"/>
        <v>70346.119999999879</v>
      </c>
      <c r="L3174">
        <f t="shared" ca="1" si="636"/>
        <v>-8</v>
      </c>
      <c r="M3174">
        <f t="shared" ca="1" si="641"/>
        <v>1</v>
      </c>
      <c r="N3174">
        <f>COUNTIF(工作表2!$A$2:$A$248,A3174)</f>
        <v>0</v>
      </c>
      <c r="P3174" s="7">
        <f t="shared" si="644"/>
        <v>-95</v>
      </c>
      <c r="Q3174" s="8">
        <f t="shared" ca="1" si="645"/>
        <v>95</v>
      </c>
      <c r="R3174" s="8">
        <f t="shared" ca="1" si="646"/>
        <v>33679</v>
      </c>
      <c r="S3174" s="8">
        <f t="shared" ca="1" si="647"/>
        <v>-3</v>
      </c>
      <c r="T3174" s="9">
        <f t="shared" ca="1" si="648"/>
        <v>0</v>
      </c>
    </row>
    <row r="3175" spans="1:20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2">
        <f t="shared" si="637"/>
        <v>8746.5475000000024</v>
      </c>
      <c r="G3175" s="2">
        <f t="shared" ca="1" si="642"/>
        <v>122328.034</v>
      </c>
      <c r="H3175">
        <f t="shared" ca="1" si="643"/>
        <v>-1</v>
      </c>
      <c r="I3175">
        <f t="shared" si="638"/>
        <v>-3.6400000000012369</v>
      </c>
      <c r="J3175">
        <f t="shared" ca="1" si="639"/>
        <v>3.6400000000012369</v>
      </c>
      <c r="K3175">
        <f t="shared" ca="1" si="640"/>
        <v>70375.239999999889</v>
      </c>
      <c r="L3175">
        <f t="shared" ca="1" si="636"/>
        <v>-8</v>
      </c>
      <c r="M3175">
        <f t="shared" ca="1" si="641"/>
        <v>0</v>
      </c>
      <c r="N3175">
        <f>COUNTIF(工作表2!$A$2:$A$248,A3175)</f>
        <v>0</v>
      </c>
      <c r="P3175" s="7">
        <f t="shared" si="644"/>
        <v>6</v>
      </c>
      <c r="Q3175" s="8">
        <f t="shared" ca="1" si="645"/>
        <v>-6</v>
      </c>
      <c r="R3175" s="8">
        <f t="shared" ca="1" si="646"/>
        <v>33661</v>
      </c>
      <c r="S3175" s="8">
        <f t="shared" ca="1" si="647"/>
        <v>-3</v>
      </c>
      <c r="T3175" s="9">
        <f t="shared" ca="1" si="648"/>
        <v>0</v>
      </c>
    </row>
    <row r="3176" spans="1:20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2">
        <f t="shared" si="637"/>
        <v>8741.1066666666684</v>
      </c>
      <c r="G3176" s="2">
        <f t="shared" ca="1" si="642"/>
        <v>121643.31233333334</v>
      </c>
      <c r="H3176">
        <f t="shared" ca="1" si="643"/>
        <v>-1</v>
      </c>
      <c r="I3176">
        <f t="shared" si="638"/>
        <v>-75.930000000000291</v>
      </c>
      <c r="J3176">
        <f t="shared" ca="1" si="639"/>
        <v>75.930000000000291</v>
      </c>
      <c r="K3176">
        <f t="shared" ca="1" si="640"/>
        <v>70982.679999999891</v>
      </c>
      <c r="L3176">
        <f t="shared" ca="1" si="636"/>
        <v>-8</v>
      </c>
      <c r="M3176">
        <f t="shared" ca="1" si="641"/>
        <v>0</v>
      </c>
      <c r="N3176">
        <f>COUNTIF(工作表2!$A$2:$A$248,A3176)</f>
        <v>0</v>
      </c>
      <c r="P3176" s="7">
        <f t="shared" si="644"/>
        <v>-83</v>
      </c>
      <c r="Q3176" s="8">
        <f t="shared" ca="1" si="645"/>
        <v>83</v>
      </c>
      <c r="R3176" s="8">
        <f t="shared" ca="1" si="646"/>
        <v>33910</v>
      </c>
      <c r="S3176" s="8">
        <f t="shared" ca="1" si="647"/>
        <v>-3</v>
      </c>
      <c r="T3176" s="9">
        <f t="shared" ca="1" si="648"/>
        <v>0</v>
      </c>
    </row>
    <row r="3177" spans="1:20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2">
        <f t="shared" si="637"/>
        <v>8738.4016666666685</v>
      </c>
      <c r="G3177" s="2">
        <f t="shared" ca="1" si="642"/>
        <v>121285.50233333332</v>
      </c>
      <c r="H3177">
        <f t="shared" ca="1" si="643"/>
        <v>1</v>
      </c>
      <c r="I3177">
        <f t="shared" si="638"/>
        <v>174.73000000000138</v>
      </c>
      <c r="J3177">
        <f t="shared" ca="1" si="639"/>
        <v>-174.73000000000138</v>
      </c>
      <c r="K3177">
        <f t="shared" ca="1" si="640"/>
        <v>69584.83999999988</v>
      </c>
      <c r="L3177">
        <f t="shared" ca="1" si="636"/>
        <v>7</v>
      </c>
      <c r="M3177">
        <f t="shared" ca="1" si="641"/>
        <v>15</v>
      </c>
      <c r="N3177">
        <f>COUNTIF(工作表2!$A$2:$A$248,A3177)</f>
        <v>1</v>
      </c>
      <c r="P3177" s="7">
        <f t="shared" si="644"/>
        <v>164</v>
      </c>
      <c r="Q3177" s="8">
        <f t="shared" ca="1" si="645"/>
        <v>-164</v>
      </c>
      <c r="R3177" s="8">
        <f t="shared" ca="1" si="646"/>
        <v>33418</v>
      </c>
      <c r="S3177" s="8">
        <f t="shared" ca="1" si="647"/>
        <v>3</v>
      </c>
      <c r="T3177" s="9">
        <f t="shared" ca="1" si="648"/>
        <v>6</v>
      </c>
    </row>
    <row r="3178" spans="1:20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2">
        <f t="shared" si="637"/>
        <v>8738.1540000000023</v>
      </c>
      <c r="G3178" s="2">
        <f t="shared" ca="1" si="642"/>
        <v>122212.69733333333</v>
      </c>
      <c r="H3178">
        <f t="shared" ca="1" si="643"/>
        <v>1</v>
      </c>
      <c r="I3178">
        <f t="shared" si="638"/>
        <v>144.36999999999898</v>
      </c>
      <c r="J3178">
        <f t="shared" ca="1" si="639"/>
        <v>144.36999999999898</v>
      </c>
      <c r="K3178">
        <f t="shared" ca="1" si="640"/>
        <v>70595.429999999877</v>
      </c>
      <c r="L3178">
        <f t="shared" ca="1" si="636"/>
        <v>7</v>
      </c>
      <c r="M3178">
        <f t="shared" ca="1" si="641"/>
        <v>0</v>
      </c>
      <c r="N3178">
        <f>COUNTIF(工作表2!$A$2:$A$248,A3178)</f>
        <v>0</v>
      </c>
      <c r="P3178" s="7">
        <f t="shared" si="644"/>
        <v>184</v>
      </c>
      <c r="Q3178" s="8">
        <f t="shared" ca="1" si="645"/>
        <v>184</v>
      </c>
      <c r="R3178" s="8">
        <f t="shared" ca="1" si="646"/>
        <v>33970</v>
      </c>
      <c r="S3178" s="8">
        <f t="shared" ca="1" si="647"/>
        <v>3</v>
      </c>
      <c r="T3178" s="9">
        <f t="shared" ca="1" si="648"/>
        <v>0</v>
      </c>
    </row>
    <row r="3179" spans="1:20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2">
        <f t="shared" si="637"/>
        <v>8738.8930000000037</v>
      </c>
      <c r="G3179" s="2">
        <f t="shared" ca="1" si="642"/>
        <v>121987.88066666666</v>
      </c>
      <c r="H3179">
        <f t="shared" ca="1" si="643"/>
        <v>-1</v>
      </c>
      <c r="I3179">
        <f t="shared" si="638"/>
        <v>11.780000000000655</v>
      </c>
      <c r="J3179">
        <f t="shared" ca="1" si="639"/>
        <v>11.780000000000655</v>
      </c>
      <c r="K3179">
        <f t="shared" ca="1" si="640"/>
        <v>70677.889999999883</v>
      </c>
      <c r="L3179">
        <f t="shared" ca="1" si="636"/>
        <v>-7</v>
      </c>
      <c r="M3179">
        <f t="shared" ca="1" si="641"/>
        <v>14</v>
      </c>
      <c r="N3179">
        <f>COUNTIF(工作表2!$A$2:$A$248,A3179)</f>
        <v>0</v>
      </c>
      <c r="P3179" s="7">
        <f t="shared" si="644"/>
        <v>-1</v>
      </c>
      <c r="Q3179" s="8">
        <f t="shared" ca="1" si="645"/>
        <v>-1</v>
      </c>
      <c r="R3179" s="8">
        <f t="shared" ca="1" si="646"/>
        <v>33967</v>
      </c>
      <c r="S3179" s="8">
        <f t="shared" ca="1" si="647"/>
        <v>-3</v>
      </c>
      <c r="T3179" s="9">
        <f t="shared" ca="1" si="648"/>
        <v>6</v>
      </c>
    </row>
    <row r="3180" spans="1:20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2">
        <f t="shared" si="637"/>
        <v>8738.2721666666675</v>
      </c>
      <c r="G3180" s="2">
        <f t="shared" ca="1" si="642"/>
        <v>121527.894</v>
      </c>
      <c r="H3180">
        <f t="shared" ca="1" si="643"/>
        <v>-1</v>
      </c>
      <c r="I3180">
        <f t="shared" si="638"/>
        <v>-18.680000000000291</v>
      </c>
      <c r="J3180">
        <f t="shared" ca="1" si="639"/>
        <v>18.680000000000291</v>
      </c>
      <c r="K3180">
        <f t="shared" ca="1" si="640"/>
        <v>70808.649999999878</v>
      </c>
      <c r="L3180">
        <f t="shared" ca="1" si="636"/>
        <v>-7</v>
      </c>
      <c r="M3180">
        <f t="shared" ca="1" si="641"/>
        <v>0</v>
      </c>
      <c r="N3180">
        <f>COUNTIF(工作表2!$A$2:$A$248,A3180)</f>
        <v>0</v>
      </c>
      <c r="P3180" s="7">
        <f t="shared" si="644"/>
        <v>-17</v>
      </c>
      <c r="Q3180" s="8">
        <f t="shared" ca="1" si="645"/>
        <v>17</v>
      </c>
      <c r="R3180" s="8">
        <f t="shared" ca="1" si="646"/>
        <v>34018</v>
      </c>
      <c r="S3180" s="8">
        <f t="shared" ca="1" si="647"/>
        <v>-3</v>
      </c>
      <c r="T3180" s="9">
        <f t="shared" ca="1" si="648"/>
        <v>0</v>
      </c>
    </row>
    <row r="3181" spans="1:20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2">
        <f t="shared" si="637"/>
        <v>8735.9741666666687</v>
      </c>
      <c r="G3181" s="2">
        <f t="shared" ca="1" si="642"/>
        <v>120660.87233333333</v>
      </c>
      <c r="H3181">
        <f t="shared" ca="1" si="643"/>
        <v>-1</v>
      </c>
      <c r="I3181">
        <f t="shared" si="638"/>
        <v>-2.6100000000005821</v>
      </c>
      <c r="J3181">
        <f t="shared" ca="1" si="639"/>
        <v>2.6100000000005821</v>
      </c>
      <c r="K3181">
        <f t="shared" ca="1" si="640"/>
        <v>70826.919999999882</v>
      </c>
      <c r="L3181">
        <f t="shared" ca="1" si="636"/>
        <v>-7</v>
      </c>
      <c r="M3181">
        <f t="shared" ca="1" si="641"/>
        <v>0</v>
      </c>
      <c r="N3181">
        <f>COUNTIF(工作表2!$A$2:$A$248,A3181)</f>
        <v>0</v>
      </c>
      <c r="P3181" s="7">
        <f t="shared" si="644"/>
        <v>-5</v>
      </c>
      <c r="Q3181" s="8">
        <f t="shared" ca="1" si="645"/>
        <v>5</v>
      </c>
      <c r="R3181" s="8">
        <f t="shared" ca="1" si="646"/>
        <v>34033</v>
      </c>
      <c r="S3181" s="8">
        <f t="shared" ca="1" si="647"/>
        <v>-3</v>
      </c>
      <c r="T3181" s="9">
        <f t="shared" ca="1" si="648"/>
        <v>0</v>
      </c>
    </row>
    <row r="3182" spans="1:20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2">
        <f t="shared" si="637"/>
        <v>8736.4255000000012</v>
      </c>
      <c r="G3182" s="2">
        <f t="shared" ca="1" si="642"/>
        <v>120893.83899999999</v>
      </c>
      <c r="H3182">
        <f t="shared" ca="1" si="643"/>
        <v>1</v>
      </c>
      <c r="I3182">
        <f t="shared" si="638"/>
        <v>101.11000000000058</v>
      </c>
      <c r="J3182">
        <f t="shared" ca="1" si="639"/>
        <v>-101.11000000000058</v>
      </c>
      <c r="K3182">
        <f t="shared" ca="1" si="640"/>
        <v>70119.149999999878</v>
      </c>
      <c r="L3182">
        <f t="shared" ca="1" si="636"/>
        <v>7</v>
      </c>
      <c r="M3182">
        <f t="shared" ca="1" si="641"/>
        <v>14</v>
      </c>
      <c r="N3182">
        <f>COUNTIF(工作表2!$A$2:$A$248,A3182)</f>
        <v>0</v>
      </c>
      <c r="P3182" s="7">
        <f t="shared" si="644"/>
        <v>90</v>
      </c>
      <c r="Q3182" s="8">
        <f t="shared" ca="1" si="645"/>
        <v>-90</v>
      </c>
      <c r="R3182" s="8">
        <f t="shared" ca="1" si="646"/>
        <v>33763</v>
      </c>
      <c r="S3182" s="8">
        <f t="shared" ca="1" si="647"/>
        <v>3</v>
      </c>
      <c r="T3182" s="9">
        <f t="shared" ca="1" si="648"/>
        <v>6</v>
      </c>
    </row>
    <row r="3183" spans="1:20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2">
        <f t="shared" si="637"/>
        <v>8737.865333333335</v>
      </c>
      <c r="G3183" s="2">
        <f t="shared" ca="1" si="642"/>
        <v>121079.90566666666</v>
      </c>
      <c r="H3183">
        <f t="shared" ca="1" si="643"/>
        <v>1</v>
      </c>
      <c r="I3183">
        <f t="shared" si="638"/>
        <v>-8.4799999999995634</v>
      </c>
      <c r="J3183">
        <f t="shared" ca="1" si="639"/>
        <v>-8.4799999999995634</v>
      </c>
      <c r="K3183">
        <f t="shared" ca="1" si="640"/>
        <v>70059.789999999877</v>
      </c>
      <c r="L3183">
        <f t="shared" ca="1" si="636"/>
        <v>7</v>
      </c>
      <c r="M3183">
        <f t="shared" ca="1" si="641"/>
        <v>0</v>
      </c>
      <c r="N3183">
        <f>COUNTIF(工作表2!$A$2:$A$248,A3183)</f>
        <v>0</v>
      </c>
      <c r="P3183" s="7">
        <f t="shared" si="644"/>
        <v>-50</v>
      </c>
      <c r="Q3183" s="8">
        <f t="shared" ca="1" si="645"/>
        <v>-50</v>
      </c>
      <c r="R3183" s="8">
        <f t="shared" ca="1" si="646"/>
        <v>33613</v>
      </c>
      <c r="S3183" s="8">
        <f t="shared" ca="1" si="647"/>
        <v>3</v>
      </c>
      <c r="T3183" s="9">
        <f t="shared" ca="1" si="648"/>
        <v>0</v>
      </c>
    </row>
    <row r="3184" spans="1:20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2">
        <f t="shared" si="637"/>
        <v>8738.8666666666668</v>
      </c>
      <c r="G3184" s="2">
        <f t="shared" ca="1" si="642"/>
        <v>121925.92333333334</v>
      </c>
      <c r="H3184">
        <f t="shared" ca="1" si="643"/>
        <v>1</v>
      </c>
      <c r="I3184">
        <f t="shared" si="638"/>
        <v>-32.899999999999636</v>
      </c>
      <c r="J3184">
        <f t="shared" ca="1" si="639"/>
        <v>-32.899999999999636</v>
      </c>
      <c r="K3184">
        <f t="shared" ca="1" si="640"/>
        <v>69829.489999999874</v>
      </c>
      <c r="L3184">
        <f t="shared" ca="1" si="636"/>
        <v>7</v>
      </c>
      <c r="M3184">
        <f t="shared" ca="1" si="641"/>
        <v>0</v>
      </c>
      <c r="N3184">
        <f>COUNTIF(工作表2!$A$2:$A$248,A3184)</f>
        <v>0</v>
      </c>
      <c r="P3184" s="7">
        <f t="shared" si="644"/>
        <v>17</v>
      </c>
      <c r="Q3184" s="8">
        <f t="shared" ca="1" si="645"/>
        <v>17</v>
      </c>
      <c r="R3184" s="8">
        <f t="shared" ca="1" si="646"/>
        <v>33664</v>
      </c>
      <c r="S3184" s="8">
        <f t="shared" ca="1" si="647"/>
        <v>3</v>
      </c>
      <c r="T3184" s="9">
        <f t="shared" ca="1" si="648"/>
        <v>0</v>
      </c>
    </row>
    <row r="3185" spans="1:20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2">
        <f t="shared" si="637"/>
        <v>8738.1115000000009</v>
      </c>
      <c r="G3185" s="2">
        <f t="shared" ca="1" si="642"/>
        <v>122098.92666666667</v>
      </c>
      <c r="H3185">
        <f t="shared" ca="1" si="643"/>
        <v>1</v>
      </c>
      <c r="I3185">
        <f t="shared" si="638"/>
        <v>-61.790000000000873</v>
      </c>
      <c r="J3185">
        <f t="shared" ca="1" si="639"/>
        <v>-61.790000000000873</v>
      </c>
      <c r="K3185">
        <f t="shared" ca="1" si="640"/>
        <v>69396.959999999875</v>
      </c>
      <c r="L3185">
        <f t="shared" ca="1" si="636"/>
        <v>7</v>
      </c>
      <c r="M3185">
        <f t="shared" ca="1" si="641"/>
        <v>0</v>
      </c>
      <c r="N3185">
        <f>COUNTIF(工作表2!$A$2:$A$248,A3185)</f>
        <v>0</v>
      </c>
      <c r="P3185" s="7">
        <f t="shared" si="644"/>
        <v>-101</v>
      </c>
      <c r="Q3185" s="8">
        <f t="shared" ca="1" si="645"/>
        <v>-101</v>
      </c>
      <c r="R3185" s="8">
        <f t="shared" ca="1" si="646"/>
        <v>33361</v>
      </c>
      <c r="S3185" s="8">
        <f t="shared" ca="1" si="647"/>
        <v>3</v>
      </c>
      <c r="T3185" s="9">
        <f t="shared" ca="1" si="648"/>
        <v>0</v>
      </c>
    </row>
    <row r="3186" spans="1:20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2">
        <f t="shared" si="637"/>
        <v>8736.3075000000008</v>
      </c>
      <c r="G3186" s="2">
        <f t="shared" ca="1" si="642"/>
        <v>121855.96500000001</v>
      </c>
      <c r="H3186">
        <f t="shared" ca="1" si="643"/>
        <v>-1</v>
      </c>
      <c r="I3186">
        <f t="shared" si="638"/>
        <v>1.2700000000004366</v>
      </c>
      <c r="J3186">
        <f t="shared" ca="1" si="639"/>
        <v>1.2700000000004366</v>
      </c>
      <c r="K3186">
        <f t="shared" ca="1" si="640"/>
        <v>69405.849999999875</v>
      </c>
      <c r="L3186">
        <f t="shared" ca="1" si="636"/>
        <v>-7</v>
      </c>
      <c r="M3186">
        <f t="shared" ca="1" si="641"/>
        <v>14</v>
      </c>
      <c r="N3186">
        <f>COUNTIF(工作表2!$A$2:$A$248,A3186)</f>
        <v>0</v>
      </c>
      <c r="P3186" s="7">
        <f t="shared" si="644"/>
        <v>11</v>
      </c>
      <c r="Q3186" s="8">
        <f t="shared" ca="1" si="645"/>
        <v>11</v>
      </c>
      <c r="R3186" s="8">
        <f t="shared" ca="1" si="646"/>
        <v>33394</v>
      </c>
      <c r="S3186" s="8">
        <f t="shared" ca="1" si="647"/>
        <v>-3</v>
      </c>
      <c r="T3186" s="9">
        <f t="shared" ca="1" si="648"/>
        <v>6</v>
      </c>
    </row>
    <row r="3187" spans="1:20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2">
        <f t="shared" si="637"/>
        <v>8734.912166666667</v>
      </c>
      <c r="G3187" s="2">
        <f t="shared" ca="1" si="642"/>
        <v>121749.97</v>
      </c>
      <c r="H3187">
        <f t="shared" ca="1" si="643"/>
        <v>1</v>
      </c>
      <c r="I3187">
        <f t="shared" si="638"/>
        <v>71.260000000000218</v>
      </c>
      <c r="J3187">
        <f t="shared" ca="1" si="639"/>
        <v>-71.260000000000218</v>
      </c>
      <c r="K3187">
        <f t="shared" ca="1" si="640"/>
        <v>68907.029999999868</v>
      </c>
      <c r="L3187">
        <f t="shared" ca="1" si="636"/>
        <v>7</v>
      </c>
      <c r="M3187">
        <f t="shared" ca="1" si="641"/>
        <v>14</v>
      </c>
      <c r="N3187">
        <f>COUNTIF(工作表2!$A$2:$A$248,A3187)</f>
        <v>0</v>
      </c>
      <c r="P3187" s="7">
        <f t="shared" si="644"/>
        <v>113</v>
      </c>
      <c r="Q3187" s="8">
        <f t="shared" ca="1" si="645"/>
        <v>-113</v>
      </c>
      <c r="R3187" s="8">
        <f t="shared" ca="1" si="646"/>
        <v>33055</v>
      </c>
      <c r="S3187" s="8">
        <f t="shared" ca="1" si="647"/>
        <v>3</v>
      </c>
      <c r="T3187" s="9">
        <f t="shared" ca="1" si="648"/>
        <v>6</v>
      </c>
    </row>
    <row r="3188" spans="1:20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2">
        <f t="shared" si="637"/>
        <v>8732.1101666666673</v>
      </c>
      <c r="G3188" s="2">
        <f t="shared" ca="1" si="642"/>
        <v>121477.36666666667</v>
      </c>
      <c r="H3188">
        <f t="shared" ca="1" si="643"/>
        <v>1</v>
      </c>
      <c r="I3188">
        <f t="shared" si="638"/>
        <v>-41.380000000001019</v>
      </c>
      <c r="J3188">
        <f t="shared" ca="1" si="639"/>
        <v>-41.380000000001019</v>
      </c>
      <c r="K3188">
        <f t="shared" ca="1" si="640"/>
        <v>68617.369999999864</v>
      </c>
      <c r="L3188">
        <f t="shared" ca="1" si="636"/>
        <v>7</v>
      </c>
      <c r="M3188">
        <f t="shared" ca="1" si="641"/>
        <v>0</v>
      </c>
      <c r="N3188">
        <f>COUNTIF(工作表2!$A$2:$A$248,A3188)</f>
        <v>0</v>
      </c>
      <c r="P3188" s="7">
        <f t="shared" si="644"/>
        <v>-32</v>
      </c>
      <c r="Q3188" s="8">
        <f t="shared" ca="1" si="645"/>
        <v>-32</v>
      </c>
      <c r="R3188" s="8">
        <f t="shared" ca="1" si="646"/>
        <v>32959</v>
      </c>
      <c r="S3188" s="8">
        <f t="shared" ca="1" si="647"/>
        <v>3</v>
      </c>
      <c r="T3188" s="9">
        <f t="shared" ca="1" si="648"/>
        <v>0</v>
      </c>
    </row>
    <row r="3189" spans="1:20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2">
        <f t="shared" si="637"/>
        <v>8730.8438333333324</v>
      </c>
      <c r="G3189" s="2">
        <f t="shared" ca="1" si="642"/>
        <v>120855.03333333334</v>
      </c>
      <c r="H3189">
        <f t="shared" ca="1" si="643"/>
        <v>1</v>
      </c>
      <c r="I3189">
        <f t="shared" si="638"/>
        <v>58.25</v>
      </c>
      <c r="J3189">
        <f t="shared" ca="1" si="639"/>
        <v>58.25</v>
      </c>
      <c r="K3189">
        <f t="shared" ca="1" si="640"/>
        <v>69025.119999999864</v>
      </c>
      <c r="L3189">
        <f t="shared" ca="1" si="636"/>
        <v>7</v>
      </c>
      <c r="M3189">
        <f t="shared" ca="1" si="641"/>
        <v>0</v>
      </c>
      <c r="N3189">
        <f>COUNTIF(工作表2!$A$2:$A$248,A3189)</f>
        <v>0</v>
      </c>
      <c r="P3189" s="7">
        <f t="shared" si="644"/>
        <v>45</v>
      </c>
      <c r="Q3189" s="8">
        <f t="shared" ca="1" si="645"/>
        <v>45</v>
      </c>
      <c r="R3189" s="8">
        <f t="shared" ca="1" si="646"/>
        <v>33094</v>
      </c>
      <c r="S3189" s="8">
        <f t="shared" ca="1" si="647"/>
        <v>3</v>
      </c>
      <c r="T3189" s="9">
        <f t="shared" ca="1" si="648"/>
        <v>0</v>
      </c>
    </row>
    <row r="3190" spans="1:20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2">
        <f t="shared" si="637"/>
        <v>8731.1181666666653</v>
      </c>
      <c r="G3190" s="2">
        <f t="shared" ca="1" si="642"/>
        <v>120070.71666666666</v>
      </c>
      <c r="H3190">
        <f t="shared" ca="1" si="643"/>
        <v>-1</v>
      </c>
      <c r="I3190">
        <f t="shared" si="638"/>
        <v>-12.199999999998909</v>
      </c>
      <c r="J3190">
        <f t="shared" ca="1" si="639"/>
        <v>-12.199999999998909</v>
      </c>
      <c r="K3190">
        <f t="shared" ca="1" si="640"/>
        <v>68939.71999999987</v>
      </c>
      <c r="L3190">
        <f t="shared" ca="1" si="636"/>
        <v>-7</v>
      </c>
      <c r="M3190">
        <f t="shared" ca="1" si="641"/>
        <v>14</v>
      </c>
      <c r="N3190">
        <f>COUNTIF(工作表2!$A$2:$A$248,A3190)</f>
        <v>0</v>
      </c>
      <c r="P3190" s="7">
        <f t="shared" si="644"/>
        <v>-17</v>
      </c>
      <c r="Q3190" s="8">
        <f t="shared" ca="1" si="645"/>
        <v>-17</v>
      </c>
      <c r="R3190" s="8">
        <f t="shared" ca="1" si="646"/>
        <v>33043</v>
      </c>
      <c r="S3190" s="8">
        <f t="shared" ca="1" si="647"/>
        <v>-3</v>
      </c>
      <c r="T3190" s="9">
        <f t="shared" ca="1" si="648"/>
        <v>6</v>
      </c>
    </row>
    <row r="3191" spans="1:20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2">
        <f t="shared" si="637"/>
        <v>8734.1821666666656</v>
      </c>
      <c r="G3191" s="2">
        <f t="shared" ca="1" si="642"/>
        <v>119374.48333333334</v>
      </c>
      <c r="H3191">
        <f t="shared" ca="1" si="643"/>
        <v>-1</v>
      </c>
      <c r="I3191">
        <f t="shared" si="638"/>
        <v>-2.8800000000010186</v>
      </c>
      <c r="J3191">
        <f t="shared" ca="1" si="639"/>
        <v>2.8800000000010186</v>
      </c>
      <c r="K3191">
        <f t="shared" ca="1" si="640"/>
        <v>68959.879999999874</v>
      </c>
      <c r="L3191">
        <f t="shared" ca="1" si="636"/>
        <v>-7</v>
      </c>
      <c r="M3191">
        <f t="shared" ca="1" si="641"/>
        <v>0</v>
      </c>
      <c r="N3191">
        <f>COUNTIF(工作表2!$A$2:$A$248,A3191)</f>
        <v>0</v>
      </c>
      <c r="P3191" s="7">
        <f t="shared" si="644"/>
        <v>-26</v>
      </c>
      <c r="Q3191" s="8">
        <f t="shared" ca="1" si="645"/>
        <v>26</v>
      </c>
      <c r="R3191" s="8">
        <f t="shared" ca="1" si="646"/>
        <v>33121</v>
      </c>
      <c r="S3191" s="8">
        <f t="shared" ca="1" si="647"/>
        <v>-3</v>
      </c>
      <c r="T3191" s="9">
        <f t="shared" ca="1" si="648"/>
        <v>0</v>
      </c>
    </row>
    <row r="3192" spans="1:20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2">
        <f t="shared" si="637"/>
        <v>8741.2458333333325</v>
      </c>
      <c r="G3192" s="2">
        <f t="shared" ca="1" si="642"/>
        <v>118330.91666666667</v>
      </c>
      <c r="H3192">
        <f t="shared" ca="1" si="643"/>
        <v>-1</v>
      </c>
      <c r="I3192">
        <f t="shared" si="638"/>
        <v>13.280000000000655</v>
      </c>
      <c r="J3192">
        <f t="shared" ca="1" si="639"/>
        <v>-13.280000000000655</v>
      </c>
      <c r="K3192">
        <f t="shared" ca="1" si="640"/>
        <v>68866.919999999867</v>
      </c>
      <c r="L3192">
        <f t="shared" ca="1" si="636"/>
        <v>-7</v>
      </c>
      <c r="M3192">
        <f t="shared" ca="1" si="641"/>
        <v>0</v>
      </c>
      <c r="N3192">
        <f>COUNTIF(工作表2!$A$2:$A$248,A3192)</f>
        <v>0</v>
      </c>
      <c r="P3192" s="7">
        <f t="shared" si="644"/>
        <v>10</v>
      </c>
      <c r="Q3192" s="8">
        <f t="shared" ca="1" si="645"/>
        <v>-10</v>
      </c>
      <c r="R3192" s="8">
        <f t="shared" ca="1" si="646"/>
        <v>33091</v>
      </c>
      <c r="S3192" s="8">
        <f t="shared" ca="1" si="647"/>
        <v>-3</v>
      </c>
      <c r="T3192" s="9">
        <f t="shared" ca="1" si="648"/>
        <v>0</v>
      </c>
    </row>
    <row r="3193" spans="1:20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2">
        <f t="shared" si="637"/>
        <v>8746.5981666666648</v>
      </c>
      <c r="G3193" s="2">
        <f t="shared" ca="1" si="642"/>
        <v>118269.1</v>
      </c>
      <c r="H3193">
        <f t="shared" ca="1" si="643"/>
        <v>-1</v>
      </c>
      <c r="I3193">
        <f t="shared" si="638"/>
        <v>-27.069999999999709</v>
      </c>
      <c r="J3193">
        <f t="shared" ca="1" si="639"/>
        <v>27.069999999999709</v>
      </c>
      <c r="K3193">
        <f t="shared" ca="1" si="640"/>
        <v>69056.409999999858</v>
      </c>
      <c r="L3193">
        <f t="shared" ca="1" si="636"/>
        <v>-7</v>
      </c>
      <c r="M3193">
        <f t="shared" ca="1" si="641"/>
        <v>0</v>
      </c>
      <c r="N3193">
        <f>COUNTIF(工作表2!$A$2:$A$248,A3193)</f>
        <v>0</v>
      </c>
      <c r="P3193" s="7">
        <f t="shared" si="644"/>
        <v>4</v>
      </c>
      <c r="Q3193" s="8">
        <f t="shared" ca="1" si="645"/>
        <v>-4</v>
      </c>
      <c r="R3193" s="8">
        <f t="shared" ca="1" si="646"/>
        <v>33079</v>
      </c>
      <c r="S3193" s="8">
        <f t="shared" ca="1" si="647"/>
        <v>-3</v>
      </c>
      <c r="T3193" s="9">
        <f t="shared" ca="1" si="648"/>
        <v>0</v>
      </c>
    </row>
    <row r="3194" spans="1:20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2">
        <f t="shared" si="637"/>
        <v>8749.7611666666653</v>
      </c>
      <c r="G3194" s="2">
        <f t="shared" ca="1" si="642"/>
        <v>117606.05</v>
      </c>
      <c r="H3194">
        <f t="shared" ca="1" si="643"/>
        <v>-1</v>
      </c>
      <c r="I3194">
        <f t="shared" si="638"/>
        <v>-94.900000000001455</v>
      </c>
      <c r="J3194">
        <f t="shared" ca="1" si="639"/>
        <v>94.900000000001455</v>
      </c>
      <c r="K3194">
        <f t="shared" ca="1" si="640"/>
        <v>69720.709999999875</v>
      </c>
      <c r="L3194">
        <f t="shared" ca="1" si="636"/>
        <v>-7</v>
      </c>
      <c r="M3194">
        <f t="shared" ca="1" si="641"/>
        <v>0</v>
      </c>
      <c r="N3194">
        <f>COUNTIF(工作表2!$A$2:$A$248,A3194)</f>
        <v>0</v>
      </c>
      <c r="P3194" s="7">
        <f t="shared" si="644"/>
        <v>-112</v>
      </c>
      <c r="Q3194" s="8">
        <f t="shared" ca="1" si="645"/>
        <v>112</v>
      </c>
      <c r="R3194" s="8">
        <f t="shared" ca="1" si="646"/>
        <v>33415</v>
      </c>
      <c r="S3194" s="8">
        <f t="shared" ca="1" si="647"/>
        <v>-3</v>
      </c>
      <c r="T3194" s="9">
        <f t="shared" ca="1" si="648"/>
        <v>0</v>
      </c>
    </row>
    <row r="3195" spans="1:20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2">
        <f t="shared" si="637"/>
        <v>8752.6133333333328</v>
      </c>
      <c r="G3195" s="2">
        <f t="shared" ca="1" si="642"/>
        <v>117236.98333333334</v>
      </c>
      <c r="H3195">
        <f t="shared" ca="1" si="643"/>
        <v>-1</v>
      </c>
      <c r="I3195">
        <f t="shared" si="638"/>
        <v>-27.619999999998981</v>
      </c>
      <c r="J3195">
        <f t="shared" ca="1" si="639"/>
        <v>27.619999999998981</v>
      </c>
      <c r="K3195">
        <f t="shared" ca="1" si="640"/>
        <v>69914.049999999872</v>
      </c>
      <c r="L3195">
        <f t="shared" ca="1" si="636"/>
        <v>-7</v>
      </c>
      <c r="M3195">
        <f t="shared" ca="1" si="641"/>
        <v>0</v>
      </c>
      <c r="N3195">
        <f>COUNTIF(工作表2!$A$2:$A$248,A3195)</f>
        <v>0</v>
      </c>
      <c r="P3195" s="7">
        <f t="shared" si="644"/>
        <v>-8</v>
      </c>
      <c r="Q3195" s="8">
        <f t="shared" ca="1" si="645"/>
        <v>8</v>
      </c>
      <c r="R3195" s="8">
        <f t="shared" ca="1" si="646"/>
        <v>33439</v>
      </c>
      <c r="S3195" s="8">
        <f t="shared" ca="1" si="647"/>
        <v>-3</v>
      </c>
      <c r="T3195" s="9">
        <f t="shared" ca="1" si="648"/>
        <v>0</v>
      </c>
    </row>
    <row r="3196" spans="1:20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2">
        <f t="shared" si="637"/>
        <v>8756.9626666666663</v>
      </c>
      <c r="G3196" s="2">
        <f t="shared" ca="1" si="642"/>
        <v>116662.01666666666</v>
      </c>
      <c r="H3196">
        <f t="shared" ca="1" si="643"/>
        <v>-1</v>
      </c>
      <c r="I3196">
        <f t="shared" si="638"/>
        <v>60.75</v>
      </c>
      <c r="J3196">
        <f t="shared" ca="1" si="639"/>
        <v>-60.75</v>
      </c>
      <c r="K3196">
        <f t="shared" ca="1" si="640"/>
        <v>69488.799999999872</v>
      </c>
      <c r="L3196">
        <f t="shared" ca="1" si="636"/>
        <v>-7</v>
      </c>
      <c r="M3196">
        <f t="shared" ca="1" si="641"/>
        <v>0</v>
      </c>
      <c r="N3196">
        <f>COUNTIF(工作表2!$A$2:$A$248,A3196)</f>
        <v>1</v>
      </c>
      <c r="P3196" s="7">
        <f t="shared" si="644"/>
        <v>19</v>
      </c>
      <c r="Q3196" s="8">
        <f t="shared" ca="1" si="645"/>
        <v>-19</v>
      </c>
      <c r="R3196" s="8">
        <f t="shared" ca="1" si="646"/>
        <v>33382</v>
      </c>
      <c r="S3196" s="8">
        <f t="shared" ca="1" si="647"/>
        <v>-3</v>
      </c>
      <c r="T3196" s="9">
        <f t="shared" ca="1" si="648"/>
        <v>6</v>
      </c>
    </row>
    <row r="3197" spans="1:20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2">
        <f t="shared" si="637"/>
        <v>8757.7800000000007</v>
      </c>
      <c r="G3197" s="2">
        <f t="shared" ca="1" si="642"/>
        <v>116406.63333333333</v>
      </c>
      <c r="H3197">
        <f t="shared" ca="1" si="643"/>
        <v>-1</v>
      </c>
      <c r="I3197">
        <f t="shared" si="638"/>
        <v>-51.960000000000946</v>
      </c>
      <c r="J3197">
        <f t="shared" ca="1" si="639"/>
        <v>51.960000000000946</v>
      </c>
      <c r="K3197">
        <f t="shared" ca="1" si="640"/>
        <v>69852.519999999873</v>
      </c>
      <c r="L3197">
        <f t="shared" ref="L3197:L3260" ca="1" si="649">INT(K3197*$O$1/B3197)*H3197</f>
        <v>-7</v>
      </c>
      <c r="M3197">
        <f t="shared" ca="1" si="641"/>
        <v>0</v>
      </c>
      <c r="N3197">
        <f>COUNTIF(工作表2!$A$2:$A$248,A3197)</f>
        <v>0</v>
      </c>
      <c r="P3197" s="7">
        <f t="shared" si="644"/>
        <v>-123</v>
      </c>
      <c r="Q3197" s="8">
        <f t="shared" ca="1" si="645"/>
        <v>123</v>
      </c>
      <c r="R3197" s="8">
        <f t="shared" ca="1" si="646"/>
        <v>33751</v>
      </c>
      <c r="S3197" s="8">
        <f t="shared" ca="1" si="647"/>
        <v>-3</v>
      </c>
      <c r="T3197" s="9">
        <f t="shared" ca="1" si="648"/>
        <v>0</v>
      </c>
    </row>
    <row r="3198" spans="1:20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2">
        <f t="shared" ref="F3198:F3261" si="650">AVERAGE(B3139:B3198)</f>
        <v>8757.7435000000023</v>
      </c>
      <c r="G3198" s="2">
        <f t="shared" ca="1" si="642"/>
        <v>116049.26666666666</v>
      </c>
      <c r="H3198">
        <f t="shared" ca="1" si="643"/>
        <v>-1</v>
      </c>
      <c r="I3198">
        <f t="shared" ref="I3198:I3261" si="651">B3198-B3197</f>
        <v>-55.849999999998545</v>
      </c>
      <c r="J3198">
        <f t="shared" ref="J3198:J3261" ca="1" si="652">H3197*I3198</f>
        <v>55.849999999998545</v>
      </c>
      <c r="K3198">
        <f t="shared" ref="K3198:K3261" ca="1" si="653">K3197+I3198*L3197</f>
        <v>70243.469999999856</v>
      </c>
      <c r="L3198">
        <f t="shared" ca="1" si="649"/>
        <v>-7</v>
      </c>
      <c r="M3198">
        <f t="shared" ref="M3198:M3261" ca="1" si="654">ABS(L3198-L3197)</f>
        <v>0</v>
      </c>
      <c r="N3198">
        <f>COUNTIF(工作表2!$A$2:$A$248,A3198)</f>
        <v>0</v>
      </c>
      <c r="P3198" s="7">
        <f t="shared" si="644"/>
        <v>-23</v>
      </c>
      <c r="Q3198" s="8">
        <f t="shared" ca="1" si="645"/>
        <v>23</v>
      </c>
      <c r="R3198" s="8">
        <f t="shared" ca="1" si="646"/>
        <v>33820</v>
      </c>
      <c r="S3198" s="8">
        <f t="shared" ca="1" si="647"/>
        <v>-3</v>
      </c>
      <c r="T3198" s="9">
        <f t="shared" ca="1" si="648"/>
        <v>0</v>
      </c>
    </row>
    <row r="3199" spans="1:20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2">
        <f t="shared" si="650"/>
        <v>8758.9741666666687</v>
      </c>
      <c r="G3199" s="2">
        <f t="shared" ca="1" si="642"/>
        <v>115087.65</v>
      </c>
      <c r="H3199">
        <f t="shared" ca="1" si="643"/>
        <v>-1</v>
      </c>
      <c r="I3199">
        <f t="shared" si="651"/>
        <v>-89.520000000000437</v>
      </c>
      <c r="J3199">
        <f t="shared" ca="1" si="652"/>
        <v>89.520000000000437</v>
      </c>
      <c r="K3199">
        <f t="shared" ca="1" si="653"/>
        <v>70870.109999999855</v>
      </c>
      <c r="L3199">
        <f t="shared" ca="1" si="649"/>
        <v>-8</v>
      </c>
      <c r="M3199">
        <f t="shared" ca="1" si="654"/>
        <v>1</v>
      </c>
      <c r="N3199">
        <f>COUNTIF(工作表2!$A$2:$A$248,A3199)</f>
        <v>0</v>
      </c>
      <c r="P3199" s="7">
        <f t="shared" si="644"/>
        <v>-79</v>
      </c>
      <c r="Q3199" s="8">
        <f t="shared" ca="1" si="645"/>
        <v>79</v>
      </c>
      <c r="R3199" s="8">
        <f t="shared" ca="1" si="646"/>
        <v>34057</v>
      </c>
      <c r="S3199" s="8">
        <f t="shared" ca="1" si="647"/>
        <v>-3</v>
      </c>
      <c r="T3199" s="9">
        <f t="shared" ca="1" si="648"/>
        <v>0</v>
      </c>
    </row>
    <row r="3200" spans="1:20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2">
        <f t="shared" si="650"/>
        <v>8762.7686666666687</v>
      </c>
      <c r="G3200" s="2">
        <f t="shared" ca="1" si="642"/>
        <v>114385.48333333334</v>
      </c>
      <c r="H3200">
        <f t="shared" ca="1" si="643"/>
        <v>-1</v>
      </c>
      <c r="I3200">
        <f t="shared" si="651"/>
        <v>9.1000000000003638</v>
      </c>
      <c r="J3200">
        <f t="shared" ca="1" si="652"/>
        <v>-9.1000000000003638</v>
      </c>
      <c r="K3200">
        <f t="shared" ca="1" si="653"/>
        <v>70797.309999999852</v>
      </c>
      <c r="L3200">
        <f t="shared" ca="1" si="649"/>
        <v>-8</v>
      </c>
      <c r="M3200">
        <f t="shared" ca="1" si="654"/>
        <v>0</v>
      </c>
      <c r="N3200">
        <f>COUNTIF(工作表2!$A$2:$A$248,A3200)</f>
        <v>0</v>
      </c>
      <c r="P3200" s="7">
        <f t="shared" si="644"/>
        <v>24</v>
      </c>
      <c r="Q3200" s="8">
        <f t="shared" ca="1" si="645"/>
        <v>-24</v>
      </c>
      <c r="R3200" s="8">
        <f t="shared" ca="1" si="646"/>
        <v>33985</v>
      </c>
      <c r="S3200" s="8">
        <f t="shared" ca="1" si="647"/>
        <v>-3</v>
      </c>
      <c r="T3200" s="9">
        <f t="shared" ca="1" si="648"/>
        <v>0</v>
      </c>
    </row>
    <row r="3201" spans="1:20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2">
        <f t="shared" si="650"/>
        <v>8765.8595000000005</v>
      </c>
      <c r="G3201" s="2">
        <f t="shared" ca="1" si="642"/>
        <v>113904.86666666667</v>
      </c>
      <c r="H3201">
        <f t="shared" ca="1" si="643"/>
        <v>-1</v>
      </c>
      <c r="I3201">
        <f t="shared" si="651"/>
        <v>-29.520000000000437</v>
      </c>
      <c r="J3201">
        <f t="shared" ca="1" si="652"/>
        <v>29.520000000000437</v>
      </c>
      <c r="K3201">
        <f t="shared" ca="1" si="653"/>
        <v>71033.469999999856</v>
      </c>
      <c r="L3201">
        <f t="shared" ca="1" si="649"/>
        <v>-8</v>
      </c>
      <c r="M3201">
        <f t="shared" ca="1" si="654"/>
        <v>0</v>
      </c>
      <c r="N3201">
        <f>COUNTIF(工作表2!$A$2:$A$248,A3201)</f>
        <v>0</v>
      </c>
      <c r="P3201" s="7">
        <f t="shared" si="644"/>
        <v>-84</v>
      </c>
      <c r="Q3201" s="8">
        <f t="shared" ca="1" si="645"/>
        <v>84</v>
      </c>
      <c r="R3201" s="8">
        <f t="shared" ca="1" si="646"/>
        <v>34237</v>
      </c>
      <c r="S3201" s="8">
        <f t="shared" ca="1" si="647"/>
        <v>-3</v>
      </c>
      <c r="T3201" s="9">
        <f t="shared" ca="1" si="648"/>
        <v>0</v>
      </c>
    </row>
    <row r="3202" spans="1:20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2">
        <f t="shared" si="650"/>
        <v>8769.0053333333362</v>
      </c>
      <c r="G3202" s="2">
        <f t="shared" ca="1" si="642"/>
        <v>112529.36666666667</v>
      </c>
      <c r="H3202">
        <f t="shared" ca="1" si="643"/>
        <v>-1</v>
      </c>
      <c r="I3202">
        <f t="shared" si="651"/>
        <v>61.309999999999491</v>
      </c>
      <c r="J3202">
        <f t="shared" ca="1" si="652"/>
        <v>-61.309999999999491</v>
      </c>
      <c r="K3202">
        <f t="shared" ca="1" si="653"/>
        <v>70542.98999999986</v>
      </c>
      <c r="L3202">
        <f t="shared" ca="1" si="649"/>
        <v>-8</v>
      </c>
      <c r="M3202">
        <f t="shared" ca="1" si="654"/>
        <v>0</v>
      </c>
      <c r="N3202">
        <f>COUNTIF(工作表2!$A$2:$A$248,A3202)</f>
        <v>0</v>
      </c>
      <c r="P3202" s="7">
        <f t="shared" si="644"/>
        <v>109</v>
      </c>
      <c r="Q3202" s="8">
        <f t="shared" ca="1" si="645"/>
        <v>-109</v>
      </c>
      <c r="R3202" s="8">
        <f t="shared" ca="1" si="646"/>
        <v>33910</v>
      </c>
      <c r="S3202" s="8">
        <f t="shared" ca="1" si="647"/>
        <v>-3</v>
      </c>
      <c r="T3202" s="9">
        <f t="shared" ca="1" si="648"/>
        <v>0</v>
      </c>
    </row>
    <row r="3203" spans="1:20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2">
        <f t="shared" si="650"/>
        <v>8770.3793333333379</v>
      </c>
      <c r="G3203" s="2">
        <f t="shared" ref="G3203:G3266" ca="1" si="655">IF(ROW()&gt;$G$1,AVERAGE(OFFSET(C3203,-$G$1+1,,$G$1)),"")</f>
        <v>112026.61666666667</v>
      </c>
      <c r="H3203">
        <f t="shared" ref="H3203:H3266" ca="1" si="656">IF(G3203="",0,SIGN(C3203-G3203))</f>
        <v>-1</v>
      </c>
      <c r="I3203">
        <f t="shared" si="651"/>
        <v>21.600000000000364</v>
      </c>
      <c r="J3203">
        <f t="shared" ca="1" si="652"/>
        <v>-21.600000000000364</v>
      </c>
      <c r="K3203">
        <f t="shared" ca="1" si="653"/>
        <v>70370.189999999857</v>
      </c>
      <c r="L3203">
        <f t="shared" ca="1" si="649"/>
        <v>-7</v>
      </c>
      <c r="M3203">
        <f t="shared" ca="1" si="654"/>
        <v>1</v>
      </c>
      <c r="N3203">
        <f>COUNTIF(工作表2!$A$2:$A$248,A3203)</f>
        <v>0</v>
      </c>
      <c r="P3203" s="7">
        <f t="shared" si="644"/>
        <v>-5</v>
      </c>
      <c r="Q3203" s="8">
        <f t="shared" ca="1" si="645"/>
        <v>5</v>
      </c>
      <c r="R3203" s="8">
        <f t="shared" ca="1" si="646"/>
        <v>33925</v>
      </c>
      <c r="S3203" s="8">
        <f t="shared" ca="1" si="647"/>
        <v>-3</v>
      </c>
      <c r="T3203" s="9">
        <f t="shared" ca="1" si="648"/>
        <v>0</v>
      </c>
    </row>
    <row r="3204" spans="1:20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2">
        <f t="shared" si="650"/>
        <v>8773.7756666666719</v>
      </c>
      <c r="G3204" s="2">
        <f t="shared" ca="1" si="655"/>
        <v>111518.98333333334</v>
      </c>
      <c r="H3204">
        <f t="shared" ca="1" si="656"/>
        <v>-1</v>
      </c>
      <c r="I3204">
        <f t="shared" si="651"/>
        <v>13.680000000000291</v>
      </c>
      <c r="J3204">
        <f t="shared" ca="1" si="652"/>
        <v>-13.680000000000291</v>
      </c>
      <c r="K3204">
        <f t="shared" ca="1" si="653"/>
        <v>70274.429999999847</v>
      </c>
      <c r="L3204">
        <f t="shared" ca="1" si="649"/>
        <v>-7</v>
      </c>
      <c r="M3204">
        <f t="shared" ca="1" si="654"/>
        <v>0</v>
      </c>
      <c r="N3204">
        <f>COUNTIF(工作表2!$A$2:$A$248,A3204)</f>
        <v>0</v>
      </c>
      <c r="P3204" s="7">
        <f t="shared" ref="P3204:P3267" si="657">D3204-IF(N3203=1,E3203,D3203)</f>
        <v>38</v>
      </c>
      <c r="Q3204" s="8">
        <f t="shared" ref="Q3204:Q3267" ca="1" si="658">H3203*P3204</f>
        <v>-38</v>
      </c>
      <c r="R3204" s="8">
        <f t="shared" ref="R3204:R3267" ca="1" si="659">R3203+P3204*S3203</f>
        <v>33811</v>
      </c>
      <c r="S3204" s="8">
        <f t="shared" ref="S3204:S3267" ca="1" si="660">INT(R3204*$O$1/IF(N3204=1,E3204,D3204))*H3204</f>
        <v>-3</v>
      </c>
      <c r="T3204" s="9">
        <f t="shared" ref="T3204:T3267" ca="1" si="661">IF(N3204=1,ABS(S3204)+ABS(S3203),ABS(S3204-S3203))</f>
        <v>0</v>
      </c>
    </row>
    <row r="3205" spans="1:20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2">
        <f t="shared" si="650"/>
        <v>8777.9501666666711</v>
      </c>
      <c r="G3205" s="2">
        <f t="shared" ca="1" si="655"/>
        <v>111530.25</v>
      </c>
      <c r="H3205">
        <f t="shared" ca="1" si="656"/>
        <v>1</v>
      </c>
      <c r="I3205">
        <f t="shared" si="651"/>
        <v>165.15999999999985</v>
      </c>
      <c r="J3205">
        <f t="shared" ca="1" si="652"/>
        <v>-165.15999999999985</v>
      </c>
      <c r="K3205">
        <f t="shared" ca="1" si="653"/>
        <v>69118.309999999852</v>
      </c>
      <c r="L3205">
        <f t="shared" ca="1" si="649"/>
        <v>7</v>
      </c>
      <c r="M3205">
        <f t="shared" ca="1" si="654"/>
        <v>14</v>
      </c>
      <c r="N3205">
        <f>COUNTIF(工作表2!$A$2:$A$248,A3205)</f>
        <v>0</v>
      </c>
      <c r="P3205" s="7">
        <f t="shared" si="657"/>
        <v>201</v>
      </c>
      <c r="Q3205" s="8">
        <f t="shared" ca="1" si="658"/>
        <v>-201</v>
      </c>
      <c r="R3205" s="8">
        <f t="shared" ca="1" si="659"/>
        <v>33208</v>
      </c>
      <c r="S3205" s="8">
        <f t="shared" ca="1" si="660"/>
        <v>3</v>
      </c>
      <c r="T3205" s="9">
        <f t="shared" ca="1" si="661"/>
        <v>6</v>
      </c>
    </row>
    <row r="3206" spans="1:20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2">
        <f t="shared" si="650"/>
        <v>8782.5826666666708</v>
      </c>
      <c r="G3206" s="2">
        <f t="shared" ca="1" si="655"/>
        <v>111416.41666666667</v>
      </c>
      <c r="H3206">
        <f t="shared" ca="1" si="656"/>
        <v>1</v>
      </c>
      <c r="I3206">
        <f t="shared" si="651"/>
        <v>73.510000000000218</v>
      </c>
      <c r="J3206">
        <f t="shared" ca="1" si="652"/>
        <v>73.510000000000218</v>
      </c>
      <c r="K3206">
        <f t="shared" ca="1" si="653"/>
        <v>69632.879999999859</v>
      </c>
      <c r="L3206">
        <f t="shared" ca="1" si="649"/>
        <v>7</v>
      </c>
      <c r="M3206">
        <f t="shared" ca="1" si="654"/>
        <v>0</v>
      </c>
      <c r="N3206">
        <f>COUNTIF(工作表2!$A$2:$A$248,A3206)</f>
        <v>0</v>
      </c>
      <c r="P3206" s="7">
        <f t="shared" si="657"/>
        <v>71</v>
      </c>
      <c r="Q3206" s="8">
        <f t="shared" ca="1" si="658"/>
        <v>71</v>
      </c>
      <c r="R3206" s="8">
        <f t="shared" ca="1" si="659"/>
        <v>33421</v>
      </c>
      <c r="S3206" s="8">
        <f t="shared" ca="1" si="660"/>
        <v>3</v>
      </c>
      <c r="T3206" s="9">
        <f t="shared" ca="1" si="661"/>
        <v>0</v>
      </c>
    </row>
    <row r="3207" spans="1:20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2">
        <f t="shared" si="650"/>
        <v>8787.2088333333359</v>
      </c>
      <c r="G3207" s="2">
        <f t="shared" ca="1" si="655"/>
        <v>111628.06666666667</v>
      </c>
      <c r="H3207">
        <f t="shared" ca="1" si="656"/>
        <v>-1</v>
      </c>
      <c r="I3207">
        <f t="shared" si="651"/>
        <v>-70.989999999999782</v>
      </c>
      <c r="J3207">
        <f t="shared" ca="1" si="652"/>
        <v>-70.989999999999782</v>
      </c>
      <c r="K3207">
        <f t="shared" ca="1" si="653"/>
        <v>69135.949999999866</v>
      </c>
      <c r="L3207">
        <f t="shared" ca="1" si="649"/>
        <v>-7</v>
      </c>
      <c r="M3207">
        <f t="shared" ca="1" si="654"/>
        <v>14</v>
      </c>
      <c r="N3207">
        <f>COUNTIF(工作表2!$A$2:$A$248,A3207)</f>
        <v>0</v>
      </c>
      <c r="P3207" s="7">
        <f t="shared" si="657"/>
        <v>-65</v>
      </c>
      <c r="Q3207" s="8">
        <f t="shared" ca="1" si="658"/>
        <v>-65</v>
      </c>
      <c r="R3207" s="8">
        <f t="shared" ca="1" si="659"/>
        <v>33226</v>
      </c>
      <c r="S3207" s="8">
        <f t="shared" ca="1" si="660"/>
        <v>-3</v>
      </c>
      <c r="T3207" s="9">
        <f t="shared" ca="1" si="661"/>
        <v>6</v>
      </c>
    </row>
    <row r="3208" spans="1:20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2">
        <f t="shared" si="650"/>
        <v>8792.1843333333363</v>
      </c>
      <c r="G3208" s="2">
        <f t="shared" ca="1" si="655"/>
        <v>111294.25</v>
      </c>
      <c r="H3208">
        <f t="shared" ca="1" si="656"/>
        <v>-1</v>
      </c>
      <c r="I3208">
        <f t="shared" si="651"/>
        <v>54.920000000000073</v>
      </c>
      <c r="J3208">
        <f t="shared" ca="1" si="652"/>
        <v>-54.920000000000073</v>
      </c>
      <c r="K3208">
        <f t="shared" ca="1" si="653"/>
        <v>68751.509999999864</v>
      </c>
      <c r="L3208">
        <f t="shared" ca="1" si="649"/>
        <v>-7</v>
      </c>
      <c r="M3208">
        <f t="shared" ca="1" si="654"/>
        <v>0</v>
      </c>
      <c r="N3208">
        <f>COUNTIF(工作表2!$A$2:$A$248,A3208)</f>
        <v>0</v>
      </c>
      <c r="P3208" s="7">
        <f t="shared" si="657"/>
        <v>43</v>
      </c>
      <c r="Q3208" s="8">
        <f t="shared" ca="1" si="658"/>
        <v>-43</v>
      </c>
      <c r="R3208" s="8">
        <f t="shared" ca="1" si="659"/>
        <v>33097</v>
      </c>
      <c r="S3208" s="8">
        <f t="shared" ca="1" si="660"/>
        <v>-3</v>
      </c>
      <c r="T3208" s="9">
        <f t="shared" ca="1" si="661"/>
        <v>0</v>
      </c>
    </row>
    <row r="3209" spans="1:20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2">
        <f t="shared" si="650"/>
        <v>8797.3023333333349</v>
      </c>
      <c r="G3209" s="2">
        <f t="shared" ca="1" si="655"/>
        <v>110799.81666666667</v>
      </c>
      <c r="H3209">
        <f t="shared" ca="1" si="656"/>
        <v>-1</v>
      </c>
      <c r="I3209">
        <f t="shared" si="651"/>
        <v>10.819999999999709</v>
      </c>
      <c r="J3209">
        <f t="shared" ca="1" si="652"/>
        <v>-10.819999999999709</v>
      </c>
      <c r="K3209">
        <f t="shared" ca="1" si="653"/>
        <v>68675.769999999873</v>
      </c>
      <c r="L3209">
        <f t="shared" ca="1" si="649"/>
        <v>-7</v>
      </c>
      <c r="M3209">
        <f t="shared" ca="1" si="654"/>
        <v>0</v>
      </c>
      <c r="N3209">
        <f>COUNTIF(工作表2!$A$2:$A$248,A3209)</f>
        <v>0</v>
      </c>
      <c r="P3209" s="7">
        <f t="shared" si="657"/>
        <v>25</v>
      </c>
      <c r="Q3209" s="8">
        <f t="shared" ca="1" si="658"/>
        <v>-25</v>
      </c>
      <c r="R3209" s="8">
        <f t="shared" ca="1" si="659"/>
        <v>33022</v>
      </c>
      <c r="S3209" s="8">
        <f t="shared" ca="1" si="660"/>
        <v>-3</v>
      </c>
      <c r="T3209" s="9">
        <f t="shared" ca="1" si="661"/>
        <v>0</v>
      </c>
    </row>
    <row r="3210" spans="1:20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2">
        <f t="shared" si="650"/>
        <v>8803.3795000000027</v>
      </c>
      <c r="G3210" s="2">
        <f t="shared" ca="1" si="655"/>
        <v>110366.21666666666</v>
      </c>
      <c r="H3210">
        <f t="shared" ca="1" si="656"/>
        <v>-1</v>
      </c>
      <c r="I3210">
        <f t="shared" si="651"/>
        <v>-49.569999999999709</v>
      </c>
      <c r="J3210">
        <f t="shared" ca="1" si="652"/>
        <v>49.569999999999709</v>
      </c>
      <c r="K3210">
        <f t="shared" ca="1" si="653"/>
        <v>69022.759999999864</v>
      </c>
      <c r="L3210">
        <f t="shared" ca="1" si="649"/>
        <v>-7</v>
      </c>
      <c r="M3210">
        <f t="shared" ca="1" si="654"/>
        <v>0</v>
      </c>
      <c r="N3210">
        <f>COUNTIF(工作表2!$A$2:$A$248,A3210)</f>
        <v>0</v>
      </c>
      <c r="P3210" s="7">
        <f t="shared" si="657"/>
        <v>-64</v>
      </c>
      <c r="Q3210" s="8">
        <f t="shared" ca="1" si="658"/>
        <v>64</v>
      </c>
      <c r="R3210" s="8">
        <f t="shared" ca="1" si="659"/>
        <v>33214</v>
      </c>
      <c r="S3210" s="8">
        <f t="shared" ca="1" si="660"/>
        <v>-3</v>
      </c>
      <c r="T3210" s="9">
        <f t="shared" ca="1" si="661"/>
        <v>0</v>
      </c>
    </row>
    <row r="3211" spans="1:20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2">
        <f t="shared" si="650"/>
        <v>8810.5981666666685</v>
      </c>
      <c r="G3211" s="2">
        <f t="shared" ca="1" si="655"/>
        <v>109847.25</v>
      </c>
      <c r="H3211">
        <f t="shared" ca="1" si="656"/>
        <v>-1</v>
      </c>
      <c r="I3211">
        <f t="shared" si="651"/>
        <v>-6.5900000000001455</v>
      </c>
      <c r="J3211">
        <f t="shared" ca="1" si="652"/>
        <v>6.5900000000001455</v>
      </c>
      <c r="K3211">
        <f t="shared" ca="1" si="653"/>
        <v>69068.889999999868</v>
      </c>
      <c r="L3211">
        <f t="shared" ca="1" si="649"/>
        <v>-7</v>
      </c>
      <c r="M3211">
        <f t="shared" ca="1" si="654"/>
        <v>0</v>
      </c>
      <c r="N3211">
        <f>COUNTIF(工作表2!$A$2:$A$248,A3211)</f>
        <v>0</v>
      </c>
      <c r="P3211" s="7">
        <f t="shared" si="657"/>
        <v>0</v>
      </c>
      <c r="Q3211" s="8">
        <f t="shared" ca="1" si="658"/>
        <v>0</v>
      </c>
      <c r="R3211" s="8">
        <f t="shared" ca="1" si="659"/>
        <v>33214</v>
      </c>
      <c r="S3211" s="8">
        <f t="shared" ca="1" si="660"/>
        <v>-3</v>
      </c>
      <c r="T3211" s="9">
        <f t="shared" ca="1" si="661"/>
        <v>0</v>
      </c>
    </row>
    <row r="3212" spans="1:20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2">
        <f t="shared" si="650"/>
        <v>8815.0981666666685</v>
      </c>
      <c r="G3212" s="2">
        <f t="shared" ca="1" si="655"/>
        <v>109552.53333333334</v>
      </c>
      <c r="H3212">
        <f t="shared" ca="1" si="656"/>
        <v>1</v>
      </c>
      <c r="I3212">
        <f t="shared" si="651"/>
        <v>-163.1200000000008</v>
      </c>
      <c r="J3212">
        <f t="shared" ca="1" si="652"/>
        <v>163.1200000000008</v>
      </c>
      <c r="K3212">
        <f t="shared" ca="1" si="653"/>
        <v>70210.72999999988</v>
      </c>
      <c r="L3212">
        <f t="shared" ca="1" si="649"/>
        <v>7</v>
      </c>
      <c r="M3212">
        <f t="shared" ca="1" si="654"/>
        <v>14</v>
      </c>
      <c r="N3212">
        <f>COUNTIF(工作表2!$A$2:$A$248,A3212)</f>
        <v>0</v>
      </c>
      <c r="P3212" s="7">
        <f t="shared" si="657"/>
        <v>-202</v>
      </c>
      <c r="Q3212" s="8">
        <f t="shared" ca="1" si="658"/>
        <v>202</v>
      </c>
      <c r="R3212" s="8">
        <f t="shared" ca="1" si="659"/>
        <v>33820</v>
      </c>
      <c r="S3212" s="8">
        <f t="shared" ca="1" si="660"/>
        <v>3</v>
      </c>
      <c r="T3212" s="9">
        <f t="shared" ca="1" si="661"/>
        <v>6</v>
      </c>
    </row>
    <row r="3213" spans="1:20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2">
        <f t="shared" si="650"/>
        <v>8823.0676666666695</v>
      </c>
      <c r="G3213" s="2">
        <f t="shared" ca="1" si="655"/>
        <v>108058.15</v>
      </c>
      <c r="H3213">
        <f t="shared" ca="1" si="656"/>
        <v>-1</v>
      </c>
      <c r="I3213">
        <f t="shared" si="651"/>
        <v>-124.86999999999898</v>
      </c>
      <c r="J3213">
        <f t="shared" ca="1" si="652"/>
        <v>-124.86999999999898</v>
      </c>
      <c r="K3213">
        <f t="shared" ca="1" si="653"/>
        <v>69336.639999999883</v>
      </c>
      <c r="L3213">
        <f t="shared" ca="1" si="649"/>
        <v>-7</v>
      </c>
      <c r="M3213">
        <f t="shared" ca="1" si="654"/>
        <v>14</v>
      </c>
      <c r="N3213">
        <f>COUNTIF(工作表2!$A$2:$A$248,A3213)</f>
        <v>0</v>
      </c>
      <c r="P3213" s="7">
        <f t="shared" si="657"/>
        <v>-85</v>
      </c>
      <c r="Q3213" s="8">
        <f t="shared" ca="1" si="658"/>
        <v>-85</v>
      </c>
      <c r="R3213" s="8">
        <f t="shared" ca="1" si="659"/>
        <v>33565</v>
      </c>
      <c r="S3213" s="8">
        <f t="shared" ca="1" si="660"/>
        <v>-3</v>
      </c>
      <c r="T3213" s="9">
        <f t="shared" ca="1" si="661"/>
        <v>6</v>
      </c>
    </row>
    <row r="3214" spans="1:20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2">
        <f t="shared" si="650"/>
        <v>8831.4781666666695</v>
      </c>
      <c r="G3214" s="2">
        <f t="shared" ca="1" si="655"/>
        <v>107111.53333333334</v>
      </c>
      <c r="H3214">
        <f t="shared" ca="1" si="656"/>
        <v>-1</v>
      </c>
      <c r="I3214">
        <f t="shared" si="651"/>
        <v>116.2599999999984</v>
      </c>
      <c r="J3214">
        <f t="shared" ca="1" si="652"/>
        <v>-116.2599999999984</v>
      </c>
      <c r="K3214">
        <f t="shared" ca="1" si="653"/>
        <v>68522.819999999891</v>
      </c>
      <c r="L3214">
        <f t="shared" ca="1" si="649"/>
        <v>-7</v>
      </c>
      <c r="M3214">
        <f t="shared" ca="1" si="654"/>
        <v>0</v>
      </c>
      <c r="N3214">
        <f>COUNTIF(工作表2!$A$2:$A$248,A3214)</f>
        <v>0</v>
      </c>
      <c r="P3214" s="7">
        <f t="shared" si="657"/>
        <v>102</v>
      </c>
      <c r="Q3214" s="8">
        <f t="shared" ca="1" si="658"/>
        <v>-102</v>
      </c>
      <c r="R3214" s="8">
        <f t="shared" ca="1" si="659"/>
        <v>33259</v>
      </c>
      <c r="S3214" s="8">
        <f t="shared" ca="1" si="660"/>
        <v>-3</v>
      </c>
      <c r="T3214" s="9">
        <f t="shared" ca="1" si="661"/>
        <v>0</v>
      </c>
    </row>
    <row r="3215" spans="1:20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2">
        <f t="shared" si="650"/>
        <v>8840.6241666666701</v>
      </c>
      <c r="G3215" s="2">
        <f t="shared" ca="1" si="655"/>
        <v>106990.43333333333</v>
      </c>
      <c r="H3215">
        <f t="shared" ca="1" si="656"/>
        <v>1</v>
      </c>
      <c r="I3215">
        <f t="shared" si="651"/>
        <v>2.2400000000016007</v>
      </c>
      <c r="J3215">
        <f t="shared" ca="1" si="652"/>
        <v>-2.2400000000016007</v>
      </c>
      <c r="K3215">
        <f t="shared" ca="1" si="653"/>
        <v>68507.139999999883</v>
      </c>
      <c r="L3215">
        <f t="shared" ca="1" si="649"/>
        <v>7</v>
      </c>
      <c r="M3215">
        <f t="shared" ca="1" si="654"/>
        <v>14</v>
      </c>
      <c r="N3215">
        <f>COUNTIF(工作表2!$A$2:$A$248,A3215)</f>
        <v>1</v>
      </c>
      <c r="P3215" s="7">
        <f t="shared" si="657"/>
        <v>-7</v>
      </c>
      <c r="Q3215" s="8">
        <f t="shared" ca="1" si="658"/>
        <v>7</v>
      </c>
      <c r="R3215" s="8">
        <f t="shared" ca="1" si="659"/>
        <v>33280</v>
      </c>
      <c r="S3215" s="8">
        <f t="shared" ca="1" si="660"/>
        <v>3</v>
      </c>
      <c r="T3215" s="9">
        <f t="shared" ca="1" si="661"/>
        <v>6</v>
      </c>
    </row>
    <row r="3216" spans="1:20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2">
        <f t="shared" si="650"/>
        <v>8844.9521666666678</v>
      </c>
      <c r="G3216" s="2">
        <f t="shared" ca="1" si="655"/>
        <v>106615.7</v>
      </c>
      <c r="H3216">
        <f t="shared" ca="1" si="656"/>
        <v>-1</v>
      </c>
      <c r="I3216">
        <f t="shared" si="651"/>
        <v>-177.02000000000044</v>
      </c>
      <c r="J3216">
        <f t="shared" ca="1" si="652"/>
        <v>-177.02000000000044</v>
      </c>
      <c r="K3216">
        <f t="shared" ca="1" si="653"/>
        <v>67267.999999999884</v>
      </c>
      <c r="L3216">
        <f t="shared" ca="1" si="649"/>
        <v>-7</v>
      </c>
      <c r="M3216">
        <f t="shared" ca="1" si="654"/>
        <v>14</v>
      </c>
      <c r="N3216">
        <f>COUNTIF(工作表2!$A$2:$A$248,A3216)</f>
        <v>0</v>
      </c>
      <c r="P3216" s="7">
        <f t="shared" si="657"/>
        <v>-135</v>
      </c>
      <c r="Q3216" s="8">
        <f t="shared" ca="1" si="658"/>
        <v>-135</v>
      </c>
      <c r="R3216" s="8">
        <f t="shared" ca="1" si="659"/>
        <v>32875</v>
      </c>
      <c r="S3216" s="8">
        <f t="shared" ca="1" si="660"/>
        <v>-3</v>
      </c>
      <c r="T3216" s="9">
        <f t="shared" ca="1" si="661"/>
        <v>6</v>
      </c>
    </row>
    <row r="3217" spans="1:20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2">
        <f t="shared" si="650"/>
        <v>8847.7586666666684</v>
      </c>
      <c r="G3217" s="2">
        <f t="shared" ca="1" si="655"/>
        <v>106799.38333333333</v>
      </c>
      <c r="H3217">
        <f t="shared" ca="1" si="656"/>
        <v>1</v>
      </c>
      <c r="I3217">
        <f t="shared" si="651"/>
        <v>-18.329999999999927</v>
      </c>
      <c r="J3217">
        <f t="shared" ca="1" si="652"/>
        <v>18.329999999999927</v>
      </c>
      <c r="K3217">
        <f t="shared" ca="1" si="653"/>
        <v>67396.309999999881</v>
      </c>
      <c r="L3217">
        <f t="shared" ca="1" si="649"/>
        <v>7</v>
      </c>
      <c r="M3217">
        <f t="shared" ca="1" si="654"/>
        <v>14</v>
      </c>
      <c r="N3217">
        <f>COUNTIF(工作表2!$A$2:$A$248,A3217)</f>
        <v>0</v>
      </c>
      <c r="P3217" s="7">
        <f t="shared" si="657"/>
        <v>-32</v>
      </c>
      <c r="Q3217" s="8">
        <f t="shared" ca="1" si="658"/>
        <v>32</v>
      </c>
      <c r="R3217" s="8">
        <f t="shared" ca="1" si="659"/>
        <v>32971</v>
      </c>
      <c r="S3217" s="8">
        <f t="shared" ca="1" si="660"/>
        <v>3</v>
      </c>
      <c r="T3217" s="9">
        <f t="shared" ca="1" si="661"/>
        <v>6</v>
      </c>
    </row>
    <row r="3218" spans="1:20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2">
        <f t="shared" si="650"/>
        <v>8848.1360000000022</v>
      </c>
      <c r="G3218" s="2">
        <f t="shared" ca="1" si="655"/>
        <v>106608.65</v>
      </c>
      <c r="H3218">
        <f t="shared" ca="1" si="656"/>
        <v>-1</v>
      </c>
      <c r="I3218">
        <f t="shared" si="651"/>
        <v>-105.42000000000007</v>
      </c>
      <c r="J3218">
        <f t="shared" ca="1" si="652"/>
        <v>-105.42000000000007</v>
      </c>
      <c r="K3218">
        <f t="shared" ca="1" si="653"/>
        <v>66658.369999999879</v>
      </c>
      <c r="L3218">
        <f t="shared" ca="1" si="649"/>
        <v>-7</v>
      </c>
      <c r="M3218">
        <f t="shared" ca="1" si="654"/>
        <v>14</v>
      </c>
      <c r="N3218">
        <f>COUNTIF(工作表2!$A$2:$A$248,A3218)</f>
        <v>0</v>
      </c>
      <c r="P3218" s="7">
        <f t="shared" si="657"/>
        <v>-60</v>
      </c>
      <c r="Q3218" s="8">
        <f t="shared" ca="1" si="658"/>
        <v>-60</v>
      </c>
      <c r="R3218" s="8">
        <f t="shared" ca="1" si="659"/>
        <v>32791</v>
      </c>
      <c r="S3218" s="8">
        <f t="shared" ca="1" si="660"/>
        <v>-3</v>
      </c>
      <c r="T3218" s="9">
        <f t="shared" ca="1" si="661"/>
        <v>6</v>
      </c>
    </row>
    <row r="3219" spans="1:20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2">
        <f t="shared" si="650"/>
        <v>8849.011666666669</v>
      </c>
      <c r="G3219" s="2">
        <f t="shared" ca="1" si="655"/>
        <v>106654.21666666666</v>
      </c>
      <c r="H3219">
        <f t="shared" ca="1" si="656"/>
        <v>-1</v>
      </c>
      <c r="I3219">
        <f t="shared" si="651"/>
        <v>66.940000000000509</v>
      </c>
      <c r="J3219">
        <f t="shared" ca="1" si="652"/>
        <v>-66.940000000000509</v>
      </c>
      <c r="K3219">
        <f t="shared" ca="1" si="653"/>
        <v>66189.789999999877</v>
      </c>
      <c r="L3219">
        <f t="shared" ca="1" si="649"/>
        <v>-7</v>
      </c>
      <c r="M3219">
        <f t="shared" ca="1" si="654"/>
        <v>0</v>
      </c>
      <c r="N3219">
        <f>COUNTIF(工作表2!$A$2:$A$248,A3219)</f>
        <v>0</v>
      </c>
      <c r="P3219" s="7">
        <f t="shared" si="657"/>
        <v>64</v>
      </c>
      <c r="Q3219" s="8">
        <f t="shared" ca="1" si="658"/>
        <v>-64</v>
      </c>
      <c r="R3219" s="8">
        <f t="shared" ca="1" si="659"/>
        <v>32599</v>
      </c>
      <c r="S3219" s="8">
        <f t="shared" ca="1" si="660"/>
        <v>-3</v>
      </c>
      <c r="T3219" s="9">
        <f t="shared" ca="1" si="661"/>
        <v>0</v>
      </c>
    </row>
    <row r="3220" spans="1:20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2">
        <f t="shared" si="650"/>
        <v>8849.7556666666696</v>
      </c>
      <c r="G3220" s="2">
        <f t="shared" ca="1" si="655"/>
        <v>106711.2</v>
      </c>
      <c r="H3220">
        <f t="shared" ca="1" si="656"/>
        <v>-1</v>
      </c>
      <c r="I3220">
        <f t="shared" si="651"/>
        <v>23.420000000000073</v>
      </c>
      <c r="J3220">
        <f t="shared" ca="1" si="652"/>
        <v>-23.420000000000073</v>
      </c>
      <c r="K3220">
        <f t="shared" ca="1" si="653"/>
        <v>66025.849999999875</v>
      </c>
      <c r="L3220">
        <f t="shared" ca="1" si="649"/>
        <v>-7</v>
      </c>
      <c r="M3220">
        <f t="shared" ca="1" si="654"/>
        <v>0</v>
      </c>
      <c r="N3220">
        <f>COUNTIF(工作表2!$A$2:$A$248,A3220)</f>
        <v>0</v>
      </c>
      <c r="P3220" s="7">
        <f t="shared" si="657"/>
        <v>-24</v>
      </c>
      <c r="Q3220" s="8">
        <f t="shared" ca="1" si="658"/>
        <v>24</v>
      </c>
      <c r="R3220" s="8">
        <f t="shared" ca="1" si="659"/>
        <v>32671</v>
      </c>
      <c r="S3220" s="8">
        <f t="shared" ca="1" si="660"/>
        <v>-3</v>
      </c>
      <c r="T3220" s="9">
        <f t="shared" ca="1" si="661"/>
        <v>0</v>
      </c>
    </row>
    <row r="3221" spans="1:20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2">
        <f t="shared" si="650"/>
        <v>8849.0371666666688</v>
      </c>
      <c r="G3221" s="2">
        <f t="shared" ca="1" si="655"/>
        <v>106440.1</v>
      </c>
      <c r="H3221">
        <f t="shared" ca="1" si="656"/>
        <v>-1</v>
      </c>
      <c r="I3221">
        <f t="shared" si="651"/>
        <v>-53.760000000000218</v>
      </c>
      <c r="J3221">
        <f t="shared" ca="1" si="652"/>
        <v>53.760000000000218</v>
      </c>
      <c r="K3221">
        <f t="shared" ca="1" si="653"/>
        <v>66402.169999999882</v>
      </c>
      <c r="L3221">
        <f t="shared" ca="1" si="649"/>
        <v>-7</v>
      </c>
      <c r="M3221">
        <f t="shared" ca="1" si="654"/>
        <v>0</v>
      </c>
      <c r="N3221">
        <f>COUNTIF(工作表2!$A$2:$A$248,A3221)</f>
        <v>0</v>
      </c>
      <c r="P3221" s="7">
        <f t="shared" si="657"/>
        <v>-46</v>
      </c>
      <c r="Q3221" s="8">
        <f t="shared" ca="1" si="658"/>
        <v>46</v>
      </c>
      <c r="R3221" s="8">
        <f t="shared" ca="1" si="659"/>
        <v>32809</v>
      </c>
      <c r="S3221" s="8">
        <f t="shared" ca="1" si="660"/>
        <v>-3</v>
      </c>
      <c r="T3221" s="9">
        <f t="shared" ca="1" si="661"/>
        <v>0</v>
      </c>
    </row>
    <row r="3222" spans="1:20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2">
        <f t="shared" si="650"/>
        <v>8848.7000000000025</v>
      </c>
      <c r="G3222" s="2">
        <f t="shared" ca="1" si="655"/>
        <v>106659.73333333334</v>
      </c>
      <c r="H3222">
        <f t="shared" ca="1" si="656"/>
        <v>-1</v>
      </c>
      <c r="I3222">
        <f t="shared" si="651"/>
        <v>-34.450000000000728</v>
      </c>
      <c r="J3222">
        <f t="shared" ca="1" si="652"/>
        <v>34.450000000000728</v>
      </c>
      <c r="K3222">
        <f t="shared" ca="1" si="653"/>
        <v>66643.319999999891</v>
      </c>
      <c r="L3222">
        <f t="shared" ca="1" si="649"/>
        <v>-7</v>
      </c>
      <c r="M3222">
        <f t="shared" ca="1" si="654"/>
        <v>0</v>
      </c>
      <c r="N3222">
        <f>COUNTIF(工作表2!$A$2:$A$248,A3222)</f>
        <v>0</v>
      </c>
      <c r="P3222" s="7">
        <f t="shared" si="657"/>
        <v>16</v>
      </c>
      <c r="Q3222" s="8">
        <f t="shared" ca="1" si="658"/>
        <v>-16</v>
      </c>
      <c r="R3222" s="8">
        <f t="shared" ca="1" si="659"/>
        <v>32761</v>
      </c>
      <c r="S3222" s="8">
        <f t="shared" ca="1" si="660"/>
        <v>-3</v>
      </c>
      <c r="T3222" s="9">
        <f t="shared" ca="1" si="661"/>
        <v>0</v>
      </c>
    </row>
    <row r="3223" spans="1:20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2">
        <f t="shared" si="650"/>
        <v>8847.0931666666693</v>
      </c>
      <c r="G3223" s="2">
        <f t="shared" ca="1" si="655"/>
        <v>106649.85</v>
      </c>
      <c r="H3223">
        <f t="shared" ca="1" si="656"/>
        <v>-1</v>
      </c>
      <c r="I3223">
        <f t="shared" si="651"/>
        <v>-32.670000000000073</v>
      </c>
      <c r="J3223">
        <f t="shared" ca="1" si="652"/>
        <v>32.670000000000073</v>
      </c>
      <c r="K3223">
        <f t="shared" ca="1" si="653"/>
        <v>66872.009999999893</v>
      </c>
      <c r="L3223">
        <f t="shared" ca="1" si="649"/>
        <v>-7</v>
      </c>
      <c r="M3223">
        <f t="shared" ca="1" si="654"/>
        <v>0</v>
      </c>
      <c r="N3223">
        <f>COUNTIF(工作表2!$A$2:$A$248,A3223)</f>
        <v>0</v>
      </c>
      <c r="P3223" s="7">
        <f t="shared" si="657"/>
        <v>-74</v>
      </c>
      <c r="Q3223" s="8">
        <f t="shared" ca="1" si="658"/>
        <v>74</v>
      </c>
      <c r="R3223" s="8">
        <f t="shared" ca="1" si="659"/>
        <v>32983</v>
      </c>
      <c r="S3223" s="8">
        <f t="shared" ca="1" si="660"/>
        <v>-3</v>
      </c>
      <c r="T3223" s="9">
        <f t="shared" ca="1" si="661"/>
        <v>0</v>
      </c>
    </row>
    <row r="3224" spans="1:20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2">
        <f t="shared" si="650"/>
        <v>8844.3023333333349</v>
      </c>
      <c r="G3224" s="2">
        <f t="shared" ca="1" si="655"/>
        <v>106153.65</v>
      </c>
      <c r="H3224">
        <f t="shared" ca="1" si="656"/>
        <v>-1</v>
      </c>
      <c r="I3224">
        <f t="shared" si="651"/>
        <v>-21.299999999999272</v>
      </c>
      <c r="J3224">
        <f t="shared" ca="1" si="652"/>
        <v>21.299999999999272</v>
      </c>
      <c r="K3224">
        <f t="shared" ca="1" si="653"/>
        <v>67021.109999999884</v>
      </c>
      <c r="L3224">
        <f t="shared" ca="1" si="649"/>
        <v>-7</v>
      </c>
      <c r="M3224">
        <f t="shared" ca="1" si="654"/>
        <v>0</v>
      </c>
      <c r="N3224">
        <f>COUNTIF(工作表2!$A$2:$A$248,A3224)</f>
        <v>0</v>
      </c>
      <c r="P3224" s="7">
        <f t="shared" si="657"/>
        <v>-29</v>
      </c>
      <c r="Q3224" s="8">
        <f t="shared" ca="1" si="658"/>
        <v>29</v>
      </c>
      <c r="R3224" s="8">
        <f t="shared" ca="1" si="659"/>
        <v>33070</v>
      </c>
      <c r="S3224" s="8">
        <f t="shared" ca="1" si="660"/>
        <v>-3</v>
      </c>
      <c r="T3224" s="9">
        <f t="shared" ca="1" si="661"/>
        <v>0</v>
      </c>
    </row>
    <row r="3225" spans="1:20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2">
        <f t="shared" si="650"/>
        <v>8842.4703333333346</v>
      </c>
      <c r="G3225" s="2">
        <f t="shared" ca="1" si="655"/>
        <v>106138.91666666667</v>
      </c>
      <c r="H3225">
        <f t="shared" ca="1" si="656"/>
        <v>-1</v>
      </c>
      <c r="I3225">
        <f t="shared" si="651"/>
        <v>94.519999999998618</v>
      </c>
      <c r="J3225">
        <f t="shared" ca="1" si="652"/>
        <v>-94.519999999998618</v>
      </c>
      <c r="K3225">
        <f t="shared" ca="1" si="653"/>
        <v>66359.469999999899</v>
      </c>
      <c r="L3225">
        <f t="shared" ca="1" si="649"/>
        <v>-7</v>
      </c>
      <c r="M3225">
        <f t="shared" ca="1" si="654"/>
        <v>0</v>
      </c>
      <c r="N3225">
        <f>COUNTIF(工作表2!$A$2:$A$248,A3225)</f>
        <v>0</v>
      </c>
      <c r="P3225" s="7">
        <f t="shared" si="657"/>
        <v>163</v>
      </c>
      <c r="Q3225" s="8">
        <f t="shared" ca="1" si="658"/>
        <v>-163</v>
      </c>
      <c r="R3225" s="8">
        <f t="shared" ca="1" si="659"/>
        <v>32581</v>
      </c>
      <c r="S3225" s="8">
        <f t="shared" ca="1" si="660"/>
        <v>-3</v>
      </c>
      <c r="T3225" s="9">
        <f t="shared" ca="1" si="661"/>
        <v>0</v>
      </c>
    </row>
    <row r="3226" spans="1:20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2">
        <f t="shared" si="650"/>
        <v>8841.5946666666678</v>
      </c>
      <c r="G3226" s="2">
        <f t="shared" ca="1" si="655"/>
        <v>106243.51666666666</v>
      </c>
      <c r="H3226">
        <f t="shared" ca="1" si="656"/>
        <v>-1</v>
      </c>
      <c r="I3226">
        <f t="shared" si="651"/>
        <v>79.210000000000946</v>
      </c>
      <c r="J3226">
        <f t="shared" ca="1" si="652"/>
        <v>-79.210000000000946</v>
      </c>
      <c r="K3226">
        <f t="shared" ca="1" si="653"/>
        <v>65804.999999999898</v>
      </c>
      <c r="L3226">
        <f t="shared" ca="1" si="649"/>
        <v>-7</v>
      </c>
      <c r="M3226">
        <f t="shared" ca="1" si="654"/>
        <v>0</v>
      </c>
      <c r="N3226">
        <f>COUNTIF(工作表2!$A$2:$A$248,A3226)</f>
        <v>0</v>
      </c>
      <c r="P3226" s="7">
        <f t="shared" si="657"/>
        <v>32</v>
      </c>
      <c r="Q3226" s="8">
        <f t="shared" ca="1" si="658"/>
        <v>-32</v>
      </c>
      <c r="R3226" s="8">
        <f t="shared" ca="1" si="659"/>
        <v>32485</v>
      </c>
      <c r="S3226" s="8">
        <f t="shared" ca="1" si="660"/>
        <v>-3</v>
      </c>
      <c r="T3226" s="9">
        <f t="shared" ca="1" si="661"/>
        <v>0</v>
      </c>
    </row>
    <row r="3227" spans="1:20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2">
        <f t="shared" si="650"/>
        <v>8839.7253333333338</v>
      </c>
      <c r="G3227" s="2">
        <f t="shared" ca="1" si="655"/>
        <v>105753.8</v>
      </c>
      <c r="H3227">
        <f t="shared" ca="1" si="656"/>
        <v>1</v>
      </c>
      <c r="I3227">
        <f t="shared" si="651"/>
        <v>87.229999999999563</v>
      </c>
      <c r="J3227">
        <f t="shared" ca="1" si="652"/>
        <v>-87.229999999999563</v>
      </c>
      <c r="K3227">
        <f t="shared" ca="1" si="653"/>
        <v>65194.389999999898</v>
      </c>
      <c r="L3227">
        <f t="shared" ca="1" si="649"/>
        <v>7</v>
      </c>
      <c r="M3227">
        <f t="shared" ca="1" si="654"/>
        <v>14</v>
      </c>
      <c r="N3227">
        <f>COUNTIF(工作表2!$A$2:$A$248,A3227)</f>
        <v>0</v>
      </c>
      <c r="P3227" s="7">
        <f t="shared" si="657"/>
        <v>63</v>
      </c>
      <c r="Q3227" s="8">
        <f t="shared" ca="1" si="658"/>
        <v>-63</v>
      </c>
      <c r="R3227" s="8">
        <f t="shared" ca="1" si="659"/>
        <v>32296</v>
      </c>
      <c r="S3227" s="8">
        <f t="shared" ca="1" si="660"/>
        <v>3</v>
      </c>
      <c r="T3227" s="9">
        <f t="shared" ca="1" si="661"/>
        <v>6</v>
      </c>
    </row>
    <row r="3228" spans="1:20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2">
        <f t="shared" si="650"/>
        <v>8837.608666666667</v>
      </c>
      <c r="G3228" s="2">
        <f t="shared" ca="1" si="655"/>
        <v>105660.95</v>
      </c>
      <c r="H3228">
        <f t="shared" ca="1" si="656"/>
        <v>1</v>
      </c>
      <c r="I3228">
        <f t="shared" si="651"/>
        <v>34.899999999999636</v>
      </c>
      <c r="J3228">
        <f t="shared" ca="1" si="652"/>
        <v>34.899999999999636</v>
      </c>
      <c r="K3228">
        <f t="shared" ca="1" si="653"/>
        <v>65438.689999999893</v>
      </c>
      <c r="L3228">
        <f t="shared" ca="1" si="649"/>
        <v>7</v>
      </c>
      <c r="M3228">
        <f t="shared" ca="1" si="654"/>
        <v>0</v>
      </c>
      <c r="N3228">
        <f>COUNTIF(工作表2!$A$2:$A$248,A3228)</f>
        <v>0</v>
      </c>
      <c r="P3228" s="7">
        <f t="shared" si="657"/>
        <v>37</v>
      </c>
      <c r="Q3228" s="8">
        <f t="shared" ca="1" si="658"/>
        <v>37</v>
      </c>
      <c r="R3228" s="8">
        <f t="shared" ca="1" si="659"/>
        <v>32407</v>
      </c>
      <c r="S3228" s="8">
        <f t="shared" ca="1" si="660"/>
        <v>3</v>
      </c>
      <c r="T3228" s="9">
        <f t="shared" ca="1" si="661"/>
        <v>0</v>
      </c>
    </row>
    <row r="3229" spans="1:20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2">
        <f t="shared" si="650"/>
        <v>8835.7736666666679</v>
      </c>
      <c r="G3229" s="2">
        <f t="shared" ca="1" si="655"/>
        <v>105197.75</v>
      </c>
      <c r="H3229">
        <f t="shared" ca="1" si="656"/>
        <v>-1</v>
      </c>
      <c r="I3229">
        <f t="shared" si="651"/>
        <v>9.7200000000011642</v>
      </c>
      <c r="J3229">
        <f t="shared" ca="1" si="652"/>
        <v>9.7200000000011642</v>
      </c>
      <c r="K3229">
        <f t="shared" ca="1" si="653"/>
        <v>65506.729999999901</v>
      </c>
      <c r="L3229">
        <f t="shared" ca="1" si="649"/>
        <v>-7</v>
      </c>
      <c r="M3229">
        <f t="shared" ca="1" si="654"/>
        <v>14</v>
      </c>
      <c r="N3229">
        <f>COUNTIF(工作表2!$A$2:$A$248,A3229)</f>
        <v>0</v>
      </c>
      <c r="P3229" s="7">
        <f t="shared" si="657"/>
        <v>25</v>
      </c>
      <c r="Q3229" s="8">
        <f t="shared" ca="1" si="658"/>
        <v>25</v>
      </c>
      <c r="R3229" s="8">
        <f t="shared" ca="1" si="659"/>
        <v>32482</v>
      </c>
      <c r="S3229" s="8">
        <f t="shared" ca="1" si="660"/>
        <v>-3</v>
      </c>
      <c r="T3229" s="9">
        <f t="shared" ca="1" si="661"/>
        <v>6</v>
      </c>
    </row>
    <row r="3230" spans="1:20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2">
        <f t="shared" si="650"/>
        <v>8834.8431666666656</v>
      </c>
      <c r="G3230" s="2">
        <f t="shared" ca="1" si="655"/>
        <v>105465.18333333333</v>
      </c>
      <c r="H3230">
        <f t="shared" ca="1" si="656"/>
        <v>1</v>
      </c>
      <c r="I3230">
        <f t="shared" si="651"/>
        <v>40</v>
      </c>
      <c r="J3230">
        <f t="shared" ca="1" si="652"/>
        <v>-40</v>
      </c>
      <c r="K3230">
        <f t="shared" ca="1" si="653"/>
        <v>65226.729999999901</v>
      </c>
      <c r="L3230">
        <f t="shared" ca="1" si="649"/>
        <v>7</v>
      </c>
      <c r="M3230">
        <f t="shared" ca="1" si="654"/>
        <v>14</v>
      </c>
      <c r="N3230">
        <f>COUNTIF(工作表2!$A$2:$A$248,A3230)</f>
        <v>0</v>
      </c>
      <c r="P3230" s="7">
        <f t="shared" si="657"/>
        <v>64</v>
      </c>
      <c r="Q3230" s="8">
        <f t="shared" ca="1" si="658"/>
        <v>-64</v>
      </c>
      <c r="R3230" s="8">
        <f t="shared" ca="1" si="659"/>
        <v>32290</v>
      </c>
      <c r="S3230" s="8">
        <f t="shared" ca="1" si="660"/>
        <v>3</v>
      </c>
      <c r="T3230" s="9">
        <f t="shared" ca="1" si="661"/>
        <v>6</v>
      </c>
    </row>
    <row r="3231" spans="1:20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2">
        <f t="shared" si="650"/>
        <v>8835.5236666666679</v>
      </c>
      <c r="G3231" s="2">
        <f t="shared" ca="1" si="655"/>
        <v>105576.76666666666</v>
      </c>
      <c r="H3231">
        <f t="shared" ca="1" si="656"/>
        <v>1</v>
      </c>
      <c r="I3231">
        <f t="shared" si="651"/>
        <v>-51.020000000000437</v>
      </c>
      <c r="J3231">
        <f t="shared" ca="1" si="652"/>
        <v>-51.020000000000437</v>
      </c>
      <c r="K3231">
        <f t="shared" ca="1" si="653"/>
        <v>64869.589999999895</v>
      </c>
      <c r="L3231">
        <f t="shared" ca="1" si="649"/>
        <v>7</v>
      </c>
      <c r="M3231">
        <f t="shared" ca="1" si="654"/>
        <v>0</v>
      </c>
      <c r="N3231">
        <f>COUNTIF(工作表2!$A$2:$A$248,A3231)</f>
        <v>0</v>
      </c>
      <c r="P3231" s="7">
        <f t="shared" si="657"/>
        <v>-2</v>
      </c>
      <c r="Q3231" s="8">
        <f t="shared" ca="1" si="658"/>
        <v>-2</v>
      </c>
      <c r="R3231" s="8">
        <f t="shared" ca="1" si="659"/>
        <v>32284</v>
      </c>
      <c r="S3231" s="8">
        <f t="shared" ca="1" si="660"/>
        <v>3</v>
      </c>
      <c r="T3231" s="9">
        <f t="shared" ca="1" si="661"/>
        <v>0</v>
      </c>
    </row>
    <row r="3232" spans="1:20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2">
        <f t="shared" si="650"/>
        <v>8835.0128333333341</v>
      </c>
      <c r="G3232" s="2">
        <f t="shared" ca="1" si="655"/>
        <v>106274.5</v>
      </c>
      <c r="H3232">
        <f t="shared" ca="1" si="656"/>
        <v>1</v>
      </c>
      <c r="I3232">
        <f t="shared" si="651"/>
        <v>-23.8700000000008</v>
      </c>
      <c r="J3232">
        <f t="shared" ca="1" si="652"/>
        <v>-23.8700000000008</v>
      </c>
      <c r="K3232">
        <f t="shared" ca="1" si="653"/>
        <v>64702.499999999891</v>
      </c>
      <c r="L3232">
        <f t="shared" ca="1" si="649"/>
        <v>7</v>
      </c>
      <c r="M3232">
        <f t="shared" ca="1" si="654"/>
        <v>0</v>
      </c>
      <c r="N3232">
        <f>COUNTIF(工作表2!$A$2:$A$248,A3232)</f>
        <v>0</v>
      </c>
      <c r="P3232" s="7">
        <f t="shared" si="657"/>
        <v>-52</v>
      </c>
      <c r="Q3232" s="8">
        <f t="shared" ca="1" si="658"/>
        <v>-52</v>
      </c>
      <c r="R3232" s="8">
        <f t="shared" ca="1" si="659"/>
        <v>32128</v>
      </c>
      <c r="S3232" s="8">
        <f t="shared" ca="1" si="660"/>
        <v>3</v>
      </c>
      <c r="T3232" s="9">
        <f t="shared" ca="1" si="661"/>
        <v>0</v>
      </c>
    </row>
    <row r="3233" spans="1:20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2">
        <f t="shared" si="650"/>
        <v>8832.7314999999999</v>
      </c>
      <c r="G3233" s="2">
        <f t="shared" ca="1" si="655"/>
        <v>106166.9</v>
      </c>
      <c r="H3233">
        <f t="shared" ca="1" si="656"/>
        <v>-1</v>
      </c>
      <c r="I3233">
        <f t="shared" si="651"/>
        <v>-83.699999999998909</v>
      </c>
      <c r="J3233">
        <f t="shared" ca="1" si="652"/>
        <v>-83.699999999998909</v>
      </c>
      <c r="K3233">
        <f t="shared" ca="1" si="653"/>
        <v>64116.599999999897</v>
      </c>
      <c r="L3233">
        <f t="shared" ca="1" si="649"/>
        <v>-7</v>
      </c>
      <c r="M3233">
        <f t="shared" ca="1" si="654"/>
        <v>14</v>
      </c>
      <c r="N3233">
        <f>COUNTIF(工作表2!$A$2:$A$248,A3233)</f>
        <v>0</v>
      </c>
      <c r="P3233" s="7">
        <f t="shared" si="657"/>
        <v>-39</v>
      </c>
      <c r="Q3233" s="8">
        <f t="shared" ca="1" si="658"/>
        <v>-39</v>
      </c>
      <c r="R3233" s="8">
        <f t="shared" ca="1" si="659"/>
        <v>32011</v>
      </c>
      <c r="S3233" s="8">
        <f t="shared" ca="1" si="660"/>
        <v>-3</v>
      </c>
      <c r="T3233" s="9">
        <f t="shared" ca="1" si="661"/>
        <v>6</v>
      </c>
    </row>
    <row r="3234" spans="1:20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2">
        <f t="shared" si="650"/>
        <v>8828.9463333333315</v>
      </c>
      <c r="G3234" s="2">
        <f t="shared" ca="1" si="655"/>
        <v>106281.81666666667</v>
      </c>
      <c r="H3234">
        <f t="shared" ca="1" si="656"/>
        <v>1</v>
      </c>
      <c r="I3234">
        <f t="shared" si="651"/>
        <v>-174.84000000000015</v>
      </c>
      <c r="J3234">
        <f t="shared" ca="1" si="652"/>
        <v>174.84000000000015</v>
      </c>
      <c r="K3234">
        <f t="shared" ca="1" si="653"/>
        <v>65340.479999999894</v>
      </c>
      <c r="L3234">
        <f t="shared" ca="1" si="649"/>
        <v>7</v>
      </c>
      <c r="M3234">
        <f t="shared" ca="1" si="654"/>
        <v>14</v>
      </c>
      <c r="N3234">
        <f>COUNTIF(工作表2!$A$2:$A$248,A3234)</f>
        <v>0</v>
      </c>
      <c r="P3234" s="7">
        <f t="shared" si="657"/>
        <v>-180</v>
      </c>
      <c r="Q3234" s="8">
        <f t="shared" ca="1" si="658"/>
        <v>180</v>
      </c>
      <c r="R3234" s="8">
        <f t="shared" ca="1" si="659"/>
        <v>32551</v>
      </c>
      <c r="S3234" s="8">
        <f t="shared" ca="1" si="660"/>
        <v>3</v>
      </c>
      <c r="T3234" s="9">
        <f t="shared" ca="1" si="661"/>
        <v>6</v>
      </c>
    </row>
    <row r="3235" spans="1:20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2">
        <f t="shared" si="650"/>
        <v>8825.1726666666673</v>
      </c>
      <c r="G3235" s="2">
        <f t="shared" ca="1" si="655"/>
        <v>106646.9</v>
      </c>
      <c r="H3235">
        <f t="shared" ca="1" si="656"/>
        <v>1</v>
      </c>
      <c r="I3235">
        <f t="shared" si="651"/>
        <v>-2.9500000000007276</v>
      </c>
      <c r="J3235">
        <f t="shared" ca="1" si="652"/>
        <v>-2.9500000000007276</v>
      </c>
      <c r="K3235">
        <f t="shared" ca="1" si="653"/>
        <v>65319.829999999885</v>
      </c>
      <c r="L3235">
        <f t="shared" ca="1" si="649"/>
        <v>7</v>
      </c>
      <c r="M3235">
        <f t="shared" ca="1" si="654"/>
        <v>0</v>
      </c>
      <c r="N3235">
        <f>COUNTIF(工作表2!$A$2:$A$248,A3235)</f>
        <v>0</v>
      </c>
      <c r="P3235" s="7">
        <f t="shared" si="657"/>
        <v>44</v>
      </c>
      <c r="Q3235" s="8">
        <f t="shared" ca="1" si="658"/>
        <v>44</v>
      </c>
      <c r="R3235" s="8">
        <f t="shared" ca="1" si="659"/>
        <v>32683</v>
      </c>
      <c r="S3235" s="8">
        <f t="shared" ca="1" si="660"/>
        <v>3</v>
      </c>
      <c r="T3235" s="9">
        <f t="shared" ca="1" si="661"/>
        <v>0</v>
      </c>
    </row>
    <row r="3236" spans="1:20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2">
        <f t="shared" si="650"/>
        <v>8822.5526666666647</v>
      </c>
      <c r="G3236" s="2">
        <f t="shared" ca="1" si="655"/>
        <v>106989.13333333333</v>
      </c>
      <c r="H3236">
        <f t="shared" ca="1" si="656"/>
        <v>1</v>
      </c>
      <c r="I3236">
        <f t="shared" si="651"/>
        <v>-6.7099999999991269</v>
      </c>
      <c r="J3236">
        <f t="shared" ca="1" si="652"/>
        <v>-6.7099999999991269</v>
      </c>
      <c r="K3236">
        <f t="shared" ca="1" si="653"/>
        <v>65272.859999999891</v>
      </c>
      <c r="L3236">
        <f t="shared" ca="1" si="649"/>
        <v>7</v>
      </c>
      <c r="M3236">
        <f t="shared" ca="1" si="654"/>
        <v>0</v>
      </c>
      <c r="N3236">
        <f>COUNTIF(工作表2!$A$2:$A$248,A3236)</f>
        <v>0</v>
      </c>
      <c r="P3236" s="7">
        <f t="shared" si="657"/>
        <v>19</v>
      </c>
      <c r="Q3236" s="8">
        <f t="shared" ca="1" si="658"/>
        <v>19</v>
      </c>
      <c r="R3236" s="8">
        <f t="shared" ca="1" si="659"/>
        <v>32740</v>
      </c>
      <c r="S3236" s="8">
        <f t="shared" ca="1" si="660"/>
        <v>3</v>
      </c>
      <c r="T3236" s="9">
        <f t="shared" ca="1" si="661"/>
        <v>0</v>
      </c>
    </row>
    <row r="3237" spans="1:20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2">
        <f t="shared" si="650"/>
        <v>8818.5798333333314</v>
      </c>
      <c r="G3237" s="2">
        <f t="shared" ca="1" si="655"/>
        <v>106845.96666666666</v>
      </c>
      <c r="H3237">
        <f t="shared" ca="1" si="656"/>
        <v>1</v>
      </c>
      <c r="I3237">
        <f t="shared" si="651"/>
        <v>93.559999999999491</v>
      </c>
      <c r="J3237">
        <f t="shared" ca="1" si="652"/>
        <v>93.559999999999491</v>
      </c>
      <c r="K3237">
        <f t="shared" ca="1" si="653"/>
        <v>65927.779999999882</v>
      </c>
      <c r="L3237">
        <f t="shared" ca="1" si="649"/>
        <v>7</v>
      </c>
      <c r="M3237">
        <f t="shared" ca="1" si="654"/>
        <v>0</v>
      </c>
      <c r="N3237">
        <f>COUNTIF(工作表2!$A$2:$A$248,A3237)</f>
        <v>0</v>
      </c>
      <c r="P3237" s="7">
        <f t="shared" si="657"/>
        <v>80</v>
      </c>
      <c r="Q3237" s="8">
        <f t="shared" ca="1" si="658"/>
        <v>80</v>
      </c>
      <c r="R3237" s="8">
        <f t="shared" ca="1" si="659"/>
        <v>32980</v>
      </c>
      <c r="S3237" s="8">
        <f t="shared" ca="1" si="660"/>
        <v>3</v>
      </c>
      <c r="T3237" s="9">
        <f t="shared" ca="1" si="661"/>
        <v>0</v>
      </c>
    </row>
    <row r="3238" spans="1:20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2">
        <f t="shared" si="650"/>
        <v>8811.5951666666642</v>
      </c>
      <c r="G3238" s="2">
        <f t="shared" ca="1" si="655"/>
        <v>105992</v>
      </c>
      <c r="H3238">
        <f t="shared" ca="1" si="656"/>
        <v>1</v>
      </c>
      <c r="I3238">
        <f t="shared" si="651"/>
        <v>-36.340000000000146</v>
      </c>
      <c r="J3238">
        <f t="shared" ca="1" si="652"/>
        <v>-36.340000000000146</v>
      </c>
      <c r="K3238">
        <f t="shared" ca="1" si="653"/>
        <v>65673.399999999878</v>
      </c>
      <c r="L3238">
        <f t="shared" ca="1" si="649"/>
        <v>7</v>
      </c>
      <c r="M3238">
        <f t="shared" ca="1" si="654"/>
        <v>0</v>
      </c>
      <c r="N3238">
        <f>COUNTIF(工作表2!$A$2:$A$248,A3238)</f>
        <v>0</v>
      </c>
      <c r="P3238" s="7">
        <f t="shared" si="657"/>
        <v>-75</v>
      </c>
      <c r="Q3238" s="8">
        <f t="shared" ca="1" si="658"/>
        <v>-75</v>
      </c>
      <c r="R3238" s="8">
        <f t="shared" ca="1" si="659"/>
        <v>32755</v>
      </c>
      <c r="S3238" s="8">
        <f t="shared" ca="1" si="660"/>
        <v>3</v>
      </c>
      <c r="T3238" s="9">
        <f t="shared" ca="1" si="661"/>
        <v>0</v>
      </c>
    </row>
    <row r="3239" spans="1:20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2">
        <f t="shared" si="650"/>
        <v>8804.1808333333302</v>
      </c>
      <c r="G3239" s="2">
        <f t="shared" ca="1" si="655"/>
        <v>105836.6</v>
      </c>
      <c r="H3239">
        <f t="shared" ca="1" si="656"/>
        <v>-1</v>
      </c>
      <c r="I3239">
        <f t="shared" si="651"/>
        <v>-14</v>
      </c>
      <c r="J3239">
        <f t="shared" ca="1" si="652"/>
        <v>-14</v>
      </c>
      <c r="K3239">
        <f t="shared" ca="1" si="653"/>
        <v>65575.399999999878</v>
      </c>
      <c r="L3239">
        <f t="shared" ca="1" si="649"/>
        <v>-7</v>
      </c>
      <c r="M3239">
        <f t="shared" ca="1" si="654"/>
        <v>14</v>
      </c>
      <c r="N3239">
        <f>COUNTIF(工作表2!$A$2:$A$248,A3239)</f>
        <v>0</v>
      </c>
      <c r="P3239" s="7">
        <f t="shared" si="657"/>
        <v>48</v>
      </c>
      <c r="Q3239" s="8">
        <f t="shared" ca="1" si="658"/>
        <v>48</v>
      </c>
      <c r="R3239" s="8">
        <f t="shared" ca="1" si="659"/>
        <v>32899</v>
      </c>
      <c r="S3239" s="8">
        <f t="shared" ca="1" si="660"/>
        <v>-3</v>
      </c>
      <c r="T3239" s="9">
        <f t="shared" ca="1" si="661"/>
        <v>6</v>
      </c>
    </row>
    <row r="3240" spans="1:20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2">
        <f t="shared" si="650"/>
        <v>8800.1044999999976</v>
      </c>
      <c r="G3240" s="2">
        <f t="shared" ca="1" si="655"/>
        <v>106371.5</v>
      </c>
      <c r="H3240">
        <f t="shared" ca="1" si="656"/>
        <v>1</v>
      </c>
      <c r="I3240">
        <f t="shared" si="651"/>
        <v>181.60000000000036</v>
      </c>
      <c r="J3240">
        <f t="shared" ca="1" si="652"/>
        <v>-181.60000000000036</v>
      </c>
      <c r="K3240">
        <f t="shared" ca="1" si="653"/>
        <v>64304.199999999873</v>
      </c>
      <c r="L3240">
        <f t="shared" ca="1" si="649"/>
        <v>7</v>
      </c>
      <c r="M3240">
        <f t="shared" ca="1" si="654"/>
        <v>14</v>
      </c>
      <c r="N3240">
        <f>COUNTIF(工作表2!$A$2:$A$248,A3240)</f>
        <v>1</v>
      </c>
      <c r="P3240" s="7">
        <f t="shared" si="657"/>
        <v>163</v>
      </c>
      <c r="Q3240" s="8">
        <f t="shared" ca="1" si="658"/>
        <v>-163</v>
      </c>
      <c r="R3240" s="8">
        <f t="shared" ca="1" si="659"/>
        <v>32410</v>
      </c>
      <c r="S3240" s="8">
        <f t="shared" ca="1" si="660"/>
        <v>3</v>
      </c>
      <c r="T3240" s="9">
        <f t="shared" ca="1" si="661"/>
        <v>6</v>
      </c>
    </row>
    <row r="3241" spans="1:20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2">
        <f t="shared" si="650"/>
        <v>8796.2544999999991</v>
      </c>
      <c r="G3241" s="2">
        <f t="shared" ca="1" si="655"/>
        <v>106835.85</v>
      </c>
      <c r="H3241">
        <f t="shared" ca="1" si="656"/>
        <v>1</v>
      </c>
      <c r="I3241">
        <f t="shared" si="651"/>
        <v>10.969999999999345</v>
      </c>
      <c r="J3241">
        <f t="shared" ca="1" si="652"/>
        <v>10.969999999999345</v>
      </c>
      <c r="K3241">
        <f t="shared" ca="1" si="653"/>
        <v>64380.989999999867</v>
      </c>
      <c r="L3241">
        <f t="shared" ca="1" si="649"/>
        <v>7</v>
      </c>
      <c r="M3241">
        <f t="shared" ca="1" si="654"/>
        <v>0</v>
      </c>
      <c r="N3241">
        <f>COUNTIF(工作表2!$A$2:$A$248,A3241)</f>
        <v>0</v>
      </c>
      <c r="P3241" s="7">
        <f t="shared" si="657"/>
        <v>17</v>
      </c>
      <c r="Q3241" s="8">
        <f t="shared" ca="1" si="658"/>
        <v>17</v>
      </c>
      <c r="R3241" s="8">
        <f t="shared" ca="1" si="659"/>
        <v>32461</v>
      </c>
      <c r="S3241" s="8">
        <f t="shared" ca="1" si="660"/>
        <v>3</v>
      </c>
      <c r="T3241" s="9">
        <f t="shared" ca="1" si="661"/>
        <v>0</v>
      </c>
    </row>
    <row r="3242" spans="1:20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2">
        <f t="shared" si="650"/>
        <v>8791.5223333333306</v>
      </c>
      <c r="G3242" s="2">
        <f t="shared" ca="1" si="655"/>
        <v>106906.15</v>
      </c>
      <c r="H3242">
        <f t="shared" ca="1" si="656"/>
        <v>1</v>
      </c>
      <c r="I3242">
        <f t="shared" si="651"/>
        <v>48.180000000000291</v>
      </c>
      <c r="J3242">
        <f t="shared" ca="1" si="652"/>
        <v>48.180000000000291</v>
      </c>
      <c r="K3242">
        <f t="shared" ca="1" si="653"/>
        <v>64718.249999999869</v>
      </c>
      <c r="L3242">
        <f t="shared" ca="1" si="649"/>
        <v>7</v>
      </c>
      <c r="M3242">
        <f t="shared" ca="1" si="654"/>
        <v>0</v>
      </c>
      <c r="N3242">
        <f>COUNTIF(工作表2!$A$2:$A$248,A3242)</f>
        <v>0</v>
      </c>
      <c r="P3242" s="7">
        <f t="shared" si="657"/>
        <v>39</v>
      </c>
      <c r="Q3242" s="8">
        <f t="shared" ca="1" si="658"/>
        <v>39</v>
      </c>
      <c r="R3242" s="8">
        <f t="shared" ca="1" si="659"/>
        <v>32578</v>
      </c>
      <c r="S3242" s="8">
        <f t="shared" ca="1" si="660"/>
        <v>3</v>
      </c>
      <c r="T3242" s="9">
        <f t="shared" ca="1" si="661"/>
        <v>0</v>
      </c>
    </row>
    <row r="3243" spans="1:20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2">
        <f t="shared" si="650"/>
        <v>8785.5679999999975</v>
      </c>
      <c r="G3243" s="2">
        <f t="shared" ca="1" si="655"/>
        <v>106394.61666666667</v>
      </c>
      <c r="H3243">
        <f t="shared" ca="1" si="656"/>
        <v>-1</v>
      </c>
      <c r="I3243">
        <f t="shared" si="651"/>
        <v>-81.809999999999491</v>
      </c>
      <c r="J3243">
        <f t="shared" ca="1" si="652"/>
        <v>-81.809999999999491</v>
      </c>
      <c r="K3243">
        <f t="shared" ca="1" si="653"/>
        <v>64145.579999999871</v>
      </c>
      <c r="L3243">
        <f t="shared" ca="1" si="649"/>
        <v>-7</v>
      </c>
      <c r="M3243">
        <f t="shared" ca="1" si="654"/>
        <v>14</v>
      </c>
      <c r="N3243">
        <f>COUNTIF(工作表2!$A$2:$A$248,A3243)</f>
        <v>0</v>
      </c>
      <c r="P3243" s="7">
        <f t="shared" si="657"/>
        <v>-83</v>
      </c>
      <c r="Q3243" s="8">
        <f t="shared" ca="1" si="658"/>
        <v>-83</v>
      </c>
      <c r="R3243" s="8">
        <f t="shared" ca="1" si="659"/>
        <v>32329</v>
      </c>
      <c r="S3243" s="8">
        <f t="shared" ca="1" si="660"/>
        <v>-3</v>
      </c>
      <c r="T3243" s="9">
        <f t="shared" ca="1" si="661"/>
        <v>6</v>
      </c>
    </row>
    <row r="3244" spans="1:20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2">
        <f t="shared" si="650"/>
        <v>8782.0074999999997</v>
      </c>
      <c r="G3244" s="2">
        <f t="shared" ca="1" si="655"/>
        <v>105823.3</v>
      </c>
      <c r="H3244">
        <f t="shared" ca="1" si="656"/>
        <v>1</v>
      </c>
      <c r="I3244">
        <f t="shared" si="651"/>
        <v>110.72999999999956</v>
      </c>
      <c r="J3244">
        <f t="shared" ca="1" si="652"/>
        <v>-110.72999999999956</v>
      </c>
      <c r="K3244">
        <f t="shared" ca="1" si="653"/>
        <v>63370.46999999987</v>
      </c>
      <c r="L3244">
        <f t="shared" ca="1" si="649"/>
        <v>7</v>
      </c>
      <c r="M3244">
        <f t="shared" ca="1" si="654"/>
        <v>14</v>
      </c>
      <c r="N3244">
        <f>COUNTIF(工作表2!$A$2:$A$248,A3244)</f>
        <v>0</v>
      </c>
      <c r="P3244" s="7">
        <f t="shared" si="657"/>
        <v>130</v>
      </c>
      <c r="Q3244" s="8">
        <f t="shared" ca="1" si="658"/>
        <v>-130</v>
      </c>
      <c r="R3244" s="8">
        <f t="shared" ca="1" si="659"/>
        <v>31939</v>
      </c>
      <c r="S3244" s="8">
        <f t="shared" ca="1" si="660"/>
        <v>3</v>
      </c>
      <c r="T3244" s="9">
        <f t="shared" ca="1" si="661"/>
        <v>6</v>
      </c>
    </row>
    <row r="3245" spans="1:20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2">
        <f t="shared" si="650"/>
        <v>8779.8643333333312</v>
      </c>
      <c r="G3245" s="2">
        <f t="shared" ca="1" si="655"/>
        <v>105937</v>
      </c>
      <c r="H3245">
        <f t="shared" ca="1" si="656"/>
        <v>1</v>
      </c>
      <c r="I3245">
        <f t="shared" si="651"/>
        <v>23.25</v>
      </c>
      <c r="J3245">
        <f t="shared" ca="1" si="652"/>
        <v>23.25</v>
      </c>
      <c r="K3245">
        <f t="shared" ca="1" si="653"/>
        <v>63533.21999999987</v>
      </c>
      <c r="L3245">
        <f t="shared" ca="1" si="649"/>
        <v>7</v>
      </c>
      <c r="M3245">
        <f t="shared" ca="1" si="654"/>
        <v>0</v>
      </c>
      <c r="N3245">
        <f>COUNTIF(工作表2!$A$2:$A$248,A3245)</f>
        <v>0</v>
      </c>
      <c r="P3245" s="7">
        <f t="shared" si="657"/>
        <v>24</v>
      </c>
      <c r="Q3245" s="8">
        <f t="shared" ca="1" si="658"/>
        <v>24</v>
      </c>
      <c r="R3245" s="8">
        <f t="shared" ca="1" si="659"/>
        <v>32011</v>
      </c>
      <c r="S3245" s="8">
        <f t="shared" ca="1" si="660"/>
        <v>3</v>
      </c>
      <c r="T3245" s="9">
        <f t="shared" ca="1" si="661"/>
        <v>0</v>
      </c>
    </row>
    <row r="3246" spans="1:20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2">
        <f t="shared" si="650"/>
        <v>8777.2149999999983</v>
      </c>
      <c r="G3246" s="2">
        <f t="shared" ca="1" si="655"/>
        <v>105006.15</v>
      </c>
      <c r="H3246">
        <f t="shared" ca="1" si="656"/>
        <v>-1</v>
      </c>
      <c r="I3246">
        <f t="shared" si="651"/>
        <v>-29.100000000000364</v>
      </c>
      <c r="J3246">
        <f t="shared" ca="1" si="652"/>
        <v>-29.100000000000364</v>
      </c>
      <c r="K3246">
        <f t="shared" ca="1" si="653"/>
        <v>63329.519999999866</v>
      </c>
      <c r="L3246">
        <f t="shared" ca="1" si="649"/>
        <v>-7</v>
      </c>
      <c r="M3246">
        <f t="shared" ca="1" si="654"/>
        <v>14</v>
      </c>
      <c r="N3246">
        <f>COUNTIF(工作表2!$A$2:$A$248,A3246)</f>
        <v>0</v>
      </c>
      <c r="P3246" s="7">
        <f t="shared" si="657"/>
        <v>-41</v>
      </c>
      <c r="Q3246" s="8">
        <f t="shared" ca="1" si="658"/>
        <v>-41</v>
      </c>
      <c r="R3246" s="8">
        <f t="shared" ca="1" si="659"/>
        <v>31888</v>
      </c>
      <c r="S3246" s="8">
        <f t="shared" ca="1" si="660"/>
        <v>-3</v>
      </c>
      <c r="T3246" s="9">
        <f t="shared" ca="1" si="661"/>
        <v>6</v>
      </c>
    </row>
    <row r="3247" spans="1:20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2">
        <f t="shared" si="650"/>
        <v>8770.9745000000003</v>
      </c>
      <c r="G3247" s="2">
        <f t="shared" ca="1" si="655"/>
        <v>105129.60000000001</v>
      </c>
      <c r="H3247">
        <f t="shared" ca="1" si="656"/>
        <v>1</v>
      </c>
      <c r="I3247">
        <f t="shared" si="651"/>
        <v>-144.20999999999913</v>
      </c>
      <c r="J3247">
        <f t="shared" ca="1" si="652"/>
        <v>144.20999999999913</v>
      </c>
      <c r="K3247">
        <f t="shared" ca="1" si="653"/>
        <v>64338.98999999986</v>
      </c>
      <c r="L3247">
        <f t="shared" ca="1" si="649"/>
        <v>7</v>
      </c>
      <c r="M3247">
        <f t="shared" ca="1" si="654"/>
        <v>14</v>
      </c>
      <c r="N3247">
        <f>COUNTIF(工作表2!$A$2:$A$248,A3247)</f>
        <v>0</v>
      </c>
      <c r="P3247" s="7">
        <f t="shared" si="657"/>
        <v>-108</v>
      </c>
      <c r="Q3247" s="8">
        <f t="shared" ca="1" si="658"/>
        <v>108</v>
      </c>
      <c r="R3247" s="8">
        <f t="shared" ca="1" si="659"/>
        <v>32212</v>
      </c>
      <c r="S3247" s="8">
        <f t="shared" ca="1" si="660"/>
        <v>3</v>
      </c>
      <c r="T3247" s="9">
        <f t="shared" ca="1" si="661"/>
        <v>6</v>
      </c>
    </row>
    <row r="3248" spans="1:20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2">
        <f t="shared" si="650"/>
        <v>8766.3769999999986</v>
      </c>
      <c r="G3248" s="2">
        <f t="shared" ca="1" si="655"/>
        <v>105242.21666666666</v>
      </c>
      <c r="H3248">
        <f t="shared" ca="1" si="656"/>
        <v>1</v>
      </c>
      <c r="I3248">
        <f t="shared" si="651"/>
        <v>57.199999999998909</v>
      </c>
      <c r="J3248">
        <f t="shared" ca="1" si="652"/>
        <v>57.199999999998909</v>
      </c>
      <c r="K3248">
        <f t="shared" ca="1" si="653"/>
        <v>64739.389999999854</v>
      </c>
      <c r="L3248">
        <f t="shared" ca="1" si="649"/>
        <v>7</v>
      </c>
      <c r="M3248">
        <f t="shared" ca="1" si="654"/>
        <v>0</v>
      </c>
      <c r="N3248">
        <f>COUNTIF(工作表2!$A$2:$A$248,A3248)</f>
        <v>0</v>
      </c>
      <c r="P3248" s="7">
        <f t="shared" si="657"/>
        <v>68</v>
      </c>
      <c r="Q3248" s="8">
        <f t="shared" ca="1" si="658"/>
        <v>68</v>
      </c>
      <c r="R3248" s="8">
        <f t="shared" ca="1" si="659"/>
        <v>32416</v>
      </c>
      <c r="S3248" s="8">
        <f t="shared" ca="1" si="660"/>
        <v>3</v>
      </c>
      <c r="T3248" s="9">
        <f t="shared" ca="1" si="661"/>
        <v>0</v>
      </c>
    </row>
    <row r="3249" spans="1:20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2">
        <f t="shared" si="650"/>
        <v>8758.864333333333</v>
      </c>
      <c r="G3249" s="2">
        <f t="shared" ca="1" si="655"/>
        <v>105283.46666666666</v>
      </c>
      <c r="H3249">
        <f t="shared" ca="1" si="656"/>
        <v>1</v>
      </c>
      <c r="I3249">
        <f t="shared" si="651"/>
        <v>-116.65999999999985</v>
      </c>
      <c r="J3249">
        <f t="shared" ca="1" si="652"/>
        <v>-116.65999999999985</v>
      </c>
      <c r="K3249">
        <f t="shared" ca="1" si="653"/>
        <v>63922.769999999859</v>
      </c>
      <c r="L3249">
        <f t="shared" ca="1" si="649"/>
        <v>7</v>
      </c>
      <c r="M3249">
        <f t="shared" ca="1" si="654"/>
        <v>0</v>
      </c>
      <c r="N3249">
        <f>COUNTIF(工作表2!$A$2:$A$248,A3249)</f>
        <v>0</v>
      </c>
      <c r="P3249" s="7">
        <f t="shared" si="657"/>
        <v>-107</v>
      </c>
      <c r="Q3249" s="8">
        <f t="shared" ca="1" si="658"/>
        <v>-107</v>
      </c>
      <c r="R3249" s="8">
        <f t="shared" ca="1" si="659"/>
        <v>32095</v>
      </c>
      <c r="S3249" s="8">
        <f t="shared" ca="1" si="660"/>
        <v>3</v>
      </c>
      <c r="T3249" s="9">
        <f t="shared" ca="1" si="661"/>
        <v>0</v>
      </c>
    </row>
    <row r="3250" spans="1:20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2">
        <f t="shared" si="650"/>
        <v>8749.4239999999991</v>
      </c>
      <c r="G3250" s="2">
        <f t="shared" ca="1" si="655"/>
        <v>106084.9</v>
      </c>
      <c r="H3250">
        <f t="shared" ca="1" si="656"/>
        <v>1</v>
      </c>
      <c r="I3250">
        <f t="shared" si="651"/>
        <v>-127.85999999999876</v>
      </c>
      <c r="J3250">
        <f t="shared" ca="1" si="652"/>
        <v>-127.85999999999876</v>
      </c>
      <c r="K3250">
        <f t="shared" ca="1" si="653"/>
        <v>63027.749999999869</v>
      </c>
      <c r="L3250">
        <f t="shared" ca="1" si="649"/>
        <v>7</v>
      </c>
      <c r="M3250">
        <f t="shared" ca="1" si="654"/>
        <v>0</v>
      </c>
      <c r="N3250">
        <f>COUNTIF(工作表2!$A$2:$A$248,A3250)</f>
        <v>0</v>
      </c>
      <c r="P3250" s="7">
        <f t="shared" si="657"/>
        <v>-135</v>
      </c>
      <c r="Q3250" s="8">
        <f t="shared" ca="1" si="658"/>
        <v>-135</v>
      </c>
      <c r="R3250" s="8">
        <f t="shared" ca="1" si="659"/>
        <v>31690</v>
      </c>
      <c r="S3250" s="8">
        <f t="shared" ca="1" si="660"/>
        <v>3</v>
      </c>
      <c r="T3250" s="9">
        <f t="shared" ca="1" si="661"/>
        <v>0</v>
      </c>
    </row>
    <row r="3251" spans="1:20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2">
        <f t="shared" si="650"/>
        <v>8737.7051666666648</v>
      </c>
      <c r="G3251" s="2">
        <f t="shared" ca="1" si="655"/>
        <v>106678.85</v>
      </c>
      <c r="H3251">
        <f t="shared" ca="1" si="656"/>
        <v>1</v>
      </c>
      <c r="I3251">
        <f t="shared" si="651"/>
        <v>-139.59000000000015</v>
      </c>
      <c r="J3251">
        <f t="shared" ca="1" si="652"/>
        <v>-139.59000000000015</v>
      </c>
      <c r="K3251">
        <f t="shared" ca="1" si="653"/>
        <v>62050.619999999864</v>
      </c>
      <c r="L3251">
        <f t="shared" ca="1" si="649"/>
        <v>7</v>
      </c>
      <c r="M3251">
        <f t="shared" ca="1" si="654"/>
        <v>0</v>
      </c>
      <c r="N3251">
        <f>COUNTIF(工作表2!$A$2:$A$248,A3251)</f>
        <v>0</v>
      </c>
      <c r="P3251" s="7">
        <f t="shared" si="657"/>
        <v>-145</v>
      </c>
      <c r="Q3251" s="8">
        <f t="shared" ca="1" si="658"/>
        <v>-145</v>
      </c>
      <c r="R3251" s="8">
        <f t="shared" ca="1" si="659"/>
        <v>31255</v>
      </c>
      <c r="S3251" s="8">
        <f t="shared" ca="1" si="660"/>
        <v>3</v>
      </c>
      <c r="T3251" s="9">
        <f t="shared" ca="1" si="661"/>
        <v>0</v>
      </c>
    </row>
    <row r="3252" spans="1:20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2">
        <f t="shared" si="650"/>
        <v>8718.029333333332</v>
      </c>
      <c r="G3252" s="2">
        <f t="shared" ca="1" si="655"/>
        <v>107551.15</v>
      </c>
      <c r="H3252">
        <f t="shared" ca="1" si="656"/>
        <v>1</v>
      </c>
      <c r="I3252">
        <f t="shared" si="651"/>
        <v>-464.14000000000033</v>
      </c>
      <c r="J3252">
        <f t="shared" ca="1" si="652"/>
        <v>-464.14000000000033</v>
      </c>
      <c r="K3252">
        <f t="shared" ca="1" si="653"/>
        <v>58801.639999999861</v>
      </c>
      <c r="L3252">
        <f t="shared" ca="1" si="649"/>
        <v>7</v>
      </c>
      <c r="M3252">
        <f t="shared" ca="1" si="654"/>
        <v>0</v>
      </c>
      <c r="N3252">
        <f>COUNTIF(工作表2!$A$2:$A$248,A3252)</f>
        <v>0</v>
      </c>
      <c r="P3252" s="7">
        <f t="shared" si="657"/>
        <v>-528</v>
      </c>
      <c r="Q3252" s="8">
        <f t="shared" ca="1" si="658"/>
        <v>-528</v>
      </c>
      <c r="R3252" s="8">
        <f t="shared" ca="1" si="659"/>
        <v>29671</v>
      </c>
      <c r="S3252" s="8">
        <f t="shared" ca="1" si="660"/>
        <v>3</v>
      </c>
      <c r="T3252" s="9">
        <f t="shared" ca="1" si="661"/>
        <v>0</v>
      </c>
    </row>
    <row r="3253" spans="1:20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2">
        <f t="shared" si="650"/>
        <v>8693.7991666666658</v>
      </c>
      <c r="G3253" s="2">
        <f t="shared" ca="1" si="655"/>
        <v>108393.68333333333</v>
      </c>
      <c r="H3253">
        <f t="shared" ca="1" si="656"/>
        <v>1</v>
      </c>
      <c r="I3253">
        <f t="shared" si="651"/>
        <v>-300.32999999999993</v>
      </c>
      <c r="J3253">
        <f t="shared" ca="1" si="652"/>
        <v>-300.32999999999993</v>
      </c>
      <c r="K3253">
        <f t="shared" ca="1" si="653"/>
        <v>56699.329999999864</v>
      </c>
      <c r="L3253">
        <f t="shared" ca="1" si="649"/>
        <v>7</v>
      </c>
      <c r="M3253">
        <f t="shared" ca="1" si="654"/>
        <v>0</v>
      </c>
      <c r="N3253">
        <f>COUNTIF(工作表2!$A$2:$A$248,A3253)</f>
        <v>0</v>
      </c>
      <c r="P3253" s="7">
        <f t="shared" si="657"/>
        <v>-211</v>
      </c>
      <c r="Q3253" s="8">
        <f t="shared" ca="1" si="658"/>
        <v>-211</v>
      </c>
      <c r="R3253" s="8">
        <f t="shared" ca="1" si="659"/>
        <v>29038</v>
      </c>
      <c r="S3253" s="8">
        <f t="shared" ca="1" si="660"/>
        <v>3</v>
      </c>
      <c r="T3253" s="9">
        <f t="shared" ca="1" si="661"/>
        <v>0</v>
      </c>
    </row>
    <row r="3254" spans="1:20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2">
        <f t="shared" si="650"/>
        <v>8670.155999999999</v>
      </c>
      <c r="G3254" s="2">
        <f t="shared" ca="1" si="655"/>
        <v>110179.65</v>
      </c>
      <c r="H3254">
        <f t="shared" ca="1" si="656"/>
        <v>1</v>
      </c>
      <c r="I3254">
        <f t="shared" si="651"/>
        <v>-59.680000000000291</v>
      </c>
      <c r="J3254">
        <f t="shared" ca="1" si="652"/>
        <v>-59.680000000000291</v>
      </c>
      <c r="K3254">
        <f t="shared" ca="1" si="653"/>
        <v>56281.569999999861</v>
      </c>
      <c r="L3254">
        <f t="shared" ca="1" si="649"/>
        <v>7</v>
      </c>
      <c r="M3254">
        <f t="shared" ca="1" si="654"/>
        <v>0</v>
      </c>
      <c r="N3254">
        <f>COUNTIF(工作表2!$A$2:$A$248,A3254)</f>
        <v>0</v>
      </c>
      <c r="P3254" s="7">
        <f t="shared" si="657"/>
        <v>-22</v>
      </c>
      <c r="Q3254" s="8">
        <f t="shared" ca="1" si="658"/>
        <v>-22</v>
      </c>
      <c r="R3254" s="8">
        <f t="shared" ca="1" si="659"/>
        <v>28972</v>
      </c>
      <c r="S3254" s="8">
        <f t="shared" ca="1" si="660"/>
        <v>3</v>
      </c>
      <c r="T3254" s="9">
        <f t="shared" ca="1" si="661"/>
        <v>0</v>
      </c>
    </row>
    <row r="3255" spans="1:20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2">
        <f t="shared" si="650"/>
        <v>8651.0264999999999</v>
      </c>
      <c r="G3255" s="2">
        <f t="shared" ca="1" si="655"/>
        <v>111462.81666666667</v>
      </c>
      <c r="H3255">
        <f t="shared" ca="1" si="656"/>
        <v>1</v>
      </c>
      <c r="I3255">
        <f t="shared" si="651"/>
        <v>243.19999999999982</v>
      </c>
      <c r="J3255">
        <f t="shared" ca="1" si="652"/>
        <v>243.19999999999982</v>
      </c>
      <c r="K3255">
        <f t="shared" ca="1" si="653"/>
        <v>57983.969999999863</v>
      </c>
      <c r="L3255">
        <f t="shared" ca="1" si="649"/>
        <v>7</v>
      </c>
      <c r="M3255">
        <f t="shared" ca="1" si="654"/>
        <v>0</v>
      </c>
      <c r="N3255">
        <f>COUNTIF(工作表2!$A$2:$A$248,A3255)</f>
        <v>0</v>
      </c>
      <c r="P3255" s="7">
        <f t="shared" si="657"/>
        <v>129</v>
      </c>
      <c r="Q3255" s="8">
        <f t="shared" ca="1" si="658"/>
        <v>129</v>
      </c>
      <c r="R3255" s="8">
        <f t="shared" ca="1" si="659"/>
        <v>29359</v>
      </c>
      <c r="S3255" s="8">
        <f t="shared" ca="1" si="660"/>
        <v>3</v>
      </c>
      <c r="T3255" s="9">
        <f t="shared" ca="1" si="661"/>
        <v>0</v>
      </c>
    </row>
    <row r="3256" spans="1:20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2">
        <f t="shared" si="650"/>
        <v>8630.5973333333332</v>
      </c>
      <c r="G3256" s="2">
        <f t="shared" ca="1" si="655"/>
        <v>112544.41666666667</v>
      </c>
      <c r="H3256">
        <f t="shared" ca="1" si="656"/>
        <v>1</v>
      </c>
      <c r="I3256">
        <f t="shared" si="651"/>
        <v>-17.229999999999563</v>
      </c>
      <c r="J3256">
        <f t="shared" ca="1" si="652"/>
        <v>-17.229999999999563</v>
      </c>
      <c r="K3256">
        <f t="shared" ca="1" si="653"/>
        <v>57863.35999999987</v>
      </c>
      <c r="L3256">
        <f t="shared" ca="1" si="649"/>
        <v>7</v>
      </c>
      <c r="M3256">
        <f t="shared" ca="1" si="654"/>
        <v>0</v>
      </c>
      <c r="N3256">
        <f>COUNTIF(工作表2!$A$2:$A$248,A3256)</f>
        <v>0</v>
      </c>
      <c r="P3256" s="7">
        <f t="shared" si="657"/>
        <v>37</v>
      </c>
      <c r="Q3256" s="8">
        <f t="shared" ca="1" si="658"/>
        <v>37</v>
      </c>
      <c r="R3256" s="8">
        <f t="shared" ca="1" si="659"/>
        <v>29470</v>
      </c>
      <c r="S3256" s="8">
        <f t="shared" ca="1" si="660"/>
        <v>3</v>
      </c>
      <c r="T3256" s="9">
        <f t="shared" ca="1" si="661"/>
        <v>0</v>
      </c>
    </row>
    <row r="3257" spans="1:20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2">
        <f t="shared" si="650"/>
        <v>8609.6663333333327</v>
      </c>
      <c r="G3257" s="2">
        <f t="shared" ca="1" si="655"/>
        <v>112985.88333333333</v>
      </c>
      <c r="H3257">
        <f t="shared" ca="1" si="656"/>
        <v>1</v>
      </c>
      <c r="I3257">
        <f t="shared" si="651"/>
        <v>-82.069999999999709</v>
      </c>
      <c r="J3257">
        <f t="shared" ca="1" si="652"/>
        <v>-82.069999999999709</v>
      </c>
      <c r="K3257">
        <f t="shared" ca="1" si="653"/>
        <v>57288.869999999872</v>
      </c>
      <c r="L3257">
        <f t="shared" ca="1" si="649"/>
        <v>7</v>
      </c>
      <c r="M3257">
        <f t="shared" ca="1" si="654"/>
        <v>0</v>
      </c>
      <c r="N3257">
        <f>COUNTIF(工作表2!$A$2:$A$248,A3257)</f>
        <v>0</v>
      </c>
      <c r="P3257" s="7">
        <f t="shared" si="657"/>
        <v>-110</v>
      </c>
      <c r="Q3257" s="8">
        <f t="shared" ca="1" si="658"/>
        <v>-110</v>
      </c>
      <c r="R3257" s="8">
        <f t="shared" ca="1" si="659"/>
        <v>29140</v>
      </c>
      <c r="S3257" s="8">
        <f t="shared" ca="1" si="660"/>
        <v>3</v>
      </c>
      <c r="T3257" s="9">
        <f t="shared" ca="1" si="661"/>
        <v>0</v>
      </c>
    </row>
    <row r="3258" spans="1:20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2">
        <f t="shared" si="650"/>
        <v>8592.7056666666667</v>
      </c>
      <c r="G3258" s="2">
        <f t="shared" ca="1" si="655"/>
        <v>112936.55</v>
      </c>
      <c r="H3258">
        <f t="shared" ca="1" si="656"/>
        <v>-1</v>
      </c>
      <c r="I3258">
        <f t="shared" si="651"/>
        <v>182.36999999999989</v>
      </c>
      <c r="J3258">
        <f t="shared" ca="1" si="652"/>
        <v>182.36999999999989</v>
      </c>
      <c r="K3258">
        <f t="shared" ca="1" si="653"/>
        <v>58565.459999999868</v>
      </c>
      <c r="L3258">
        <f t="shared" ca="1" si="649"/>
        <v>-7</v>
      </c>
      <c r="M3258">
        <f t="shared" ca="1" si="654"/>
        <v>14</v>
      </c>
      <c r="N3258">
        <f>COUNTIF(工作表2!$A$2:$A$248,A3258)</f>
        <v>0</v>
      </c>
      <c r="P3258" s="7">
        <f t="shared" si="657"/>
        <v>228</v>
      </c>
      <c r="Q3258" s="8">
        <f t="shared" ca="1" si="658"/>
        <v>228</v>
      </c>
      <c r="R3258" s="8">
        <f t="shared" ca="1" si="659"/>
        <v>29824</v>
      </c>
      <c r="S3258" s="8">
        <f t="shared" ca="1" si="660"/>
        <v>-3</v>
      </c>
      <c r="T3258" s="9">
        <f t="shared" ca="1" si="661"/>
        <v>6</v>
      </c>
    </row>
    <row r="3259" spans="1:20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2">
        <f t="shared" si="650"/>
        <v>8576.8903333333328</v>
      </c>
      <c r="G3259" s="2">
        <f t="shared" ca="1" si="655"/>
        <v>113123.86666666667</v>
      </c>
      <c r="H3259">
        <f t="shared" ca="1" si="656"/>
        <v>-1</v>
      </c>
      <c r="I3259">
        <f t="shared" si="651"/>
        <v>-20.800000000000182</v>
      </c>
      <c r="J3259">
        <f t="shared" ca="1" si="652"/>
        <v>20.800000000000182</v>
      </c>
      <c r="K3259">
        <f t="shared" ca="1" si="653"/>
        <v>58711.059999999867</v>
      </c>
      <c r="L3259">
        <f t="shared" ca="1" si="649"/>
        <v>-7</v>
      </c>
      <c r="M3259">
        <f t="shared" ca="1" si="654"/>
        <v>0</v>
      </c>
      <c r="N3259">
        <f>COUNTIF(工作表2!$A$2:$A$248,A3259)</f>
        <v>0</v>
      </c>
      <c r="P3259" s="7">
        <f t="shared" si="657"/>
        <v>-44</v>
      </c>
      <c r="Q3259" s="8">
        <f t="shared" ca="1" si="658"/>
        <v>44</v>
      </c>
      <c r="R3259" s="8">
        <f t="shared" ca="1" si="659"/>
        <v>29956</v>
      </c>
      <c r="S3259" s="8">
        <f t="shared" ca="1" si="660"/>
        <v>-3</v>
      </c>
      <c r="T3259" s="9">
        <f t="shared" ca="1" si="661"/>
        <v>0</v>
      </c>
    </row>
    <row r="3260" spans="1:20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2">
        <f t="shared" si="650"/>
        <v>8559.9761666666673</v>
      </c>
      <c r="G3260" s="2">
        <f t="shared" ca="1" si="655"/>
        <v>113426.51666666666</v>
      </c>
      <c r="H3260">
        <f t="shared" ca="1" si="656"/>
        <v>-1</v>
      </c>
      <c r="I3260">
        <f t="shared" si="651"/>
        <v>-56.829999999999927</v>
      </c>
      <c r="J3260">
        <f t="shared" ca="1" si="652"/>
        <v>56.829999999999927</v>
      </c>
      <c r="K3260">
        <f t="shared" ca="1" si="653"/>
        <v>59108.869999999864</v>
      </c>
      <c r="L3260">
        <f t="shared" ca="1" si="649"/>
        <v>-7</v>
      </c>
      <c r="M3260">
        <f t="shared" ca="1" si="654"/>
        <v>0</v>
      </c>
      <c r="N3260">
        <f>COUNTIF(工作表2!$A$2:$A$248,A3260)</f>
        <v>1</v>
      </c>
      <c r="P3260" s="7">
        <f t="shared" si="657"/>
        <v>-20</v>
      </c>
      <c r="Q3260" s="8">
        <f t="shared" ca="1" si="658"/>
        <v>20</v>
      </c>
      <c r="R3260" s="8">
        <f t="shared" ca="1" si="659"/>
        <v>30016</v>
      </c>
      <c r="S3260" s="8">
        <f t="shared" ca="1" si="660"/>
        <v>-3</v>
      </c>
      <c r="T3260" s="9">
        <f t="shared" ca="1" si="661"/>
        <v>6</v>
      </c>
    </row>
    <row r="3261" spans="1:20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2">
        <f t="shared" si="650"/>
        <v>8541.4408333333322</v>
      </c>
      <c r="G3261" s="2">
        <f t="shared" ca="1" si="655"/>
        <v>113932.15</v>
      </c>
      <c r="H3261">
        <f t="shared" ca="1" si="656"/>
        <v>1</v>
      </c>
      <c r="I3261">
        <f t="shared" si="651"/>
        <v>-126.78999999999996</v>
      </c>
      <c r="J3261">
        <f t="shared" ca="1" si="652"/>
        <v>126.78999999999996</v>
      </c>
      <c r="K3261">
        <f t="shared" ca="1" si="653"/>
        <v>59996.399999999863</v>
      </c>
      <c r="L3261">
        <f t="shared" ref="L3261:L3324" ca="1" si="662">INT(K3261*$O$1/B3261)*H3261</f>
        <v>7</v>
      </c>
      <c r="M3261">
        <f t="shared" ca="1" si="654"/>
        <v>14</v>
      </c>
      <c r="N3261">
        <f>COUNTIF(工作表2!$A$2:$A$248,A3261)</f>
        <v>0</v>
      </c>
      <c r="P3261" s="7">
        <f t="shared" si="657"/>
        <v>-143</v>
      </c>
      <c r="Q3261" s="8">
        <f t="shared" ca="1" si="658"/>
        <v>143</v>
      </c>
      <c r="R3261" s="8">
        <f t="shared" ca="1" si="659"/>
        <v>30445</v>
      </c>
      <c r="S3261" s="8">
        <f t="shared" ca="1" si="660"/>
        <v>4</v>
      </c>
      <c r="T3261" s="9">
        <f t="shared" ca="1" si="661"/>
        <v>7</v>
      </c>
    </row>
    <row r="3262" spans="1:20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2">
        <f t="shared" ref="F3262:F3325" si="663">AVERAGE(B3203:B3262)</f>
        <v>8517.3501666666671</v>
      </c>
      <c r="G3262" s="2">
        <f t="shared" ca="1" si="655"/>
        <v>114499.73333333334</v>
      </c>
      <c r="H3262">
        <f t="shared" ca="1" si="656"/>
        <v>1</v>
      </c>
      <c r="I3262">
        <f t="shared" ref="I3262:I3325" si="664">B3262-B3261</f>
        <v>-272.01000000000022</v>
      </c>
      <c r="J3262">
        <f t="shared" ref="J3262:J3325" ca="1" si="665">H3261*I3262</f>
        <v>-272.01000000000022</v>
      </c>
      <c r="K3262">
        <f t="shared" ref="K3262:K3325" ca="1" si="666">K3261+I3262*L3261</f>
        <v>58092.329999999864</v>
      </c>
      <c r="L3262">
        <f t="shared" ca="1" si="662"/>
        <v>7</v>
      </c>
      <c r="M3262">
        <f t="shared" ref="M3262:M3325" ca="1" si="667">ABS(L3262-L3261)</f>
        <v>0</v>
      </c>
      <c r="N3262">
        <f>COUNTIF(工作表2!$A$2:$A$248,A3262)</f>
        <v>0</v>
      </c>
      <c r="P3262" s="7">
        <f t="shared" si="657"/>
        <v>-305</v>
      </c>
      <c r="Q3262" s="8">
        <f t="shared" ca="1" si="658"/>
        <v>-305</v>
      </c>
      <c r="R3262" s="8">
        <f t="shared" ca="1" si="659"/>
        <v>29225</v>
      </c>
      <c r="S3262" s="8">
        <f t="shared" ca="1" si="660"/>
        <v>4</v>
      </c>
      <c r="T3262" s="9">
        <f t="shared" ca="1" si="661"/>
        <v>0</v>
      </c>
    </row>
    <row r="3263" spans="1:20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2">
        <f t="shared" si="663"/>
        <v>8492.3933333333352</v>
      </c>
      <c r="G3263" s="2">
        <f t="shared" ca="1" si="655"/>
        <v>114927.26666666666</v>
      </c>
      <c r="H3263">
        <f t="shared" ca="1" si="656"/>
        <v>1</v>
      </c>
      <c r="I3263">
        <f t="shared" si="664"/>
        <v>-30.369999999999891</v>
      </c>
      <c r="J3263">
        <f t="shared" ca="1" si="665"/>
        <v>-30.369999999999891</v>
      </c>
      <c r="K3263">
        <f t="shared" ca="1" si="666"/>
        <v>57879.739999999867</v>
      </c>
      <c r="L3263">
        <f t="shared" ca="1" si="662"/>
        <v>7</v>
      </c>
      <c r="M3263">
        <f t="shared" ca="1" si="667"/>
        <v>0</v>
      </c>
      <c r="N3263">
        <f>COUNTIF(工作表2!$A$2:$A$248,A3263)</f>
        <v>0</v>
      </c>
      <c r="P3263" s="7">
        <f t="shared" si="657"/>
        <v>57</v>
      </c>
      <c r="Q3263" s="8">
        <f t="shared" ca="1" si="658"/>
        <v>57</v>
      </c>
      <c r="R3263" s="8">
        <f t="shared" ca="1" si="659"/>
        <v>29453</v>
      </c>
      <c r="S3263" s="8">
        <f t="shared" ca="1" si="660"/>
        <v>4</v>
      </c>
      <c r="T3263" s="9">
        <f t="shared" ca="1" si="661"/>
        <v>0</v>
      </c>
    </row>
    <row r="3264" spans="1:20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2">
        <f t="shared" si="663"/>
        <v>8471.1691666666684</v>
      </c>
      <c r="G3264" s="2">
        <f t="shared" ca="1" si="655"/>
        <v>115603.01666666666</v>
      </c>
      <c r="H3264">
        <f t="shared" ca="1" si="656"/>
        <v>1</v>
      </c>
      <c r="I3264">
        <f t="shared" si="664"/>
        <v>237.63999999999942</v>
      </c>
      <c r="J3264">
        <f t="shared" ca="1" si="665"/>
        <v>237.63999999999942</v>
      </c>
      <c r="K3264">
        <f t="shared" ca="1" si="666"/>
        <v>59543.219999999863</v>
      </c>
      <c r="L3264">
        <f t="shared" ca="1" si="662"/>
        <v>7</v>
      </c>
      <c r="M3264">
        <f t="shared" ca="1" si="667"/>
        <v>0</v>
      </c>
      <c r="N3264">
        <f>COUNTIF(工作表2!$A$2:$A$248,A3264)</f>
        <v>0</v>
      </c>
      <c r="P3264" s="7">
        <f t="shared" si="657"/>
        <v>257</v>
      </c>
      <c r="Q3264" s="8">
        <f t="shared" ca="1" si="658"/>
        <v>257</v>
      </c>
      <c r="R3264" s="8">
        <f t="shared" ca="1" si="659"/>
        <v>30481</v>
      </c>
      <c r="S3264" s="8">
        <f t="shared" ca="1" si="660"/>
        <v>4</v>
      </c>
      <c r="T3264" s="9">
        <f t="shared" ca="1" si="661"/>
        <v>0</v>
      </c>
    </row>
    <row r="3265" spans="1:20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2">
        <f t="shared" si="663"/>
        <v>8446.4040000000005</v>
      </c>
      <c r="G3265" s="2">
        <f t="shared" ca="1" si="655"/>
        <v>115552.06666666667</v>
      </c>
      <c r="H3265">
        <f t="shared" ca="1" si="656"/>
        <v>1</v>
      </c>
      <c r="I3265">
        <f t="shared" si="664"/>
        <v>-47.299999999999272</v>
      </c>
      <c r="J3265">
        <f t="shared" ca="1" si="665"/>
        <v>-47.299999999999272</v>
      </c>
      <c r="K3265">
        <f t="shared" ca="1" si="666"/>
        <v>59212.119999999864</v>
      </c>
      <c r="L3265">
        <f t="shared" ca="1" si="662"/>
        <v>7</v>
      </c>
      <c r="M3265">
        <f t="shared" ca="1" si="667"/>
        <v>0</v>
      </c>
      <c r="N3265">
        <f>COUNTIF(工作表2!$A$2:$A$248,A3265)</f>
        <v>0</v>
      </c>
      <c r="P3265" s="7">
        <f t="shared" si="657"/>
        <v>-86</v>
      </c>
      <c r="Q3265" s="8">
        <f t="shared" ca="1" si="658"/>
        <v>-86</v>
      </c>
      <c r="R3265" s="8">
        <f t="shared" ca="1" si="659"/>
        <v>30137</v>
      </c>
      <c r="S3265" s="8">
        <f t="shared" ca="1" si="660"/>
        <v>4</v>
      </c>
      <c r="T3265" s="9">
        <f t="shared" ca="1" si="661"/>
        <v>0</v>
      </c>
    </row>
    <row r="3266" spans="1:20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2">
        <f t="shared" si="663"/>
        <v>8418.879333333336</v>
      </c>
      <c r="G3266" s="2">
        <f t="shared" ca="1" si="655"/>
        <v>115238.1</v>
      </c>
      <c r="H3266">
        <f t="shared" ca="1" si="656"/>
        <v>-1</v>
      </c>
      <c r="I3266">
        <f t="shared" si="664"/>
        <v>-92.0600000000004</v>
      </c>
      <c r="J3266">
        <f t="shared" ca="1" si="665"/>
        <v>-92.0600000000004</v>
      </c>
      <c r="K3266">
        <f t="shared" ca="1" si="666"/>
        <v>58567.699999999859</v>
      </c>
      <c r="L3266">
        <f t="shared" ca="1" si="662"/>
        <v>-7</v>
      </c>
      <c r="M3266">
        <f t="shared" ca="1" si="667"/>
        <v>14</v>
      </c>
      <c r="N3266">
        <f>COUNTIF(工作表2!$A$2:$A$248,A3266)</f>
        <v>0</v>
      </c>
      <c r="P3266" s="7">
        <f t="shared" si="657"/>
        <v>-57</v>
      </c>
      <c r="Q3266" s="8">
        <f t="shared" ca="1" si="658"/>
        <v>-57</v>
      </c>
      <c r="R3266" s="8">
        <f t="shared" ca="1" si="659"/>
        <v>29909</v>
      </c>
      <c r="S3266" s="8">
        <f t="shared" ca="1" si="660"/>
        <v>-4</v>
      </c>
      <c r="T3266" s="9">
        <f t="shared" ca="1" si="661"/>
        <v>8</v>
      </c>
    </row>
    <row r="3267" spans="1:20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2">
        <f t="shared" si="663"/>
        <v>8393.1083333333354</v>
      </c>
      <c r="G3267" s="2">
        <f t="shared" ref="G3267:G3330" ca="1" si="668">IF(ROW()&gt;$G$1,AVERAGE(OFFSET(C3267,-$G$1+1,,$G$1)),"")</f>
        <v>115145.16666666667</v>
      </c>
      <c r="H3267">
        <f t="shared" ref="H3267:H3330" ca="1" si="669">IF(G3267="",0,SIGN(C3267-G3267))</f>
        <v>-1</v>
      </c>
      <c r="I3267">
        <f t="shared" si="664"/>
        <v>34.230000000000473</v>
      </c>
      <c r="J3267">
        <f t="shared" ca="1" si="665"/>
        <v>-34.230000000000473</v>
      </c>
      <c r="K3267">
        <f t="shared" ca="1" si="666"/>
        <v>58328.089999999858</v>
      </c>
      <c r="L3267">
        <f t="shared" ca="1" si="662"/>
        <v>-7</v>
      </c>
      <c r="M3267">
        <f t="shared" ca="1" si="667"/>
        <v>0</v>
      </c>
      <c r="N3267">
        <f>COUNTIF(工作表2!$A$2:$A$248,A3267)</f>
        <v>0</v>
      </c>
      <c r="P3267" s="7">
        <f t="shared" si="657"/>
        <v>81</v>
      </c>
      <c r="Q3267" s="8">
        <f t="shared" ca="1" si="658"/>
        <v>-81</v>
      </c>
      <c r="R3267" s="8">
        <f t="shared" ca="1" si="659"/>
        <v>29585</v>
      </c>
      <c r="S3267" s="8">
        <f t="shared" ca="1" si="660"/>
        <v>-3</v>
      </c>
      <c r="T3267" s="9">
        <f t="shared" ca="1" si="661"/>
        <v>1</v>
      </c>
    </row>
    <row r="3268" spans="1:20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2">
        <f t="shared" si="663"/>
        <v>8368.6371666666691</v>
      </c>
      <c r="G3268" s="2">
        <f t="shared" ca="1" si="668"/>
        <v>115010.35</v>
      </c>
      <c r="H3268">
        <f t="shared" ca="1" si="669"/>
        <v>-1</v>
      </c>
      <c r="I3268">
        <f t="shared" si="664"/>
        <v>132.90999999999985</v>
      </c>
      <c r="J3268">
        <f t="shared" ca="1" si="665"/>
        <v>-132.90999999999985</v>
      </c>
      <c r="K3268">
        <f t="shared" ca="1" si="666"/>
        <v>57397.719999999856</v>
      </c>
      <c r="L3268">
        <f t="shared" ca="1" si="662"/>
        <v>-7</v>
      </c>
      <c r="M3268">
        <f t="shared" ca="1" si="667"/>
        <v>0</v>
      </c>
      <c r="N3268">
        <f>COUNTIF(工作表2!$A$2:$A$248,A3268)</f>
        <v>0</v>
      </c>
      <c r="P3268" s="7">
        <f t="shared" ref="P3268:P3331" si="670">D3268-IF(N3267=1,E3267,D3267)</f>
        <v>78</v>
      </c>
      <c r="Q3268" s="8">
        <f t="shared" ref="Q3268:Q3331" ca="1" si="671">H3267*P3268</f>
        <v>-78</v>
      </c>
      <c r="R3268" s="8">
        <f t="shared" ref="R3268:R3331" ca="1" si="672">R3267+P3268*S3267</f>
        <v>29351</v>
      </c>
      <c r="S3268" s="8">
        <f t="shared" ref="S3268:S3331" ca="1" si="673">INT(R3268*$O$1/IF(N3268=1,E3268,D3268))*H3268</f>
        <v>-3</v>
      </c>
      <c r="T3268" s="9">
        <f t="shared" ref="T3268:T3331" ca="1" si="674">IF(N3268=1,ABS(S3268)+ABS(S3267),ABS(S3268-S3267))</f>
        <v>0</v>
      </c>
    </row>
    <row r="3269" spans="1:20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2">
        <f t="shared" si="663"/>
        <v>8345.1220000000012</v>
      </c>
      <c r="G3269" s="2">
        <f t="shared" ca="1" si="668"/>
        <v>115299.01666666666</v>
      </c>
      <c r="H3269">
        <f t="shared" ca="1" si="669"/>
        <v>-1</v>
      </c>
      <c r="I3269">
        <f t="shared" si="664"/>
        <v>68.179999999999382</v>
      </c>
      <c r="J3269">
        <f t="shared" ca="1" si="665"/>
        <v>-68.179999999999382</v>
      </c>
      <c r="K3269">
        <f t="shared" ca="1" si="666"/>
        <v>56920.459999999861</v>
      </c>
      <c r="L3269">
        <f t="shared" ca="1" si="662"/>
        <v>-7</v>
      </c>
      <c r="M3269">
        <f t="shared" ca="1" si="667"/>
        <v>0</v>
      </c>
      <c r="N3269">
        <f>COUNTIF(工作表2!$A$2:$A$248,A3269)</f>
        <v>0</v>
      </c>
      <c r="P3269" s="7">
        <f t="shared" si="670"/>
        <v>78</v>
      </c>
      <c r="Q3269" s="8">
        <f t="shared" ca="1" si="671"/>
        <v>-78</v>
      </c>
      <c r="R3269" s="8">
        <f t="shared" ca="1" si="672"/>
        <v>29117</v>
      </c>
      <c r="S3269" s="8">
        <f t="shared" ca="1" si="673"/>
        <v>-3</v>
      </c>
      <c r="T3269" s="9">
        <f t="shared" ca="1" si="674"/>
        <v>0</v>
      </c>
    </row>
    <row r="3270" spans="1:20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2">
        <f t="shared" si="663"/>
        <v>8324.0191666666688</v>
      </c>
      <c r="G3270" s="2">
        <f t="shared" ca="1" si="668"/>
        <v>115557.9</v>
      </c>
      <c r="H3270">
        <f t="shared" ca="1" si="669"/>
        <v>-1</v>
      </c>
      <c r="I3270">
        <f t="shared" si="664"/>
        <v>95.170000000000073</v>
      </c>
      <c r="J3270">
        <f t="shared" ca="1" si="665"/>
        <v>-95.170000000000073</v>
      </c>
      <c r="K3270">
        <f t="shared" ca="1" si="666"/>
        <v>56254.269999999859</v>
      </c>
      <c r="L3270">
        <f t="shared" ca="1" si="662"/>
        <v>-7</v>
      </c>
      <c r="M3270">
        <f t="shared" ca="1" si="667"/>
        <v>0</v>
      </c>
      <c r="N3270">
        <f>COUNTIF(工作表2!$A$2:$A$248,A3270)</f>
        <v>0</v>
      </c>
      <c r="P3270" s="7">
        <f t="shared" si="670"/>
        <v>104</v>
      </c>
      <c r="Q3270" s="8">
        <f t="shared" ca="1" si="671"/>
        <v>-104</v>
      </c>
      <c r="R3270" s="8">
        <f t="shared" ca="1" si="672"/>
        <v>28805</v>
      </c>
      <c r="S3270" s="8">
        <f t="shared" ca="1" si="673"/>
        <v>-3</v>
      </c>
      <c r="T3270" s="9">
        <f t="shared" ca="1" si="674"/>
        <v>0</v>
      </c>
    </row>
    <row r="3271" spans="1:20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2">
        <f t="shared" si="663"/>
        <v>8303.299500000001</v>
      </c>
      <c r="G3271" s="2">
        <f t="shared" ca="1" si="668"/>
        <v>116460.35</v>
      </c>
      <c r="H3271">
        <f t="shared" ca="1" si="669"/>
        <v>1</v>
      </c>
      <c r="I3271">
        <f t="shared" si="664"/>
        <v>16.400000000000546</v>
      </c>
      <c r="J3271">
        <f t="shared" ca="1" si="665"/>
        <v>-16.400000000000546</v>
      </c>
      <c r="K3271">
        <f t="shared" ca="1" si="666"/>
        <v>56139.469999999856</v>
      </c>
      <c r="L3271">
        <f t="shared" ca="1" si="662"/>
        <v>7</v>
      </c>
      <c r="M3271">
        <f t="shared" ca="1" si="667"/>
        <v>14</v>
      </c>
      <c r="N3271">
        <f>COUNTIF(工作表2!$A$2:$A$248,A3271)</f>
        <v>0</v>
      </c>
      <c r="P3271" s="7">
        <f t="shared" si="670"/>
        <v>-7</v>
      </c>
      <c r="Q3271" s="8">
        <f t="shared" ca="1" si="671"/>
        <v>7</v>
      </c>
      <c r="R3271" s="8">
        <f t="shared" ca="1" si="672"/>
        <v>28826</v>
      </c>
      <c r="S3271" s="8">
        <f t="shared" ca="1" si="673"/>
        <v>3</v>
      </c>
      <c r="T3271" s="9">
        <f t="shared" ca="1" si="674"/>
        <v>6</v>
      </c>
    </row>
    <row r="3272" spans="1:20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2">
        <f t="shared" si="663"/>
        <v>8285.2868333333354</v>
      </c>
      <c r="G3272" s="2">
        <f t="shared" ca="1" si="668"/>
        <v>116063.48333333334</v>
      </c>
      <c r="H3272">
        <f t="shared" ca="1" si="669"/>
        <v>-1</v>
      </c>
      <c r="I3272">
        <f t="shared" si="664"/>
        <v>-0.6999999999998181</v>
      </c>
      <c r="J3272">
        <f t="shared" ca="1" si="665"/>
        <v>-0.6999999999998181</v>
      </c>
      <c r="K3272">
        <f t="shared" ca="1" si="666"/>
        <v>56134.569999999854</v>
      </c>
      <c r="L3272">
        <f t="shared" ca="1" si="662"/>
        <v>-7</v>
      </c>
      <c r="M3272">
        <f t="shared" ca="1" si="667"/>
        <v>14</v>
      </c>
      <c r="N3272">
        <f>COUNTIF(工作表2!$A$2:$A$248,A3272)</f>
        <v>0</v>
      </c>
      <c r="P3272" s="7">
        <f t="shared" si="670"/>
        <v>10</v>
      </c>
      <c r="Q3272" s="8">
        <f t="shared" ca="1" si="671"/>
        <v>10</v>
      </c>
      <c r="R3272" s="8">
        <f t="shared" ca="1" si="672"/>
        <v>28856</v>
      </c>
      <c r="S3272" s="8">
        <f t="shared" ca="1" si="673"/>
        <v>-3</v>
      </c>
      <c r="T3272" s="9">
        <f t="shared" ca="1" si="674"/>
        <v>6</v>
      </c>
    </row>
    <row r="3273" spans="1:20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2">
        <f t="shared" si="663"/>
        <v>8265.9305000000022</v>
      </c>
      <c r="G3273" s="2">
        <f t="shared" ca="1" si="668"/>
        <v>115896.83333333333</v>
      </c>
      <c r="H3273">
        <f t="shared" ca="1" si="669"/>
        <v>-1</v>
      </c>
      <c r="I3273">
        <f t="shared" si="664"/>
        <v>-205.49000000000069</v>
      </c>
      <c r="J3273">
        <f t="shared" ca="1" si="665"/>
        <v>205.49000000000069</v>
      </c>
      <c r="K3273">
        <f t="shared" ca="1" si="666"/>
        <v>57572.999999999862</v>
      </c>
      <c r="L3273">
        <f t="shared" ca="1" si="662"/>
        <v>-7</v>
      </c>
      <c r="M3273">
        <f t="shared" ca="1" si="667"/>
        <v>0</v>
      </c>
      <c r="N3273">
        <f>COUNTIF(工作表2!$A$2:$A$248,A3273)</f>
        <v>0</v>
      </c>
      <c r="P3273" s="7">
        <f t="shared" si="670"/>
        <v>-230</v>
      </c>
      <c r="Q3273" s="8">
        <f t="shared" ca="1" si="671"/>
        <v>230</v>
      </c>
      <c r="R3273" s="8">
        <f t="shared" ca="1" si="672"/>
        <v>29546</v>
      </c>
      <c r="S3273" s="8">
        <f t="shared" ca="1" si="673"/>
        <v>-3</v>
      </c>
      <c r="T3273" s="9">
        <f t="shared" ca="1" si="674"/>
        <v>0</v>
      </c>
    </row>
    <row r="3274" spans="1:20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2">
        <f t="shared" si="663"/>
        <v>8241.563500000002</v>
      </c>
      <c r="G3274" s="2">
        <f t="shared" ca="1" si="668"/>
        <v>116235.58333333333</v>
      </c>
      <c r="H3274">
        <f t="shared" ca="1" si="669"/>
        <v>-1</v>
      </c>
      <c r="I3274">
        <f t="shared" si="664"/>
        <v>-184.38000000000011</v>
      </c>
      <c r="J3274">
        <f t="shared" ca="1" si="665"/>
        <v>184.38000000000011</v>
      </c>
      <c r="K3274">
        <f t="shared" ca="1" si="666"/>
        <v>58863.659999999865</v>
      </c>
      <c r="L3274">
        <f t="shared" ca="1" si="662"/>
        <v>-7</v>
      </c>
      <c r="M3274">
        <f t="shared" ca="1" si="667"/>
        <v>0</v>
      </c>
      <c r="N3274">
        <f>COUNTIF(工作表2!$A$2:$A$248,A3274)</f>
        <v>0</v>
      </c>
      <c r="P3274" s="7">
        <f t="shared" si="670"/>
        <v>-140</v>
      </c>
      <c r="Q3274" s="8">
        <f t="shared" ca="1" si="671"/>
        <v>140</v>
      </c>
      <c r="R3274" s="8">
        <f t="shared" ca="1" si="672"/>
        <v>29966</v>
      </c>
      <c r="S3274" s="8">
        <f t="shared" ca="1" si="673"/>
        <v>-4</v>
      </c>
      <c r="T3274" s="9">
        <f t="shared" ca="1" si="674"/>
        <v>1</v>
      </c>
    </row>
    <row r="3275" spans="1:20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2">
        <f t="shared" si="663"/>
        <v>8219.8561666666683</v>
      </c>
      <c r="G3275" s="2">
        <f t="shared" ca="1" si="668"/>
        <v>115660.55</v>
      </c>
      <c r="H3275">
        <f t="shared" ca="1" si="669"/>
        <v>-1</v>
      </c>
      <c r="I3275">
        <f t="shared" si="664"/>
        <v>161.82000000000062</v>
      </c>
      <c r="J3275">
        <f t="shared" ca="1" si="665"/>
        <v>-161.82000000000062</v>
      </c>
      <c r="K3275">
        <f t="shared" ca="1" si="666"/>
        <v>57730.91999999986</v>
      </c>
      <c r="L3275">
        <f t="shared" ca="1" si="662"/>
        <v>-7</v>
      </c>
      <c r="M3275">
        <f t="shared" ca="1" si="667"/>
        <v>0</v>
      </c>
      <c r="N3275">
        <f>COUNTIF(工作表2!$A$2:$A$248,A3275)</f>
        <v>0</v>
      </c>
      <c r="P3275" s="7">
        <f t="shared" si="670"/>
        <v>196</v>
      </c>
      <c r="Q3275" s="8">
        <f t="shared" ca="1" si="671"/>
        <v>-196</v>
      </c>
      <c r="R3275" s="8">
        <f t="shared" ca="1" si="672"/>
        <v>29182</v>
      </c>
      <c r="S3275" s="8">
        <f t="shared" ca="1" si="673"/>
        <v>-3</v>
      </c>
      <c r="T3275" s="9">
        <f t="shared" ca="1" si="674"/>
        <v>1</v>
      </c>
    </row>
    <row r="3276" spans="1:20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2">
        <f t="shared" si="663"/>
        <v>8201.4218333333356</v>
      </c>
      <c r="G3276" s="2">
        <f t="shared" ca="1" si="668"/>
        <v>115557.43333333333</v>
      </c>
      <c r="H3276">
        <f t="shared" ca="1" si="669"/>
        <v>-1</v>
      </c>
      <c r="I3276">
        <f t="shared" si="664"/>
        <v>19.359999999999673</v>
      </c>
      <c r="J3276">
        <f t="shared" ca="1" si="665"/>
        <v>-19.359999999999673</v>
      </c>
      <c r="K3276">
        <f t="shared" ca="1" si="666"/>
        <v>57595.399999999863</v>
      </c>
      <c r="L3276">
        <f t="shared" ca="1" si="662"/>
        <v>-7</v>
      </c>
      <c r="M3276">
        <f t="shared" ca="1" si="667"/>
        <v>0</v>
      </c>
      <c r="N3276">
        <f>COUNTIF(工作表2!$A$2:$A$248,A3276)</f>
        <v>0</v>
      </c>
      <c r="P3276" s="7">
        <f t="shared" si="670"/>
        <v>14</v>
      </c>
      <c r="Q3276" s="8">
        <f t="shared" ca="1" si="671"/>
        <v>-14</v>
      </c>
      <c r="R3276" s="8">
        <f t="shared" ca="1" si="672"/>
        <v>29140</v>
      </c>
      <c r="S3276" s="8">
        <f t="shared" ca="1" si="673"/>
        <v>-3</v>
      </c>
      <c r="T3276" s="9">
        <f t="shared" ca="1" si="674"/>
        <v>0</v>
      </c>
    </row>
    <row r="3277" spans="1:20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2">
        <f t="shared" si="663"/>
        <v>8184.3296666666693</v>
      </c>
      <c r="G3277" s="2">
        <f t="shared" ca="1" si="668"/>
        <v>115231.43333333333</v>
      </c>
      <c r="H3277">
        <f t="shared" ca="1" si="669"/>
        <v>-1</v>
      </c>
      <c r="I3277">
        <f t="shared" si="664"/>
        <v>62.199999999999818</v>
      </c>
      <c r="J3277">
        <f t="shared" ca="1" si="665"/>
        <v>-62.199999999999818</v>
      </c>
      <c r="K3277">
        <f t="shared" ca="1" si="666"/>
        <v>57159.999999999862</v>
      </c>
      <c r="L3277">
        <f t="shared" ca="1" si="662"/>
        <v>-7</v>
      </c>
      <c r="M3277">
        <f t="shared" ca="1" si="667"/>
        <v>0</v>
      </c>
      <c r="N3277">
        <f>COUNTIF(工作表2!$A$2:$A$248,A3277)</f>
        <v>0</v>
      </c>
      <c r="P3277" s="7">
        <f t="shared" si="670"/>
        <v>52</v>
      </c>
      <c r="Q3277" s="8">
        <f t="shared" ca="1" si="671"/>
        <v>-52</v>
      </c>
      <c r="R3277" s="8">
        <f t="shared" ca="1" si="672"/>
        <v>28984</v>
      </c>
      <c r="S3277" s="8">
        <f t="shared" ca="1" si="673"/>
        <v>-3</v>
      </c>
      <c r="T3277" s="9">
        <f t="shared" ca="1" si="674"/>
        <v>0</v>
      </c>
    </row>
    <row r="3278" spans="1:20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2">
        <f t="shared" si="663"/>
        <v>8165.3411666666689</v>
      </c>
      <c r="G3278" s="2">
        <f t="shared" ca="1" si="668"/>
        <v>115159.71666666666</v>
      </c>
      <c r="H3278">
        <f t="shared" ca="1" si="669"/>
        <v>-1</v>
      </c>
      <c r="I3278">
        <f t="shared" si="664"/>
        <v>-219.19999999999982</v>
      </c>
      <c r="J3278">
        <f t="shared" ca="1" si="665"/>
        <v>219.19999999999982</v>
      </c>
      <c r="K3278">
        <f t="shared" ca="1" si="666"/>
        <v>58694.399999999863</v>
      </c>
      <c r="L3278">
        <f t="shared" ca="1" si="662"/>
        <v>-7</v>
      </c>
      <c r="M3278">
        <f t="shared" ca="1" si="667"/>
        <v>0</v>
      </c>
      <c r="N3278">
        <f>COUNTIF(工作表2!$A$2:$A$248,A3278)</f>
        <v>0</v>
      </c>
      <c r="P3278" s="7">
        <f t="shared" si="670"/>
        <v>-232</v>
      </c>
      <c r="Q3278" s="8">
        <f t="shared" ca="1" si="671"/>
        <v>232</v>
      </c>
      <c r="R3278" s="8">
        <f t="shared" ca="1" si="672"/>
        <v>29680</v>
      </c>
      <c r="S3278" s="8">
        <f t="shared" ca="1" si="673"/>
        <v>-4</v>
      </c>
      <c r="T3278" s="9">
        <f t="shared" ca="1" si="674"/>
        <v>1</v>
      </c>
    </row>
    <row r="3279" spans="1:20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2">
        <f t="shared" si="663"/>
        <v>8142.5220000000018</v>
      </c>
      <c r="G3279" s="2">
        <f t="shared" ca="1" si="668"/>
        <v>115491.78333333334</v>
      </c>
      <c r="H3279">
        <f t="shared" ca="1" si="669"/>
        <v>1</v>
      </c>
      <c r="I3279">
        <f t="shared" si="664"/>
        <v>-162.89999999999964</v>
      </c>
      <c r="J3279">
        <f t="shared" ca="1" si="665"/>
        <v>162.89999999999964</v>
      </c>
      <c r="K3279">
        <f t="shared" ca="1" si="666"/>
        <v>59834.699999999859</v>
      </c>
      <c r="L3279">
        <f t="shared" ca="1" si="662"/>
        <v>8</v>
      </c>
      <c r="M3279">
        <f t="shared" ca="1" si="667"/>
        <v>15</v>
      </c>
      <c r="N3279">
        <f>COUNTIF(工作表2!$A$2:$A$248,A3279)</f>
        <v>0</v>
      </c>
      <c r="P3279" s="7">
        <f t="shared" si="670"/>
        <v>-177</v>
      </c>
      <c r="Q3279" s="8">
        <f t="shared" ca="1" si="671"/>
        <v>177</v>
      </c>
      <c r="R3279" s="8">
        <f t="shared" ca="1" si="672"/>
        <v>30388</v>
      </c>
      <c r="S3279" s="8">
        <f t="shared" ca="1" si="673"/>
        <v>4</v>
      </c>
      <c r="T3279" s="9">
        <f t="shared" ca="1" si="674"/>
        <v>8</v>
      </c>
    </row>
    <row r="3280" spans="1:20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2">
        <f t="shared" si="663"/>
        <v>8121.9326666666693</v>
      </c>
      <c r="G3280" s="2">
        <f t="shared" ca="1" si="668"/>
        <v>115507.46666666666</v>
      </c>
      <c r="H3280">
        <f t="shared" ca="1" si="669"/>
        <v>-1</v>
      </c>
      <c r="I3280">
        <f t="shared" si="664"/>
        <v>157.21000000000004</v>
      </c>
      <c r="J3280">
        <f t="shared" ca="1" si="665"/>
        <v>157.21000000000004</v>
      </c>
      <c r="K3280">
        <f t="shared" ca="1" si="666"/>
        <v>61092.379999999859</v>
      </c>
      <c r="L3280">
        <f t="shared" ca="1" si="662"/>
        <v>-8</v>
      </c>
      <c r="M3280">
        <f t="shared" ca="1" si="667"/>
        <v>16</v>
      </c>
      <c r="N3280">
        <f>COUNTIF(工作表2!$A$2:$A$248,A3280)</f>
        <v>0</v>
      </c>
      <c r="P3280" s="7">
        <f t="shared" si="670"/>
        <v>214</v>
      </c>
      <c r="Q3280" s="8">
        <f t="shared" ca="1" si="671"/>
        <v>214</v>
      </c>
      <c r="R3280" s="8">
        <f t="shared" ca="1" si="672"/>
        <v>31244</v>
      </c>
      <c r="S3280" s="8">
        <f t="shared" ca="1" si="673"/>
        <v>-4</v>
      </c>
      <c r="T3280" s="9">
        <f t="shared" ca="1" si="674"/>
        <v>8</v>
      </c>
    </row>
    <row r="3281" spans="1:20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2">
        <f t="shared" si="663"/>
        <v>8105.4346666666679</v>
      </c>
      <c r="G3281" s="2">
        <f t="shared" ca="1" si="668"/>
        <v>116211.65</v>
      </c>
      <c r="H3281">
        <f t="shared" ca="1" si="669"/>
        <v>1</v>
      </c>
      <c r="I3281">
        <f t="shared" si="664"/>
        <v>191.71999999999935</v>
      </c>
      <c r="J3281">
        <f t="shared" ca="1" si="665"/>
        <v>-191.71999999999935</v>
      </c>
      <c r="K3281">
        <f t="shared" ca="1" si="666"/>
        <v>59558.619999999864</v>
      </c>
      <c r="L3281">
        <f t="shared" ca="1" si="662"/>
        <v>7</v>
      </c>
      <c r="M3281">
        <f t="shared" ca="1" si="667"/>
        <v>15</v>
      </c>
      <c r="N3281">
        <f>COUNTIF(工作表2!$A$2:$A$248,A3281)</f>
        <v>0</v>
      </c>
      <c r="P3281" s="7">
        <f t="shared" si="670"/>
        <v>210</v>
      </c>
      <c r="Q3281" s="8">
        <f t="shared" ca="1" si="671"/>
        <v>-210</v>
      </c>
      <c r="R3281" s="8">
        <f t="shared" ca="1" si="672"/>
        <v>30404</v>
      </c>
      <c r="S3281" s="8">
        <f t="shared" ca="1" si="673"/>
        <v>3</v>
      </c>
      <c r="T3281" s="9">
        <f t="shared" ca="1" si="674"/>
        <v>7</v>
      </c>
    </row>
    <row r="3282" spans="1:20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2">
        <f t="shared" si="663"/>
        <v>8087.9021666666686</v>
      </c>
      <c r="G3282" s="2">
        <f t="shared" ca="1" si="668"/>
        <v>116038.2</v>
      </c>
      <c r="H3282">
        <f t="shared" ca="1" si="669"/>
        <v>-1</v>
      </c>
      <c r="I3282">
        <f t="shared" si="664"/>
        <v>-96.519999999999527</v>
      </c>
      <c r="J3282">
        <f t="shared" ca="1" si="665"/>
        <v>-96.519999999999527</v>
      </c>
      <c r="K3282">
        <f t="shared" ca="1" si="666"/>
        <v>58882.979999999865</v>
      </c>
      <c r="L3282">
        <f t="shared" ca="1" si="662"/>
        <v>-7</v>
      </c>
      <c r="M3282">
        <f t="shared" ca="1" si="667"/>
        <v>14</v>
      </c>
      <c r="N3282">
        <f>COUNTIF(工作表2!$A$2:$A$248,A3282)</f>
        <v>0</v>
      </c>
      <c r="P3282" s="7">
        <f t="shared" si="670"/>
        <v>-139</v>
      </c>
      <c r="Q3282" s="8">
        <f t="shared" ca="1" si="671"/>
        <v>-139</v>
      </c>
      <c r="R3282" s="8">
        <f t="shared" ca="1" si="672"/>
        <v>29987</v>
      </c>
      <c r="S3282" s="8">
        <f t="shared" ca="1" si="673"/>
        <v>-4</v>
      </c>
      <c r="T3282" s="9">
        <f t="shared" ca="1" si="674"/>
        <v>7</v>
      </c>
    </row>
    <row r="3283" spans="1:20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2">
        <f t="shared" si="663"/>
        <v>8071.1136666666689</v>
      </c>
      <c r="G3283" s="2">
        <f t="shared" ca="1" si="668"/>
        <v>116239.7</v>
      </c>
      <c r="H3283">
        <f t="shared" ca="1" si="669"/>
        <v>-1</v>
      </c>
      <c r="I3283">
        <f t="shared" si="664"/>
        <v>11.970000000000255</v>
      </c>
      <c r="J3283">
        <f t="shared" ca="1" si="665"/>
        <v>-11.970000000000255</v>
      </c>
      <c r="K3283">
        <f t="shared" ca="1" si="666"/>
        <v>58799.189999999864</v>
      </c>
      <c r="L3283">
        <f t="shared" ca="1" si="662"/>
        <v>-7</v>
      </c>
      <c r="M3283">
        <f t="shared" ca="1" si="667"/>
        <v>0</v>
      </c>
      <c r="N3283">
        <f>COUNTIF(工作表2!$A$2:$A$248,A3283)</f>
        <v>0</v>
      </c>
      <c r="P3283" s="7">
        <f t="shared" si="670"/>
        <v>6</v>
      </c>
      <c r="Q3283" s="8">
        <f t="shared" ca="1" si="671"/>
        <v>-6</v>
      </c>
      <c r="R3283" s="8">
        <f t="shared" ca="1" si="672"/>
        <v>29963</v>
      </c>
      <c r="S3283" s="8">
        <f t="shared" ca="1" si="673"/>
        <v>-4</v>
      </c>
      <c r="T3283" s="9">
        <f t="shared" ca="1" si="674"/>
        <v>0</v>
      </c>
    </row>
    <row r="3284" spans="1:20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2">
        <f t="shared" si="663"/>
        <v>8055.3973333333352</v>
      </c>
      <c r="G3284" s="2">
        <f t="shared" ca="1" si="668"/>
        <v>116608.68333333333</v>
      </c>
      <c r="H3284">
        <f t="shared" ca="1" si="669"/>
        <v>-1</v>
      </c>
      <c r="I3284">
        <f t="shared" si="664"/>
        <v>43.029999999999745</v>
      </c>
      <c r="J3284">
        <f t="shared" ca="1" si="665"/>
        <v>-43.029999999999745</v>
      </c>
      <c r="K3284">
        <f t="shared" ca="1" si="666"/>
        <v>58497.979999999865</v>
      </c>
      <c r="L3284">
        <f t="shared" ca="1" si="662"/>
        <v>-7</v>
      </c>
      <c r="M3284">
        <f t="shared" ca="1" si="667"/>
        <v>0</v>
      </c>
      <c r="N3284">
        <f>COUNTIF(工作表2!$A$2:$A$248,A3284)</f>
        <v>1</v>
      </c>
      <c r="P3284" s="7">
        <f t="shared" si="670"/>
        <v>53</v>
      </c>
      <c r="Q3284" s="8">
        <f t="shared" ca="1" si="671"/>
        <v>-53</v>
      </c>
      <c r="R3284" s="8">
        <f t="shared" ca="1" si="672"/>
        <v>29751</v>
      </c>
      <c r="S3284" s="8">
        <f t="shared" ca="1" si="673"/>
        <v>-3</v>
      </c>
      <c r="T3284" s="9">
        <f t="shared" ca="1" si="674"/>
        <v>7</v>
      </c>
    </row>
    <row r="3285" spans="1:20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2">
        <f t="shared" si="663"/>
        <v>8034.2660000000005</v>
      </c>
      <c r="G3285" s="2">
        <f t="shared" ca="1" si="668"/>
        <v>116705.45</v>
      </c>
      <c r="H3285">
        <f t="shared" ca="1" si="669"/>
        <v>-1</v>
      </c>
      <c r="I3285">
        <f t="shared" si="664"/>
        <v>-230.38000000000011</v>
      </c>
      <c r="J3285">
        <f t="shared" ca="1" si="665"/>
        <v>230.38000000000011</v>
      </c>
      <c r="K3285">
        <f t="shared" ca="1" si="666"/>
        <v>60110.639999999868</v>
      </c>
      <c r="L3285">
        <f t="shared" ca="1" si="662"/>
        <v>-8</v>
      </c>
      <c r="M3285">
        <f t="shared" ca="1" si="667"/>
        <v>1</v>
      </c>
      <c r="N3285">
        <f>COUNTIF(工作表2!$A$2:$A$248,A3285)</f>
        <v>0</v>
      </c>
      <c r="P3285" s="7">
        <f t="shared" si="670"/>
        <v>-255</v>
      </c>
      <c r="Q3285" s="8">
        <f t="shared" ca="1" si="671"/>
        <v>255</v>
      </c>
      <c r="R3285" s="8">
        <f t="shared" ca="1" si="672"/>
        <v>30516</v>
      </c>
      <c r="S3285" s="8">
        <f t="shared" ca="1" si="673"/>
        <v>-4</v>
      </c>
      <c r="T3285" s="9">
        <f t="shared" ca="1" si="674"/>
        <v>1</v>
      </c>
    </row>
    <row r="3286" spans="1:20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2">
        <f t="shared" si="663"/>
        <v>8007.4931666666671</v>
      </c>
      <c r="G3286" s="2">
        <f t="shared" ca="1" si="668"/>
        <v>117196.78333333334</v>
      </c>
      <c r="H3286">
        <f t="shared" ca="1" si="669"/>
        <v>1</v>
      </c>
      <c r="I3286">
        <f t="shared" si="664"/>
        <v>-259.27999999999975</v>
      </c>
      <c r="J3286">
        <f t="shared" ca="1" si="665"/>
        <v>259.27999999999975</v>
      </c>
      <c r="K3286">
        <f t="shared" ca="1" si="666"/>
        <v>62184.879999999866</v>
      </c>
      <c r="L3286">
        <f t="shared" ca="1" si="662"/>
        <v>8</v>
      </c>
      <c r="M3286">
        <f t="shared" ca="1" si="667"/>
        <v>16</v>
      </c>
      <c r="N3286">
        <f>COUNTIF(工作表2!$A$2:$A$248,A3286)</f>
        <v>0</v>
      </c>
      <c r="P3286" s="7">
        <f t="shared" si="670"/>
        <v>-222</v>
      </c>
      <c r="Q3286" s="8">
        <f t="shared" ca="1" si="671"/>
        <v>222</v>
      </c>
      <c r="R3286" s="8">
        <f t="shared" ca="1" si="672"/>
        <v>31404</v>
      </c>
      <c r="S3286" s="8">
        <f t="shared" ca="1" si="673"/>
        <v>4</v>
      </c>
      <c r="T3286" s="9">
        <f t="shared" ca="1" si="674"/>
        <v>8</v>
      </c>
    </row>
    <row r="3287" spans="1:20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2">
        <f t="shared" si="663"/>
        <v>7976.4481666666661</v>
      </c>
      <c r="G3287" s="2">
        <f t="shared" ca="1" si="668"/>
        <v>117159.15</v>
      </c>
      <c r="H3287">
        <f t="shared" ca="1" si="669"/>
        <v>-1</v>
      </c>
      <c r="I3287">
        <f t="shared" si="664"/>
        <v>-169.10000000000036</v>
      </c>
      <c r="J3287">
        <f t="shared" ca="1" si="665"/>
        <v>-169.10000000000036</v>
      </c>
      <c r="K3287">
        <f t="shared" ca="1" si="666"/>
        <v>60832.079999999864</v>
      </c>
      <c r="L3287">
        <f t="shared" ca="1" si="662"/>
        <v>-8</v>
      </c>
      <c r="M3287">
        <f t="shared" ca="1" si="667"/>
        <v>16</v>
      </c>
      <c r="N3287">
        <f>COUNTIF(工作表2!$A$2:$A$248,A3287)</f>
        <v>0</v>
      </c>
      <c r="P3287" s="7">
        <f t="shared" si="670"/>
        <v>-173</v>
      </c>
      <c r="Q3287" s="8">
        <f t="shared" ca="1" si="671"/>
        <v>-173</v>
      </c>
      <c r="R3287" s="8">
        <f t="shared" ca="1" si="672"/>
        <v>30712</v>
      </c>
      <c r="S3287" s="8">
        <f t="shared" ca="1" si="673"/>
        <v>-4</v>
      </c>
      <c r="T3287" s="9">
        <f t="shared" ca="1" si="674"/>
        <v>8</v>
      </c>
    </row>
    <row r="3288" spans="1:20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2">
        <f t="shared" si="663"/>
        <v>7948.3686666666654</v>
      </c>
      <c r="G3288" s="2">
        <f t="shared" ca="1" si="668"/>
        <v>117289.4</v>
      </c>
      <c r="H3288">
        <f t="shared" ca="1" si="669"/>
        <v>-1</v>
      </c>
      <c r="I3288">
        <f t="shared" si="664"/>
        <v>212.82999999999993</v>
      </c>
      <c r="J3288">
        <f t="shared" ca="1" si="665"/>
        <v>-212.82999999999993</v>
      </c>
      <c r="K3288">
        <f t="shared" ca="1" si="666"/>
        <v>59129.439999999864</v>
      </c>
      <c r="L3288">
        <f t="shared" ca="1" si="662"/>
        <v>-8</v>
      </c>
      <c r="M3288">
        <f t="shared" ca="1" si="667"/>
        <v>0</v>
      </c>
      <c r="N3288">
        <f>COUNTIF(工作表2!$A$2:$A$248,A3288)</f>
        <v>0</v>
      </c>
      <c r="P3288" s="7">
        <f t="shared" si="670"/>
        <v>254</v>
      </c>
      <c r="Q3288" s="8">
        <f t="shared" ca="1" si="671"/>
        <v>-254</v>
      </c>
      <c r="R3288" s="8">
        <f t="shared" ca="1" si="672"/>
        <v>29696</v>
      </c>
      <c r="S3288" s="8">
        <f t="shared" ca="1" si="673"/>
        <v>-4</v>
      </c>
      <c r="T3288" s="9">
        <f t="shared" ca="1" si="674"/>
        <v>0</v>
      </c>
    </row>
    <row r="3289" spans="1:20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2">
        <f t="shared" si="663"/>
        <v>7921.0776666666652</v>
      </c>
      <c r="G3289" s="2">
        <f t="shared" ca="1" si="668"/>
        <v>117303.2</v>
      </c>
      <c r="H3289">
        <f t="shared" ca="1" si="669"/>
        <v>-1</v>
      </c>
      <c r="I3289">
        <f t="shared" si="664"/>
        <v>57.029999999999745</v>
      </c>
      <c r="J3289">
        <f t="shared" ca="1" si="665"/>
        <v>-57.029999999999745</v>
      </c>
      <c r="K3289">
        <f t="shared" ca="1" si="666"/>
        <v>58673.199999999866</v>
      </c>
      <c r="L3289">
        <f t="shared" ca="1" si="662"/>
        <v>-8</v>
      </c>
      <c r="M3289">
        <f t="shared" ca="1" si="667"/>
        <v>0</v>
      </c>
      <c r="N3289">
        <f>COUNTIF(工作表2!$A$2:$A$248,A3289)</f>
        <v>0</v>
      </c>
      <c r="P3289" s="7">
        <f t="shared" si="670"/>
        <v>-35</v>
      </c>
      <c r="Q3289" s="8">
        <f t="shared" ca="1" si="671"/>
        <v>35</v>
      </c>
      <c r="R3289" s="8">
        <f t="shared" ca="1" si="672"/>
        <v>29836</v>
      </c>
      <c r="S3289" s="8">
        <f t="shared" ca="1" si="673"/>
        <v>-4</v>
      </c>
      <c r="T3289" s="9">
        <f t="shared" ca="1" si="674"/>
        <v>0</v>
      </c>
    </row>
    <row r="3290" spans="1:20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2">
        <f t="shared" si="663"/>
        <v>7893.7138333333314</v>
      </c>
      <c r="G3290" s="2">
        <f t="shared" ca="1" si="668"/>
        <v>116952.65</v>
      </c>
      <c r="H3290">
        <f t="shared" ca="1" si="669"/>
        <v>-1</v>
      </c>
      <c r="I3290">
        <f t="shared" si="664"/>
        <v>35.630000000000109</v>
      </c>
      <c r="J3290">
        <f t="shared" ca="1" si="665"/>
        <v>-35.630000000000109</v>
      </c>
      <c r="K3290">
        <f t="shared" ca="1" si="666"/>
        <v>58388.159999999865</v>
      </c>
      <c r="L3290">
        <f t="shared" ca="1" si="662"/>
        <v>-8</v>
      </c>
      <c r="M3290">
        <f t="shared" ca="1" si="667"/>
        <v>0</v>
      </c>
      <c r="N3290">
        <f>COUNTIF(工作表2!$A$2:$A$248,A3290)</f>
        <v>0</v>
      </c>
      <c r="P3290" s="7">
        <f t="shared" si="670"/>
        <v>82</v>
      </c>
      <c r="Q3290" s="8">
        <f t="shared" ca="1" si="671"/>
        <v>-82</v>
      </c>
      <c r="R3290" s="8">
        <f t="shared" ca="1" si="672"/>
        <v>29508</v>
      </c>
      <c r="S3290" s="8">
        <f t="shared" ca="1" si="673"/>
        <v>-4</v>
      </c>
      <c r="T3290" s="9">
        <f t="shared" ca="1" si="674"/>
        <v>0</v>
      </c>
    </row>
    <row r="3291" spans="1:20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2">
        <f t="shared" si="663"/>
        <v>7867.9131666666653</v>
      </c>
      <c r="G3291" s="2">
        <f t="shared" ca="1" si="668"/>
        <v>116687.45</v>
      </c>
      <c r="H3291">
        <f t="shared" ca="1" si="669"/>
        <v>-1</v>
      </c>
      <c r="I3291">
        <f t="shared" si="664"/>
        <v>42.770000000000437</v>
      </c>
      <c r="J3291">
        <f t="shared" ca="1" si="665"/>
        <v>-42.770000000000437</v>
      </c>
      <c r="K3291">
        <f t="shared" ca="1" si="666"/>
        <v>58045.999999999862</v>
      </c>
      <c r="L3291">
        <f t="shared" ca="1" si="662"/>
        <v>-8</v>
      </c>
      <c r="M3291">
        <f t="shared" ca="1" si="667"/>
        <v>0</v>
      </c>
      <c r="N3291">
        <f>COUNTIF(工作表2!$A$2:$A$248,A3291)</f>
        <v>0</v>
      </c>
      <c r="P3291" s="7">
        <f t="shared" si="670"/>
        <v>0</v>
      </c>
      <c r="Q3291" s="8">
        <f t="shared" ca="1" si="671"/>
        <v>0</v>
      </c>
      <c r="R3291" s="8">
        <f t="shared" ca="1" si="672"/>
        <v>29508</v>
      </c>
      <c r="S3291" s="8">
        <f t="shared" ca="1" si="673"/>
        <v>-4</v>
      </c>
      <c r="T3291" s="9">
        <f t="shared" ca="1" si="674"/>
        <v>0</v>
      </c>
    </row>
    <row r="3292" spans="1:20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2">
        <f t="shared" si="663"/>
        <v>7838.9868333333307</v>
      </c>
      <c r="G3292" s="2">
        <f t="shared" ca="1" si="668"/>
        <v>115835.08333333333</v>
      </c>
      <c r="H3292">
        <f t="shared" ca="1" si="669"/>
        <v>-1</v>
      </c>
      <c r="I3292">
        <f t="shared" si="664"/>
        <v>-211.40999999999985</v>
      </c>
      <c r="J3292">
        <f t="shared" ca="1" si="665"/>
        <v>211.40999999999985</v>
      </c>
      <c r="K3292">
        <f t="shared" ca="1" si="666"/>
        <v>59737.279999999861</v>
      </c>
      <c r="L3292">
        <f t="shared" ca="1" si="662"/>
        <v>-8</v>
      </c>
      <c r="M3292">
        <f t="shared" ca="1" si="667"/>
        <v>0</v>
      </c>
      <c r="N3292">
        <f>COUNTIF(工作表2!$A$2:$A$248,A3292)</f>
        <v>0</v>
      </c>
      <c r="P3292" s="7">
        <f t="shared" si="670"/>
        <v>-167</v>
      </c>
      <c r="Q3292" s="8">
        <f t="shared" ca="1" si="671"/>
        <v>167</v>
      </c>
      <c r="R3292" s="8">
        <f t="shared" ca="1" si="672"/>
        <v>30176</v>
      </c>
      <c r="S3292" s="8">
        <f t="shared" ca="1" si="673"/>
        <v>-4</v>
      </c>
      <c r="T3292" s="9">
        <f t="shared" ca="1" si="674"/>
        <v>0</v>
      </c>
    </row>
    <row r="3293" spans="1:20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2">
        <f t="shared" si="663"/>
        <v>7812.0204999999978</v>
      </c>
      <c r="G3293" s="2">
        <f t="shared" ca="1" si="668"/>
        <v>115700.93333333333</v>
      </c>
      <c r="H3293">
        <f t="shared" ca="1" si="669"/>
        <v>-1</v>
      </c>
      <c r="I3293">
        <f t="shared" si="664"/>
        <v>33.899999999999636</v>
      </c>
      <c r="J3293">
        <f t="shared" ca="1" si="665"/>
        <v>-33.899999999999636</v>
      </c>
      <c r="K3293">
        <f t="shared" ca="1" si="666"/>
        <v>59466.079999999864</v>
      </c>
      <c r="L3293">
        <f t="shared" ca="1" si="662"/>
        <v>-8</v>
      </c>
      <c r="M3293">
        <f t="shared" ca="1" si="667"/>
        <v>0</v>
      </c>
      <c r="N3293">
        <f>COUNTIF(工作表2!$A$2:$A$248,A3293)</f>
        <v>0</v>
      </c>
      <c r="P3293" s="7">
        <f t="shared" si="670"/>
        <v>79</v>
      </c>
      <c r="Q3293" s="8">
        <f t="shared" ca="1" si="671"/>
        <v>-79</v>
      </c>
      <c r="R3293" s="8">
        <f t="shared" ca="1" si="672"/>
        <v>29860</v>
      </c>
      <c r="S3293" s="8">
        <f t="shared" ca="1" si="673"/>
        <v>-4</v>
      </c>
      <c r="T3293" s="9">
        <f t="shared" ca="1" si="674"/>
        <v>0</v>
      </c>
    </row>
    <row r="3294" spans="1:20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2">
        <f t="shared" si="663"/>
        <v>7786.9894999999979</v>
      </c>
      <c r="G3294" s="2">
        <f t="shared" ca="1" si="668"/>
        <v>114999.43333333333</v>
      </c>
      <c r="H3294">
        <f t="shared" ca="1" si="669"/>
        <v>-1</v>
      </c>
      <c r="I3294">
        <f t="shared" si="664"/>
        <v>-58.720000000000255</v>
      </c>
      <c r="J3294">
        <f t="shared" ca="1" si="665"/>
        <v>58.720000000000255</v>
      </c>
      <c r="K3294">
        <f t="shared" ca="1" si="666"/>
        <v>59935.839999999866</v>
      </c>
      <c r="L3294">
        <f t="shared" ca="1" si="662"/>
        <v>-8</v>
      </c>
      <c r="M3294">
        <f t="shared" ca="1" si="667"/>
        <v>0</v>
      </c>
      <c r="N3294">
        <f>COUNTIF(工作表2!$A$2:$A$248,A3294)</f>
        <v>0</v>
      </c>
      <c r="P3294" s="7">
        <f t="shared" si="670"/>
        <v>-104</v>
      </c>
      <c r="Q3294" s="8">
        <f t="shared" ca="1" si="671"/>
        <v>104</v>
      </c>
      <c r="R3294" s="8">
        <f t="shared" ca="1" si="672"/>
        <v>30276</v>
      </c>
      <c r="S3294" s="8">
        <f t="shared" ca="1" si="673"/>
        <v>-4</v>
      </c>
      <c r="T3294" s="9">
        <f t="shared" ca="1" si="674"/>
        <v>0</v>
      </c>
    </row>
    <row r="3295" spans="1:20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2">
        <f t="shared" si="663"/>
        <v>7764.3884999999991</v>
      </c>
      <c r="G3295" s="2">
        <f t="shared" ca="1" si="668"/>
        <v>114675.88333333333</v>
      </c>
      <c r="H3295">
        <f t="shared" ca="1" si="669"/>
        <v>-1</v>
      </c>
      <c r="I3295">
        <f t="shared" si="664"/>
        <v>142.85000000000036</v>
      </c>
      <c r="J3295">
        <f t="shared" ca="1" si="665"/>
        <v>-142.85000000000036</v>
      </c>
      <c r="K3295">
        <f t="shared" ca="1" si="666"/>
        <v>58793.039999999863</v>
      </c>
      <c r="L3295">
        <f t="shared" ca="1" si="662"/>
        <v>-8</v>
      </c>
      <c r="M3295">
        <f t="shared" ca="1" si="667"/>
        <v>0</v>
      </c>
      <c r="N3295">
        <f>COUNTIF(工作表2!$A$2:$A$248,A3295)</f>
        <v>0</v>
      </c>
      <c r="P3295" s="7">
        <f t="shared" si="670"/>
        <v>132</v>
      </c>
      <c r="Q3295" s="8">
        <f t="shared" ca="1" si="671"/>
        <v>-132</v>
      </c>
      <c r="R3295" s="8">
        <f t="shared" ca="1" si="672"/>
        <v>29748</v>
      </c>
      <c r="S3295" s="8">
        <f t="shared" ca="1" si="673"/>
        <v>-4</v>
      </c>
      <c r="T3295" s="9">
        <f t="shared" ca="1" si="674"/>
        <v>0</v>
      </c>
    </row>
    <row r="3296" spans="1:20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2">
        <f t="shared" si="663"/>
        <v>7743.232</v>
      </c>
      <c r="G3296" s="2">
        <f t="shared" ca="1" si="668"/>
        <v>114350.28333333334</v>
      </c>
      <c r="H3296">
        <f t="shared" ca="1" si="669"/>
        <v>-1</v>
      </c>
      <c r="I3296">
        <f t="shared" si="664"/>
        <v>79.960000000000036</v>
      </c>
      <c r="J3296">
        <f t="shared" ca="1" si="665"/>
        <v>-79.960000000000036</v>
      </c>
      <c r="K3296">
        <f t="shared" ca="1" si="666"/>
        <v>58153.359999999862</v>
      </c>
      <c r="L3296">
        <f t="shared" ca="1" si="662"/>
        <v>-8</v>
      </c>
      <c r="M3296">
        <f t="shared" ca="1" si="667"/>
        <v>0</v>
      </c>
      <c r="N3296">
        <f>COUNTIF(工作表2!$A$2:$A$248,A3296)</f>
        <v>0</v>
      </c>
      <c r="P3296" s="7">
        <f t="shared" si="670"/>
        <v>69</v>
      </c>
      <c r="Q3296" s="8">
        <f t="shared" ca="1" si="671"/>
        <v>-69</v>
      </c>
      <c r="R3296" s="8">
        <f t="shared" ca="1" si="672"/>
        <v>29472</v>
      </c>
      <c r="S3296" s="8">
        <f t="shared" ca="1" si="673"/>
        <v>-4</v>
      </c>
      <c r="T3296" s="9">
        <f t="shared" ca="1" si="674"/>
        <v>0</v>
      </c>
    </row>
    <row r="3297" spans="1:20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2">
        <f t="shared" si="663"/>
        <v>7723.6286666666665</v>
      </c>
      <c r="G3297" s="2">
        <f t="shared" ca="1" si="668"/>
        <v>114284.1</v>
      </c>
      <c r="H3297">
        <f t="shared" ca="1" si="669"/>
        <v>-1</v>
      </c>
      <c r="I3297">
        <f t="shared" si="664"/>
        <v>186.75</v>
      </c>
      <c r="J3297">
        <f t="shared" ca="1" si="665"/>
        <v>-186.75</v>
      </c>
      <c r="K3297">
        <f t="shared" ca="1" si="666"/>
        <v>56659.359999999862</v>
      </c>
      <c r="L3297">
        <f t="shared" ca="1" si="662"/>
        <v>-7</v>
      </c>
      <c r="M3297">
        <f t="shared" ca="1" si="667"/>
        <v>1</v>
      </c>
      <c r="N3297">
        <f>COUNTIF(工作表2!$A$2:$A$248,A3297)</f>
        <v>0</v>
      </c>
      <c r="P3297" s="7">
        <f t="shared" si="670"/>
        <v>216</v>
      </c>
      <c r="Q3297" s="8">
        <f t="shared" ca="1" si="671"/>
        <v>-216</v>
      </c>
      <c r="R3297" s="8">
        <f t="shared" ca="1" si="672"/>
        <v>28608</v>
      </c>
      <c r="S3297" s="8">
        <f t="shared" ca="1" si="673"/>
        <v>-3</v>
      </c>
      <c r="T3297" s="9">
        <f t="shared" ca="1" si="674"/>
        <v>1</v>
      </c>
    </row>
    <row r="3298" spans="1:20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2">
        <f t="shared" si="663"/>
        <v>7704.3583333333327</v>
      </c>
      <c r="G3298" s="2">
        <f t="shared" ca="1" si="668"/>
        <v>114102.01666666666</v>
      </c>
      <c r="H3298">
        <f t="shared" ca="1" si="669"/>
        <v>-1</v>
      </c>
      <c r="I3298">
        <f t="shared" si="664"/>
        <v>-16.359999999999673</v>
      </c>
      <c r="J3298">
        <f t="shared" ca="1" si="665"/>
        <v>16.359999999999673</v>
      </c>
      <c r="K3298">
        <f t="shared" ca="1" si="666"/>
        <v>56773.879999999859</v>
      </c>
      <c r="L3298">
        <f t="shared" ca="1" si="662"/>
        <v>-7</v>
      </c>
      <c r="M3298">
        <f t="shared" ca="1" si="667"/>
        <v>0</v>
      </c>
      <c r="N3298">
        <f>COUNTIF(工作表2!$A$2:$A$248,A3298)</f>
        <v>0</v>
      </c>
      <c r="P3298" s="7">
        <f t="shared" si="670"/>
        <v>-19</v>
      </c>
      <c r="Q3298" s="8">
        <f t="shared" ca="1" si="671"/>
        <v>19</v>
      </c>
      <c r="R3298" s="8">
        <f t="shared" ca="1" si="672"/>
        <v>28665</v>
      </c>
      <c r="S3298" s="8">
        <f t="shared" ca="1" si="673"/>
        <v>-3</v>
      </c>
      <c r="T3298" s="9">
        <f t="shared" ca="1" si="674"/>
        <v>0</v>
      </c>
    </row>
    <row r="3299" spans="1:20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2">
        <f t="shared" si="663"/>
        <v>7686.0876666666672</v>
      </c>
      <c r="G3299" s="2">
        <f t="shared" ca="1" si="668"/>
        <v>114142.53333333334</v>
      </c>
      <c r="H3299">
        <f t="shared" ca="1" si="669"/>
        <v>-1</v>
      </c>
      <c r="I3299">
        <f t="shared" si="664"/>
        <v>45.979999999999563</v>
      </c>
      <c r="J3299">
        <f t="shared" ca="1" si="665"/>
        <v>-45.979999999999563</v>
      </c>
      <c r="K3299">
        <f t="shared" ca="1" si="666"/>
        <v>56452.019999999859</v>
      </c>
      <c r="L3299">
        <f t="shared" ca="1" si="662"/>
        <v>-7</v>
      </c>
      <c r="M3299">
        <f t="shared" ca="1" si="667"/>
        <v>0</v>
      </c>
      <c r="N3299">
        <f>COUNTIF(工作表2!$A$2:$A$248,A3299)</f>
        <v>0</v>
      </c>
      <c r="P3299" s="7">
        <f t="shared" si="670"/>
        <v>2</v>
      </c>
      <c r="Q3299" s="8">
        <f t="shared" ca="1" si="671"/>
        <v>-2</v>
      </c>
      <c r="R3299" s="8">
        <f t="shared" ca="1" si="672"/>
        <v>28659</v>
      </c>
      <c r="S3299" s="8">
        <f t="shared" ca="1" si="673"/>
        <v>-3</v>
      </c>
      <c r="T3299" s="9">
        <f t="shared" ca="1" si="674"/>
        <v>0</v>
      </c>
    </row>
    <row r="3300" spans="1:20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2">
        <f t="shared" si="663"/>
        <v>7663.6194999999998</v>
      </c>
      <c r="G3300" s="2">
        <f t="shared" ca="1" si="668"/>
        <v>113321.25</v>
      </c>
      <c r="H3300">
        <f t="shared" ca="1" si="669"/>
        <v>-1</v>
      </c>
      <c r="I3300">
        <f t="shared" si="664"/>
        <v>-70.25</v>
      </c>
      <c r="J3300">
        <f t="shared" ca="1" si="665"/>
        <v>70.25</v>
      </c>
      <c r="K3300">
        <f t="shared" ca="1" si="666"/>
        <v>56943.769999999859</v>
      </c>
      <c r="L3300">
        <f t="shared" ca="1" si="662"/>
        <v>-7</v>
      </c>
      <c r="M3300">
        <f t="shared" ca="1" si="667"/>
        <v>0</v>
      </c>
      <c r="N3300">
        <f>COUNTIF(工作表2!$A$2:$A$248,A3300)</f>
        <v>0</v>
      </c>
      <c r="P3300" s="7">
        <f t="shared" si="670"/>
        <v>-13</v>
      </c>
      <c r="Q3300" s="8">
        <f t="shared" ca="1" si="671"/>
        <v>13</v>
      </c>
      <c r="R3300" s="8">
        <f t="shared" ca="1" si="672"/>
        <v>28698</v>
      </c>
      <c r="S3300" s="8">
        <f t="shared" ca="1" si="673"/>
        <v>-3</v>
      </c>
      <c r="T3300" s="9">
        <f t="shared" ca="1" si="674"/>
        <v>0</v>
      </c>
    </row>
    <row r="3301" spans="1:20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2">
        <f t="shared" si="663"/>
        <v>7642.685833333333</v>
      </c>
      <c r="G3301" s="2">
        <f t="shared" ca="1" si="668"/>
        <v>112594.45</v>
      </c>
      <c r="H3301">
        <f t="shared" ca="1" si="669"/>
        <v>-1</v>
      </c>
      <c r="I3301">
        <f t="shared" si="664"/>
        <v>103.03999999999996</v>
      </c>
      <c r="J3301">
        <f t="shared" ca="1" si="665"/>
        <v>-103.03999999999996</v>
      </c>
      <c r="K3301">
        <f t="shared" ca="1" si="666"/>
        <v>56222.48999999986</v>
      </c>
      <c r="L3301">
        <f t="shared" ca="1" si="662"/>
        <v>-7</v>
      </c>
      <c r="M3301">
        <f t="shared" ca="1" si="667"/>
        <v>0</v>
      </c>
      <c r="N3301">
        <f>COUNTIF(工作表2!$A$2:$A$248,A3301)</f>
        <v>0</v>
      </c>
      <c r="P3301" s="7">
        <f t="shared" si="670"/>
        <v>76</v>
      </c>
      <c r="Q3301" s="8">
        <f t="shared" ca="1" si="671"/>
        <v>-76</v>
      </c>
      <c r="R3301" s="8">
        <f t="shared" ca="1" si="672"/>
        <v>28470</v>
      </c>
      <c r="S3301" s="8">
        <f t="shared" ca="1" si="673"/>
        <v>-3</v>
      </c>
      <c r="T3301" s="9">
        <f t="shared" ca="1" si="674"/>
        <v>0</v>
      </c>
    </row>
    <row r="3302" spans="1:20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2">
        <f t="shared" si="663"/>
        <v>7619.2551666666668</v>
      </c>
      <c r="G3302" s="2">
        <f t="shared" ca="1" si="668"/>
        <v>111571.28333333334</v>
      </c>
      <c r="H3302">
        <f t="shared" ca="1" si="669"/>
        <v>-1</v>
      </c>
      <c r="I3302">
        <f t="shared" si="664"/>
        <v>-101.64000000000033</v>
      </c>
      <c r="J3302">
        <f t="shared" ca="1" si="665"/>
        <v>101.64000000000033</v>
      </c>
      <c r="K3302">
        <f t="shared" ca="1" si="666"/>
        <v>56933.969999999863</v>
      </c>
      <c r="L3302">
        <f t="shared" ca="1" si="662"/>
        <v>-7</v>
      </c>
      <c r="M3302">
        <f t="shared" ca="1" si="667"/>
        <v>0</v>
      </c>
      <c r="N3302">
        <f>COUNTIF(工作表2!$A$2:$A$248,A3302)</f>
        <v>0</v>
      </c>
      <c r="P3302" s="7">
        <f t="shared" si="670"/>
        <v>-116</v>
      </c>
      <c r="Q3302" s="8">
        <f t="shared" ca="1" si="671"/>
        <v>116</v>
      </c>
      <c r="R3302" s="8">
        <f t="shared" ca="1" si="672"/>
        <v>28818</v>
      </c>
      <c r="S3302" s="8">
        <f t="shared" ca="1" si="673"/>
        <v>-3</v>
      </c>
      <c r="T3302" s="9">
        <f t="shared" ca="1" si="674"/>
        <v>0</v>
      </c>
    </row>
    <row r="3303" spans="1:20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2">
        <f t="shared" si="663"/>
        <v>7597.0861666666651</v>
      </c>
      <c r="G3303" s="2">
        <f t="shared" ca="1" si="668"/>
        <v>111172.08333333333</v>
      </c>
      <c r="H3303">
        <f t="shared" ca="1" si="669"/>
        <v>-1</v>
      </c>
      <c r="I3303">
        <f t="shared" si="664"/>
        <v>-6.1099999999996726</v>
      </c>
      <c r="J3303">
        <f t="shared" ca="1" si="665"/>
        <v>6.1099999999996726</v>
      </c>
      <c r="K3303">
        <f t="shared" ca="1" si="666"/>
        <v>56976.73999999986</v>
      </c>
      <c r="L3303">
        <f t="shared" ca="1" si="662"/>
        <v>-7</v>
      </c>
      <c r="M3303">
        <f t="shared" ca="1" si="667"/>
        <v>0</v>
      </c>
      <c r="N3303">
        <f>COUNTIF(工作表2!$A$2:$A$248,A3303)</f>
        <v>1</v>
      </c>
      <c r="P3303" s="7">
        <f t="shared" si="670"/>
        <v>-7</v>
      </c>
      <c r="Q3303" s="8">
        <f t="shared" ca="1" si="671"/>
        <v>7</v>
      </c>
      <c r="R3303" s="8">
        <f t="shared" ca="1" si="672"/>
        <v>28839</v>
      </c>
      <c r="S3303" s="8">
        <f t="shared" ca="1" si="673"/>
        <v>-3</v>
      </c>
      <c r="T3303" s="9">
        <f t="shared" ca="1" si="674"/>
        <v>6</v>
      </c>
    </row>
    <row r="3304" spans="1:20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2">
        <f t="shared" si="663"/>
        <v>7571.2541666666657</v>
      </c>
      <c r="G3304" s="2">
        <f t="shared" ca="1" si="668"/>
        <v>110625.06666666667</v>
      </c>
      <c r="H3304">
        <f t="shared" ca="1" si="669"/>
        <v>-1</v>
      </c>
      <c r="I3304">
        <f t="shared" si="664"/>
        <v>-109.05000000000018</v>
      </c>
      <c r="J3304">
        <f t="shared" ca="1" si="665"/>
        <v>109.05000000000018</v>
      </c>
      <c r="K3304">
        <f t="shared" ca="1" si="666"/>
        <v>57740.089999999858</v>
      </c>
      <c r="L3304">
        <f t="shared" ca="1" si="662"/>
        <v>-7</v>
      </c>
      <c r="M3304">
        <f t="shared" ca="1" si="667"/>
        <v>0</v>
      </c>
      <c r="N3304">
        <f>COUNTIF(工作表2!$A$2:$A$248,A3304)</f>
        <v>0</v>
      </c>
      <c r="P3304" s="7">
        <f t="shared" si="670"/>
        <v>-124</v>
      </c>
      <c r="Q3304" s="8">
        <f t="shared" ca="1" si="671"/>
        <v>124</v>
      </c>
      <c r="R3304" s="8">
        <f t="shared" ca="1" si="672"/>
        <v>29211</v>
      </c>
      <c r="S3304" s="8">
        <f t="shared" ca="1" si="673"/>
        <v>-4</v>
      </c>
      <c r="T3304" s="9">
        <f t="shared" ca="1" si="674"/>
        <v>1</v>
      </c>
    </row>
    <row r="3305" spans="1:20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2">
        <f t="shared" si="663"/>
        <v>7545.2044999999989</v>
      </c>
      <c r="G3305" s="2">
        <f t="shared" ca="1" si="668"/>
        <v>109537.11666666667</v>
      </c>
      <c r="H3305">
        <f t="shared" ca="1" si="669"/>
        <v>-1</v>
      </c>
      <c r="I3305">
        <f t="shared" si="664"/>
        <v>10.190000000000509</v>
      </c>
      <c r="J3305">
        <f t="shared" ca="1" si="665"/>
        <v>-10.190000000000509</v>
      </c>
      <c r="K3305">
        <f t="shared" ca="1" si="666"/>
        <v>57668.759999999857</v>
      </c>
      <c r="L3305">
        <f t="shared" ca="1" si="662"/>
        <v>-7</v>
      </c>
      <c r="M3305">
        <f t="shared" ca="1" si="667"/>
        <v>0</v>
      </c>
      <c r="N3305">
        <f>COUNTIF(工作表2!$A$2:$A$248,A3305)</f>
        <v>0</v>
      </c>
      <c r="P3305" s="7">
        <f t="shared" si="670"/>
        <v>45</v>
      </c>
      <c r="Q3305" s="8">
        <f t="shared" ca="1" si="671"/>
        <v>-45</v>
      </c>
      <c r="R3305" s="8">
        <f t="shared" ca="1" si="672"/>
        <v>29031</v>
      </c>
      <c r="S3305" s="8">
        <f t="shared" ca="1" si="673"/>
        <v>-3</v>
      </c>
      <c r="T3305" s="9">
        <f t="shared" ca="1" si="674"/>
        <v>1</v>
      </c>
    </row>
    <row r="3306" spans="1:20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2">
        <f t="shared" si="663"/>
        <v>7523.2363333333333</v>
      </c>
      <c r="G3306" s="2">
        <f t="shared" ca="1" si="668"/>
        <v>110247.46666666666</v>
      </c>
      <c r="H3306">
        <f t="shared" ca="1" si="669"/>
        <v>-1</v>
      </c>
      <c r="I3306">
        <f t="shared" si="664"/>
        <v>215.78999999999996</v>
      </c>
      <c r="J3306">
        <f t="shared" ca="1" si="665"/>
        <v>-215.78999999999996</v>
      </c>
      <c r="K3306">
        <f t="shared" ca="1" si="666"/>
        <v>56158.229999999858</v>
      </c>
      <c r="L3306">
        <f t="shared" ca="1" si="662"/>
        <v>-7</v>
      </c>
      <c r="M3306">
        <f t="shared" ca="1" si="667"/>
        <v>0</v>
      </c>
      <c r="N3306">
        <f>COUNTIF(工作表2!$A$2:$A$248,A3306)</f>
        <v>0</v>
      </c>
      <c r="P3306" s="7">
        <f t="shared" si="670"/>
        <v>236</v>
      </c>
      <c r="Q3306" s="8">
        <f t="shared" ca="1" si="671"/>
        <v>-236</v>
      </c>
      <c r="R3306" s="8">
        <f t="shared" ca="1" si="672"/>
        <v>28323</v>
      </c>
      <c r="S3306" s="8">
        <f t="shared" ca="1" si="673"/>
        <v>-3</v>
      </c>
      <c r="T3306" s="9">
        <f t="shared" ca="1" si="674"/>
        <v>0</v>
      </c>
    </row>
    <row r="3307" spans="1:20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2">
        <f t="shared" si="663"/>
        <v>7504.0201666666662</v>
      </c>
      <c r="G3307" s="2">
        <f t="shared" ca="1" si="668"/>
        <v>109504.66666666667</v>
      </c>
      <c r="H3307">
        <f t="shared" ca="1" si="669"/>
        <v>-1</v>
      </c>
      <c r="I3307">
        <f t="shared" si="664"/>
        <v>20.909999999999854</v>
      </c>
      <c r="J3307">
        <f t="shared" ca="1" si="665"/>
        <v>-20.909999999999854</v>
      </c>
      <c r="K3307">
        <f t="shared" ca="1" si="666"/>
        <v>56011.859999999855</v>
      </c>
      <c r="L3307">
        <f t="shared" ca="1" si="662"/>
        <v>-7</v>
      </c>
      <c r="M3307">
        <f t="shared" ca="1" si="667"/>
        <v>0</v>
      </c>
      <c r="N3307">
        <f>COUNTIF(工作表2!$A$2:$A$248,A3307)</f>
        <v>0</v>
      </c>
      <c r="P3307" s="7">
        <f t="shared" si="670"/>
        <v>-24</v>
      </c>
      <c r="Q3307" s="8">
        <f t="shared" ca="1" si="671"/>
        <v>24</v>
      </c>
      <c r="R3307" s="8">
        <f t="shared" ca="1" si="672"/>
        <v>28395</v>
      </c>
      <c r="S3307" s="8">
        <f t="shared" ca="1" si="673"/>
        <v>-3</v>
      </c>
      <c r="T3307" s="9">
        <f t="shared" ca="1" si="674"/>
        <v>0</v>
      </c>
    </row>
    <row r="3308" spans="1:20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2">
        <f t="shared" si="663"/>
        <v>7484.5941666666668</v>
      </c>
      <c r="G3308" s="2">
        <f t="shared" ca="1" si="668"/>
        <v>108694.9</v>
      </c>
      <c r="H3308">
        <f t="shared" ca="1" si="669"/>
        <v>-1</v>
      </c>
      <c r="I3308">
        <f t="shared" si="664"/>
        <v>44.609999999999673</v>
      </c>
      <c r="J3308">
        <f t="shared" ca="1" si="665"/>
        <v>-44.609999999999673</v>
      </c>
      <c r="K3308">
        <f t="shared" ca="1" si="666"/>
        <v>55699.589999999858</v>
      </c>
      <c r="L3308">
        <f t="shared" ca="1" si="662"/>
        <v>-7</v>
      </c>
      <c r="M3308">
        <f t="shared" ca="1" si="667"/>
        <v>0</v>
      </c>
      <c r="N3308">
        <f>COUNTIF(工作表2!$A$2:$A$248,A3308)</f>
        <v>0</v>
      </c>
      <c r="P3308" s="7">
        <f t="shared" si="670"/>
        <v>77</v>
      </c>
      <c r="Q3308" s="8">
        <f t="shared" ca="1" si="671"/>
        <v>-77</v>
      </c>
      <c r="R3308" s="8">
        <f t="shared" ca="1" si="672"/>
        <v>28164</v>
      </c>
      <c r="S3308" s="8">
        <f t="shared" ca="1" si="673"/>
        <v>-3</v>
      </c>
      <c r="T3308" s="9">
        <f t="shared" ca="1" si="674"/>
        <v>0</v>
      </c>
    </row>
    <row r="3309" spans="1:20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2">
        <f t="shared" si="663"/>
        <v>7467.6023333333333</v>
      </c>
      <c r="G3309" s="2">
        <f t="shared" ca="1" si="668"/>
        <v>108507.06666666667</v>
      </c>
      <c r="H3309">
        <f t="shared" ca="1" si="669"/>
        <v>1</v>
      </c>
      <c r="I3309">
        <f t="shared" si="664"/>
        <v>29.390000000000327</v>
      </c>
      <c r="J3309">
        <f t="shared" ca="1" si="665"/>
        <v>-29.390000000000327</v>
      </c>
      <c r="K3309">
        <f t="shared" ca="1" si="666"/>
        <v>55493.859999999855</v>
      </c>
      <c r="L3309">
        <f t="shared" ca="1" si="662"/>
        <v>7</v>
      </c>
      <c r="M3309">
        <f t="shared" ca="1" si="667"/>
        <v>14</v>
      </c>
      <c r="N3309">
        <f>COUNTIF(工作表2!$A$2:$A$248,A3309)</f>
        <v>0</v>
      </c>
      <c r="P3309" s="7">
        <f t="shared" si="670"/>
        <v>43</v>
      </c>
      <c r="Q3309" s="8">
        <f t="shared" ca="1" si="671"/>
        <v>-43</v>
      </c>
      <c r="R3309" s="8">
        <f t="shared" ca="1" si="672"/>
        <v>28035</v>
      </c>
      <c r="S3309" s="8">
        <f t="shared" ca="1" si="673"/>
        <v>3</v>
      </c>
      <c r="T3309" s="9">
        <f t="shared" ca="1" si="674"/>
        <v>6</v>
      </c>
    </row>
    <row r="3310" spans="1:20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2">
        <f t="shared" si="663"/>
        <v>7453.5890000000009</v>
      </c>
      <c r="G3310" s="2">
        <f t="shared" ca="1" si="668"/>
        <v>108461.51666666666</v>
      </c>
      <c r="H3310">
        <f t="shared" ca="1" si="669"/>
        <v>1</v>
      </c>
      <c r="I3310">
        <f t="shared" si="664"/>
        <v>50.850000000000364</v>
      </c>
      <c r="J3310">
        <f t="shared" ca="1" si="665"/>
        <v>50.850000000000364</v>
      </c>
      <c r="K3310">
        <f t="shared" ca="1" si="666"/>
        <v>55849.809999999859</v>
      </c>
      <c r="L3310">
        <f t="shared" ca="1" si="662"/>
        <v>7</v>
      </c>
      <c r="M3310">
        <f t="shared" ca="1" si="667"/>
        <v>0</v>
      </c>
      <c r="N3310">
        <f>COUNTIF(工作表2!$A$2:$A$248,A3310)</f>
        <v>0</v>
      </c>
      <c r="P3310" s="7">
        <f t="shared" si="670"/>
        <v>38</v>
      </c>
      <c r="Q3310" s="8">
        <f t="shared" ca="1" si="671"/>
        <v>38</v>
      </c>
      <c r="R3310" s="8">
        <f t="shared" ca="1" si="672"/>
        <v>28149</v>
      </c>
      <c r="S3310" s="8">
        <f t="shared" ca="1" si="673"/>
        <v>3</v>
      </c>
      <c r="T3310" s="9">
        <f t="shared" ca="1" si="674"/>
        <v>0</v>
      </c>
    </row>
    <row r="3311" spans="1:20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2">
        <f t="shared" si="663"/>
        <v>7441.4293333333335</v>
      </c>
      <c r="G3311" s="2">
        <f t="shared" ca="1" si="668"/>
        <v>107635.06666666667</v>
      </c>
      <c r="H3311">
        <f t="shared" ca="1" si="669"/>
        <v>-1</v>
      </c>
      <c r="I3311">
        <f t="shared" si="664"/>
        <v>-28.3700000000008</v>
      </c>
      <c r="J3311">
        <f t="shared" ca="1" si="665"/>
        <v>-28.3700000000008</v>
      </c>
      <c r="K3311">
        <f t="shared" ca="1" si="666"/>
        <v>55651.219999999856</v>
      </c>
      <c r="L3311">
        <f t="shared" ca="1" si="662"/>
        <v>-7</v>
      </c>
      <c r="M3311">
        <f t="shared" ca="1" si="667"/>
        <v>14</v>
      </c>
      <c r="N3311">
        <f>COUNTIF(工作表2!$A$2:$A$248,A3311)</f>
        <v>0</v>
      </c>
      <c r="P3311" s="7">
        <f t="shared" si="670"/>
        <v>-67</v>
      </c>
      <c r="Q3311" s="8">
        <f t="shared" ca="1" si="671"/>
        <v>-67</v>
      </c>
      <c r="R3311" s="8">
        <f t="shared" ca="1" si="672"/>
        <v>27948</v>
      </c>
      <c r="S3311" s="8">
        <f t="shared" ca="1" si="673"/>
        <v>-3</v>
      </c>
      <c r="T3311" s="9">
        <f t="shared" ca="1" si="674"/>
        <v>6</v>
      </c>
    </row>
    <row r="3312" spans="1:20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2">
        <f t="shared" si="663"/>
        <v>7437.5773333333345</v>
      </c>
      <c r="G3312" s="2">
        <f t="shared" ca="1" si="668"/>
        <v>106558.81666666667</v>
      </c>
      <c r="H3312">
        <f t="shared" ca="1" si="669"/>
        <v>-1</v>
      </c>
      <c r="I3312">
        <f t="shared" si="664"/>
        <v>34.320000000000618</v>
      </c>
      <c r="J3312">
        <f t="shared" ca="1" si="665"/>
        <v>-34.320000000000618</v>
      </c>
      <c r="K3312">
        <f t="shared" ca="1" si="666"/>
        <v>55410.97999999985</v>
      </c>
      <c r="L3312">
        <f t="shared" ca="1" si="662"/>
        <v>-7</v>
      </c>
      <c r="M3312">
        <f t="shared" ca="1" si="667"/>
        <v>0</v>
      </c>
      <c r="N3312">
        <f>COUNTIF(工作表2!$A$2:$A$248,A3312)</f>
        <v>0</v>
      </c>
      <c r="P3312" s="7">
        <f t="shared" si="670"/>
        <v>76</v>
      </c>
      <c r="Q3312" s="8">
        <f t="shared" ca="1" si="671"/>
        <v>-76</v>
      </c>
      <c r="R3312" s="8">
        <f t="shared" ca="1" si="672"/>
        <v>27720</v>
      </c>
      <c r="S3312" s="8">
        <f t="shared" ca="1" si="673"/>
        <v>-3</v>
      </c>
      <c r="T3312" s="9">
        <f t="shared" ca="1" si="674"/>
        <v>0</v>
      </c>
    </row>
    <row r="3313" spans="1:20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2">
        <f t="shared" si="663"/>
        <v>7438.3381666666683</v>
      </c>
      <c r="G3313" s="2">
        <f t="shared" ca="1" si="668"/>
        <v>105363.93333333333</v>
      </c>
      <c r="H3313">
        <f t="shared" ca="1" si="669"/>
        <v>-1</v>
      </c>
      <c r="I3313">
        <f t="shared" si="664"/>
        <v>-23.5600000000004</v>
      </c>
      <c r="J3313">
        <f t="shared" ca="1" si="665"/>
        <v>23.5600000000004</v>
      </c>
      <c r="K3313">
        <f t="shared" ca="1" si="666"/>
        <v>55575.899999999856</v>
      </c>
      <c r="L3313">
        <f t="shared" ca="1" si="662"/>
        <v>-7</v>
      </c>
      <c r="M3313">
        <f t="shared" ca="1" si="667"/>
        <v>0</v>
      </c>
      <c r="N3313">
        <f>COUNTIF(工作表2!$A$2:$A$248,A3313)</f>
        <v>0</v>
      </c>
      <c r="P3313" s="7">
        <f t="shared" si="670"/>
        <v>-28</v>
      </c>
      <c r="Q3313" s="8">
        <f t="shared" ca="1" si="671"/>
        <v>28</v>
      </c>
      <c r="R3313" s="8">
        <f t="shared" ca="1" si="672"/>
        <v>27804</v>
      </c>
      <c r="S3313" s="8">
        <f t="shared" ca="1" si="673"/>
        <v>-3</v>
      </c>
      <c r="T3313" s="9">
        <f t="shared" ca="1" si="674"/>
        <v>0</v>
      </c>
    </row>
    <row r="3314" spans="1:20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2">
        <f t="shared" si="663"/>
        <v>7437.7913333333354</v>
      </c>
      <c r="G3314" s="2">
        <f t="shared" ca="1" si="668"/>
        <v>103715.48333333334</v>
      </c>
      <c r="H3314">
        <f t="shared" ca="1" si="669"/>
        <v>-1</v>
      </c>
      <c r="I3314">
        <f t="shared" si="664"/>
        <v>-138.13999999999942</v>
      </c>
      <c r="J3314">
        <f t="shared" ca="1" si="665"/>
        <v>138.13999999999942</v>
      </c>
      <c r="K3314">
        <f t="shared" ca="1" si="666"/>
        <v>56542.879999999852</v>
      </c>
      <c r="L3314">
        <f t="shared" ca="1" si="662"/>
        <v>-7</v>
      </c>
      <c r="M3314">
        <f t="shared" ca="1" si="667"/>
        <v>0</v>
      </c>
      <c r="N3314">
        <f>COUNTIF(工作表2!$A$2:$A$248,A3314)</f>
        <v>0</v>
      </c>
      <c r="P3314" s="7">
        <f t="shared" si="670"/>
        <v>-164</v>
      </c>
      <c r="Q3314" s="8">
        <f t="shared" ca="1" si="671"/>
        <v>164</v>
      </c>
      <c r="R3314" s="8">
        <f t="shared" ca="1" si="672"/>
        <v>28296</v>
      </c>
      <c r="S3314" s="8">
        <f t="shared" ca="1" si="673"/>
        <v>-3</v>
      </c>
      <c r="T3314" s="9">
        <f t="shared" ca="1" si="674"/>
        <v>0</v>
      </c>
    </row>
    <row r="3315" spans="1:20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2">
        <f t="shared" si="663"/>
        <v>7435.5731666666679</v>
      </c>
      <c r="G3315" s="2">
        <f t="shared" ca="1" si="668"/>
        <v>102597.3</v>
      </c>
      <c r="H3315">
        <f t="shared" ca="1" si="669"/>
        <v>1</v>
      </c>
      <c r="I3315">
        <f t="shared" si="664"/>
        <v>142.91999999999916</v>
      </c>
      <c r="J3315">
        <f t="shared" ca="1" si="665"/>
        <v>-142.91999999999916</v>
      </c>
      <c r="K3315">
        <f t="shared" ca="1" si="666"/>
        <v>55542.439999999857</v>
      </c>
      <c r="L3315">
        <f t="shared" ca="1" si="662"/>
        <v>7</v>
      </c>
      <c r="M3315">
        <f t="shared" ca="1" si="667"/>
        <v>14</v>
      </c>
      <c r="N3315">
        <f>COUNTIF(工作表2!$A$2:$A$248,A3315)</f>
        <v>0</v>
      </c>
      <c r="P3315" s="7">
        <f t="shared" si="670"/>
        <v>185</v>
      </c>
      <c r="Q3315" s="8">
        <f t="shared" ca="1" si="671"/>
        <v>-185</v>
      </c>
      <c r="R3315" s="8">
        <f t="shared" ca="1" si="672"/>
        <v>27741</v>
      </c>
      <c r="S3315" s="8">
        <f t="shared" ca="1" si="673"/>
        <v>3</v>
      </c>
      <c r="T3315" s="9">
        <f t="shared" ca="1" si="674"/>
        <v>6</v>
      </c>
    </row>
    <row r="3316" spans="1:20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2">
        <f t="shared" si="663"/>
        <v>7433.950333333335</v>
      </c>
      <c r="G3316" s="2">
        <f t="shared" ca="1" si="668"/>
        <v>101339.18333333333</v>
      </c>
      <c r="H3316">
        <f t="shared" ca="1" si="669"/>
        <v>-1</v>
      </c>
      <c r="I3316">
        <f t="shared" si="664"/>
        <v>18.490000000000691</v>
      </c>
      <c r="J3316">
        <f t="shared" ca="1" si="665"/>
        <v>18.490000000000691</v>
      </c>
      <c r="K3316">
        <f t="shared" ca="1" si="666"/>
        <v>55671.869999999864</v>
      </c>
      <c r="L3316">
        <f t="shared" ca="1" si="662"/>
        <v>-7</v>
      </c>
      <c r="M3316">
        <f t="shared" ca="1" si="667"/>
        <v>14</v>
      </c>
      <c r="N3316">
        <f>COUNTIF(工作表2!$A$2:$A$248,A3316)</f>
        <v>0</v>
      </c>
      <c r="P3316" s="7">
        <f t="shared" si="670"/>
        <v>5</v>
      </c>
      <c r="Q3316" s="8">
        <f t="shared" ca="1" si="671"/>
        <v>5</v>
      </c>
      <c r="R3316" s="8">
        <f t="shared" ca="1" si="672"/>
        <v>27756</v>
      </c>
      <c r="S3316" s="8">
        <f t="shared" ca="1" si="673"/>
        <v>-3</v>
      </c>
      <c r="T3316" s="9">
        <f t="shared" ca="1" si="674"/>
        <v>6</v>
      </c>
    </row>
    <row r="3317" spans="1:20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2">
        <f t="shared" si="663"/>
        <v>7433.3465000000015</v>
      </c>
      <c r="G3317" s="2">
        <f t="shared" ca="1" si="668"/>
        <v>100398.65</v>
      </c>
      <c r="H3317">
        <f t="shared" ca="1" si="669"/>
        <v>-1</v>
      </c>
      <c r="I3317">
        <f t="shared" si="664"/>
        <v>-20.930000000000291</v>
      </c>
      <c r="J3317">
        <f t="shared" ca="1" si="665"/>
        <v>20.930000000000291</v>
      </c>
      <c r="K3317">
        <f t="shared" ca="1" si="666"/>
        <v>55818.379999999866</v>
      </c>
      <c r="L3317">
        <f t="shared" ca="1" si="662"/>
        <v>-7</v>
      </c>
      <c r="M3317">
        <f t="shared" ca="1" si="667"/>
        <v>0</v>
      </c>
      <c r="N3317">
        <f>COUNTIF(工作表2!$A$2:$A$248,A3317)</f>
        <v>0</v>
      </c>
      <c r="P3317" s="7">
        <f t="shared" si="670"/>
        <v>-45</v>
      </c>
      <c r="Q3317" s="8">
        <f t="shared" ca="1" si="671"/>
        <v>45</v>
      </c>
      <c r="R3317" s="8">
        <f t="shared" ca="1" si="672"/>
        <v>27891</v>
      </c>
      <c r="S3317" s="8">
        <f t="shared" ca="1" si="673"/>
        <v>-3</v>
      </c>
      <c r="T3317" s="9">
        <f t="shared" ca="1" si="674"/>
        <v>0</v>
      </c>
    </row>
    <row r="3318" spans="1:20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2">
        <f t="shared" si="663"/>
        <v>7429.0543333333335</v>
      </c>
      <c r="G3318" s="2">
        <f t="shared" ca="1" si="668"/>
        <v>100238.25</v>
      </c>
      <c r="H3318">
        <f t="shared" ca="1" si="669"/>
        <v>-1</v>
      </c>
      <c r="I3318">
        <f t="shared" si="664"/>
        <v>-38.930000000000291</v>
      </c>
      <c r="J3318">
        <f t="shared" ca="1" si="665"/>
        <v>38.930000000000291</v>
      </c>
      <c r="K3318">
        <f t="shared" ca="1" si="666"/>
        <v>56090.889999999868</v>
      </c>
      <c r="L3318">
        <f t="shared" ca="1" si="662"/>
        <v>-7</v>
      </c>
      <c r="M3318">
        <f t="shared" ca="1" si="667"/>
        <v>0</v>
      </c>
      <c r="N3318">
        <f>COUNTIF(工作表2!$A$2:$A$248,A3318)</f>
        <v>0</v>
      </c>
      <c r="P3318" s="7">
        <f t="shared" si="670"/>
        <v>24</v>
      </c>
      <c r="Q3318" s="8">
        <f t="shared" ca="1" si="671"/>
        <v>-24</v>
      </c>
      <c r="R3318" s="8">
        <f t="shared" ca="1" si="672"/>
        <v>27819</v>
      </c>
      <c r="S3318" s="8">
        <f t="shared" ca="1" si="673"/>
        <v>-3</v>
      </c>
      <c r="T3318" s="9">
        <f t="shared" ca="1" si="674"/>
        <v>0</v>
      </c>
    </row>
    <row r="3319" spans="1:20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2">
        <f t="shared" si="663"/>
        <v>7420.8891666666659</v>
      </c>
      <c r="G3319" s="2">
        <f t="shared" ca="1" si="668"/>
        <v>100311.68333333333</v>
      </c>
      <c r="H3319">
        <f t="shared" ca="1" si="669"/>
        <v>1</v>
      </c>
      <c r="I3319">
        <f t="shared" si="664"/>
        <v>-253.17999999999938</v>
      </c>
      <c r="J3319">
        <f t="shared" ca="1" si="665"/>
        <v>253.17999999999938</v>
      </c>
      <c r="K3319">
        <f t="shared" ca="1" si="666"/>
        <v>57863.149999999863</v>
      </c>
      <c r="L3319">
        <f t="shared" ca="1" si="662"/>
        <v>7</v>
      </c>
      <c r="M3319">
        <f t="shared" ca="1" si="667"/>
        <v>14</v>
      </c>
      <c r="N3319">
        <f>COUNTIF(工作表2!$A$2:$A$248,A3319)</f>
        <v>0</v>
      </c>
      <c r="P3319" s="7">
        <f t="shared" si="670"/>
        <v>-296</v>
      </c>
      <c r="Q3319" s="8">
        <f t="shared" ca="1" si="671"/>
        <v>296</v>
      </c>
      <c r="R3319" s="8">
        <f t="shared" ca="1" si="672"/>
        <v>28707</v>
      </c>
      <c r="S3319" s="8">
        <f t="shared" ca="1" si="673"/>
        <v>3</v>
      </c>
      <c r="T3319" s="9">
        <f t="shared" ca="1" si="674"/>
        <v>6</v>
      </c>
    </row>
    <row r="3320" spans="1:20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2">
        <f t="shared" si="663"/>
        <v>7414.6479999999992</v>
      </c>
      <c r="G3320" s="2">
        <f t="shared" ca="1" si="668"/>
        <v>99868.866666666669</v>
      </c>
      <c r="H3320">
        <f t="shared" ca="1" si="669"/>
        <v>-1</v>
      </c>
      <c r="I3320">
        <f t="shared" si="664"/>
        <v>58.609999999999673</v>
      </c>
      <c r="J3320">
        <f t="shared" ca="1" si="665"/>
        <v>58.609999999999673</v>
      </c>
      <c r="K3320">
        <f t="shared" ca="1" si="666"/>
        <v>58273.41999999986</v>
      </c>
      <c r="L3320">
        <f t="shared" ca="1" si="662"/>
        <v>-7</v>
      </c>
      <c r="M3320">
        <f t="shared" ca="1" si="667"/>
        <v>14</v>
      </c>
      <c r="N3320">
        <f>COUNTIF(工作表2!$A$2:$A$248,A3320)</f>
        <v>0</v>
      </c>
      <c r="P3320" s="7">
        <f t="shared" si="670"/>
        <v>38</v>
      </c>
      <c r="Q3320" s="8">
        <f t="shared" ca="1" si="671"/>
        <v>38</v>
      </c>
      <c r="R3320" s="8">
        <f t="shared" ca="1" si="672"/>
        <v>28821</v>
      </c>
      <c r="S3320" s="8">
        <f t="shared" ca="1" si="673"/>
        <v>-3</v>
      </c>
      <c r="T3320" s="9">
        <f t="shared" ca="1" si="674"/>
        <v>6</v>
      </c>
    </row>
    <row r="3321" spans="1:20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2">
        <f t="shared" si="663"/>
        <v>7413.1593333333321</v>
      </c>
      <c r="G3321" s="2">
        <f t="shared" ca="1" si="668"/>
        <v>99272.96666666666</v>
      </c>
      <c r="H3321">
        <f t="shared" ca="1" si="669"/>
        <v>-1</v>
      </c>
      <c r="I3321">
        <f t="shared" si="664"/>
        <v>158.35999999999967</v>
      </c>
      <c r="J3321">
        <f t="shared" ca="1" si="665"/>
        <v>-158.35999999999967</v>
      </c>
      <c r="K3321">
        <f t="shared" ca="1" si="666"/>
        <v>57164.899999999863</v>
      </c>
      <c r="L3321">
        <f t="shared" ca="1" si="662"/>
        <v>-7</v>
      </c>
      <c r="M3321">
        <f t="shared" ca="1" si="667"/>
        <v>0</v>
      </c>
      <c r="N3321">
        <f>COUNTIF(工作表2!$A$2:$A$248,A3321)</f>
        <v>0</v>
      </c>
      <c r="P3321" s="7">
        <f t="shared" si="670"/>
        <v>185</v>
      </c>
      <c r="Q3321" s="8">
        <f t="shared" ca="1" si="671"/>
        <v>-185</v>
      </c>
      <c r="R3321" s="8">
        <f t="shared" ca="1" si="672"/>
        <v>28266</v>
      </c>
      <c r="S3321" s="8">
        <f t="shared" ca="1" si="673"/>
        <v>-3</v>
      </c>
      <c r="T3321" s="9">
        <f t="shared" ca="1" si="674"/>
        <v>0</v>
      </c>
    </row>
    <row r="3322" spans="1:20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2">
        <f t="shared" si="663"/>
        <v>7415.6276666666663</v>
      </c>
      <c r="G3322" s="2">
        <f t="shared" ca="1" si="668"/>
        <v>98450.53333333334</v>
      </c>
      <c r="H3322">
        <f t="shared" ca="1" si="669"/>
        <v>-1</v>
      </c>
      <c r="I3322">
        <f t="shared" si="664"/>
        <v>-34.589999999999236</v>
      </c>
      <c r="J3322">
        <f t="shared" ca="1" si="665"/>
        <v>34.589999999999236</v>
      </c>
      <c r="K3322">
        <f t="shared" ca="1" si="666"/>
        <v>57407.029999999861</v>
      </c>
      <c r="L3322">
        <f t="shared" ca="1" si="662"/>
        <v>-7</v>
      </c>
      <c r="M3322">
        <f t="shared" ca="1" si="667"/>
        <v>0</v>
      </c>
      <c r="N3322">
        <f>COUNTIF(工作表2!$A$2:$A$248,A3322)</f>
        <v>0</v>
      </c>
      <c r="P3322" s="7">
        <f t="shared" si="670"/>
        <v>-40</v>
      </c>
      <c r="Q3322" s="8">
        <f t="shared" ca="1" si="671"/>
        <v>40</v>
      </c>
      <c r="R3322" s="8">
        <f t="shared" ca="1" si="672"/>
        <v>28386</v>
      </c>
      <c r="S3322" s="8">
        <f t="shared" ca="1" si="673"/>
        <v>-3</v>
      </c>
      <c r="T3322" s="9">
        <f t="shared" ca="1" si="674"/>
        <v>0</v>
      </c>
    </row>
    <row r="3323" spans="1:20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2">
        <f t="shared" si="663"/>
        <v>7416.8764999999994</v>
      </c>
      <c r="G3323" s="2">
        <f t="shared" ca="1" si="668"/>
        <v>97867.96666666666</v>
      </c>
      <c r="H3323">
        <f t="shared" ca="1" si="669"/>
        <v>-1</v>
      </c>
      <c r="I3323">
        <f t="shared" si="664"/>
        <v>-103.53999999999996</v>
      </c>
      <c r="J3323">
        <f t="shared" ca="1" si="665"/>
        <v>103.53999999999996</v>
      </c>
      <c r="K3323">
        <f t="shared" ca="1" si="666"/>
        <v>58131.809999999859</v>
      </c>
      <c r="L3323">
        <f t="shared" ca="1" si="662"/>
        <v>-7</v>
      </c>
      <c r="M3323">
        <f t="shared" ca="1" si="667"/>
        <v>0</v>
      </c>
      <c r="N3323">
        <f>COUNTIF(工作表2!$A$2:$A$248,A3323)</f>
        <v>1</v>
      </c>
      <c r="P3323" s="7">
        <f t="shared" si="670"/>
        <v>-104</v>
      </c>
      <c r="Q3323" s="8">
        <f t="shared" ca="1" si="671"/>
        <v>104</v>
      </c>
      <c r="R3323" s="8">
        <f t="shared" ca="1" si="672"/>
        <v>28698</v>
      </c>
      <c r="S3323" s="8">
        <f t="shared" ca="1" si="673"/>
        <v>-3</v>
      </c>
      <c r="T3323" s="9">
        <f t="shared" ca="1" si="674"/>
        <v>6</v>
      </c>
    </row>
    <row r="3324" spans="1:20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2">
        <f t="shared" si="663"/>
        <v>7414.1694999999991</v>
      </c>
      <c r="G3324" s="2">
        <f t="shared" ca="1" si="668"/>
        <v>96920.116666666669</v>
      </c>
      <c r="H3324">
        <f t="shared" ca="1" si="669"/>
        <v>-1</v>
      </c>
      <c r="I3324">
        <f t="shared" si="664"/>
        <v>0.28999999999996362</v>
      </c>
      <c r="J3324">
        <f t="shared" ca="1" si="665"/>
        <v>-0.28999999999996362</v>
      </c>
      <c r="K3324">
        <f t="shared" ca="1" si="666"/>
        <v>58129.779999999861</v>
      </c>
      <c r="L3324">
        <f t="shared" ca="1" si="662"/>
        <v>-7</v>
      </c>
      <c r="M3324">
        <f t="shared" ca="1" si="667"/>
        <v>0</v>
      </c>
      <c r="N3324">
        <f>COUNTIF(工作表2!$A$2:$A$248,A3324)</f>
        <v>0</v>
      </c>
      <c r="P3324" s="7">
        <f t="shared" si="670"/>
        <v>54</v>
      </c>
      <c r="Q3324" s="8">
        <f t="shared" ca="1" si="671"/>
        <v>-54</v>
      </c>
      <c r="R3324" s="8">
        <f t="shared" ca="1" si="672"/>
        <v>28536</v>
      </c>
      <c r="S3324" s="8">
        <f t="shared" ca="1" si="673"/>
        <v>-3</v>
      </c>
      <c r="T3324" s="9">
        <f t="shared" ca="1" si="674"/>
        <v>0</v>
      </c>
    </row>
    <row r="3325" spans="1:20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2">
        <f t="shared" si="663"/>
        <v>7409.6836666666659</v>
      </c>
      <c r="G3325" s="2">
        <f t="shared" ca="1" si="668"/>
        <v>96132.233333333337</v>
      </c>
      <c r="H3325">
        <f t="shared" ca="1" si="669"/>
        <v>-1</v>
      </c>
      <c r="I3325">
        <f t="shared" si="664"/>
        <v>-154.03000000000065</v>
      </c>
      <c r="J3325">
        <f t="shared" ca="1" si="665"/>
        <v>154.03000000000065</v>
      </c>
      <c r="K3325">
        <f t="shared" ca="1" si="666"/>
        <v>59207.989999999867</v>
      </c>
      <c r="L3325">
        <f t="shared" ref="L3325:L3388" ca="1" si="675">INT(K3325*$O$1/B3325)*H3325</f>
        <v>-8</v>
      </c>
      <c r="M3325">
        <f t="shared" ca="1" si="667"/>
        <v>1</v>
      </c>
      <c r="N3325">
        <f>COUNTIF(工作表2!$A$2:$A$248,A3325)</f>
        <v>0</v>
      </c>
      <c r="P3325" s="7">
        <f t="shared" si="670"/>
        <v>-152</v>
      </c>
      <c r="Q3325" s="8">
        <f t="shared" ca="1" si="671"/>
        <v>152</v>
      </c>
      <c r="R3325" s="8">
        <f t="shared" ca="1" si="672"/>
        <v>28992</v>
      </c>
      <c r="S3325" s="8">
        <f t="shared" ca="1" si="673"/>
        <v>-3</v>
      </c>
      <c r="T3325" s="9">
        <f t="shared" ca="1" si="674"/>
        <v>0</v>
      </c>
    </row>
    <row r="3326" spans="1:20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2">
        <f t="shared" ref="F3326:F3389" si="676">AVERAGE(B3267:B3326)</f>
        <v>7403.5464999999995</v>
      </c>
      <c r="G3326" s="2">
        <f t="shared" ca="1" si="668"/>
        <v>95688.633333333331</v>
      </c>
      <c r="H3326">
        <f t="shared" ca="1" si="669"/>
        <v>-1</v>
      </c>
      <c r="I3326">
        <f t="shared" ref="I3326:I3389" si="677">B3326-B3325</f>
        <v>-191.13999999999942</v>
      </c>
      <c r="J3326">
        <f t="shared" ref="J3326:J3389" ca="1" si="678">H3325*I3326</f>
        <v>191.13999999999942</v>
      </c>
      <c r="K3326">
        <f t="shared" ref="K3326:K3389" ca="1" si="679">K3325+I3326*L3325</f>
        <v>60737.109999999862</v>
      </c>
      <c r="L3326">
        <f t="shared" ca="1" si="675"/>
        <v>-8</v>
      </c>
      <c r="M3326">
        <f t="shared" ref="M3326:M3389" ca="1" si="680">ABS(L3326-L3325)</f>
        <v>0</v>
      </c>
      <c r="N3326">
        <f>COUNTIF(工作表2!$A$2:$A$248,A3326)</f>
        <v>0</v>
      </c>
      <c r="P3326" s="7">
        <f t="shared" si="670"/>
        <v>-202</v>
      </c>
      <c r="Q3326" s="8">
        <f t="shared" ca="1" si="671"/>
        <v>202</v>
      </c>
      <c r="R3326" s="8">
        <f t="shared" ca="1" si="672"/>
        <v>29598</v>
      </c>
      <c r="S3326" s="8">
        <f t="shared" ca="1" si="673"/>
        <v>-4</v>
      </c>
      <c r="T3326" s="9">
        <f t="shared" ca="1" si="674"/>
        <v>1</v>
      </c>
    </row>
    <row r="3327" spans="1:20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2">
        <f t="shared" si="676"/>
        <v>7396.1286666666674</v>
      </c>
      <c r="G3327" s="2">
        <f t="shared" ca="1" si="668"/>
        <v>95422.233333333337</v>
      </c>
      <c r="H3327">
        <f t="shared" ca="1" si="669"/>
        <v>-1</v>
      </c>
      <c r="I3327">
        <f t="shared" si="677"/>
        <v>-42.610000000000582</v>
      </c>
      <c r="J3327">
        <f t="shared" ca="1" si="678"/>
        <v>42.610000000000582</v>
      </c>
      <c r="K3327">
        <f t="shared" ca="1" si="679"/>
        <v>61077.989999999867</v>
      </c>
      <c r="L3327">
        <f t="shared" ca="1" si="675"/>
        <v>-8</v>
      </c>
      <c r="M3327">
        <f t="shared" ca="1" si="680"/>
        <v>0</v>
      </c>
      <c r="N3327">
        <f>COUNTIF(工作表2!$A$2:$A$248,A3327)</f>
        <v>0</v>
      </c>
      <c r="P3327" s="7">
        <f t="shared" si="670"/>
        <v>-27</v>
      </c>
      <c r="Q3327" s="8">
        <f t="shared" ca="1" si="671"/>
        <v>27</v>
      </c>
      <c r="R3327" s="8">
        <f t="shared" ca="1" si="672"/>
        <v>29706</v>
      </c>
      <c r="S3327" s="8">
        <f t="shared" ca="1" si="673"/>
        <v>-4</v>
      </c>
      <c r="T3327" s="9">
        <f t="shared" ca="1" si="674"/>
        <v>0</v>
      </c>
    </row>
    <row r="3328" spans="1:20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2">
        <f t="shared" si="676"/>
        <v>7383.2690000000002</v>
      </c>
      <c r="G3328" s="2">
        <f t="shared" ca="1" si="668"/>
        <v>95521.35</v>
      </c>
      <c r="H3328">
        <f t="shared" ca="1" si="669"/>
        <v>-1</v>
      </c>
      <c r="I3328">
        <f t="shared" si="677"/>
        <v>-193.59999999999945</v>
      </c>
      <c r="J3328">
        <f t="shared" ca="1" si="678"/>
        <v>193.59999999999945</v>
      </c>
      <c r="K3328">
        <f t="shared" ca="1" si="679"/>
        <v>62626.789999999863</v>
      </c>
      <c r="L3328">
        <f t="shared" ca="1" si="675"/>
        <v>-9</v>
      </c>
      <c r="M3328">
        <f t="shared" ca="1" si="680"/>
        <v>1</v>
      </c>
      <c r="N3328">
        <f>COUNTIF(工作表2!$A$2:$A$248,A3328)</f>
        <v>0</v>
      </c>
      <c r="P3328" s="7">
        <f t="shared" si="670"/>
        <v>-205</v>
      </c>
      <c r="Q3328" s="8">
        <f t="shared" ca="1" si="671"/>
        <v>205</v>
      </c>
      <c r="R3328" s="8">
        <f t="shared" ca="1" si="672"/>
        <v>30526</v>
      </c>
      <c r="S3328" s="8">
        <f t="shared" ca="1" si="673"/>
        <v>-4</v>
      </c>
      <c r="T3328" s="9">
        <f t="shared" ca="1" si="674"/>
        <v>0</v>
      </c>
    </row>
    <row r="3329" spans="1:20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2">
        <f t="shared" si="676"/>
        <v>7370.2390000000005</v>
      </c>
      <c r="G3329" s="2">
        <f t="shared" ca="1" si="668"/>
        <v>95152.933333333334</v>
      </c>
      <c r="H3329">
        <f t="shared" ca="1" si="669"/>
        <v>-1</v>
      </c>
      <c r="I3329">
        <f t="shared" si="677"/>
        <v>57.960000000000036</v>
      </c>
      <c r="J3329">
        <f t="shared" ca="1" si="678"/>
        <v>-57.960000000000036</v>
      </c>
      <c r="K3329">
        <f t="shared" ca="1" si="679"/>
        <v>62105.149999999863</v>
      </c>
      <c r="L3329">
        <f t="shared" ca="1" si="675"/>
        <v>-9</v>
      </c>
      <c r="M3329">
        <f t="shared" ca="1" si="680"/>
        <v>0</v>
      </c>
      <c r="N3329">
        <f>COUNTIF(工作表2!$A$2:$A$248,A3329)</f>
        <v>0</v>
      </c>
      <c r="P3329" s="7">
        <f t="shared" si="670"/>
        <v>14</v>
      </c>
      <c r="Q3329" s="8">
        <f t="shared" ca="1" si="671"/>
        <v>-14</v>
      </c>
      <c r="R3329" s="8">
        <f t="shared" ca="1" si="672"/>
        <v>30470</v>
      </c>
      <c r="S3329" s="8">
        <f t="shared" ca="1" si="673"/>
        <v>-4</v>
      </c>
      <c r="T3329" s="9">
        <f t="shared" ca="1" si="674"/>
        <v>0</v>
      </c>
    </row>
    <row r="3330" spans="1:20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2">
        <f t="shared" si="676"/>
        <v>7354.2916666666679</v>
      </c>
      <c r="G3330" s="2">
        <f t="shared" ca="1" si="668"/>
        <v>95133.85</v>
      </c>
      <c r="H3330">
        <f t="shared" ca="1" si="669"/>
        <v>1</v>
      </c>
      <c r="I3330">
        <f t="shared" si="677"/>
        <v>-79.869999999999891</v>
      </c>
      <c r="J3330">
        <f t="shared" ca="1" si="678"/>
        <v>79.869999999999891</v>
      </c>
      <c r="K3330">
        <f t="shared" ca="1" si="679"/>
        <v>62823.979999999865</v>
      </c>
      <c r="L3330">
        <f t="shared" ca="1" si="675"/>
        <v>9</v>
      </c>
      <c r="M3330">
        <f t="shared" ca="1" si="680"/>
        <v>18</v>
      </c>
      <c r="N3330">
        <f>COUNTIF(工作表2!$A$2:$A$248,A3330)</f>
        <v>0</v>
      </c>
      <c r="P3330" s="7">
        <f t="shared" si="670"/>
        <v>-75</v>
      </c>
      <c r="Q3330" s="8">
        <f t="shared" ca="1" si="671"/>
        <v>75</v>
      </c>
      <c r="R3330" s="8">
        <f t="shared" ca="1" si="672"/>
        <v>30770</v>
      </c>
      <c r="S3330" s="8">
        <f t="shared" ca="1" si="673"/>
        <v>4</v>
      </c>
      <c r="T3330" s="9">
        <f t="shared" ca="1" si="674"/>
        <v>8</v>
      </c>
    </row>
    <row r="3331" spans="1:20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2">
        <f t="shared" si="676"/>
        <v>7339.9753333333347</v>
      </c>
      <c r="G3331" s="2">
        <f t="shared" ref="G3331:G3394" ca="1" si="681">IF(ROW()&gt;$G$1,AVERAGE(OFFSET(C3331,-$G$1+1,,$G$1)),"")</f>
        <v>94152.016666666663</v>
      </c>
      <c r="H3331">
        <f t="shared" ref="H3331:H3394" ca="1" si="682">IF(G3331="",0,SIGN(C3331-G3331))</f>
        <v>-1</v>
      </c>
      <c r="I3331">
        <f t="shared" si="677"/>
        <v>114.25999999999931</v>
      </c>
      <c r="J3331">
        <f t="shared" ca="1" si="678"/>
        <v>114.25999999999931</v>
      </c>
      <c r="K3331">
        <f t="shared" ca="1" si="679"/>
        <v>63852.319999999861</v>
      </c>
      <c r="L3331">
        <f t="shared" ca="1" si="675"/>
        <v>-9</v>
      </c>
      <c r="M3331">
        <f t="shared" ca="1" si="680"/>
        <v>18</v>
      </c>
      <c r="N3331">
        <f>COUNTIF(工作表2!$A$2:$A$248,A3331)</f>
        <v>0</v>
      </c>
      <c r="P3331" s="7">
        <f t="shared" si="670"/>
        <v>163</v>
      </c>
      <c r="Q3331" s="8">
        <f t="shared" ca="1" si="671"/>
        <v>163</v>
      </c>
      <c r="R3331" s="8">
        <f t="shared" ca="1" si="672"/>
        <v>31422</v>
      </c>
      <c r="S3331" s="8">
        <f t="shared" ca="1" si="673"/>
        <v>-4</v>
      </c>
      <c r="T3331" s="9">
        <f t="shared" ca="1" si="674"/>
        <v>8</v>
      </c>
    </row>
    <row r="3332" spans="1:20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2">
        <f t="shared" si="676"/>
        <v>7327.1685000000007</v>
      </c>
      <c r="G3332" s="2">
        <f t="shared" ca="1" si="681"/>
        <v>93963.916666666672</v>
      </c>
      <c r="H3332">
        <f t="shared" ca="1" si="682"/>
        <v>-1</v>
      </c>
      <c r="I3332">
        <f t="shared" si="677"/>
        <v>89.869999999999891</v>
      </c>
      <c r="J3332">
        <f t="shared" ca="1" si="678"/>
        <v>-89.869999999999891</v>
      </c>
      <c r="K3332">
        <f t="shared" ca="1" si="679"/>
        <v>63043.48999999986</v>
      </c>
      <c r="L3332">
        <f t="shared" ca="1" si="675"/>
        <v>-9</v>
      </c>
      <c r="M3332">
        <f t="shared" ca="1" si="680"/>
        <v>0</v>
      </c>
      <c r="N3332">
        <f>COUNTIF(工作表2!$A$2:$A$248,A3332)</f>
        <v>0</v>
      </c>
      <c r="P3332" s="7">
        <f t="shared" ref="P3332:P3395" si="683">D3332-IF(N3331=1,E3331,D3331)</f>
        <v>55</v>
      </c>
      <c r="Q3332" s="8">
        <f t="shared" ref="Q3332:Q3395" ca="1" si="684">H3331*P3332</f>
        <v>-55</v>
      </c>
      <c r="R3332" s="8">
        <f t="shared" ref="R3332:R3395" ca="1" si="685">R3331+P3332*S3331</f>
        <v>31202</v>
      </c>
      <c r="S3332" s="8">
        <f t="shared" ref="S3332:S3395" ca="1" si="686">INT(R3332*$O$1/IF(N3332=1,E3332,D3332))*H3332</f>
        <v>-4</v>
      </c>
      <c r="T3332" s="9">
        <f t="shared" ref="T3332:T3395" ca="1" si="687">IF(N3332=1,ABS(S3332)+ABS(S3331),ABS(S3332-S3331))</f>
        <v>0</v>
      </c>
    </row>
    <row r="3333" spans="1:20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2">
        <f t="shared" si="676"/>
        <v>7316.3776666666672</v>
      </c>
      <c r="G3333" s="2">
        <f t="shared" ca="1" si="681"/>
        <v>94056.016666666663</v>
      </c>
      <c r="H3333">
        <f t="shared" ca="1" si="682"/>
        <v>-1</v>
      </c>
      <c r="I3333">
        <f t="shared" si="677"/>
        <v>-84.529999999999745</v>
      </c>
      <c r="J3333">
        <f t="shared" ca="1" si="678"/>
        <v>84.529999999999745</v>
      </c>
      <c r="K3333">
        <f t="shared" ca="1" si="679"/>
        <v>63804.259999999857</v>
      </c>
      <c r="L3333">
        <f t="shared" ca="1" si="675"/>
        <v>-9</v>
      </c>
      <c r="M3333">
        <f t="shared" ca="1" si="680"/>
        <v>0</v>
      </c>
      <c r="N3333">
        <f>COUNTIF(工作表2!$A$2:$A$248,A3333)</f>
        <v>0</v>
      </c>
      <c r="P3333" s="7">
        <f t="shared" si="683"/>
        <v>-72</v>
      </c>
      <c r="Q3333" s="8">
        <f t="shared" ca="1" si="684"/>
        <v>72</v>
      </c>
      <c r="R3333" s="8">
        <f t="shared" ca="1" si="685"/>
        <v>31490</v>
      </c>
      <c r="S3333" s="8">
        <f t="shared" ca="1" si="686"/>
        <v>-4</v>
      </c>
      <c r="T3333" s="9">
        <f t="shared" ca="1" si="687"/>
        <v>0</v>
      </c>
    </row>
    <row r="3334" spans="1:20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2">
        <f t="shared" si="676"/>
        <v>7313.2360000000008</v>
      </c>
      <c r="G3334" s="2">
        <f t="shared" ca="1" si="681"/>
        <v>94118.7</v>
      </c>
      <c r="H3334">
        <f t="shared" ca="1" si="682"/>
        <v>1</v>
      </c>
      <c r="I3334">
        <f t="shared" si="677"/>
        <v>274.56999999999971</v>
      </c>
      <c r="J3334">
        <f t="shared" ca="1" si="678"/>
        <v>-274.56999999999971</v>
      </c>
      <c r="K3334">
        <f t="shared" ca="1" si="679"/>
        <v>61333.129999999859</v>
      </c>
      <c r="L3334">
        <f t="shared" ca="1" si="675"/>
        <v>8</v>
      </c>
      <c r="M3334">
        <f t="shared" ca="1" si="680"/>
        <v>17</v>
      </c>
      <c r="N3334">
        <f>COUNTIF(工作表2!$A$2:$A$248,A3334)</f>
        <v>0</v>
      </c>
      <c r="P3334" s="7">
        <f t="shared" si="683"/>
        <v>307</v>
      </c>
      <c r="Q3334" s="8">
        <f t="shared" ca="1" si="684"/>
        <v>-307</v>
      </c>
      <c r="R3334" s="8">
        <f t="shared" ca="1" si="685"/>
        <v>30262</v>
      </c>
      <c r="S3334" s="8">
        <f t="shared" ca="1" si="686"/>
        <v>4</v>
      </c>
      <c r="T3334" s="9">
        <f t="shared" ca="1" si="687"/>
        <v>8</v>
      </c>
    </row>
    <row r="3335" spans="1:20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2">
        <f t="shared" si="676"/>
        <v>7306.7638333333334</v>
      </c>
      <c r="G3335" s="2">
        <f t="shared" ca="1" si="681"/>
        <v>93771.483333333337</v>
      </c>
      <c r="H3335">
        <f t="shared" ca="1" si="682"/>
        <v>-1</v>
      </c>
      <c r="I3335">
        <f t="shared" si="677"/>
        <v>-38.009999999999309</v>
      </c>
      <c r="J3335">
        <f t="shared" ca="1" si="678"/>
        <v>-38.009999999999309</v>
      </c>
      <c r="K3335">
        <f t="shared" ca="1" si="679"/>
        <v>61029.049999999865</v>
      </c>
      <c r="L3335">
        <f t="shared" ca="1" si="675"/>
        <v>-8</v>
      </c>
      <c r="M3335">
        <f t="shared" ca="1" si="680"/>
        <v>16</v>
      </c>
      <c r="N3335">
        <f>COUNTIF(工作表2!$A$2:$A$248,A3335)</f>
        <v>0</v>
      </c>
      <c r="P3335" s="7">
        <f t="shared" si="683"/>
        <v>-55</v>
      </c>
      <c r="Q3335" s="8">
        <f t="shared" ca="1" si="684"/>
        <v>-55</v>
      </c>
      <c r="R3335" s="8">
        <f t="shared" ca="1" si="685"/>
        <v>30042</v>
      </c>
      <c r="S3335" s="8">
        <f t="shared" ca="1" si="686"/>
        <v>-4</v>
      </c>
      <c r="T3335" s="9">
        <f t="shared" ca="1" si="687"/>
        <v>8</v>
      </c>
    </row>
    <row r="3336" spans="1:20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2">
        <f t="shared" si="676"/>
        <v>7299.5006666666677</v>
      </c>
      <c r="G3336" s="2">
        <f t="shared" ca="1" si="681"/>
        <v>92896.683333333334</v>
      </c>
      <c r="H3336">
        <f t="shared" ca="1" si="682"/>
        <v>-1</v>
      </c>
      <c r="I3336">
        <f t="shared" si="677"/>
        <v>-28.100000000000364</v>
      </c>
      <c r="J3336">
        <f t="shared" ca="1" si="678"/>
        <v>28.100000000000364</v>
      </c>
      <c r="K3336">
        <f t="shared" ca="1" si="679"/>
        <v>61253.849999999868</v>
      </c>
      <c r="L3336">
        <f t="shared" ca="1" si="675"/>
        <v>-8</v>
      </c>
      <c r="M3336">
        <f t="shared" ca="1" si="680"/>
        <v>0</v>
      </c>
      <c r="N3336">
        <f>COUNTIF(工作表2!$A$2:$A$248,A3336)</f>
        <v>0</v>
      </c>
      <c r="P3336" s="7">
        <f t="shared" si="683"/>
        <v>-18</v>
      </c>
      <c r="Q3336" s="8">
        <f t="shared" ca="1" si="684"/>
        <v>18</v>
      </c>
      <c r="R3336" s="8">
        <f t="shared" ca="1" si="685"/>
        <v>30114</v>
      </c>
      <c r="S3336" s="8">
        <f t="shared" ca="1" si="686"/>
        <v>-4</v>
      </c>
      <c r="T3336" s="9">
        <f t="shared" ca="1" si="687"/>
        <v>0</v>
      </c>
    </row>
    <row r="3337" spans="1:20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2">
        <f t="shared" si="676"/>
        <v>7288.5958333333347</v>
      </c>
      <c r="G3337" s="2">
        <f t="shared" ca="1" si="681"/>
        <v>92542.71666666666</v>
      </c>
      <c r="H3337">
        <f t="shared" ca="1" si="682"/>
        <v>-1</v>
      </c>
      <c r="I3337">
        <f t="shared" si="677"/>
        <v>-156.30000000000018</v>
      </c>
      <c r="J3337">
        <f t="shared" ca="1" si="678"/>
        <v>156.30000000000018</v>
      </c>
      <c r="K3337">
        <f t="shared" ca="1" si="679"/>
        <v>62504.249999999869</v>
      </c>
      <c r="L3337">
        <f t="shared" ca="1" si="675"/>
        <v>-8</v>
      </c>
      <c r="M3337">
        <f t="shared" ca="1" si="680"/>
        <v>0</v>
      </c>
      <c r="N3337">
        <f>COUNTIF(工作表2!$A$2:$A$248,A3337)</f>
        <v>0</v>
      </c>
      <c r="P3337" s="7">
        <f t="shared" si="683"/>
        <v>-152</v>
      </c>
      <c r="Q3337" s="8">
        <f t="shared" ca="1" si="684"/>
        <v>152</v>
      </c>
      <c r="R3337" s="8">
        <f t="shared" ca="1" si="685"/>
        <v>30722</v>
      </c>
      <c r="S3337" s="8">
        <f t="shared" ca="1" si="686"/>
        <v>-4</v>
      </c>
      <c r="T3337" s="9">
        <f t="shared" ca="1" si="687"/>
        <v>0</v>
      </c>
    </row>
    <row r="3338" spans="1:20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2">
        <f t="shared" si="676"/>
        <v>7282.6230000000023</v>
      </c>
      <c r="G3338" s="2">
        <f t="shared" ca="1" si="681"/>
        <v>92309.05</v>
      </c>
      <c r="H3338">
        <f t="shared" ca="1" si="682"/>
        <v>-1</v>
      </c>
      <c r="I3338">
        <f t="shared" si="677"/>
        <v>76.720000000000255</v>
      </c>
      <c r="J3338">
        <f t="shared" ca="1" si="678"/>
        <v>-76.720000000000255</v>
      </c>
      <c r="K3338">
        <f t="shared" ca="1" si="679"/>
        <v>61890.489999999867</v>
      </c>
      <c r="L3338">
        <f t="shared" ca="1" si="675"/>
        <v>-8</v>
      </c>
      <c r="M3338">
        <f t="shared" ca="1" si="680"/>
        <v>0</v>
      </c>
      <c r="N3338">
        <f>COUNTIF(工作表2!$A$2:$A$248,A3338)</f>
        <v>0</v>
      </c>
      <c r="P3338" s="7">
        <f t="shared" si="683"/>
        <v>69</v>
      </c>
      <c r="Q3338" s="8">
        <f t="shared" ca="1" si="684"/>
        <v>-69</v>
      </c>
      <c r="R3338" s="8">
        <f t="shared" ca="1" si="685"/>
        <v>30446</v>
      </c>
      <c r="S3338" s="8">
        <f t="shared" ca="1" si="686"/>
        <v>-4</v>
      </c>
      <c r="T3338" s="9">
        <f t="shared" ca="1" si="687"/>
        <v>0</v>
      </c>
    </row>
    <row r="3339" spans="1:20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2">
        <f t="shared" si="676"/>
        <v>7278.5301666666683</v>
      </c>
      <c r="G3339" s="2">
        <f t="shared" ca="1" si="681"/>
        <v>91430.78333333334</v>
      </c>
      <c r="H3339">
        <f t="shared" ca="1" si="682"/>
        <v>-1</v>
      </c>
      <c r="I3339">
        <f t="shared" si="677"/>
        <v>-50.100000000000364</v>
      </c>
      <c r="J3339">
        <f t="shared" ca="1" si="678"/>
        <v>50.100000000000364</v>
      </c>
      <c r="K3339">
        <f t="shared" ca="1" si="679"/>
        <v>62291.28999999987</v>
      </c>
      <c r="L3339">
        <f t="shared" ca="1" si="675"/>
        <v>-8</v>
      </c>
      <c r="M3339">
        <f t="shared" ca="1" si="680"/>
        <v>0</v>
      </c>
      <c r="N3339">
        <f>COUNTIF(工作表2!$A$2:$A$248,A3339)</f>
        <v>0</v>
      </c>
      <c r="P3339" s="7">
        <f t="shared" si="683"/>
        <v>-93</v>
      </c>
      <c r="Q3339" s="8">
        <f t="shared" ca="1" si="684"/>
        <v>93</v>
      </c>
      <c r="R3339" s="8">
        <f t="shared" ca="1" si="685"/>
        <v>30818</v>
      </c>
      <c r="S3339" s="8">
        <f t="shared" ca="1" si="686"/>
        <v>-4</v>
      </c>
      <c r="T3339" s="9">
        <f t="shared" ca="1" si="687"/>
        <v>0</v>
      </c>
    </row>
    <row r="3340" spans="1:20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2">
        <f t="shared" si="676"/>
        <v>7270.3238333333366</v>
      </c>
      <c r="G3340" s="2">
        <f t="shared" ca="1" si="681"/>
        <v>90937.816666666666</v>
      </c>
      <c r="H3340">
        <f t="shared" ca="1" si="682"/>
        <v>-1</v>
      </c>
      <c r="I3340">
        <f t="shared" si="677"/>
        <v>-89.599999999999454</v>
      </c>
      <c r="J3340">
        <f t="shared" ca="1" si="678"/>
        <v>89.599999999999454</v>
      </c>
      <c r="K3340">
        <f t="shared" ca="1" si="679"/>
        <v>63008.089999999866</v>
      </c>
      <c r="L3340">
        <f t="shared" ca="1" si="675"/>
        <v>-9</v>
      </c>
      <c r="M3340">
        <f t="shared" ca="1" si="680"/>
        <v>1</v>
      </c>
      <c r="N3340">
        <f>COUNTIF(工作表2!$A$2:$A$248,A3340)</f>
        <v>0</v>
      </c>
      <c r="P3340" s="7">
        <f t="shared" si="683"/>
        <v>-77</v>
      </c>
      <c r="Q3340" s="8">
        <f t="shared" ca="1" si="684"/>
        <v>77</v>
      </c>
      <c r="R3340" s="8">
        <f t="shared" ca="1" si="685"/>
        <v>31126</v>
      </c>
      <c r="S3340" s="8">
        <f t="shared" ca="1" si="686"/>
        <v>-4</v>
      </c>
      <c r="T3340" s="9">
        <f t="shared" ca="1" si="687"/>
        <v>0</v>
      </c>
    </row>
    <row r="3341" spans="1:20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2">
        <f t="shared" si="676"/>
        <v>7259.85116666667</v>
      </c>
      <c r="G3341" s="2">
        <f t="shared" ca="1" si="681"/>
        <v>89671.983333333337</v>
      </c>
      <c r="H3341">
        <f t="shared" ca="1" si="682"/>
        <v>-1</v>
      </c>
      <c r="I3341">
        <f t="shared" si="677"/>
        <v>55.739999999999782</v>
      </c>
      <c r="J3341">
        <f t="shared" ca="1" si="678"/>
        <v>-55.739999999999782</v>
      </c>
      <c r="K3341">
        <f t="shared" ca="1" si="679"/>
        <v>62506.429999999869</v>
      </c>
      <c r="L3341">
        <f t="shared" ca="1" si="675"/>
        <v>-8</v>
      </c>
      <c r="M3341">
        <f t="shared" ca="1" si="680"/>
        <v>1</v>
      </c>
      <c r="N3341">
        <f>COUNTIF(工作表2!$A$2:$A$248,A3341)</f>
        <v>0</v>
      </c>
      <c r="P3341" s="7">
        <f t="shared" si="683"/>
        <v>59</v>
      </c>
      <c r="Q3341" s="8">
        <f t="shared" ca="1" si="684"/>
        <v>-59</v>
      </c>
      <c r="R3341" s="8">
        <f t="shared" ca="1" si="685"/>
        <v>30890</v>
      </c>
      <c r="S3341" s="8">
        <f t="shared" ca="1" si="686"/>
        <v>-4</v>
      </c>
      <c r="T3341" s="9">
        <f t="shared" ca="1" si="687"/>
        <v>0</v>
      </c>
    </row>
    <row r="3342" spans="1:20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2">
        <f t="shared" si="676"/>
        <v>7250.1083333333372</v>
      </c>
      <c r="G3342" s="2">
        <f t="shared" ca="1" si="681"/>
        <v>89323.4</v>
      </c>
      <c r="H3342">
        <f t="shared" ca="1" si="682"/>
        <v>-1</v>
      </c>
      <c r="I3342">
        <f t="shared" si="677"/>
        <v>-52.729999999999563</v>
      </c>
      <c r="J3342">
        <f t="shared" ca="1" si="678"/>
        <v>52.729999999999563</v>
      </c>
      <c r="K3342">
        <f t="shared" ca="1" si="679"/>
        <v>62928.269999999866</v>
      </c>
      <c r="L3342">
        <f t="shared" ca="1" si="675"/>
        <v>-9</v>
      </c>
      <c r="M3342">
        <f t="shared" ca="1" si="680"/>
        <v>1</v>
      </c>
      <c r="N3342">
        <f>COUNTIF(工作表2!$A$2:$A$248,A3342)</f>
        <v>0</v>
      </c>
      <c r="P3342" s="7">
        <f t="shared" si="683"/>
        <v>-46</v>
      </c>
      <c r="Q3342" s="8">
        <f t="shared" ca="1" si="684"/>
        <v>46</v>
      </c>
      <c r="R3342" s="8">
        <f t="shared" ca="1" si="685"/>
        <v>31074</v>
      </c>
      <c r="S3342" s="8">
        <f t="shared" ca="1" si="686"/>
        <v>-4</v>
      </c>
      <c r="T3342" s="9">
        <f t="shared" ca="1" si="687"/>
        <v>0</v>
      </c>
    </row>
    <row r="3343" spans="1:20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2">
        <f t="shared" si="676"/>
        <v>7240.6036666666705</v>
      </c>
      <c r="G3343" s="2">
        <f t="shared" ca="1" si="681"/>
        <v>88659.816666666666</v>
      </c>
      <c r="H3343">
        <f t="shared" ca="1" si="682"/>
        <v>-1</v>
      </c>
      <c r="I3343">
        <f t="shared" si="677"/>
        <v>26.259999999999309</v>
      </c>
      <c r="J3343">
        <f t="shared" ca="1" si="678"/>
        <v>-26.259999999999309</v>
      </c>
      <c r="K3343">
        <f t="shared" ca="1" si="679"/>
        <v>62691.929999999869</v>
      </c>
      <c r="L3343">
        <f t="shared" ca="1" si="675"/>
        <v>-9</v>
      </c>
      <c r="M3343">
        <f t="shared" ca="1" si="680"/>
        <v>0</v>
      </c>
      <c r="N3343">
        <f>COUNTIF(工作表2!$A$2:$A$248,A3343)</f>
        <v>0</v>
      </c>
      <c r="P3343" s="7">
        <f t="shared" si="683"/>
        <v>22</v>
      </c>
      <c r="Q3343" s="8">
        <f t="shared" ca="1" si="684"/>
        <v>-22</v>
      </c>
      <c r="R3343" s="8">
        <f t="shared" ca="1" si="685"/>
        <v>30986</v>
      </c>
      <c r="S3343" s="8">
        <f t="shared" ca="1" si="686"/>
        <v>-4</v>
      </c>
      <c r="T3343" s="9">
        <f t="shared" ca="1" si="687"/>
        <v>0</v>
      </c>
    </row>
    <row r="3344" spans="1:20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2">
        <f t="shared" si="676"/>
        <v>7227.7488333333376</v>
      </c>
      <c r="G3344" s="2">
        <f t="shared" ca="1" si="681"/>
        <v>88024.233333333337</v>
      </c>
      <c r="H3344">
        <f t="shared" ca="1" si="682"/>
        <v>-1</v>
      </c>
      <c r="I3344">
        <f t="shared" si="677"/>
        <v>-157.97999999999956</v>
      </c>
      <c r="J3344">
        <f t="shared" ca="1" si="678"/>
        <v>157.97999999999956</v>
      </c>
      <c r="K3344">
        <f t="shared" ca="1" si="679"/>
        <v>64113.749999999869</v>
      </c>
      <c r="L3344">
        <f t="shared" ca="1" si="675"/>
        <v>-9</v>
      </c>
      <c r="M3344">
        <f t="shared" ca="1" si="680"/>
        <v>0</v>
      </c>
      <c r="N3344">
        <f>COUNTIF(工作表2!$A$2:$A$248,A3344)</f>
        <v>0</v>
      </c>
      <c r="P3344" s="7">
        <f t="shared" si="683"/>
        <v>-168</v>
      </c>
      <c r="Q3344" s="8">
        <f t="shared" ca="1" si="684"/>
        <v>168</v>
      </c>
      <c r="R3344" s="8">
        <f t="shared" ca="1" si="685"/>
        <v>31658</v>
      </c>
      <c r="S3344" s="8">
        <f t="shared" ca="1" si="686"/>
        <v>-4</v>
      </c>
      <c r="T3344" s="9">
        <f t="shared" ca="1" si="687"/>
        <v>0</v>
      </c>
    </row>
    <row r="3345" spans="1:20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2">
        <f t="shared" si="676"/>
        <v>7219.0753333333378</v>
      </c>
      <c r="G3345" s="2">
        <f t="shared" ca="1" si="681"/>
        <v>87046.21666666666</v>
      </c>
      <c r="H3345">
        <f t="shared" ca="1" si="682"/>
        <v>-1</v>
      </c>
      <c r="I3345">
        <f t="shared" si="677"/>
        <v>20.5</v>
      </c>
      <c r="J3345">
        <f t="shared" ca="1" si="678"/>
        <v>-20.5</v>
      </c>
      <c r="K3345">
        <f t="shared" ca="1" si="679"/>
        <v>63929.249999999869</v>
      </c>
      <c r="L3345">
        <f t="shared" ca="1" si="675"/>
        <v>-9</v>
      </c>
      <c r="M3345">
        <f t="shared" ca="1" si="680"/>
        <v>0</v>
      </c>
      <c r="N3345">
        <f>COUNTIF(工作表2!$A$2:$A$248,A3345)</f>
        <v>0</v>
      </c>
      <c r="P3345" s="7">
        <f t="shared" si="683"/>
        <v>24</v>
      </c>
      <c r="Q3345" s="8">
        <f t="shared" ca="1" si="684"/>
        <v>-24</v>
      </c>
      <c r="R3345" s="8">
        <f t="shared" ca="1" si="685"/>
        <v>31562</v>
      </c>
      <c r="S3345" s="8">
        <f t="shared" ca="1" si="686"/>
        <v>-4</v>
      </c>
      <c r="T3345" s="9">
        <f t="shared" ca="1" si="687"/>
        <v>0</v>
      </c>
    </row>
    <row r="3346" spans="1:20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2">
        <f t="shared" si="676"/>
        <v>7212.1938333333383</v>
      </c>
      <c r="G3346" s="2">
        <f t="shared" ca="1" si="681"/>
        <v>85909.7</v>
      </c>
      <c r="H3346">
        <f t="shared" ca="1" si="682"/>
        <v>-1</v>
      </c>
      <c r="I3346">
        <f t="shared" si="677"/>
        <v>-151.76000000000022</v>
      </c>
      <c r="J3346">
        <f t="shared" ca="1" si="678"/>
        <v>151.76000000000022</v>
      </c>
      <c r="K3346">
        <f t="shared" ca="1" si="679"/>
        <v>65295.089999999873</v>
      </c>
      <c r="L3346">
        <f t="shared" ca="1" si="675"/>
        <v>-9</v>
      </c>
      <c r="M3346">
        <f t="shared" ca="1" si="680"/>
        <v>0</v>
      </c>
      <c r="N3346">
        <f>COUNTIF(工作表2!$A$2:$A$248,A3346)</f>
        <v>0</v>
      </c>
      <c r="P3346" s="7">
        <f t="shared" si="683"/>
        <v>-138</v>
      </c>
      <c r="Q3346" s="8">
        <f t="shared" ca="1" si="684"/>
        <v>138</v>
      </c>
      <c r="R3346" s="8">
        <f t="shared" ca="1" si="685"/>
        <v>32114</v>
      </c>
      <c r="S3346" s="8">
        <f t="shared" ca="1" si="686"/>
        <v>-4</v>
      </c>
      <c r="T3346" s="9">
        <f t="shared" ca="1" si="687"/>
        <v>0</v>
      </c>
    </row>
    <row r="3347" spans="1:20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2">
        <f t="shared" si="676"/>
        <v>7208.6191666666709</v>
      </c>
      <c r="G3347" s="2">
        <f t="shared" ca="1" si="681"/>
        <v>85143.8</v>
      </c>
      <c r="H3347">
        <f t="shared" ca="1" si="682"/>
        <v>-1</v>
      </c>
      <c r="I3347">
        <f t="shared" si="677"/>
        <v>29.3100000000004</v>
      </c>
      <c r="J3347">
        <f t="shared" ca="1" si="678"/>
        <v>-29.3100000000004</v>
      </c>
      <c r="K3347">
        <f t="shared" ca="1" si="679"/>
        <v>65031.299999999872</v>
      </c>
      <c r="L3347">
        <f t="shared" ca="1" si="675"/>
        <v>-9</v>
      </c>
      <c r="M3347">
        <f t="shared" ca="1" si="680"/>
        <v>0</v>
      </c>
      <c r="N3347">
        <f>COUNTIF(工作表2!$A$2:$A$248,A3347)</f>
        <v>0</v>
      </c>
      <c r="P3347" s="7">
        <f t="shared" si="683"/>
        <v>34</v>
      </c>
      <c r="Q3347" s="8">
        <f t="shared" ca="1" si="684"/>
        <v>-34</v>
      </c>
      <c r="R3347" s="8">
        <f t="shared" ca="1" si="685"/>
        <v>31978</v>
      </c>
      <c r="S3347" s="8">
        <f t="shared" ca="1" si="686"/>
        <v>-4</v>
      </c>
      <c r="T3347" s="9">
        <f t="shared" ca="1" si="687"/>
        <v>0</v>
      </c>
    </row>
    <row r="3348" spans="1:20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2">
        <f t="shared" si="676"/>
        <v>7206.5613333333367</v>
      </c>
      <c r="G3348" s="2">
        <f t="shared" ca="1" si="681"/>
        <v>84519.46666666666</v>
      </c>
      <c r="H3348">
        <f t="shared" ca="1" si="682"/>
        <v>-1</v>
      </c>
      <c r="I3348">
        <f t="shared" si="677"/>
        <v>303.83999999999924</v>
      </c>
      <c r="J3348">
        <f t="shared" ca="1" si="678"/>
        <v>-303.83999999999924</v>
      </c>
      <c r="K3348">
        <f t="shared" ca="1" si="679"/>
        <v>62296.739999999882</v>
      </c>
      <c r="L3348">
        <f t="shared" ca="1" si="675"/>
        <v>-8</v>
      </c>
      <c r="M3348">
        <f t="shared" ca="1" si="680"/>
        <v>1</v>
      </c>
      <c r="N3348">
        <f>COUNTIF(工作表2!$A$2:$A$248,A3348)</f>
        <v>1</v>
      </c>
      <c r="P3348" s="7">
        <f t="shared" si="683"/>
        <v>281</v>
      </c>
      <c r="Q3348" s="8">
        <f t="shared" ca="1" si="684"/>
        <v>-281</v>
      </c>
      <c r="R3348" s="8">
        <f t="shared" ca="1" si="685"/>
        <v>30854</v>
      </c>
      <c r="S3348" s="8">
        <f t="shared" ca="1" si="686"/>
        <v>-4</v>
      </c>
      <c r="T3348" s="9">
        <f t="shared" ca="1" si="687"/>
        <v>8</v>
      </c>
    </row>
    <row r="3349" spans="1:20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2">
        <f t="shared" si="676"/>
        <v>7203.5508333333364</v>
      </c>
      <c r="G3349" s="2">
        <f t="shared" ca="1" si="681"/>
        <v>84076.21666666666</v>
      </c>
      <c r="H3349">
        <f t="shared" ca="1" si="682"/>
        <v>-1</v>
      </c>
      <c r="I3349">
        <f t="shared" si="677"/>
        <v>-0.12999999999919964</v>
      </c>
      <c r="J3349">
        <f t="shared" ca="1" si="678"/>
        <v>0.12999999999919964</v>
      </c>
      <c r="K3349">
        <f t="shared" ca="1" si="679"/>
        <v>62297.779999999875</v>
      </c>
      <c r="L3349">
        <f t="shared" ca="1" si="675"/>
        <v>-8</v>
      </c>
      <c r="M3349">
        <f t="shared" ca="1" si="680"/>
        <v>0</v>
      </c>
      <c r="N3349">
        <f>COUNTIF(工作表2!$A$2:$A$248,A3349)</f>
        <v>0</v>
      </c>
      <c r="P3349" s="7">
        <f t="shared" si="683"/>
        <v>-6</v>
      </c>
      <c r="Q3349" s="8">
        <f t="shared" ca="1" si="684"/>
        <v>6</v>
      </c>
      <c r="R3349" s="8">
        <f t="shared" ca="1" si="685"/>
        <v>30878</v>
      </c>
      <c r="S3349" s="8">
        <f t="shared" ca="1" si="686"/>
        <v>-4</v>
      </c>
      <c r="T3349" s="9">
        <f t="shared" ca="1" si="687"/>
        <v>0</v>
      </c>
    </row>
    <row r="3350" spans="1:20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2">
        <f t="shared" si="676"/>
        <v>7202.3528333333361</v>
      </c>
      <c r="G3350" s="2">
        <f t="shared" ca="1" si="681"/>
        <v>84096.333333333328</v>
      </c>
      <c r="H3350">
        <f t="shared" ca="1" si="682"/>
        <v>1</v>
      </c>
      <c r="I3350">
        <f t="shared" si="677"/>
        <v>144.3799999999992</v>
      </c>
      <c r="J3350">
        <f t="shared" ca="1" si="678"/>
        <v>-144.3799999999992</v>
      </c>
      <c r="K3350">
        <f t="shared" ca="1" si="679"/>
        <v>61142.739999999882</v>
      </c>
      <c r="L3350">
        <f t="shared" ca="1" si="675"/>
        <v>8</v>
      </c>
      <c r="M3350">
        <f t="shared" ca="1" si="680"/>
        <v>16</v>
      </c>
      <c r="N3350">
        <f>COUNTIF(工作表2!$A$2:$A$248,A3350)</f>
        <v>0</v>
      </c>
      <c r="P3350" s="7">
        <f t="shared" si="683"/>
        <v>153</v>
      </c>
      <c r="Q3350" s="8">
        <f t="shared" ca="1" si="684"/>
        <v>-153</v>
      </c>
      <c r="R3350" s="8">
        <f t="shared" ca="1" si="685"/>
        <v>30266</v>
      </c>
      <c r="S3350" s="8">
        <f t="shared" ca="1" si="686"/>
        <v>4</v>
      </c>
      <c r="T3350" s="9">
        <f t="shared" ca="1" si="687"/>
        <v>8</v>
      </c>
    </row>
    <row r="3351" spans="1:20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2">
        <f t="shared" si="676"/>
        <v>7200.139500000003</v>
      </c>
      <c r="G3351" s="2">
        <f t="shared" ca="1" si="681"/>
        <v>83663.916666666672</v>
      </c>
      <c r="H3351">
        <f t="shared" ca="1" si="682"/>
        <v>-1</v>
      </c>
      <c r="I3351">
        <f t="shared" si="677"/>
        <v>-18.149999999999636</v>
      </c>
      <c r="J3351">
        <f t="shared" ca="1" si="678"/>
        <v>-18.149999999999636</v>
      </c>
      <c r="K3351">
        <f t="shared" ca="1" si="679"/>
        <v>60997.539999999884</v>
      </c>
      <c r="L3351">
        <f t="shared" ca="1" si="675"/>
        <v>-8</v>
      </c>
      <c r="M3351">
        <f t="shared" ca="1" si="680"/>
        <v>16</v>
      </c>
      <c r="N3351">
        <f>COUNTIF(工作表2!$A$2:$A$248,A3351)</f>
        <v>0</v>
      </c>
      <c r="P3351" s="7">
        <f t="shared" si="683"/>
        <v>-4</v>
      </c>
      <c r="Q3351" s="8">
        <f t="shared" ca="1" si="684"/>
        <v>-4</v>
      </c>
      <c r="R3351" s="8">
        <f t="shared" ca="1" si="685"/>
        <v>30250</v>
      </c>
      <c r="S3351" s="8">
        <f t="shared" ca="1" si="686"/>
        <v>-4</v>
      </c>
      <c r="T3351" s="9">
        <f t="shared" ca="1" si="687"/>
        <v>8</v>
      </c>
    </row>
    <row r="3352" spans="1:20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2">
        <f t="shared" si="676"/>
        <v>7201.3238333333375</v>
      </c>
      <c r="G3352" s="2">
        <f t="shared" ca="1" si="681"/>
        <v>83307.016666666663</v>
      </c>
      <c r="H3352">
        <f t="shared" ca="1" si="682"/>
        <v>-1</v>
      </c>
      <c r="I3352">
        <f t="shared" si="677"/>
        <v>-7.5500000000001819</v>
      </c>
      <c r="J3352">
        <f t="shared" ca="1" si="678"/>
        <v>7.5500000000001819</v>
      </c>
      <c r="K3352">
        <f t="shared" ca="1" si="679"/>
        <v>61057.939999999886</v>
      </c>
      <c r="L3352">
        <f t="shared" ca="1" si="675"/>
        <v>-8</v>
      </c>
      <c r="M3352">
        <f t="shared" ca="1" si="680"/>
        <v>0</v>
      </c>
      <c r="N3352">
        <f>COUNTIF(工作表2!$A$2:$A$248,A3352)</f>
        <v>0</v>
      </c>
      <c r="P3352" s="7">
        <f t="shared" si="683"/>
        <v>-15</v>
      </c>
      <c r="Q3352" s="8">
        <f t="shared" ca="1" si="684"/>
        <v>15</v>
      </c>
      <c r="R3352" s="8">
        <f t="shared" ca="1" si="685"/>
        <v>30310</v>
      </c>
      <c r="S3352" s="8">
        <f t="shared" ca="1" si="686"/>
        <v>-4</v>
      </c>
      <c r="T3352" s="9">
        <f t="shared" ca="1" si="687"/>
        <v>0</v>
      </c>
    </row>
    <row r="3353" spans="1:20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2">
        <f t="shared" si="676"/>
        <v>7201.4705000000022</v>
      </c>
      <c r="G3353" s="2">
        <f t="shared" ca="1" si="681"/>
        <v>82759.633333333331</v>
      </c>
      <c r="H3353">
        <f t="shared" ca="1" si="682"/>
        <v>-1</v>
      </c>
      <c r="I3353">
        <f t="shared" si="677"/>
        <v>-28.359999999999673</v>
      </c>
      <c r="J3353">
        <f t="shared" ca="1" si="678"/>
        <v>28.359999999999673</v>
      </c>
      <c r="K3353">
        <f t="shared" ca="1" si="679"/>
        <v>61284.819999999883</v>
      </c>
      <c r="L3353">
        <f t="shared" ca="1" si="675"/>
        <v>-8</v>
      </c>
      <c r="M3353">
        <f t="shared" ca="1" si="680"/>
        <v>0</v>
      </c>
      <c r="N3353">
        <f>COUNTIF(工作表2!$A$2:$A$248,A3353)</f>
        <v>0</v>
      </c>
      <c r="P3353" s="7">
        <f t="shared" si="683"/>
        <v>-36</v>
      </c>
      <c r="Q3353" s="8">
        <f t="shared" ca="1" si="684"/>
        <v>36</v>
      </c>
      <c r="R3353" s="8">
        <f t="shared" ca="1" si="685"/>
        <v>30454</v>
      </c>
      <c r="S3353" s="8">
        <f t="shared" ca="1" si="686"/>
        <v>-4</v>
      </c>
      <c r="T3353" s="9">
        <f t="shared" ca="1" si="687"/>
        <v>0</v>
      </c>
    </row>
    <row r="3354" spans="1:20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2">
        <f t="shared" si="676"/>
        <v>7202.8983333333354</v>
      </c>
      <c r="G3354" s="2">
        <f t="shared" ca="1" si="681"/>
        <v>82434.816666666666</v>
      </c>
      <c r="H3354">
        <f t="shared" ca="1" si="682"/>
        <v>-1</v>
      </c>
      <c r="I3354">
        <f t="shared" si="677"/>
        <v>18.149999999999636</v>
      </c>
      <c r="J3354">
        <f t="shared" ca="1" si="678"/>
        <v>-18.149999999999636</v>
      </c>
      <c r="K3354">
        <f t="shared" ca="1" si="679"/>
        <v>61139.619999999886</v>
      </c>
      <c r="L3354">
        <f t="shared" ca="1" si="675"/>
        <v>-8</v>
      </c>
      <c r="M3354">
        <f t="shared" ca="1" si="680"/>
        <v>0</v>
      </c>
      <c r="N3354">
        <f>COUNTIF(工作表2!$A$2:$A$248,A3354)</f>
        <v>0</v>
      </c>
      <c r="P3354" s="7">
        <f t="shared" si="683"/>
        <v>21</v>
      </c>
      <c r="Q3354" s="8">
        <f t="shared" ca="1" si="684"/>
        <v>-21</v>
      </c>
      <c r="R3354" s="8">
        <f t="shared" ca="1" si="685"/>
        <v>30370</v>
      </c>
      <c r="S3354" s="8">
        <f t="shared" ca="1" si="686"/>
        <v>-4</v>
      </c>
      <c r="T3354" s="9">
        <f t="shared" ca="1" si="687"/>
        <v>0</v>
      </c>
    </row>
    <row r="3355" spans="1:20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2">
        <f t="shared" si="676"/>
        <v>7201.899666666669</v>
      </c>
      <c r="G3355" s="2">
        <f t="shared" ca="1" si="681"/>
        <v>81831.516666666663</v>
      </c>
      <c r="H3355">
        <f t="shared" ca="1" si="682"/>
        <v>-1</v>
      </c>
      <c r="I3355">
        <f t="shared" si="677"/>
        <v>-2.7399999999997817</v>
      </c>
      <c r="J3355">
        <f t="shared" ca="1" si="678"/>
        <v>2.7399999999997817</v>
      </c>
      <c r="K3355">
        <f t="shared" ca="1" si="679"/>
        <v>61161.539999999884</v>
      </c>
      <c r="L3355">
        <f t="shared" ca="1" si="675"/>
        <v>-8</v>
      </c>
      <c r="M3355">
        <f t="shared" ca="1" si="680"/>
        <v>0</v>
      </c>
      <c r="N3355">
        <f>COUNTIF(工作表2!$A$2:$A$248,A3355)</f>
        <v>0</v>
      </c>
      <c r="P3355" s="7">
        <f t="shared" si="683"/>
        <v>-33</v>
      </c>
      <c r="Q3355" s="8">
        <f t="shared" ca="1" si="684"/>
        <v>33</v>
      </c>
      <c r="R3355" s="8">
        <f t="shared" ca="1" si="685"/>
        <v>30502</v>
      </c>
      <c r="S3355" s="8">
        <f t="shared" ca="1" si="686"/>
        <v>-4</v>
      </c>
      <c r="T3355" s="9">
        <f t="shared" ca="1" si="687"/>
        <v>0</v>
      </c>
    </row>
    <row r="3356" spans="1:20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2">
        <f t="shared" si="676"/>
        <v>7197.5705000000025</v>
      </c>
      <c r="G3356" s="2">
        <f t="shared" ca="1" si="681"/>
        <v>80970.600000000006</v>
      </c>
      <c r="H3356">
        <f t="shared" ca="1" si="682"/>
        <v>-1</v>
      </c>
      <c r="I3356">
        <f t="shared" si="677"/>
        <v>-119.86999999999989</v>
      </c>
      <c r="J3356">
        <f t="shared" ca="1" si="678"/>
        <v>119.86999999999989</v>
      </c>
      <c r="K3356">
        <f t="shared" ca="1" si="679"/>
        <v>62120.499999999884</v>
      </c>
      <c r="L3356">
        <f t="shared" ca="1" si="675"/>
        <v>-8</v>
      </c>
      <c r="M3356">
        <f t="shared" ca="1" si="680"/>
        <v>0</v>
      </c>
      <c r="N3356">
        <f>COUNTIF(工作表2!$A$2:$A$248,A3356)</f>
        <v>0</v>
      </c>
      <c r="P3356" s="7">
        <f t="shared" si="683"/>
        <v>-91</v>
      </c>
      <c r="Q3356" s="8">
        <f t="shared" ca="1" si="684"/>
        <v>91</v>
      </c>
      <c r="R3356" s="8">
        <f t="shared" ca="1" si="685"/>
        <v>30866</v>
      </c>
      <c r="S3356" s="8">
        <f t="shared" ca="1" si="686"/>
        <v>-4</v>
      </c>
      <c r="T3356" s="9">
        <f t="shared" ca="1" si="687"/>
        <v>0</v>
      </c>
    </row>
    <row r="3357" spans="1:20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2">
        <f t="shared" si="676"/>
        <v>7191.8150000000023</v>
      </c>
      <c r="G3357" s="2">
        <f t="shared" ca="1" si="681"/>
        <v>80184.96666666666</v>
      </c>
      <c r="H3357">
        <f t="shared" ca="1" si="682"/>
        <v>-1</v>
      </c>
      <c r="I3357">
        <f t="shared" si="677"/>
        <v>101.17000000000007</v>
      </c>
      <c r="J3357">
        <f t="shared" ca="1" si="678"/>
        <v>-101.17000000000007</v>
      </c>
      <c r="K3357">
        <f t="shared" ca="1" si="679"/>
        <v>61311.139999999883</v>
      </c>
      <c r="L3357">
        <f t="shared" ca="1" si="675"/>
        <v>-8</v>
      </c>
      <c r="M3357">
        <f t="shared" ca="1" si="680"/>
        <v>0</v>
      </c>
      <c r="N3357">
        <f>COUNTIF(工作表2!$A$2:$A$248,A3357)</f>
        <v>0</v>
      </c>
      <c r="P3357" s="7">
        <f t="shared" si="683"/>
        <v>100</v>
      </c>
      <c r="Q3357" s="8">
        <f t="shared" ca="1" si="684"/>
        <v>-100</v>
      </c>
      <c r="R3357" s="8">
        <f t="shared" ca="1" si="685"/>
        <v>30466</v>
      </c>
      <c r="S3357" s="8">
        <f t="shared" ca="1" si="686"/>
        <v>-4</v>
      </c>
      <c r="T3357" s="9">
        <f t="shared" ca="1" si="687"/>
        <v>0</v>
      </c>
    </row>
    <row r="3358" spans="1:20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2">
        <f t="shared" si="676"/>
        <v>7186.825333333335</v>
      </c>
      <c r="G3358" s="2">
        <f t="shared" ca="1" si="681"/>
        <v>79827.166666666672</v>
      </c>
      <c r="H3358">
        <f t="shared" ca="1" si="682"/>
        <v>-1</v>
      </c>
      <c r="I3358">
        <f t="shared" si="677"/>
        <v>29.590000000000146</v>
      </c>
      <c r="J3358">
        <f t="shared" ca="1" si="678"/>
        <v>-29.590000000000146</v>
      </c>
      <c r="K3358">
        <f t="shared" ca="1" si="679"/>
        <v>61074.419999999882</v>
      </c>
      <c r="L3358">
        <f t="shared" ca="1" si="675"/>
        <v>-8</v>
      </c>
      <c r="M3358">
        <f t="shared" ca="1" si="680"/>
        <v>0</v>
      </c>
      <c r="N3358">
        <f>COUNTIF(工作表2!$A$2:$A$248,A3358)</f>
        <v>0</v>
      </c>
      <c r="P3358" s="7">
        <f t="shared" si="683"/>
        <v>24</v>
      </c>
      <c r="Q3358" s="8">
        <f t="shared" ca="1" si="684"/>
        <v>-24</v>
      </c>
      <c r="R3358" s="8">
        <f t="shared" ca="1" si="685"/>
        <v>30370</v>
      </c>
      <c r="S3358" s="8">
        <f t="shared" ca="1" si="686"/>
        <v>-4</v>
      </c>
      <c r="T3358" s="9">
        <f t="shared" ca="1" si="687"/>
        <v>0</v>
      </c>
    </row>
    <row r="3359" spans="1:20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2">
        <f t="shared" si="676"/>
        <v>7181.8675000000012</v>
      </c>
      <c r="G3359" s="2">
        <f t="shared" ca="1" si="681"/>
        <v>79312.233333333337</v>
      </c>
      <c r="H3359">
        <f t="shared" ca="1" si="682"/>
        <v>-1</v>
      </c>
      <c r="I3359">
        <f t="shared" si="677"/>
        <v>47.889999999999418</v>
      </c>
      <c r="J3359">
        <f t="shared" ca="1" si="678"/>
        <v>-47.889999999999418</v>
      </c>
      <c r="K3359">
        <f t="shared" ca="1" si="679"/>
        <v>60691.299999999886</v>
      </c>
      <c r="L3359">
        <f t="shared" ca="1" si="675"/>
        <v>-8</v>
      </c>
      <c r="M3359">
        <f t="shared" ca="1" si="680"/>
        <v>0</v>
      </c>
      <c r="N3359">
        <f>COUNTIF(工作表2!$A$2:$A$248,A3359)</f>
        <v>0</v>
      </c>
      <c r="P3359" s="7">
        <f t="shared" si="683"/>
        <v>46</v>
      </c>
      <c r="Q3359" s="8">
        <f t="shared" ca="1" si="684"/>
        <v>-46</v>
      </c>
      <c r="R3359" s="8">
        <f t="shared" ca="1" si="685"/>
        <v>30186</v>
      </c>
      <c r="S3359" s="8">
        <f t="shared" ca="1" si="686"/>
        <v>-4</v>
      </c>
      <c r="T3359" s="9">
        <f t="shared" ca="1" si="687"/>
        <v>0</v>
      </c>
    </row>
    <row r="3360" spans="1:20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2">
        <f t="shared" si="676"/>
        <v>7177.9080000000004</v>
      </c>
      <c r="G3360" s="2">
        <f t="shared" ca="1" si="681"/>
        <v>79362.116666666669</v>
      </c>
      <c r="H3360">
        <f t="shared" ca="1" si="682"/>
        <v>1</v>
      </c>
      <c r="I3360">
        <f t="shared" si="677"/>
        <v>-10.349999999999454</v>
      </c>
      <c r="J3360">
        <f t="shared" ca="1" si="678"/>
        <v>10.349999999999454</v>
      </c>
      <c r="K3360">
        <f t="shared" ca="1" si="679"/>
        <v>60774.099999999882</v>
      </c>
      <c r="L3360">
        <f t="shared" ca="1" si="675"/>
        <v>8</v>
      </c>
      <c r="M3360">
        <f t="shared" ca="1" si="680"/>
        <v>16</v>
      </c>
      <c r="N3360">
        <f>COUNTIF(工作表2!$A$2:$A$248,A3360)</f>
        <v>0</v>
      </c>
      <c r="P3360" s="7">
        <f t="shared" si="683"/>
        <v>-34</v>
      </c>
      <c r="Q3360" s="8">
        <f t="shared" ca="1" si="684"/>
        <v>34</v>
      </c>
      <c r="R3360" s="8">
        <f t="shared" ca="1" si="685"/>
        <v>30322</v>
      </c>
      <c r="S3360" s="8">
        <f t="shared" ca="1" si="686"/>
        <v>4</v>
      </c>
      <c r="T3360" s="9">
        <f t="shared" ca="1" si="687"/>
        <v>8</v>
      </c>
    </row>
    <row r="3361" spans="1:20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2">
        <f t="shared" si="676"/>
        <v>7171.7733333333335</v>
      </c>
      <c r="G3361" s="2">
        <f t="shared" ca="1" si="681"/>
        <v>79154.5</v>
      </c>
      <c r="H3361">
        <f t="shared" ca="1" si="682"/>
        <v>-1</v>
      </c>
      <c r="I3361">
        <f t="shared" si="677"/>
        <v>-27.470000000000255</v>
      </c>
      <c r="J3361">
        <f t="shared" ca="1" si="678"/>
        <v>-27.470000000000255</v>
      </c>
      <c r="K3361">
        <f t="shared" ca="1" si="679"/>
        <v>60554.33999999988</v>
      </c>
      <c r="L3361">
        <f t="shared" ca="1" si="675"/>
        <v>-8</v>
      </c>
      <c r="M3361">
        <f t="shared" ca="1" si="680"/>
        <v>16</v>
      </c>
      <c r="N3361">
        <f>COUNTIF(工作表2!$A$2:$A$248,A3361)</f>
        <v>0</v>
      </c>
      <c r="P3361" s="7">
        <f t="shared" si="683"/>
        <v>-30</v>
      </c>
      <c r="Q3361" s="8">
        <f t="shared" ca="1" si="684"/>
        <v>-30</v>
      </c>
      <c r="R3361" s="8">
        <f t="shared" ca="1" si="685"/>
        <v>30202</v>
      </c>
      <c r="S3361" s="8">
        <f t="shared" ca="1" si="686"/>
        <v>-4</v>
      </c>
      <c r="T3361" s="9">
        <f t="shared" ca="1" si="687"/>
        <v>8</v>
      </c>
    </row>
    <row r="3362" spans="1:20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2">
        <f t="shared" si="676"/>
        <v>7168.7631666666666</v>
      </c>
      <c r="G3362" s="2">
        <f t="shared" ca="1" si="681"/>
        <v>79485.149999999994</v>
      </c>
      <c r="H3362">
        <f t="shared" ca="1" si="682"/>
        <v>1</v>
      </c>
      <c r="I3362">
        <f t="shared" si="677"/>
        <v>85.829999999999927</v>
      </c>
      <c r="J3362">
        <f t="shared" ca="1" si="678"/>
        <v>-85.829999999999927</v>
      </c>
      <c r="K3362">
        <f t="shared" ca="1" si="679"/>
        <v>59867.699999999881</v>
      </c>
      <c r="L3362">
        <f t="shared" ca="1" si="675"/>
        <v>8</v>
      </c>
      <c r="M3362">
        <f t="shared" ca="1" si="680"/>
        <v>16</v>
      </c>
      <c r="N3362">
        <f>COUNTIF(工作表2!$A$2:$A$248,A3362)</f>
        <v>0</v>
      </c>
      <c r="P3362" s="7">
        <f t="shared" si="683"/>
        <v>117</v>
      </c>
      <c r="Q3362" s="8">
        <f t="shared" ca="1" si="684"/>
        <v>-117</v>
      </c>
      <c r="R3362" s="8">
        <f t="shared" ca="1" si="685"/>
        <v>29734</v>
      </c>
      <c r="S3362" s="8">
        <f t="shared" ca="1" si="686"/>
        <v>4</v>
      </c>
      <c r="T3362" s="9">
        <f t="shared" ca="1" si="687"/>
        <v>8</v>
      </c>
    </row>
    <row r="3363" spans="1:20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2">
        <f t="shared" si="676"/>
        <v>7166.0105000000003</v>
      </c>
      <c r="G3363" s="2">
        <f t="shared" ca="1" si="681"/>
        <v>79666.03333333334</v>
      </c>
      <c r="H3363">
        <f t="shared" ca="1" si="682"/>
        <v>1</v>
      </c>
      <c r="I3363">
        <f t="shared" si="677"/>
        <v>9.3400000000001455</v>
      </c>
      <c r="J3363">
        <f t="shared" ca="1" si="678"/>
        <v>9.3400000000001455</v>
      </c>
      <c r="K3363">
        <f t="shared" ca="1" si="679"/>
        <v>59942.419999999882</v>
      </c>
      <c r="L3363">
        <f t="shared" ca="1" si="675"/>
        <v>8</v>
      </c>
      <c r="M3363">
        <f t="shared" ca="1" si="680"/>
        <v>0</v>
      </c>
      <c r="N3363">
        <f>COUNTIF(工作表2!$A$2:$A$248,A3363)</f>
        <v>0</v>
      </c>
      <c r="P3363" s="7">
        <f t="shared" si="683"/>
        <v>7</v>
      </c>
      <c r="Q3363" s="8">
        <f t="shared" ca="1" si="684"/>
        <v>7</v>
      </c>
      <c r="R3363" s="8">
        <f t="shared" ca="1" si="685"/>
        <v>29762</v>
      </c>
      <c r="S3363" s="8">
        <f t="shared" ca="1" si="686"/>
        <v>4</v>
      </c>
      <c r="T3363" s="9">
        <f t="shared" ca="1" si="687"/>
        <v>0</v>
      </c>
    </row>
    <row r="3364" spans="1:20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2">
        <f t="shared" si="676"/>
        <v>7165.0481666666665</v>
      </c>
      <c r="G3364" s="2">
        <f t="shared" ca="1" si="681"/>
        <v>79670.05</v>
      </c>
      <c r="H3364">
        <f t="shared" ca="1" si="682"/>
        <v>-1</v>
      </c>
      <c r="I3364">
        <f t="shared" si="677"/>
        <v>-1.6300000000001091</v>
      </c>
      <c r="J3364">
        <f t="shared" ca="1" si="678"/>
        <v>-1.6300000000001091</v>
      </c>
      <c r="K3364">
        <f t="shared" ca="1" si="679"/>
        <v>59929.379999999881</v>
      </c>
      <c r="L3364">
        <f t="shared" ca="1" si="675"/>
        <v>-8</v>
      </c>
      <c r="M3364">
        <f t="shared" ca="1" si="680"/>
        <v>16</v>
      </c>
      <c r="N3364">
        <f>COUNTIF(工作表2!$A$2:$A$248,A3364)</f>
        <v>0</v>
      </c>
      <c r="P3364" s="7">
        <f t="shared" si="683"/>
        <v>6</v>
      </c>
      <c r="Q3364" s="8">
        <f t="shared" ca="1" si="684"/>
        <v>6</v>
      </c>
      <c r="R3364" s="8">
        <f t="shared" ca="1" si="685"/>
        <v>29786</v>
      </c>
      <c r="S3364" s="8">
        <f t="shared" ca="1" si="686"/>
        <v>-4</v>
      </c>
      <c r="T3364" s="9">
        <f t="shared" ca="1" si="687"/>
        <v>8</v>
      </c>
    </row>
    <row r="3365" spans="1:20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2">
        <f t="shared" si="676"/>
        <v>7163.8320000000003</v>
      </c>
      <c r="G3365" s="2">
        <f t="shared" ca="1" si="681"/>
        <v>80211.683333333334</v>
      </c>
      <c r="H3365">
        <f t="shared" ca="1" si="682"/>
        <v>1</v>
      </c>
      <c r="I3365">
        <f t="shared" si="677"/>
        <v>-5.0399999999999636</v>
      </c>
      <c r="J3365">
        <f t="shared" ca="1" si="678"/>
        <v>5.0399999999999636</v>
      </c>
      <c r="K3365">
        <f t="shared" ca="1" si="679"/>
        <v>59969.699999999881</v>
      </c>
      <c r="L3365">
        <f t="shared" ca="1" si="675"/>
        <v>8</v>
      </c>
      <c r="M3365">
        <f t="shared" ca="1" si="680"/>
        <v>16</v>
      </c>
      <c r="N3365">
        <f>COUNTIF(工作表2!$A$2:$A$248,A3365)</f>
        <v>0</v>
      </c>
      <c r="P3365" s="7">
        <f t="shared" si="683"/>
        <v>-20</v>
      </c>
      <c r="Q3365" s="8">
        <f t="shared" ca="1" si="684"/>
        <v>20</v>
      </c>
      <c r="R3365" s="8">
        <f t="shared" ca="1" si="685"/>
        <v>29866</v>
      </c>
      <c r="S3365" s="8">
        <f t="shared" ca="1" si="686"/>
        <v>4</v>
      </c>
      <c r="T3365" s="9">
        <f t="shared" ca="1" si="687"/>
        <v>8</v>
      </c>
    </row>
    <row r="3366" spans="1:20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2">
        <f t="shared" si="676"/>
        <v>7157.7206666666661</v>
      </c>
      <c r="G3366" s="2">
        <f t="shared" ca="1" si="681"/>
        <v>79799.199999999997</v>
      </c>
      <c r="H3366">
        <f t="shared" ca="1" si="682"/>
        <v>-1</v>
      </c>
      <c r="I3366">
        <f t="shared" si="677"/>
        <v>-77.920000000000073</v>
      </c>
      <c r="J3366">
        <f t="shared" ca="1" si="678"/>
        <v>-77.920000000000073</v>
      </c>
      <c r="K3366">
        <f t="shared" ca="1" si="679"/>
        <v>59346.33999999988</v>
      </c>
      <c r="L3366">
        <f t="shared" ca="1" si="675"/>
        <v>-8</v>
      </c>
      <c r="M3366">
        <f t="shared" ca="1" si="680"/>
        <v>16</v>
      </c>
      <c r="N3366">
        <f>COUNTIF(工作表2!$A$2:$A$248,A3366)</f>
        <v>0</v>
      </c>
      <c r="P3366" s="7">
        <f t="shared" si="683"/>
        <v>-72</v>
      </c>
      <c r="Q3366" s="8">
        <f t="shared" ca="1" si="684"/>
        <v>-72</v>
      </c>
      <c r="R3366" s="8">
        <f t="shared" ca="1" si="685"/>
        <v>29578</v>
      </c>
      <c r="S3366" s="8">
        <f t="shared" ca="1" si="686"/>
        <v>-4</v>
      </c>
      <c r="T3366" s="9">
        <f t="shared" ca="1" si="687"/>
        <v>8</v>
      </c>
    </row>
    <row r="3367" spans="1:20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2">
        <f t="shared" si="676"/>
        <v>7153.2184999999999</v>
      </c>
      <c r="G3367" s="2">
        <f t="shared" ca="1" si="681"/>
        <v>79846.833333333328</v>
      </c>
      <c r="H3367">
        <f t="shared" ca="1" si="682"/>
        <v>1</v>
      </c>
      <c r="I3367">
        <f t="shared" si="677"/>
        <v>117.46000000000004</v>
      </c>
      <c r="J3367">
        <f t="shared" ca="1" si="678"/>
        <v>-117.46000000000004</v>
      </c>
      <c r="K3367">
        <f t="shared" ca="1" si="679"/>
        <v>58406.65999999988</v>
      </c>
      <c r="L3367">
        <f t="shared" ca="1" si="675"/>
        <v>8</v>
      </c>
      <c r="M3367">
        <f t="shared" ca="1" si="680"/>
        <v>16</v>
      </c>
      <c r="N3367">
        <f>COUNTIF(工作表2!$A$2:$A$248,A3367)</f>
        <v>0</v>
      </c>
      <c r="P3367" s="7">
        <f t="shared" si="683"/>
        <v>134</v>
      </c>
      <c r="Q3367" s="8">
        <f t="shared" ca="1" si="684"/>
        <v>-134</v>
      </c>
      <c r="R3367" s="8">
        <f t="shared" ca="1" si="685"/>
        <v>29042</v>
      </c>
      <c r="S3367" s="8">
        <f t="shared" ca="1" si="686"/>
        <v>4</v>
      </c>
      <c r="T3367" s="9">
        <f t="shared" ca="1" si="687"/>
        <v>8</v>
      </c>
    </row>
    <row r="3368" spans="1:20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2">
        <f t="shared" si="676"/>
        <v>7148.183</v>
      </c>
      <c r="G3368" s="2">
        <f t="shared" ca="1" si="681"/>
        <v>80309.166666666672</v>
      </c>
      <c r="H3368">
        <f t="shared" ca="1" si="682"/>
        <v>1</v>
      </c>
      <c r="I3368">
        <f t="shared" si="677"/>
        <v>12.609999999999673</v>
      </c>
      <c r="J3368">
        <f t="shared" ca="1" si="678"/>
        <v>12.609999999999673</v>
      </c>
      <c r="K3368">
        <f t="shared" ca="1" si="679"/>
        <v>58507.539999999877</v>
      </c>
      <c r="L3368">
        <f t="shared" ca="1" si="675"/>
        <v>8</v>
      </c>
      <c r="M3368">
        <f t="shared" ca="1" si="680"/>
        <v>0</v>
      </c>
      <c r="N3368">
        <f>COUNTIF(工作表2!$A$2:$A$248,A3368)</f>
        <v>1</v>
      </c>
      <c r="P3368" s="7">
        <f t="shared" si="683"/>
        <v>-20</v>
      </c>
      <c r="Q3368" s="8">
        <f t="shared" ca="1" si="684"/>
        <v>-20</v>
      </c>
      <c r="R3368" s="8">
        <f t="shared" ca="1" si="685"/>
        <v>28962</v>
      </c>
      <c r="S3368" s="8">
        <f t="shared" ca="1" si="686"/>
        <v>4</v>
      </c>
      <c r="T3368" s="9">
        <f t="shared" ca="1" si="687"/>
        <v>8</v>
      </c>
    </row>
    <row r="3369" spans="1:20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2">
        <f t="shared" si="676"/>
        <v>7145.552999999999</v>
      </c>
      <c r="G3369" s="2">
        <f t="shared" ca="1" si="681"/>
        <v>80730.5</v>
      </c>
      <c r="H3369">
        <f t="shared" ca="1" si="682"/>
        <v>1</v>
      </c>
      <c r="I3369">
        <f t="shared" si="677"/>
        <v>173.72000000000025</v>
      </c>
      <c r="J3369">
        <f t="shared" ca="1" si="678"/>
        <v>173.72000000000025</v>
      </c>
      <c r="K3369">
        <f t="shared" ca="1" si="679"/>
        <v>59897.299999999879</v>
      </c>
      <c r="L3369">
        <f t="shared" ca="1" si="675"/>
        <v>8</v>
      </c>
      <c r="M3369">
        <f t="shared" ca="1" si="680"/>
        <v>0</v>
      </c>
      <c r="N3369">
        <f>COUNTIF(工作表2!$A$2:$A$248,A3369)</f>
        <v>0</v>
      </c>
      <c r="P3369" s="7">
        <f t="shared" si="683"/>
        <v>190</v>
      </c>
      <c r="Q3369" s="8">
        <f t="shared" ca="1" si="684"/>
        <v>190</v>
      </c>
      <c r="R3369" s="8">
        <f t="shared" ca="1" si="685"/>
        <v>29722</v>
      </c>
      <c r="S3369" s="8">
        <f t="shared" ca="1" si="686"/>
        <v>4</v>
      </c>
      <c r="T3369" s="9">
        <f t="shared" ca="1" si="687"/>
        <v>0</v>
      </c>
    </row>
    <row r="3370" spans="1:20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2">
        <f t="shared" si="676"/>
        <v>7143.9033333333318</v>
      </c>
      <c r="G3370" s="2">
        <f t="shared" ca="1" si="681"/>
        <v>81013.016666666663</v>
      </c>
      <c r="H3370">
        <f t="shared" ca="1" si="682"/>
        <v>1</v>
      </c>
      <c r="I3370">
        <f t="shared" si="677"/>
        <v>109.67000000000007</v>
      </c>
      <c r="J3370">
        <f t="shared" ca="1" si="678"/>
        <v>109.67000000000007</v>
      </c>
      <c r="K3370">
        <f t="shared" ca="1" si="679"/>
        <v>60774.65999999988</v>
      </c>
      <c r="L3370">
        <f t="shared" ca="1" si="675"/>
        <v>8</v>
      </c>
      <c r="M3370">
        <f t="shared" ca="1" si="680"/>
        <v>0</v>
      </c>
      <c r="N3370">
        <f>COUNTIF(工作表2!$A$2:$A$248,A3370)</f>
        <v>0</v>
      </c>
      <c r="P3370" s="7">
        <f t="shared" si="683"/>
        <v>77</v>
      </c>
      <c r="Q3370" s="8">
        <f t="shared" ca="1" si="684"/>
        <v>77</v>
      </c>
      <c r="R3370" s="8">
        <f t="shared" ca="1" si="685"/>
        <v>30030</v>
      </c>
      <c r="S3370" s="8">
        <f t="shared" ca="1" si="686"/>
        <v>4</v>
      </c>
      <c r="T3370" s="9">
        <f t="shared" ca="1" si="687"/>
        <v>0</v>
      </c>
    </row>
    <row r="3371" spans="1:20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2">
        <f t="shared" si="676"/>
        <v>7143.2619999999997</v>
      </c>
      <c r="G3371" s="2">
        <f t="shared" ca="1" si="681"/>
        <v>81923.199999999997</v>
      </c>
      <c r="H3371">
        <f t="shared" ca="1" si="682"/>
        <v>1</v>
      </c>
      <c r="I3371">
        <f t="shared" si="677"/>
        <v>32.130000000000109</v>
      </c>
      <c r="J3371">
        <f t="shared" ca="1" si="678"/>
        <v>32.130000000000109</v>
      </c>
      <c r="K3371">
        <f t="shared" ca="1" si="679"/>
        <v>61031.699999999881</v>
      </c>
      <c r="L3371">
        <f t="shared" ca="1" si="675"/>
        <v>8</v>
      </c>
      <c r="M3371">
        <f t="shared" ca="1" si="680"/>
        <v>0</v>
      </c>
      <c r="N3371">
        <f>COUNTIF(工作表2!$A$2:$A$248,A3371)</f>
        <v>0</v>
      </c>
      <c r="P3371" s="7">
        <f t="shared" si="683"/>
        <v>55</v>
      </c>
      <c r="Q3371" s="8">
        <f t="shared" ca="1" si="684"/>
        <v>55</v>
      </c>
      <c r="R3371" s="8">
        <f t="shared" ca="1" si="685"/>
        <v>30250</v>
      </c>
      <c r="S3371" s="8">
        <f t="shared" ca="1" si="686"/>
        <v>4</v>
      </c>
      <c r="T3371" s="9">
        <f t="shared" ca="1" si="687"/>
        <v>0</v>
      </c>
    </row>
    <row r="3372" spans="1:20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2">
        <f t="shared" si="676"/>
        <v>7143.7695000000003</v>
      </c>
      <c r="G3372" s="2">
        <f t="shared" ca="1" si="681"/>
        <v>83072.78333333334</v>
      </c>
      <c r="H3372">
        <f t="shared" ca="1" si="682"/>
        <v>1</v>
      </c>
      <c r="I3372">
        <f t="shared" si="677"/>
        <v>103.25</v>
      </c>
      <c r="J3372">
        <f t="shared" ca="1" si="678"/>
        <v>103.25</v>
      </c>
      <c r="K3372">
        <f t="shared" ca="1" si="679"/>
        <v>61857.699999999881</v>
      </c>
      <c r="L3372">
        <f t="shared" ca="1" si="675"/>
        <v>8</v>
      </c>
      <c r="M3372">
        <f t="shared" ca="1" si="680"/>
        <v>0</v>
      </c>
      <c r="N3372">
        <f>COUNTIF(工作表2!$A$2:$A$248,A3372)</f>
        <v>0</v>
      </c>
      <c r="P3372" s="7">
        <f t="shared" si="683"/>
        <v>120</v>
      </c>
      <c r="Q3372" s="8">
        <f t="shared" ca="1" si="684"/>
        <v>120</v>
      </c>
      <c r="R3372" s="8">
        <f t="shared" ca="1" si="685"/>
        <v>30730</v>
      </c>
      <c r="S3372" s="8">
        <f t="shared" ca="1" si="686"/>
        <v>4</v>
      </c>
      <c r="T3372" s="9">
        <f t="shared" ca="1" si="687"/>
        <v>0</v>
      </c>
    </row>
    <row r="3373" spans="1:20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2">
        <f t="shared" si="676"/>
        <v>7145.0451666666677</v>
      </c>
      <c r="G3373" s="2">
        <f t="shared" ca="1" si="681"/>
        <v>84026.916666666672</v>
      </c>
      <c r="H3373">
        <f t="shared" ca="1" si="682"/>
        <v>1</v>
      </c>
      <c r="I3373">
        <f t="shared" si="677"/>
        <v>22.529999999999745</v>
      </c>
      <c r="J3373">
        <f t="shared" ca="1" si="678"/>
        <v>22.529999999999745</v>
      </c>
      <c r="K3373">
        <f t="shared" ca="1" si="679"/>
        <v>62037.939999999879</v>
      </c>
      <c r="L3373">
        <f t="shared" ca="1" si="675"/>
        <v>8</v>
      </c>
      <c r="M3373">
        <f t="shared" ca="1" si="680"/>
        <v>0</v>
      </c>
      <c r="N3373">
        <f>COUNTIF(工作表2!$A$2:$A$248,A3373)</f>
        <v>0</v>
      </c>
      <c r="P3373" s="7">
        <f t="shared" si="683"/>
        <v>0</v>
      </c>
      <c r="Q3373" s="8">
        <f t="shared" ca="1" si="684"/>
        <v>0</v>
      </c>
      <c r="R3373" s="8">
        <f t="shared" ca="1" si="685"/>
        <v>30730</v>
      </c>
      <c r="S3373" s="8">
        <f t="shared" ca="1" si="686"/>
        <v>4</v>
      </c>
      <c r="T3373" s="9">
        <f t="shared" ca="1" si="687"/>
        <v>0</v>
      </c>
    </row>
    <row r="3374" spans="1:20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2">
        <f t="shared" si="676"/>
        <v>7149.7273333333333</v>
      </c>
      <c r="G3374" s="2">
        <f t="shared" ca="1" si="681"/>
        <v>84767.983333333337</v>
      </c>
      <c r="H3374">
        <f t="shared" ca="1" si="682"/>
        <v>1</v>
      </c>
      <c r="I3374">
        <f t="shared" si="677"/>
        <v>66.25</v>
      </c>
      <c r="J3374">
        <f t="shared" ca="1" si="678"/>
        <v>66.25</v>
      </c>
      <c r="K3374">
        <f t="shared" ca="1" si="679"/>
        <v>62567.939999999879</v>
      </c>
      <c r="L3374">
        <f t="shared" ca="1" si="675"/>
        <v>8</v>
      </c>
      <c r="M3374">
        <f t="shared" ca="1" si="680"/>
        <v>0</v>
      </c>
      <c r="N3374">
        <f>COUNTIF(工作表2!$A$2:$A$248,A3374)</f>
        <v>0</v>
      </c>
      <c r="P3374" s="7">
        <f t="shared" si="683"/>
        <v>93</v>
      </c>
      <c r="Q3374" s="8">
        <f t="shared" ca="1" si="684"/>
        <v>93</v>
      </c>
      <c r="R3374" s="8">
        <f t="shared" ca="1" si="685"/>
        <v>31102</v>
      </c>
      <c r="S3374" s="8">
        <f t="shared" ca="1" si="686"/>
        <v>4</v>
      </c>
      <c r="T3374" s="9">
        <f t="shared" ca="1" si="687"/>
        <v>0</v>
      </c>
    </row>
    <row r="3375" spans="1:20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2">
        <f t="shared" si="676"/>
        <v>7151.1398333333327</v>
      </c>
      <c r="G3375" s="2">
        <f t="shared" ca="1" si="681"/>
        <v>84962.383333333331</v>
      </c>
      <c r="H3375">
        <f t="shared" ca="1" si="682"/>
        <v>1</v>
      </c>
      <c r="I3375">
        <f t="shared" si="677"/>
        <v>-53.260000000000218</v>
      </c>
      <c r="J3375">
        <f t="shared" ca="1" si="678"/>
        <v>-53.260000000000218</v>
      </c>
      <c r="K3375">
        <f t="shared" ca="1" si="679"/>
        <v>62141.859999999877</v>
      </c>
      <c r="L3375">
        <f t="shared" ca="1" si="675"/>
        <v>8</v>
      </c>
      <c r="M3375">
        <f t="shared" ca="1" si="680"/>
        <v>0</v>
      </c>
      <c r="N3375">
        <f>COUNTIF(工作表2!$A$2:$A$248,A3375)</f>
        <v>0</v>
      </c>
      <c r="P3375" s="7">
        <f t="shared" si="683"/>
        <v>-50</v>
      </c>
      <c r="Q3375" s="8">
        <f t="shared" ca="1" si="684"/>
        <v>-50</v>
      </c>
      <c r="R3375" s="8">
        <f t="shared" ca="1" si="685"/>
        <v>30902</v>
      </c>
      <c r="S3375" s="8">
        <f t="shared" ca="1" si="686"/>
        <v>4</v>
      </c>
      <c r="T3375" s="9">
        <f t="shared" ca="1" si="687"/>
        <v>0</v>
      </c>
    </row>
    <row r="3376" spans="1:20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2">
        <f t="shared" si="676"/>
        <v>7152.5684999999994</v>
      </c>
      <c r="G3376" s="2">
        <f t="shared" ca="1" si="681"/>
        <v>85738.483333333337</v>
      </c>
      <c r="H3376">
        <f t="shared" ca="1" si="682"/>
        <v>1</v>
      </c>
      <c r="I3376">
        <f t="shared" si="677"/>
        <v>19.460000000000036</v>
      </c>
      <c r="J3376">
        <f t="shared" ca="1" si="678"/>
        <v>19.460000000000036</v>
      </c>
      <c r="K3376">
        <f t="shared" ca="1" si="679"/>
        <v>62297.539999999877</v>
      </c>
      <c r="L3376">
        <f t="shared" ca="1" si="675"/>
        <v>8</v>
      </c>
      <c r="M3376">
        <f t="shared" ca="1" si="680"/>
        <v>0</v>
      </c>
      <c r="N3376">
        <f>COUNTIF(工作表2!$A$2:$A$248,A3376)</f>
        <v>0</v>
      </c>
      <c r="P3376" s="7">
        <f t="shared" si="683"/>
        <v>37</v>
      </c>
      <c r="Q3376" s="8">
        <f t="shared" ca="1" si="684"/>
        <v>37</v>
      </c>
      <c r="R3376" s="8">
        <f t="shared" ca="1" si="685"/>
        <v>31050</v>
      </c>
      <c r="S3376" s="8">
        <f t="shared" ca="1" si="686"/>
        <v>4</v>
      </c>
      <c r="T3376" s="9">
        <f t="shared" ca="1" si="687"/>
        <v>0</v>
      </c>
    </row>
    <row r="3377" spans="1:20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2">
        <f t="shared" si="676"/>
        <v>7157.0538333333334</v>
      </c>
      <c r="G3377" s="2">
        <f t="shared" ca="1" si="681"/>
        <v>87021.516666666663</v>
      </c>
      <c r="H3377">
        <f t="shared" ca="1" si="682"/>
        <v>1</v>
      </c>
      <c r="I3377">
        <f t="shared" si="677"/>
        <v>162.47000000000025</v>
      </c>
      <c r="J3377">
        <f t="shared" ca="1" si="678"/>
        <v>162.47000000000025</v>
      </c>
      <c r="K3377">
        <f t="shared" ca="1" si="679"/>
        <v>63597.299999999879</v>
      </c>
      <c r="L3377">
        <f t="shared" ca="1" si="675"/>
        <v>8</v>
      </c>
      <c r="M3377">
        <f t="shared" ca="1" si="680"/>
        <v>0</v>
      </c>
      <c r="N3377">
        <f>COUNTIF(工作表2!$A$2:$A$248,A3377)</f>
        <v>0</v>
      </c>
      <c r="P3377" s="7">
        <f t="shared" si="683"/>
        <v>168</v>
      </c>
      <c r="Q3377" s="8">
        <f t="shared" ca="1" si="684"/>
        <v>168</v>
      </c>
      <c r="R3377" s="8">
        <f t="shared" ca="1" si="685"/>
        <v>31722</v>
      </c>
      <c r="S3377" s="8">
        <f t="shared" ca="1" si="686"/>
        <v>4</v>
      </c>
      <c r="T3377" s="9">
        <f t="shared" ca="1" si="687"/>
        <v>0</v>
      </c>
    </row>
    <row r="3378" spans="1:20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2">
        <f t="shared" si="676"/>
        <v>7162.8691666666673</v>
      </c>
      <c r="G3378" s="2">
        <f t="shared" ca="1" si="681"/>
        <v>88464.15</v>
      </c>
      <c r="H3378">
        <f t="shared" ca="1" si="682"/>
        <v>1</v>
      </c>
      <c r="I3378">
        <f t="shared" si="677"/>
        <v>40.869999999999891</v>
      </c>
      <c r="J3378">
        <f t="shared" ca="1" si="678"/>
        <v>40.869999999999891</v>
      </c>
      <c r="K3378">
        <f t="shared" ca="1" si="679"/>
        <v>63924.259999999878</v>
      </c>
      <c r="L3378">
        <f t="shared" ca="1" si="675"/>
        <v>8</v>
      </c>
      <c r="M3378">
        <f t="shared" ca="1" si="680"/>
        <v>0</v>
      </c>
      <c r="N3378">
        <f>COUNTIF(工作表2!$A$2:$A$248,A3378)</f>
        <v>0</v>
      </c>
      <c r="P3378" s="7">
        <f t="shared" si="683"/>
        <v>33</v>
      </c>
      <c r="Q3378" s="8">
        <f t="shared" ca="1" si="684"/>
        <v>33</v>
      </c>
      <c r="R3378" s="8">
        <f t="shared" ca="1" si="685"/>
        <v>31854</v>
      </c>
      <c r="S3378" s="8">
        <f t="shared" ca="1" si="686"/>
        <v>4</v>
      </c>
      <c r="T3378" s="9">
        <f t="shared" ca="1" si="687"/>
        <v>0</v>
      </c>
    </row>
    <row r="3379" spans="1:20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2">
        <f t="shared" si="676"/>
        <v>7172.0956666666661</v>
      </c>
      <c r="G3379" s="2">
        <f t="shared" ca="1" si="681"/>
        <v>89106.28333333334</v>
      </c>
      <c r="H3379">
        <f t="shared" ca="1" si="682"/>
        <v>1</v>
      </c>
      <c r="I3379">
        <f t="shared" si="677"/>
        <v>-48.509999999999309</v>
      </c>
      <c r="J3379">
        <f t="shared" ca="1" si="678"/>
        <v>-48.509999999999309</v>
      </c>
      <c r="K3379">
        <f t="shared" ca="1" si="679"/>
        <v>63536.179999999884</v>
      </c>
      <c r="L3379">
        <f t="shared" ca="1" si="675"/>
        <v>8</v>
      </c>
      <c r="M3379">
        <f t="shared" ca="1" si="680"/>
        <v>0</v>
      </c>
      <c r="N3379">
        <f>COUNTIF(工作表2!$A$2:$A$248,A3379)</f>
        <v>0</v>
      </c>
      <c r="P3379" s="7">
        <f t="shared" si="683"/>
        <v>-57</v>
      </c>
      <c r="Q3379" s="8">
        <f t="shared" ca="1" si="684"/>
        <v>-57</v>
      </c>
      <c r="R3379" s="8">
        <f t="shared" ca="1" si="685"/>
        <v>31626</v>
      </c>
      <c r="S3379" s="8">
        <f t="shared" ca="1" si="686"/>
        <v>4</v>
      </c>
      <c r="T3379" s="9">
        <f t="shared" ca="1" si="687"/>
        <v>0</v>
      </c>
    </row>
    <row r="3380" spans="1:20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2">
        <f t="shared" si="676"/>
        <v>7181.1893333333328</v>
      </c>
      <c r="G3380" s="2">
        <f t="shared" ca="1" si="681"/>
        <v>89985.366666666669</v>
      </c>
      <c r="H3380">
        <f t="shared" ca="1" si="682"/>
        <v>1</v>
      </c>
      <c r="I3380">
        <f t="shared" si="677"/>
        <v>50.639999999999418</v>
      </c>
      <c r="J3380">
        <f t="shared" ca="1" si="678"/>
        <v>50.639999999999418</v>
      </c>
      <c r="K3380">
        <f t="shared" ca="1" si="679"/>
        <v>63941.299999999879</v>
      </c>
      <c r="L3380">
        <f t="shared" ca="1" si="675"/>
        <v>8</v>
      </c>
      <c r="M3380">
        <f t="shared" ca="1" si="680"/>
        <v>0</v>
      </c>
      <c r="N3380">
        <f>COUNTIF(工作表2!$A$2:$A$248,A3380)</f>
        <v>0</v>
      </c>
      <c r="P3380" s="7">
        <f t="shared" si="683"/>
        <v>41</v>
      </c>
      <c r="Q3380" s="8">
        <f t="shared" ca="1" si="684"/>
        <v>41</v>
      </c>
      <c r="R3380" s="8">
        <f t="shared" ca="1" si="685"/>
        <v>31790</v>
      </c>
      <c r="S3380" s="8">
        <f t="shared" ca="1" si="686"/>
        <v>4</v>
      </c>
      <c r="T3380" s="9">
        <f t="shared" ca="1" si="687"/>
        <v>0</v>
      </c>
    </row>
    <row r="3381" spans="1:20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2">
        <f t="shared" si="676"/>
        <v>7187.1631666666672</v>
      </c>
      <c r="G3381" s="2">
        <f t="shared" ca="1" si="681"/>
        <v>90901.316666666666</v>
      </c>
      <c r="H3381">
        <f t="shared" ca="1" si="682"/>
        <v>1</v>
      </c>
      <c r="I3381">
        <f t="shared" si="677"/>
        <v>-28.829999999999927</v>
      </c>
      <c r="J3381">
        <f t="shared" ca="1" si="678"/>
        <v>-28.829999999999927</v>
      </c>
      <c r="K3381">
        <f t="shared" ca="1" si="679"/>
        <v>63710.65999999988</v>
      </c>
      <c r="L3381">
        <f t="shared" ca="1" si="675"/>
        <v>8</v>
      </c>
      <c r="M3381">
        <f t="shared" ca="1" si="680"/>
        <v>0</v>
      </c>
      <c r="N3381">
        <f>COUNTIF(工作表2!$A$2:$A$248,A3381)</f>
        <v>0</v>
      </c>
      <c r="P3381" s="7">
        <f t="shared" si="683"/>
        <v>-33</v>
      </c>
      <c r="Q3381" s="8">
        <f t="shared" ca="1" si="684"/>
        <v>-33</v>
      </c>
      <c r="R3381" s="8">
        <f t="shared" ca="1" si="685"/>
        <v>31658</v>
      </c>
      <c r="S3381" s="8">
        <f t="shared" ca="1" si="686"/>
        <v>4</v>
      </c>
      <c r="T3381" s="9">
        <f t="shared" ca="1" si="687"/>
        <v>0</v>
      </c>
    </row>
    <row r="3382" spans="1:20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2">
        <f t="shared" si="676"/>
        <v>7195.7328333333326</v>
      </c>
      <c r="G3382" s="2">
        <f t="shared" ca="1" si="681"/>
        <v>92336.05</v>
      </c>
      <c r="H3382">
        <f t="shared" ca="1" si="682"/>
        <v>1</v>
      </c>
      <c r="I3382">
        <f t="shared" si="677"/>
        <v>121.15999999999985</v>
      </c>
      <c r="J3382">
        <f t="shared" ca="1" si="678"/>
        <v>121.15999999999985</v>
      </c>
      <c r="K3382">
        <f t="shared" ca="1" si="679"/>
        <v>64679.939999999879</v>
      </c>
      <c r="L3382">
        <f t="shared" ca="1" si="675"/>
        <v>8</v>
      </c>
      <c r="M3382">
        <f t="shared" ca="1" si="680"/>
        <v>0</v>
      </c>
      <c r="N3382">
        <f>COUNTIF(工作表2!$A$2:$A$248,A3382)</f>
        <v>1</v>
      </c>
      <c r="P3382" s="7">
        <f t="shared" si="683"/>
        <v>132</v>
      </c>
      <c r="Q3382" s="8">
        <f t="shared" ca="1" si="684"/>
        <v>132</v>
      </c>
      <c r="R3382" s="8">
        <f t="shared" ca="1" si="685"/>
        <v>32186</v>
      </c>
      <c r="S3382" s="8">
        <f t="shared" ca="1" si="686"/>
        <v>4</v>
      </c>
      <c r="T3382" s="9">
        <f t="shared" ca="1" si="687"/>
        <v>8</v>
      </c>
    </row>
    <row r="3383" spans="1:20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2">
        <f t="shared" si="676"/>
        <v>7203.7691666666678</v>
      </c>
      <c r="G3383" s="2">
        <f t="shared" ca="1" si="681"/>
        <v>93542.883333333331</v>
      </c>
      <c r="H3383">
        <f t="shared" ca="1" si="682"/>
        <v>1</v>
      </c>
      <c r="I3383">
        <f t="shared" si="677"/>
        <v>-135.53999999999996</v>
      </c>
      <c r="J3383">
        <f t="shared" ca="1" si="678"/>
        <v>-135.53999999999996</v>
      </c>
      <c r="K3383">
        <f t="shared" ca="1" si="679"/>
        <v>63595.619999999879</v>
      </c>
      <c r="L3383">
        <f t="shared" ca="1" si="675"/>
        <v>8</v>
      </c>
      <c r="M3383">
        <f t="shared" ca="1" si="680"/>
        <v>0</v>
      </c>
      <c r="N3383">
        <f>COUNTIF(工作表2!$A$2:$A$248,A3383)</f>
        <v>0</v>
      </c>
      <c r="P3383" s="7">
        <f t="shared" si="683"/>
        <v>-110</v>
      </c>
      <c r="Q3383" s="8">
        <f t="shared" ca="1" si="684"/>
        <v>-110</v>
      </c>
      <c r="R3383" s="8">
        <f t="shared" ca="1" si="685"/>
        <v>31746</v>
      </c>
      <c r="S3383" s="8">
        <f t="shared" ca="1" si="686"/>
        <v>4</v>
      </c>
      <c r="T3383" s="9">
        <f t="shared" ca="1" si="687"/>
        <v>0</v>
      </c>
    </row>
    <row r="3384" spans="1:20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2">
        <f t="shared" si="676"/>
        <v>7212.211666666668</v>
      </c>
      <c r="G3384" s="2">
        <f t="shared" ca="1" si="681"/>
        <v>94807.683333333334</v>
      </c>
      <c r="H3384">
        <f t="shared" ca="1" si="682"/>
        <v>1</v>
      </c>
      <c r="I3384">
        <f t="shared" si="677"/>
        <v>24.659999999999854</v>
      </c>
      <c r="J3384">
        <f t="shared" ca="1" si="678"/>
        <v>24.659999999999854</v>
      </c>
      <c r="K3384">
        <f t="shared" ca="1" si="679"/>
        <v>63792.899999999878</v>
      </c>
      <c r="L3384">
        <f t="shared" ca="1" si="675"/>
        <v>8</v>
      </c>
      <c r="M3384">
        <f t="shared" ca="1" si="680"/>
        <v>0</v>
      </c>
      <c r="N3384">
        <f>COUNTIF(工作表2!$A$2:$A$248,A3384)</f>
        <v>0</v>
      </c>
      <c r="P3384" s="7">
        <f t="shared" si="683"/>
        <v>26</v>
      </c>
      <c r="Q3384" s="8">
        <f t="shared" ca="1" si="684"/>
        <v>26</v>
      </c>
      <c r="R3384" s="8">
        <f t="shared" ca="1" si="685"/>
        <v>31850</v>
      </c>
      <c r="S3384" s="8">
        <f t="shared" ca="1" si="686"/>
        <v>4</v>
      </c>
      <c r="T3384" s="9">
        <f t="shared" ca="1" si="687"/>
        <v>0</v>
      </c>
    </row>
    <row r="3385" spans="1:20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2">
        <f t="shared" si="676"/>
        <v>7224.2290000000003</v>
      </c>
      <c r="G3385" s="2">
        <f t="shared" ca="1" si="681"/>
        <v>95194.55</v>
      </c>
      <c r="H3385">
        <f t="shared" ca="1" si="682"/>
        <v>1</v>
      </c>
      <c r="I3385">
        <f t="shared" si="677"/>
        <v>60.460000000000036</v>
      </c>
      <c r="J3385">
        <f t="shared" ca="1" si="678"/>
        <v>60.460000000000036</v>
      </c>
      <c r="K3385">
        <f t="shared" ca="1" si="679"/>
        <v>64276.579999999878</v>
      </c>
      <c r="L3385">
        <f t="shared" ca="1" si="675"/>
        <v>8</v>
      </c>
      <c r="M3385">
        <f t="shared" ca="1" si="680"/>
        <v>0</v>
      </c>
      <c r="N3385">
        <f>COUNTIF(工作表2!$A$2:$A$248,A3385)</f>
        <v>0</v>
      </c>
      <c r="P3385" s="7">
        <f t="shared" si="683"/>
        <v>24</v>
      </c>
      <c r="Q3385" s="8">
        <f t="shared" ca="1" si="684"/>
        <v>24</v>
      </c>
      <c r="R3385" s="8">
        <f t="shared" ca="1" si="685"/>
        <v>31946</v>
      </c>
      <c r="S3385" s="8">
        <f t="shared" ca="1" si="686"/>
        <v>4</v>
      </c>
      <c r="T3385" s="9">
        <f t="shared" ca="1" si="687"/>
        <v>0</v>
      </c>
    </row>
    <row r="3386" spans="1:20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2">
        <f t="shared" si="676"/>
        <v>7238.8766666666661</v>
      </c>
      <c r="G3386" s="2">
        <f t="shared" ca="1" si="681"/>
        <v>95629.233333333337</v>
      </c>
      <c r="H3386">
        <f t="shared" ca="1" si="682"/>
        <v>1</v>
      </c>
      <c r="I3386">
        <f t="shared" si="677"/>
        <v>-33.319999999999709</v>
      </c>
      <c r="J3386">
        <f t="shared" ca="1" si="678"/>
        <v>-33.319999999999709</v>
      </c>
      <c r="K3386">
        <f t="shared" ca="1" si="679"/>
        <v>64010.01999999988</v>
      </c>
      <c r="L3386">
        <f t="shared" ca="1" si="675"/>
        <v>8</v>
      </c>
      <c r="M3386">
        <f t="shared" ca="1" si="680"/>
        <v>0</v>
      </c>
      <c r="N3386">
        <f>COUNTIF(工作表2!$A$2:$A$248,A3386)</f>
        <v>0</v>
      </c>
      <c r="P3386" s="7">
        <f t="shared" si="683"/>
        <v>-9</v>
      </c>
      <c r="Q3386" s="8">
        <f t="shared" ca="1" si="684"/>
        <v>-9</v>
      </c>
      <c r="R3386" s="8">
        <f t="shared" ca="1" si="685"/>
        <v>31910</v>
      </c>
      <c r="S3386" s="8">
        <f t="shared" ca="1" si="686"/>
        <v>4</v>
      </c>
      <c r="T3386" s="9">
        <f t="shared" ca="1" si="687"/>
        <v>0</v>
      </c>
    </row>
    <row r="3387" spans="1:20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2">
        <f t="shared" si="676"/>
        <v>7255.5708333333332</v>
      </c>
      <c r="G3387" s="2">
        <f t="shared" ca="1" si="681"/>
        <v>96603.433333333334</v>
      </c>
      <c r="H3387">
        <f t="shared" ca="1" si="682"/>
        <v>1</v>
      </c>
      <c r="I3387">
        <f t="shared" si="677"/>
        <v>80.180000000000291</v>
      </c>
      <c r="J3387">
        <f t="shared" ca="1" si="678"/>
        <v>80.180000000000291</v>
      </c>
      <c r="K3387">
        <f t="shared" ca="1" si="679"/>
        <v>64651.459999999883</v>
      </c>
      <c r="L3387">
        <f t="shared" ca="1" si="675"/>
        <v>8</v>
      </c>
      <c r="M3387">
        <f t="shared" ca="1" si="680"/>
        <v>0</v>
      </c>
      <c r="N3387">
        <f>COUNTIF(工作表2!$A$2:$A$248,A3387)</f>
        <v>0</v>
      </c>
      <c r="P3387" s="7">
        <f t="shared" si="683"/>
        <v>57</v>
      </c>
      <c r="Q3387" s="8">
        <f t="shared" ca="1" si="684"/>
        <v>57</v>
      </c>
      <c r="R3387" s="8">
        <f t="shared" ca="1" si="685"/>
        <v>32138</v>
      </c>
      <c r="S3387" s="8">
        <f t="shared" ca="1" si="686"/>
        <v>4</v>
      </c>
      <c r="T3387" s="9">
        <f t="shared" ca="1" si="687"/>
        <v>0</v>
      </c>
    </row>
    <row r="3388" spans="1:20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2">
        <f t="shared" si="676"/>
        <v>7274.4186666666665</v>
      </c>
      <c r="G3388" s="2">
        <f t="shared" ca="1" si="681"/>
        <v>97195.566666666666</v>
      </c>
      <c r="H3388">
        <f t="shared" ca="1" si="682"/>
        <v>1</v>
      </c>
      <c r="I3388">
        <f t="shared" si="677"/>
        <v>-64.380000000000109</v>
      </c>
      <c r="J3388">
        <f t="shared" ca="1" si="678"/>
        <v>-64.380000000000109</v>
      </c>
      <c r="K3388">
        <f t="shared" ca="1" si="679"/>
        <v>64136.419999999882</v>
      </c>
      <c r="L3388">
        <f t="shared" ca="1" si="675"/>
        <v>8</v>
      </c>
      <c r="M3388">
        <f t="shared" ca="1" si="680"/>
        <v>0</v>
      </c>
      <c r="N3388">
        <f>COUNTIF(工作表2!$A$2:$A$248,A3388)</f>
        <v>0</v>
      </c>
      <c r="P3388" s="7">
        <f t="shared" si="683"/>
        <v>-41</v>
      </c>
      <c r="Q3388" s="8">
        <f t="shared" ca="1" si="684"/>
        <v>-41</v>
      </c>
      <c r="R3388" s="8">
        <f t="shared" ca="1" si="685"/>
        <v>31974</v>
      </c>
      <c r="S3388" s="8">
        <f t="shared" ca="1" si="686"/>
        <v>4</v>
      </c>
      <c r="T3388" s="9">
        <f t="shared" ca="1" si="687"/>
        <v>0</v>
      </c>
    </row>
    <row r="3389" spans="1:20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2">
        <f t="shared" si="676"/>
        <v>7292.6678333333339</v>
      </c>
      <c r="G3389" s="2">
        <f t="shared" ca="1" si="681"/>
        <v>97578.133333333331</v>
      </c>
      <c r="H3389">
        <f t="shared" ca="1" si="682"/>
        <v>1</v>
      </c>
      <c r="I3389">
        <f t="shared" si="677"/>
        <v>22.039999999999964</v>
      </c>
      <c r="J3389">
        <f t="shared" ca="1" si="678"/>
        <v>22.039999999999964</v>
      </c>
      <c r="K3389">
        <f t="shared" ca="1" si="679"/>
        <v>64312.739999999882</v>
      </c>
      <c r="L3389">
        <f t="shared" ref="L3389:L3452" ca="1" si="688">INT(K3389*$O$1/B3389)*H3389</f>
        <v>8</v>
      </c>
      <c r="M3389">
        <f t="shared" ca="1" si="680"/>
        <v>0</v>
      </c>
      <c r="N3389">
        <f>COUNTIF(工作表2!$A$2:$A$248,A3389)</f>
        <v>0</v>
      </c>
      <c r="P3389" s="7">
        <f t="shared" si="683"/>
        <v>-22</v>
      </c>
      <c r="Q3389" s="8">
        <f t="shared" ca="1" si="684"/>
        <v>-22</v>
      </c>
      <c r="R3389" s="8">
        <f t="shared" ca="1" si="685"/>
        <v>31886</v>
      </c>
      <c r="S3389" s="8">
        <f t="shared" ca="1" si="686"/>
        <v>4</v>
      </c>
      <c r="T3389" s="9">
        <f t="shared" ca="1" si="687"/>
        <v>0</v>
      </c>
    </row>
    <row r="3390" spans="1:20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2">
        <f t="shared" ref="F3390:F3453" si="689">AVERAGE(B3331:B3390)</f>
        <v>7314.9498333333322</v>
      </c>
      <c r="G3390" s="2">
        <f t="shared" ca="1" si="681"/>
        <v>98237.35</v>
      </c>
      <c r="H3390">
        <f t="shared" ca="1" si="682"/>
        <v>1</v>
      </c>
      <c r="I3390">
        <f t="shared" ref="I3390:I3453" si="690">B3390-B3389</f>
        <v>162.09999999999945</v>
      </c>
      <c r="J3390">
        <f t="shared" ref="J3390:J3453" ca="1" si="691">H3389*I3390</f>
        <v>162.09999999999945</v>
      </c>
      <c r="K3390">
        <f t="shared" ref="K3390:K3453" ca="1" si="692">K3389+I3390*L3389</f>
        <v>65609.539999999877</v>
      </c>
      <c r="L3390">
        <f t="shared" ca="1" si="688"/>
        <v>8</v>
      </c>
      <c r="M3390">
        <f t="shared" ref="M3390:M3453" ca="1" si="693">ABS(L3390-L3389)</f>
        <v>0</v>
      </c>
      <c r="N3390">
        <f>COUNTIF(工作表2!$A$2:$A$248,A3390)</f>
        <v>0</v>
      </c>
      <c r="P3390" s="7">
        <f t="shared" si="683"/>
        <v>173</v>
      </c>
      <c r="Q3390" s="8">
        <f t="shared" ca="1" si="684"/>
        <v>173</v>
      </c>
      <c r="R3390" s="8">
        <f t="shared" ca="1" si="685"/>
        <v>32578</v>
      </c>
      <c r="S3390" s="8">
        <f t="shared" ca="1" si="686"/>
        <v>4</v>
      </c>
      <c r="T3390" s="9">
        <f t="shared" ca="1" si="687"/>
        <v>0</v>
      </c>
    </row>
    <row r="3391" spans="1:20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2">
        <f t="shared" si="689"/>
        <v>7335.2758333333331</v>
      </c>
      <c r="G3391" s="2">
        <f t="shared" ca="1" si="681"/>
        <v>99087.21666666666</v>
      </c>
      <c r="H3391">
        <f t="shared" ca="1" si="682"/>
        <v>1</v>
      </c>
      <c r="I3391">
        <f t="shared" si="690"/>
        <v>-3.0999999999994543</v>
      </c>
      <c r="J3391">
        <f t="shared" ca="1" si="691"/>
        <v>-3.0999999999994543</v>
      </c>
      <c r="K3391">
        <f t="shared" ca="1" si="692"/>
        <v>65584.739999999874</v>
      </c>
      <c r="L3391">
        <f t="shared" ca="1" si="688"/>
        <v>8</v>
      </c>
      <c r="M3391">
        <f t="shared" ca="1" si="693"/>
        <v>0</v>
      </c>
      <c r="N3391">
        <f>COUNTIF(工作表2!$A$2:$A$248,A3391)</f>
        <v>0</v>
      </c>
      <c r="P3391" s="7">
        <f t="shared" si="683"/>
        <v>24</v>
      </c>
      <c r="Q3391" s="8">
        <f t="shared" ca="1" si="684"/>
        <v>24</v>
      </c>
      <c r="R3391" s="8">
        <f t="shared" ca="1" si="685"/>
        <v>32674</v>
      </c>
      <c r="S3391" s="8">
        <f t="shared" ca="1" si="686"/>
        <v>4</v>
      </c>
      <c r="T3391" s="9">
        <f t="shared" ca="1" si="687"/>
        <v>0</v>
      </c>
    </row>
    <row r="3392" spans="1:20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2">
        <f t="shared" si="689"/>
        <v>7354.5323333333336</v>
      </c>
      <c r="G3392" s="2">
        <f t="shared" ca="1" si="681"/>
        <v>100010.38333333333</v>
      </c>
      <c r="H3392">
        <f t="shared" ca="1" si="682"/>
        <v>1</v>
      </c>
      <c r="I3392">
        <f t="shared" si="690"/>
        <v>25.699999999999818</v>
      </c>
      <c r="J3392">
        <f t="shared" ca="1" si="691"/>
        <v>25.699999999999818</v>
      </c>
      <c r="K3392">
        <f t="shared" ca="1" si="692"/>
        <v>65790.33999999988</v>
      </c>
      <c r="L3392">
        <f t="shared" ca="1" si="688"/>
        <v>8</v>
      </c>
      <c r="M3392">
        <f t="shared" ca="1" si="693"/>
        <v>0</v>
      </c>
      <c r="N3392">
        <f>COUNTIF(工作表2!$A$2:$A$248,A3392)</f>
        <v>0</v>
      </c>
      <c r="P3392" s="7">
        <f t="shared" si="683"/>
        <v>14</v>
      </c>
      <c r="Q3392" s="8">
        <f t="shared" ca="1" si="684"/>
        <v>14</v>
      </c>
      <c r="R3392" s="8">
        <f t="shared" ca="1" si="685"/>
        <v>32730</v>
      </c>
      <c r="S3392" s="8">
        <f t="shared" ca="1" si="686"/>
        <v>4</v>
      </c>
      <c r="T3392" s="9">
        <f t="shared" ca="1" si="687"/>
        <v>0</v>
      </c>
    </row>
    <row r="3393" spans="1:20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2">
        <f t="shared" si="689"/>
        <v>7374.7043333333331</v>
      </c>
      <c r="G3393" s="2">
        <f t="shared" ca="1" si="681"/>
        <v>99937.8</v>
      </c>
      <c r="H3393">
        <f t="shared" ca="1" si="682"/>
        <v>-1</v>
      </c>
      <c r="I3393">
        <f t="shared" si="690"/>
        <v>-29.600000000000364</v>
      </c>
      <c r="J3393">
        <f t="shared" ca="1" si="691"/>
        <v>-29.600000000000364</v>
      </c>
      <c r="K3393">
        <f t="shared" ca="1" si="692"/>
        <v>65553.539999999877</v>
      </c>
      <c r="L3393">
        <f t="shared" ca="1" si="688"/>
        <v>-8</v>
      </c>
      <c r="M3393">
        <f t="shared" ca="1" si="693"/>
        <v>16</v>
      </c>
      <c r="N3393">
        <f>COUNTIF(工作表2!$A$2:$A$248,A3393)</f>
        <v>0</v>
      </c>
      <c r="P3393" s="7">
        <f t="shared" si="683"/>
        <v>-32</v>
      </c>
      <c r="Q3393" s="8">
        <f t="shared" ca="1" si="684"/>
        <v>-32</v>
      </c>
      <c r="R3393" s="8">
        <f t="shared" ca="1" si="685"/>
        <v>32602</v>
      </c>
      <c r="S3393" s="8">
        <f t="shared" ca="1" si="686"/>
        <v>-4</v>
      </c>
      <c r="T3393" s="9">
        <f t="shared" ca="1" si="687"/>
        <v>8</v>
      </c>
    </row>
    <row r="3394" spans="1:20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2">
        <f t="shared" si="689"/>
        <v>7388.4718333333321</v>
      </c>
      <c r="G3394" s="2">
        <f t="shared" ca="1" si="681"/>
        <v>99891.46666666666</v>
      </c>
      <c r="H3394">
        <f t="shared" ca="1" si="682"/>
        <v>1</v>
      </c>
      <c r="I3394">
        <f t="shared" si="690"/>
        <v>-109.69999999999982</v>
      </c>
      <c r="J3394">
        <f t="shared" ca="1" si="691"/>
        <v>109.69999999999982</v>
      </c>
      <c r="K3394">
        <f t="shared" ca="1" si="692"/>
        <v>66431.139999999868</v>
      </c>
      <c r="L3394">
        <f t="shared" ca="1" si="688"/>
        <v>8</v>
      </c>
      <c r="M3394">
        <f t="shared" ca="1" si="693"/>
        <v>16</v>
      </c>
      <c r="N3394">
        <f>COUNTIF(工作表2!$A$2:$A$248,A3394)</f>
        <v>0</v>
      </c>
      <c r="P3394" s="7">
        <f t="shared" si="683"/>
        <v>-80</v>
      </c>
      <c r="Q3394" s="8">
        <f t="shared" ca="1" si="684"/>
        <v>80</v>
      </c>
      <c r="R3394" s="8">
        <f t="shared" ca="1" si="685"/>
        <v>32922</v>
      </c>
      <c r="S3394" s="8">
        <f t="shared" ca="1" si="686"/>
        <v>4</v>
      </c>
      <c r="T3394" s="9">
        <f t="shared" ca="1" si="687"/>
        <v>8</v>
      </c>
    </row>
    <row r="3395" spans="1:20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2">
        <f t="shared" si="689"/>
        <v>7401.7599999999984</v>
      </c>
      <c r="G3395" s="2">
        <f t="shared" ref="G3395:G3458" ca="1" si="694">IF(ROW()&gt;$G$1,AVERAGE(OFFSET(C3395,-$G$1+1,,$G$1)),"")</f>
        <v>100757.6</v>
      </c>
      <c r="H3395">
        <f t="shared" ref="H3395:H3458" ca="1" si="695">IF(G3395="",0,SIGN(C3395-G3395))</f>
        <v>1</v>
      </c>
      <c r="I3395">
        <f t="shared" si="690"/>
        <v>-66.769999999999527</v>
      </c>
      <c r="J3395">
        <f t="shared" ca="1" si="691"/>
        <v>-66.769999999999527</v>
      </c>
      <c r="K3395">
        <f t="shared" ca="1" si="692"/>
        <v>65896.979999999865</v>
      </c>
      <c r="L3395">
        <f t="shared" ca="1" si="688"/>
        <v>8</v>
      </c>
      <c r="M3395">
        <f t="shared" ca="1" si="693"/>
        <v>0</v>
      </c>
      <c r="N3395">
        <f>COUNTIF(工作表2!$A$2:$A$248,A3395)</f>
        <v>0</v>
      </c>
      <c r="P3395" s="7">
        <f t="shared" si="683"/>
        <v>-94</v>
      </c>
      <c r="Q3395" s="8">
        <f t="shared" ca="1" si="684"/>
        <v>-94</v>
      </c>
      <c r="R3395" s="8">
        <f t="shared" ca="1" si="685"/>
        <v>32546</v>
      </c>
      <c r="S3395" s="8">
        <f t="shared" ca="1" si="686"/>
        <v>4</v>
      </c>
      <c r="T3395" s="9">
        <f t="shared" ca="1" si="687"/>
        <v>0</v>
      </c>
    </row>
    <row r="3396" spans="1:20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2">
        <f t="shared" si="689"/>
        <v>7414.9349999999986</v>
      </c>
      <c r="G3396" s="2">
        <f t="shared" ca="1" si="694"/>
        <v>101676.61666666667</v>
      </c>
      <c r="H3396">
        <f t="shared" ca="1" si="695"/>
        <v>-1</v>
      </c>
      <c r="I3396">
        <f t="shared" si="690"/>
        <v>-34.890000000000327</v>
      </c>
      <c r="J3396">
        <f t="shared" ca="1" si="691"/>
        <v>-34.890000000000327</v>
      </c>
      <c r="K3396">
        <f t="shared" ca="1" si="692"/>
        <v>65617.85999999987</v>
      </c>
      <c r="L3396">
        <f t="shared" ca="1" si="688"/>
        <v>-8</v>
      </c>
      <c r="M3396">
        <f t="shared" ca="1" si="693"/>
        <v>16</v>
      </c>
      <c r="N3396">
        <f>COUNTIF(工作表2!$A$2:$A$248,A3396)</f>
        <v>0</v>
      </c>
      <c r="P3396" s="7">
        <f t="shared" ref="P3396:P3459" si="696">D3396-IF(N3395=1,E3395,D3395)</f>
        <v>-51</v>
      </c>
      <c r="Q3396" s="8">
        <f t="shared" ref="Q3396:Q3459" ca="1" si="697">H3395*P3396</f>
        <v>-51</v>
      </c>
      <c r="R3396" s="8">
        <f t="shared" ref="R3396:R3459" ca="1" si="698">R3395+P3396*S3395</f>
        <v>32342</v>
      </c>
      <c r="S3396" s="8">
        <f t="shared" ref="S3396:S3459" ca="1" si="699">INT(R3396*$O$1/IF(N3396=1,E3396,D3396))*H3396</f>
        <v>-4</v>
      </c>
      <c r="T3396" s="9">
        <f t="shared" ref="T3396:T3459" ca="1" si="700">IF(N3396=1,ABS(S3396)+ABS(S3395),ABS(S3396-S3395))</f>
        <v>8</v>
      </c>
    </row>
    <row r="3397" spans="1:20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2">
        <f t="shared" si="689"/>
        <v>7432.0729999999994</v>
      </c>
      <c r="G3397" s="2">
        <f t="shared" ca="1" si="694"/>
        <v>102282.95</v>
      </c>
      <c r="H3397">
        <f t="shared" ca="1" si="695"/>
        <v>1</v>
      </c>
      <c r="I3397">
        <f t="shared" si="690"/>
        <v>81.480000000000473</v>
      </c>
      <c r="J3397">
        <f t="shared" ca="1" si="691"/>
        <v>-81.480000000000473</v>
      </c>
      <c r="K3397">
        <f t="shared" ca="1" si="692"/>
        <v>64966.019999999866</v>
      </c>
      <c r="L3397">
        <f t="shared" ca="1" si="688"/>
        <v>8</v>
      </c>
      <c r="M3397">
        <f t="shared" ca="1" si="693"/>
        <v>16</v>
      </c>
      <c r="N3397">
        <f>COUNTIF(工作表2!$A$2:$A$248,A3397)</f>
        <v>0</v>
      </c>
      <c r="P3397" s="7">
        <f t="shared" si="696"/>
        <v>81</v>
      </c>
      <c r="Q3397" s="8">
        <f t="shared" ca="1" si="697"/>
        <v>-81</v>
      </c>
      <c r="R3397" s="8">
        <f t="shared" ca="1" si="698"/>
        <v>32018</v>
      </c>
      <c r="S3397" s="8">
        <f t="shared" ca="1" si="699"/>
        <v>4</v>
      </c>
      <c r="T3397" s="9">
        <f t="shared" ca="1" si="700"/>
        <v>8</v>
      </c>
    </row>
    <row r="3398" spans="1:20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2">
        <f t="shared" si="689"/>
        <v>7448.4564999999993</v>
      </c>
      <c r="G3398" s="2">
        <f t="shared" ca="1" si="694"/>
        <v>102757.4</v>
      </c>
      <c r="H3398">
        <f t="shared" ca="1" si="695"/>
        <v>1</v>
      </c>
      <c r="I3398">
        <f t="shared" si="690"/>
        <v>31.449999999999818</v>
      </c>
      <c r="J3398">
        <f t="shared" ca="1" si="691"/>
        <v>31.449999999999818</v>
      </c>
      <c r="K3398">
        <f t="shared" ca="1" si="692"/>
        <v>65217.619999999864</v>
      </c>
      <c r="L3398">
        <f t="shared" ca="1" si="688"/>
        <v>8</v>
      </c>
      <c r="M3398">
        <f t="shared" ca="1" si="693"/>
        <v>0</v>
      </c>
      <c r="N3398">
        <f>COUNTIF(工作表2!$A$2:$A$248,A3398)</f>
        <v>0</v>
      </c>
      <c r="P3398" s="7">
        <f t="shared" si="696"/>
        <v>29</v>
      </c>
      <c r="Q3398" s="8">
        <f t="shared" ca="1" si="697"/>
        <v>29</v>
      </c>
      <c r="R3398" s="8">
        <f t="shared" ca="1" si="698"/>
        <v>32134</v>
      </c>
      <c r="S3398" s="8">
        <f t="shared" ca="1" si="699"/>
        <v>4</v>
      </c>
      <c r="T3398" s="9">
        <f t="shared" ca="1" si="700"/>
        <v>0</v>
      </c>
    </row>
    <row r="3399" spans="1:20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2">
        <f t="shared" si="689"/>
        <v>7464.2006666666657</v>
      </c>
      <c r="G3399" s="2">
        <f t="shared" ca="1" si="694"/>
        <v>103073.60000000001</v>
      </c>
      <c r="H3399">
        <f t="shared" ca="1" si="695"/>
        <v>-1</v>
      </c>
      <c r="I3399">
        <f t="shared" si="690"/>
        <v>-88.460000000000036</v>
      </c>
      <c r="J3399">
        <f t="shared" ca="1" si="691"/>
        <v>-88.460000000000036</v>
      </c>
      <c r="K3399">
        <f t="shared" ca="1" si="692"/>
        <v>64509.939999999864</v>
      </c>
      <c r="L3399">
        <f t="shared" ca="1" si="688"/>
        <v>-8</v>
      </c>
      <c r="M3399">
        <f t="shared" ca="1" si="693"/>
        <v>16</v>
      </c>
      <c r="N3399">
        <f>COUNTIF(工作表2!$A$2:$A$248,A3399)</f>
        <v>0</v>
      </c>
      <c r="P3399" s="7">
        <f t="shared" si="696"/>
        <v>-84</v>
      </c>
      <c r="Q3399" s="8">
        <f t="shared" ca="1" si="697"/>
        <v>-84</v>
      </c>
      <c r="R3399" s="8">
        <f t="shared" ca="1" si="698"/>
        <v>31798</v>
      </c>
      <c r="S3399" s="8">
        <f t="shared" ca="1" si="699"/>
        <v>-4</v>
      </c>
      <c r="T3399" s="9">
        <f t="shared" ca="1" si="700"/>
        <v>8</v>
      </c>
    </row>
    <row r="3400" spans="1:20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2">
        <f t="shared" si="689"/>
        <v>7483.1708333333336</v>
      </c>
      <c r="G3400" s="2">
        <f t="shared" ca="1" si="694"/>
        <v>103532.48333333334</v>
      </c>
      <c r="H3400">
        <f t="shared" ca="1" si="695"/>
        <v>-1</v>
      </c>
      <c r="I3400">
        <f t="shared" si="690"/>
        <v>103.96000000000004</v>
      </c>
      <c r="J3400">
        <f t="shared" ca="1" si="691"/>
        <v>-103.96000000000004</v>
      </c>
      <c r="K3400">
        <f t="shared" ca="1" si="692"/>
        <v>63678.259999999864</v>
      </c>
      <c r="L3400">
        <f t="shared" ca="1" si="688"/>
        <v>-7</v>
      </c>
      <c r="M3400">
        <f t="shared" ca="1" si="693"/>
        <v>1</v>
      </c>
      <c r="N3400">
        <f>COUNTIF(工作表2!$A$2:$A$248,A3400)</f>
        <v>0</v>
      </c>
      <c r="P3400" s="7">
        <f t="shared" si="696"/>
        <v>112</v>
      </c>
      <c r="Q3400" s="8">
        <f t="shared" ca="1" si="697"/>
        <v>-112</v>
      </c>
      <c r="R3400" s="8">
        <f t="shared" ca="1" si="698"/>
        <v>31350</v>
      </c>
      <c r="S3400" s="8">
        <f t="shared" ca="1" si="699"/>
        <v>-3</v>
      </c>
      <c r="T3400" s="9">
        <f t="shared" ca="1" si="700"/>
        <v>1</v>
      </c>
    </row>
    <row r="3401" spans="1:20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2">
        <f t="shared" si="689"/>
        <v>7502.7744999999995</v>
      </c>
      <c r="G3401" s="2">
        <f t="shared" ca="1" si="694"/>
        <v>104691.7</v>
      </c>
      <c r="H3401">
        <f t="shared" ca="1" si="695"/>
        <v>1</v>
      </c>
      <c r="I3401">
        <f t="shared" si="690"/>
        <v>93.75</v>
      </c>
      <c r="J3401">
        <f t="shared" ca="1" si="691"/>
        <v>-93.75</v>
      </c>
      <c r="K3401">
        <f t="shared" ca="1" si="692"/>
        <v>63022.009999999864</v>
      </c>
      <c r="L3401">
        <f t="shared" ca="1" si="688"/>
        <v>7</v>
      </c>
      <c r="M3401">
        <f t="shared" ca="1" si="693"/>
        <v>14</v>
      </c>
      <c r="N3401">
        <f>COUNTIF(工作表2!$A$2:$A$248,A3401)</f>
        <v>0</v>
      </c>
      <c r="P3401" s="7">
        <f t="shared" si="696"/>
        <v>109</v>
      </c>
      <c r="Q3401" s="8">
        <f t="shared" ca="1" si="697"/>
        <v>-109</v>
      </c>
      <c r="R3401" s="8">
        <f t="shared" ca="1" si="698"/>
        <v>31023</v>
      </c>
      <c r="S3401" s="8">
        <f t="shared" ca="1" si="699"/>
        <v>3</v>
      </c>
      <c r="T3401" s="9">
        <f t="shared" ca="1" si="700"/>
        <v>6</v>
      </c>
    </row>
    <row r="3402" spans="1:20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2">
        <f t="shared" si="689"/>
        <v>7523.1963333333324</v>
      </c>
      <c r="G3402" s="2">
        <f t="shared" ca="1" si="694"/>
        <v>105343.65</v>
      </c>
      <c r="H3402">
        <f t="shared" ca="1" si="695"/>
        <v>-1</v>
      </c>
      <c r="I3402">
        <f t="shared" si="690"/>
        <v>-3.6400000000003274</v>
      </c>
      <c r="J3402">
        <f t="shared" ca="1" si="691"/>
        <v>-3.6400000000003274</v>
      </c>
      <c r="K3402">
        <f t="shared" ca="1" si="692"/>
        <v>62996.529999999861</v>
      </c>
      <c r="L3402">
        <f t="shared" ca="1" si="688"/>
        <v>-7</v>
      </c>
      <c r="M3402">
        <f t="shared" ca="1" si="693"/>
        <v>14</v>
      </c>
      <c r="N3402">
        <f>COUNTIF(工作表2!$A$2:$A$248,A3402)</f>
        <v>0</v>
      </c>
      <c r="P3402" s="7">
        <f t="shared" si="696"/>
        <v>-8</v>
      </c>
      <c r="Q3402" s="8">
        <f t="shared" ca="1" si="697"/>
        <v>-8</v>
      </c>
      <c r="R3402" s="8">
        <f t="shared" ca="1" si="698"/>
        <v>30999</v>
      </c>
      <c r="S3402" s="8">
        <f t="shared" ca="1" si="699"/>
        <v>-3</v>
      </c>
      <c r="T3402" s="9">
        <f t="shared" ca="1" si="700"/>
        <v>6</v>
      </c>
    </row>
    <row r="3403" spans="1:20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2">
        <f t="shared" si="689"/>
        <v>7542.0691666666662</v>
      </c>
      <c r="G3403" s="2">
        <f t="shared" ca="1" si="694"/>
        <v>106114.33333333333</v>
      </c>
      <c r="H3403">
        <f t="shared" ca="1" si="695"/>
        <v>1</v>
      </c>
      <c r="I3403">
        <f t="shared" si="690"/>
        <v>-66.680000000000291</v>
      </c>
      <c r="J3403">
        <f t="shared" ca="1" si="691"/>
        <v>66.680000000000291</v>
      </c>
      <c r="K3403">
        <f t="shared" ca="1" si="692"/>
        <v>63463.289999999863</v>
      </c>
      <c r="L3403">
        <f t="shared" ca="1" si="688"/>
        <v>7</v>
      </c>
      <c r="M3403">
        <f t="shared" ca="1" si="693"/>
        <v>14</v>
      </c>
      <c r="N3403">
        <f>COUNTIF(工作表2!$A$2:$A$248,A3403)</f>
        <v>0</v>
      </c>
      <c r="P3403" s="7">
        <f t="shared" si="696"/>
        <v>-70</v>
      </c>
      <c r="Q3403" s="8">
        <f t="shared" ca="1" si="697"/>
        <v>70</v>
      </c>
      <c r="R3403" s="8">
        <f t="shared" ca="1" si="698"/>
        <v>31209</v>
      </c>
      <c r="S3403" s="8">
        <f t="shared" ca="1" si="699"/>
        <v>3</v>
      </c>
      <c r="T3403" s="9">
        <f t="shared" ca="1" si="700"/>
        <v>6</v>
      </c>
    </row>
    <row r="3404" spans="1:20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2">
        <f t="shared" si="689"/>
        <v>7563.3913333333321</v>
      </c>
      <c r="G3404" s="2">
        <f t="shared" ca="1" si="694"/>
        <v>106376.21666666666</v>
      </c>
      <c r="H3404">
        <f t="shared" ca="1" si="695"/>
        <v>-1</v>
      </c>
      <c r="I3404">
        <f t="shared" si="690"/>
        <v>-11.019999999999527</v>
      </c>
      <c r="J3404">
        <f t="shared" ca="1" si="691"/>
        <v>-11.019999999999527</v>
      </c>
      <c r="K3404">
        <f t="shared" ca="1" si="692"/>
        <v>63386.149999999863</v>
      </c>
      <c r="L3404">
        <f t="shared" ca="1" si="688"/>
        <v>-7</v>
      </c>
      <c r="M3404">
        <f t="shared" ca="1" si="693"/>
        <v>14</v>
      </c>
      <c r="N3404">
        <f>COUNTIF(工作表2!$A$2:$A$248,A3404)</f>
        <v>0</v>
      </c>
      <c r="P3404" s="7">
        <f t="shared" si="696"/>
        <v>-11</v>
      </c>
      <c r="Q3404" s="8">
        <f t="shared" ca="1" si="697"/>
        <v>-11</v>
      </c>
      <c r="R3404" s="8">
        <f t="shared" ca="1" si="698"/>
        <v>31176</v>
      </c>
      <c r="S3404" s="8">
        <f t="shared" ca="1" si="699"/>
        <v>-3</v>
      </c>
      <c r="T3404" s="9">
        <f t="shared" ca="1" si="700"/>
        <v>6</v>
      </c>
    </row>
    <row r="3405" spans="1:20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2">
        <f t="shared" si="689"/>
        <v>7583.1848333333328</v>
      </c>
      <c r="G3405" s="2">
        <f t="shared" ca="1" si="694"/>
        <v>106858.56666666667</v>
      </c>
      <c r="H3405">
        <f t="shared" ca="1" si="695"/>
        <v>-1</v>
      </c>
      <c r="I3405">
        <f t="shared" si="690"/>
        <v>-71.220000000000255</v>
      </c>
      <c r="J3405">
        <f t="shared" ca="1" si="691"/>
        <v>71.220000000000255</v>
      </c>
      <c r="K3405">
        <f t="shared" ca="1" si="692"/>
        <v>63884.689999999864</v>
      </c>
      <c r="L3405">
        <f t="shared" ca="1" si="688"/>
        <v>-8</v>
      </c>
      <c r="M3405">
        <f t="shared" ca="1" si="693"/>
        <v>1</v>
      </c>
      <c r="N3405">
        <f>COUNTIF(工作表2!$A$2:$A$248,A3405)</f>
        <v>0</v>
      </c>
      <c r="P3405" s="7">
        <f t="shared" si="696"/>
        <v>-69</v>
      </c>
      <c r="Q3405" s="8">
        <f t="shared" ca="1" si="697"/>
        <v>69</v>
      </c>
      <c r="R3405" s="8">
        <f t="shared" ca="1" si="698"/>
        <v>31383</v>
      </c>
      <c r="S3405" s="8">
        <f t="shared" ca="1" si="699"/>
        <v>-3</v>
      </c>
      <c r="T3405" s="9">
        <f t="shared" ca="1" si="700"/>
        <v>0</v>
      </c>
    </row>
    <row r="3406" spans="1:20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2">
        <f t="shared" si="689"/>
        <v>7605.661666666666</v>
      </c>
      <c r="G3406" s="2">
        <f t="shared" ca="1" si="694"/>
        <v>107354.83333333333</v>
      </c>
      <c r="H3406">
        <f t="shared" ca="1" si="695"/>
        <v>-1</v>
      </c>
      <c r="I3406">
        <f t="shared" si="690"/>
        <v>9.2399999999997817</v>
      </c>
      <c r="J3406">
        <f t="shared" ca="1" si="691"/>
        <v>-9.2399999999997817</v>
      </c>
      <c r="K3406">
        <f t="shared" ca="1" si="692"/>
        <v>63810.769999999866</v>
      </c>
      <c r="L3406">
        <f t="shared" ca="1" si="688"/>
        <v>-7</v>
      </c>
      <c r="M3406">
        <f t="shared" ca="1" si="693"/>
        <v>1</v>
      </c>
      <c r="N3406">
        <f>COUNTIF(工作表2!$A$2:$A$248,A3406)</f>
        <v>1</v>
      </c>
      <c r="P3406" s="7">
        <f t="shared" si="696"/>
        <v>-4</v>
      </c>
      <c r="Q3406" s="8">
        <f t="shared" ca="1" si="697"/>
        <v>4</v>
      </c>
      <c r="R3406" s="8">
        <f t="shared" ca="1" si="698"/>
        <v>31395</v>
      </c>
      <c r="S3406" s="8">
        <f t="shared" ca="1" si="699"/>
        <v>-3</v>
      </c>
      <c r="T3406" s="9">
        <f t="shared" ca="1" si="700"/>
        <v>6</v>
      </c>
    </row>
    <row r="3407" spans="1:20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2">
        <f t="shared" si="689"/>
        <v>7628.9499999999989</v>
      </c>
      <c r="G3407" s="2">
        <f t="shared" ca="1" si="694"/>
        <v>107928.48333333334</v>
      </c>
      <c r="H3407">
        <f t="shared" ca="1" si="695"/>
        <v>-1</v>
      </c>
      <c r="I3407">
        <f t="shared" si="690"/>
        <v>78</v>
      </c>
      <c r="J3407">
        <f t="shared" ca="1" si="691"/>
        <v>-78</v>
      </c>
      <c r="K3407">
        <f t="shared" ca="1" si="692"/>
        <v>63264.769999999866</v>
      </c>
      <c r="L3407">
        <f t="shared" ca="1" si="688"/>
        <v>-7</v>
      </c>
      <c r="M3407">
        <f t="shared" ca="1" si="693"/>
        <v>0</v>
      </c>
      <c r="N3407">
        <f>COUNTIF(工作表2!$A$2:$A$248,A3407)</f>
        <v>0</v>
      </c>
      <c r="P3407" s="7">
        <f t="shared" si="696"/>
        <v>111</v>
      </c>
      <c r="Q3407" s="8">
        <f t="shared" ca="1" si="697"/>
        <v>-111</v>
      </c>
      <c r="R3407" s="8">
        <f t="shared" ca="1" si="698"/>
        <v>31062</v>
      </c>
      <c r="S3407" s="8">
        <f t="shared" ca="1" si="699"/>
        <v>-3</v>
      </c>
      <c r="T3407" s="9">
        <f t="shared" ca="1" si="700"/>
        <v>0</v>
      </c>
    </row>
    <row r="3408" spans="1:20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2">
        <f t="shared" si="689"/>
        <v>7647.452166666666</v>
      </c>
      <c r="G3408" s="2">
        <f t="shared" ca="1" si="694"/>
        <v>107994.91666666667</v>
      </c>
      <c r="H3408">
        <f t="shared" ca="1" si="695"/>
        <v>-1</v>
      </c>
      <c r="I3408">
        <f t="shared" si="690"/>
        <v>16.670000000000073</v>
      </c>
      <c r="J3408">
        <f t="shared" ca="1" si="691"/>
        <v>-16.670000000000073</v>
      </c>
      <c r="K3408">
        <f t="shared" ca="1" si="692"/>
        <v>63148.079999999864</v>
      </c>
      <c r="L3408">
        <f t="shared" ca="1" si="688"/>
        <v>-7</v>
      </c>
      <c r="M3408">
        <f t="shared" ca="1" si="693"/>
        <v>0</v>
      </c>
      <c r="N3408">
        <f>COUNTIF(工作表2!$A$2:$A$248,A3408)</f>
        <v>0</v>
      </c>
      <c r="P3408" s="7">
        <f t="shared" si="696"/>
        <v>-4</v>
      </c>
      <c r="Q3408" s="8">
        <f t="shared" ca="1" si="697"/>
        <v>4</v>
      </c>
      <c r="R3408" s="8">
        <f t="shared" ca="1" si="698"/>
        <v>31074</v>
      </c>
      <c r="S3408" s="8">
        <f t="shared" ca="1" si="699"/>
        <v>-3</v>
      </c>
      <c r="T3408" s="9">
        <f t="shared" ca="1" si="700"/>
        <v>0</v>
      </c>
    </row>
    <row r="3409" spans="1:20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2">
        <f t="shared" si="689"/>
        <v>7664.1399999999985</v>
      </c>
      <c r="G3409" s="2">
        <f t="shared" ca="1" si="694"/>
        <v>108222.65</v>
      </c>
      <c r="H3409">
        <f t="shared" ca="1" si="695"/>
        <v>-1</v>
      </c>
      <c r="I3409">
        <f t="shared" si="690"/>
        <v>-108.98999999999978</v>
      </c>
      <c r="J3409">
        <f t="shared" ca="1" si="691"/>
        <v>108.98999999999978</v>
      </c>
      <c r="K3409">
        <f t="shared" ca="1" si="692"/>
        <v>63911.009999999864</v>
      </c>
      <c r="L3409">
        <f t="shared" ca="1" si="688"/>
        <v>-8</v>
      </c>
      <c r="M3409">
        <f t="shared" ca="1" si="693"/>
        <v>1</v>
      </c>
      <c r="N3409">
        <f>COUNTIF(工作表2!$A$2:$A$248,A3409)</f>
        <v>0</v>
      </c>
      <c r="P3409" s="7">
        <f t="shared" si="696"/>
        <v>-122</v>
      </c>
      <c r="Q3409" s="8">
        <f t="shared" ca="1" si="697"/>
        <v>122</v>
      </c>
      <c r="R3409" s="8">
        <f t="shared" ca="1" si="698"/>
        <v>31440</v>
      </c>
      <c r="S3409" s="8">
        <f t="shared" ca="1" si="699"/>
        <v>-3</v>
      </c>
      <c r="T3409" s="9">
        <f t="shared" ca="1" si="700"/>
        <v>0</v>
      </c>
    </row>
    <row r="3410" spans="1:20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2">
        <f t="shared" si="689"/>
        <v>7679.452166666666</v>
      </c>
      <c r="G3410" s="2">
        <f t="shared" ca="1" si="694"/>
        <v>108036.55</v>
      </c>
      <c r="H3410">
        <f t="shared" ca="1" si="695"/>
        <v>-1</v>
      </c>
      <c r="I3410">
        <f t="shared" si="690"/>
        <v>61.840000000000146</v>
      </c>
      <c r="J3410">
        <f t="shared" ca="1" si="691"/>
        <v>-61.840000000000146</v>
      </c>
      <c r="K3410">
        <f t="shared" ca="1" si="692"/>
        <v>63416.289999999863</v>
      </c>
      <c r="L3410">
        <f t="shared" ca="1" si="688"/>
        <v>-7</v>
      </c>
      <c r="M3410">
        <f t="shared" ca="1" si="693"/>
        <v>1</v>
      </c>
      <c r="N3410">
        <f>COUNTIF(工作表2!$A$2:$A$248,A3410)</f>
        <v>0</v>
      </c>
      <c r="P3410" s="7">
        <f t="shared" si="696"/>
        <v>52</v>
      </c>
      <c r="Q3410" s="8">
        <f t="shared" ca="1" si="697"/>
        <v>-52</v>
      </c>
      <c r="R3410" s="8">
        <f t="shared" ca="1" si="698"/>
        <v>31284</v>
      </c>
      <c r="S3410" s="8">
        <f t="shared" ca="1" si="699"/>
        <v>-3</v>
      </c>
      <c r="T3410" s="9">
        <f t="shared" ca="1" si="700"/>
        <v>0</v>
      </c>
    </row>
    <row r="3411" spans="1:20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2">
        <f t="shared" si="689"/>
        <v>7695.2103333333334</v>
      </c>
      <c r="G3411" s="2">
        <f t="shared" ca="1" si="694"/>
        <v>108396.66666666667</v>
      </c>
      <c r="H3411">
        <f t="shared" ca="1" si="695"/>
        <v>-1</v>
      </c>
      <c r="I3411">
        <f t="shared" si="690"/>
        <v>8.6099999999996726</v>
      </c>
      <c r="J3411">
        <f t="shared" ca="1" si="691"/>
        <v>-8.6099999999996726</v>
      </c>
      <c r="K3411">
        <f t="shared" ca="1" si="692"/>
        <v>63356.019999999866</v>
      </c>
      <c r="L3411">
        <f t="shared" ca="1" si="688"/>
        <v>-7</v>
      </c>
      <c r="M3411">
        <f t="shared" ca="1" si="693"/>
        <v>0</v>
      </c>
      <c r="N3411">
        <f>COUNTIF(工作表2!$A$2:$A$248,A3411)</f>
        <v>0</v>
      </c>
      <c r="P3411" s="7">
        <f t="shared" si="696"/>
        <v>20</v>
      </c>
      <c r="Q3411" s="8">
        <f t="shared" ca="1" si="697"/>
        <v>-20</v>
      </c>
      <c r="R3411" s="8">
        <f t="shared" ca="1" si="698"/>
        <v>31224</v>
      </c>
      <c r="S3411" s="8">
        <f t="shared" ca="1" si="699"/>
        <v>-3</v>
      </c>
      <c r="T3411" s="9">
        <f t="shared" ca="1" si="700"/>
        <v>0</v>
      </c>
    </row>
    <row r="3412" spans="1:20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2">
        <f t="shared" si="689"/>
        <v>7708.3374999999996</v>
      </c>
      <c r="G3412" s="2">
        <f t="shared" ca="1" si="694"/>
        <v>109595.73333333334</v>
      </c>
      <c r="H3412">
        <f t="shared" ca="1" si="695"/>
        <v>1</v>
      </c>
      <c r="I3412">
        <f t="shared" si="690"/>
        <v>-165.40999999999985</v>
      </c>
      <c r="J3412">
        <f t="shared" ca="1" si="691"/>
        <v>165.40999999999985</v>
      </c>
      <c r="K3412">
        <f t="shared" ca="1" si="692"/>
        <v>64513.889999999868</v>
      </c>
      <c r="L3412">
        <f t="shared" ca="1" si="688"/>
        <v>8</v>
      </c>
      <c r="M3412">
        <f t="shared" ca="1" si="693"/>
        <v>15</v>
      </c>
      <c r="N3412">
        <f>COUNTIF(工作表2!$A$2:$A$248,A3412)</f>
        <v>0</v>
      </c>
      <c r="P3412" s="7">
        <f t="shared" si="696"/>
        <v>-185</v>
      </c>
      <c r="Q3412" s="8">
        <f t="shared" ca="1" si="697"/>
        <v>185</v>
      </c>
      <c r="R3412" s="8">
        <f t="shared" ca="1" si="698"/>
        <v>31779</v>
      </c>
      <c r="S3412" s="8">
        <f t="shared" ca="1" si="699"/>
        <v>4</v>
      </c>
      <c r="T3412" s="9">
        <f t="shared" ca="1" si="700"/>
        <v>7</v>
      </c>
    </row>
    <row r="3413" spans="1:20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2">
        <f t="shared" si="689"/>
        <v>7722.9430000000002</v>
      </c>
      <c r="G3413" s="2">
        <f t="shared" ca="1" si="694"/>
        <v>110310.93333333333</v>
      </c>
      <c r="H3413">
        <f t="shared" ca="1" si="695"/>
        <v>-1</v>
      </c>
      <c r="I3413">
        <f t="shared" si="690"/>
        <v>60.340000000000146</v>
      </c>
      <c r="J3413">
        <f t="shared" ca="1" si="691"/>
        <v>60.340000000000146</v>
      </c>
      <c r="K3413">
        <f t="shared" ca="1" si="692"/>
        <v>64996.60999999987</v>
      </c>
      <c r="L3413">
        <f t="shared" ca="1" si="688"/>
        <v>-8</v>
      </c>
      <c r="M3413">
        <f t="shared" ca="1" si="693"/>
        <v>16</v>
      </c>
      <c r="N3413">
        <f>COUNTIF(工作表2!$A$2:$A$248,A3413)</f>
        <v>0</v>
      </c>
      <c r="P3413" s="7">
        <f t="shared" si="696"/>
        <v>38</v>
      </c>
      <c r="Q3413" s="8">
        <f t="shared" ca="1" si="697"/>
        <v>38</v>
      </c>
      <c r="R3413" s="8">
        <f t="shared" ca="1" si="698"/>
        <v>31931</v>
      </c>
      <c r="S3413" s="8">
        <f t="shared" ca="1" si="699"/>
        <v>-4</v>
      </c>
      <c r="T3413" s="9">
        <f t="shared" ca="1" si="700"/>
        <v>8</v>
      </c>
    </row>
    <row r="3414" spans="1:20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2">
        <f t="shared" si="689"/>
        <v>7736.0776666666661</v>
      </c>
      <c r="G3414" s="2">
        <f t="shared" ca="1" si="694"/>
        <v>110583.78333333334</v>
      </c>
      <c r="H3414">
        <f t="shared" ca="1" si="695"/>
        <v>-1</v>
      </c>
      <c r="I3414">
        <f t="shared" si="690"/>
        <v>-70.100000000000364</v>
      </c>
      <c r="J3414">
        <f t="shared" ca="1" si="691"/>
        <v>70.100000000000364</v>
      </c>
      <c r="K3414">
        <f t="shared" ca="1" si="692"/>
        <v>65557.409999999873</v>
      </c>
      <c r="L3414">
        <f t="shared" ca="1" si="688"/>
        <v>-8</v>
      </c>
      <c r="M3414">
        <f t="shared" ca="1" si="693"/>
        <v>0</v>
      </c>
      <c r="N3414">
        <f>COUNTIF(工作表2!$A$2:$A$248,A3414)</f>
        <v>0</v>
      </c>
      <c r="P3414" s="7">
        <f t="shared" si="696"/>
        <v>-17</v>
      </c>
      <c r="Q3414" s="8">
        <f t="shared" ca="1" si="697"/>
        <v>17</v>
      </c>
      <c r="R3414" s="8">
        <f t="shared" ca="1" si="698"/>
        <v>31999</v>
      </c>
      <c r="S3414" s="8">
        <f t="shared" ca="1" si="699"/>
        <v>-4</v>
      </c>
      <c r="T3414" s="9">
        <f t="shared" ca="1" si="700"/>
        <v>0</v>
      </c>
    </row>
    <row r="3415" spans="1:20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2">
        <f t="shared" si="689"/>
        <v>7747.5571666666656</v>
      </c>
      <c r="G3415" s="2">
        <f t="shared" ca="1" si="694"/>
        <v>111371.91666666667</v>
      </c>
      <c r="H3415">
        <f t="shared" ca="1" si="695"/>
        <v>-1</v>
      </c>
      <c r="I3415">
        <f t="shared" si="690"/>
        <v>-102.04999999999927</v>
      </c>
      <c r="J3415">
        <f t="shared" ca="1" si="691"/>
        <v>102.04999999999927</v>
      </c>
      <c r="K3415">
        <f t="shared" ca="1" si="692"/>
        <v>66373.809999999867</v>
      </c>
      <c r="L3415">
        <f t="shared" ca="1" si="688"/>
        <v>-8</v>
      </c>
      <c r="M3415">
        <f t="shared" ca="1" si="693"/>
        <v>0</v>
      </c>
      <c r="N3415">
        <f>COUNTIF(工作表2!$A$2:$A$248,A3415)</f>
        <v>0</v>
      </c>
      <c r="P3415" s="7">
        <f t="shared" si="696"/>
        <v>-86</v>
      </c>
      <c r="Q3415" s="8">
        <f t="shared" ca="1" si="697"/>
        <v>86</v>
      </c>
      <c r="R3415" s="8">
        <f t="shared" ca="1" si="698"/>
        <v>32343</v>
      </c>
      <c r="S3415" s="8">
        <f t="shared" ca="1" si="699"/>
        <v>-4</v>
      </c>
      <c r="T3415" s="9">
        <f t="shared" ca="1" si="700"/>
        <v>0</v>
      </c>
    </row>
    <row r="3416" spans="1:20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2">
        <f t="shared" si="689"/>
        <v>7759.0173333333332</v>
      </c>
      <c r="G3416" s="2">
        <f t="shared" ca="1" si="694"/>
        <v>112156.08333333333</v>
      </c>
      <c r="H3416">
        <f t="shared" ca="1" si="695"/>
        <v>-1</v>
      </c>
      <c r="I3416">
        <f t="shared" si="690"/>
        <v>-121.03000000000065</v>
      </c>
      <c r="J3416">
        <f t="shared" ca="1" si="691"/>
        <v>121.03000000000065</v>
      </c>
      <c r="K3416">
        <f t="shared" ca="1" si="692"/>
        <v>67342.049999999872</v>
      </c>
      <c r="L3416">
        <f t="shared" ca="1" si="688"/>
        <v>-8</v>
      </c>
      <c r="M3416">
        <f t="shared" ca="1" si="693"/>
        <v>0</v>
      </c>
      <c r="N3416">
        <f>COUNTIF(工作表2!$A$2:$A$248,A3416)</f>
        <v>0</v>
      </c>
      <c r="P3416" s="7">
        <f t="shared" si="696"/>
        <v>-162</v>
      </c>
      <c r="Q3416" s="8">
        <f t="shared" ca="1" si="697"/>
        <v>162</v>
      </c>
      <c r="R3416" s="8">
        <f t="shared" ca="1" si="698"/>
        <v>32991</v>
      </c>
      <c r="S3416" s="8">
        <f t="shared" ca="1" si="699"/>
        <v>-4</v>
      </c>
      <c r="T3416" s="9">
        <f t="shared" ca="1" si="700"/>
        <v>0</v>
      </c>
    </row>
    <row r="3417" spans="1:20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2">
        <f t="shared" si="689"/>
        <v>7769.898666666666</v>
      </c>
      <c r="G3417" s="2">
        <f t="shared" ca="1" si="694"/>
        <v>112387.01666666666</v>
      </c>
      <c r="H3417">
        <f t="shared" ca="1" si="695"/>
        <v>-1</v>
      </c>
      <c r="I3417">
        <f t="shared" si="690"/>
        <v>66.440000000000509</v>
      </c>
      <c r="J3417">
        <f t="shared" ca="1" si="691"/>
        <v>-66.440000000000509</v>
      </c>
      <c r="K3417">
        <f t="shared" ca="1" si="692"/>
        <v>66810.529999999868</v>
      </c>
      <c r="L3417">
        <f t="shared" ca="1" si="688"/>
        <v>-8</v>
      </c>
      <c r="M3417">
        <f t="shared" ca="1" si="693"/>
        <v>0</v>
      </c>
      <c r="N3417">
        <f>COUNTIF(工作表2!$A$2:$A$248,A3417)</f>
        <v>0</v>
      </c>
      <c r="P3417" s="7">
        <f t="shared" si="696"/>
        <v>55</v>
      </c>
      <c r="Q3417" s="8">
        <f t="shared" ca="1" si="697"/>
        <v>-55</v>
      </c>
      <c r="R3417" s="8">
        <f t="shared" ca="1" si="698"/>
        <v>32771</v>
      </c>
      <c r="S3417" s="8">
        <f t="shared" ca="1" si="699"/>
        <v>-4</v>
      </c>
      <c r="T3417" s="9">
        <f t="shared" ca="1" si="700"/>
        <v>0</v>
      </c>
    </row>
    <row r="3418" spans="1:20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2">
        <f t="shared" si="689"/>
        <v>7778.5303333333322</v>
      </c>
      <c r="G3418" s="2">
        <f t="shared" ca="1" si="694"/>
        <v>112129.68333333333</v>
      </c>
      <c r="H3418">
        <f t="shared" ca="1" si="695"/>
        <v>-1</v>
      </c>
      <c r="I3418">
        <f t="shared" si="690"/>
        <v>-105.39000000000033</v>
      </c>
      <c r="J3418">
        <f t="shared" ca="1" si="691"/>
        <v>105.39000000000033</v>
      </c>
      <c r="K3418">
        <f t="shared" ca="1" si="692"/>
        <v>67653.649999999878</v>
      </c>
      <c r="L3418">
        <f t="shared" ca="1" si="688"/>
        <v>-8</v>
      </c>
      <c r="M3418">
        <f t="shared" ca="1" si="693"/>
        <v>0</v>
      </c>
      <c r="N3418">
        <f>COUNTIF(工作表2!$A$2:$A$248,A3418)</f>
        <v>0</v>
      </c>
      <c r="P3418" s="7">
        <f t="shared" si="696"/>
        <v>-96</v>
      </c>
      <c r="Q3418" s="8">
        <f t="shared" ca="1" si="697"/>
        <v>96</v>
      </c>
      <c r="R3418" s="8">
        <f t="shared" ca="1" si="698"/>
        <v>33155</v>
      </c>
      <c r="S3418" s="8">
        <f t="shared" ca="1" si="699"/>
        <v>-4</v>
      </c>
      <c r="T3418" s="9">
        <f t="shared" ca="1" si="700"/>
        <v>0</v>
      </c>
    </row>
    <row r="3419" spans="1:20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2">
        <f t="shared" si="689"/>
        <v>7787.0273333333325</v>
      </c>
      <c r="G3419" s="2">
        <f t="shared" ca="1" si="694"/>
        <v>111993.38333333333</v>
      </c>
      <c r="H3419">
        <f t="shared" ca="1" si="695"/>
        <v>-1</v>
      </c>
      <c r="I3419">
        <f t="shared" si="690"/>
        <v>39.8100000000004</v>
      </c>
      <c r="J3419">
        <f t="shared" ca="1" si="691"/>
        <v>-39.8100000000004</v>
      </c>
      <c r="K3419">
        <f t="shared" ca="1" si="692"/>
        <v>67335.169999999867</v>
      </c>
      <c r="L3419">
        <f t="shared" ca="1" si="688"/>
        <v>-8</v>
      </c>
      <c r="M3419">
        <f t="shared" ca="1" si="693"/>
        <v>0</v>
      </c>
      <c r="N3419">
        <f>COUNTIF(工作表2!$A$2:$A$248,A3419)</f>
        <v>0</v>
      </c>
      <c r="P3419" s="7">
        <f t="shared" si="696"/>
        <v>32</v>
      </c>
      <c r="Q3419" s="8">
        <f t="shared" ca="1" si="697"/>
        <v>-32</v>
      </c>
      <c r="R3419" s="8">
        <f t="shared" ca="1" si="698"/>
        <v>33027</v>
      </c>
      <c r="S3419" s="8">
        <f t="shared" ca="1" si="699"/>
        <v>-4</v>
      </c>
      <c r="T3419" s="9">
        <f t="shared" ca="1" si="700"/>
        <v>0</v>
      </c>
    </row>
    <row r="3420" spans="1:20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2">
        <f t="shared" si="689"/>
        <v>7795.9633333333331</v>
      </c>
      <c r="G3420" s="2">
        <f t="shared" ca="1" si="694"/>
        <v>111651.46666666666</v>
      </c>
      <c r="H3420">
        <f t="shared" ca="1" si="695"/>
        <v>-1</v>
      </c>
      <c r="I3420">
        <f t="shared" si="690"/>
        <v>15.989999999999782</v>
      </c>
      <c r="J3420">
        <f t="shared" ca="1" si="691"/>
        <v>-15.989999999999782</v>
      </c>
      <c r="K3420">
        <f t="shared" ca="1" si="692"/>
        <v>67207.249999999869</v>
      </c>
      <c r="L3420">
        <f t="shared" ca="1" si="688"/>
        <v>-8</v>
      </c>
      <c r="M3420">
        <f t="shared" ca="1" si="693"/>
        <v>0</v>
      </c>
      <c r="N3420">
        <f>COUNTIF(工作表2!$A$2:$A$248,A3420)</f>
        <v>0</v>
      </c>
      <c r="P3420" s="7">
        <f t="shared" si="696"/>
        <v>32</v>
      </c>
      <c r="Q3420" s="8">
        <f t="shared" ca="1" si="697"/>
        <v>-32</v>
      </c>
      <c r="R3420" s="8">
        <f t="shared" ca="1" si="698"/>
        <v>32899</v>
      </c>
      <c r="S3420" s="8">
        <f t="shared" ca="1" si="699"/>
        <v>-4</v>
      </c>
      <c r="T3420" s="9">
        <f t="shared" ca="1" si="700"/>
        <v>0</v>
      </c>
    </row>
    <row r="3421" spans="1:20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2">
        <f t="shared" si="689"/>
        <v>7805.4613333333318</v>
      </c>
      <c r="G3421" s="2">
        <f t="shared" ca="1" si="694"/>
        <v>111714.81666666667</v>
      </c>
      <c r="H3421">
        <f t="shared" ca="1" si="695"/>
        <v>-1</v>
      </c>
      <c r="I3421">
        <f t="shared" si="690"/>
        <v>6.25</v>
      </c>
      <c r="J3421">
        <f t="shared" ca="1" si="691"/>
        <v>-6.25</v>
      </c>
      <c r="K3421">
        <f t="shared" ca="1" si="692"/>
        <v>67157.249999999869</v>
      </c>
      <c r="L3421">
        <f t="shared" ca="1" si="688"/>
        <v>-8</v>
      </c>
      <c r="M3421">
        <f t="shared" ca="1" si="693"/>
        <v>0</v>
      </c>
      <c r="N3421">
        <f>COUNTIF(工作表2!$A$2:$A$248,A3421)</f>
        <v>0</v>
      </c>
      <c r="P3421" s="7">
        <f t="shared" si="696"/>
        <v>-5</v>
      </c>
      <c r="Q3421" s="8">
        <f t="shared" ca="1" si="697"/>
        <v>5</v>
      </c>
      <c r="R3421" s="8">
        <f t="shared" ca="1" si="698"/>
        <v>32919</v>
      </c>
      <c r="S3421" s="8">
        <f t="shared" ca="1" si="699"/>
        <v>-4</v>
      </c>
      <c r="T3421" s="9">
        <f t="shared" ca="1" si="700"/>
        <v>0</v>
      </c>
    </row>
    <row r="3422" spans="1:20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2">
        <f t="shared" si="689"/>
        <v>7815.6179999999995</v>
      </c>
      <c r="G3422" s="2">
        <f t="shared" ca="1" si="694"/>
        <v>111571.45</v>
      </c>
      <c r="H3422">
        <f t="shared" ca="1" si="695"/>
        <v>-1</v>
      </c>
      <c r="I3422">
        <f t="shared" si="690"/>
        <v>125.35000000000036</v>
      </c>
      <c r="J3422">
        <f t="shared" ca="1" si="691"/>
        <v>-125.35000000000036</v>
      </c>
      <c r="K3422">
        <f t="shared" ca="1" si="692"/>
        <v>66154.449999999866</v>
      </c>
      <c r="L3422">
        <f t="shared" ca="1" si="688"/>
        <v>-8</v>
      </c>
      <c r="M3422">
        <f t="shared" ca="1" si="693"/>
        <v>0</v>
      </c>
      <c r="N3422">
        <f>COUNTIF(工作表2!$A$2:$A$248,A3422)</f>
        <v>0</v>
      </c>
      <c r="P3422" s="7">
        <f t="shared" si="696"/>
        <v>120</v>
      </c>
      <c r="Q3422" s="8">
        <f t="shared" ca="1" si="697"/>
        <v>-120</v>
      </c>
      <c r="R3422" s="8">
        <f t="shared" ca="1" si="698"/>
        <v>32439</v>
      </c>
      <c r="S3422" s="8">
        <f t="shared" ca="1" si="699"/>
        <v>-4</v>
      </c>
      <c r="T3422" s="9">
        <f t="shared" ca="1" si="700"/>
        <v>0</v>
      </c>
    </row>
    <row r="3423" spans="1:20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2">
        <f t="shared" si="689"/>
        <v>7824.6454999999996</v>
      </c>
      <c r="G3423" s="2">
        <f t="shared" ca="1" si="694"/>
        <v>111068.9</v>
      </c>
      <c r="H3423">
        <f t="shared" ca="1" si="695"/>
        <v>-1</v>
      </c>
      <c r="I3423">
        <f t="shared" si="690"/>
        <v>-58.410000000000764</v>
      </c>
      <c r="J3423">
        <f t="shared" ca="1" si="691"/>
        <v>58.410000000000764</v>
      </c>
      <c r="K3423">
        <f t="shared" ca="1" si="692"/>
        <v>66621.729999999865</v>
      </c>
      <c r="L3423">
        <f t="shared" ca="1" si="688"/>
        <v>-8</v>
      </c>
      <c r="M3423">
        <f t="shared" ca="1" si="693"/>
        <v>0</v>
      </c>
      <c r="N3423">
        <f>COUNTIF(工作表2!$A$2:$A$248,A3423)</f>
        <v>0</v>
      </c>
      <c r="P3423" s="7">
        <f t="shared" si="696"/>
        <v>-44</v>
      </c>
      <c r="Q3423" s="8">
        <f t="shared" ca="1" si="697"/>
        <v>44</v>
      </c>
      <c r="R3423" s="8">
        <f t="shared" ca="1" si="698"/>
        <v>32615</v>
      </c>
      <c r="S3423" s="8">
        <f t="shared" ca="1" si="699"/>
        <v>-4</v>
      </c>
      <c r="T3423" s="9">
        <f t="shared" ca="1" si="700"/>
        <v>0</v>
      </c>
    </row>
    <row r="3424" spans="1:20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2">
        <f t="shared" si="689"/>
        <v>7831.3003333333327</v>
      </c>
      <c r="G3424" s="2">
        <f t="shared" ca="1" si="694"/>
        <v>111201.11666666667</v>
      </c>
      <c r="H3424">
        <f t="shared" ca="1" si="695"/>
        <v>-1</v>
      </c>
      <c r="I3424">
        <f t="shared" si="690"/>
        <v>-143.98999999999978</v>
      </c>
      <c r="J3424">
        <f t="shared" ca="1" si="691"/>
        <v>143.98999999999978</v>
      </c>
      <c r="K3424">
        <f t="shared" ca="1" si="692"/>
        <v>67773.649999999863</v>
      </c>
      <c r="L3424">
        <f t="shared" ca="1" si="688"/>
        <v>-8</v>
      </c>
      <c r="M3424">
        <f t="shared" ca="1" si="693"/>
        <v>0</v>
      </c>
      <c r="N3424">
        <f>COUNTIF(工作表2!$A$2:$A$248,A3424)</f>
        <v>0</v>
      </c>
      <c r="P3424" s="7">
        <f t="shared" si="696"/>
        <v>-120</v>
      </c>
      <c r="Q3424" s="8">
        <f t="shared" ca="1" si="697"/>
        <v>120</v>
      </c>
      <c r="R3424" s="8">
        <f t="shared" ca="1" si="698"/>
        <v>33095</v>
      </c>
      <c r="S3424" s="8">
        <f t="shared" ca="1" si="699"/>
        <v>-4</v>
      </c>
      <c r="T3424" s="9">
        <f t="shared" ca="1" si="700"/>
        <v>0</v>
      </c>
    </row>
    <row r="3425" spans="1:20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2">
        <f t="shared" si="689"/>
        <v>7838.3579999999993</v>
      </c>
      <c r="G3425" s="2">
        <f t="shared" ca="1" si="694"/>
        <v>110889</v>
      </c>
      <c r="H3425">
        <f t="shared" ca="1" si="695"/>
        <v>-1</v>
      </c>
      <c r="I3425">
        <f t="shared" si="690"/>
        <v>19.130000000000109</v>
      </c>
      <c r="J3425">
        <f t="shared" ca="1" si="691"/>
        <v>-19.130000000000109</v>
      </c>
      <c r="K3425">
        <f t="shared" ca="1" si="692"/>
        <v>67620.60999999987</v>
      </c>
      <c r="L3425">
        <f t="shared" ca="1" si="688"/>
        <v>-8</v>
      </c>
      <c r="M3425">
        <f t="shared" ca="1" si="693"/>
        <v>0</v>
      </c>
      <c r="N3425">
        <f>COUNTIF(工作表2!$A$2:$A$248,A3425)</f>
        <v>1</v>
      </c>
      <c r="P3425" s="7">
        <f t="shared" si="696"/>
        <v>28</v>
      </c>
      <c r="Q3425" s="8">
        <f t="shared" ca="1" si="697"/>
        <v>-28</v>
      </c>
      <c r="R3425" s="8">
        <f t="shared" ca="1" si="698"/>
        <v>32983</v>
      </c>
      <c r="S3425" s="8">
        <f t="shared" ca="1" si="699"/>
        <v>-4</v>
      </c>
      <c r="T3425" s="9">
        <f t="shared" ca="1" si="700"/>
        <v>8</v>
      </c>
    </row>
    <row r="3426" spans="1:20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2">
        <f t="shared" si="689"/>
        <v>7847.0091666666658</v>
      </c>
      <c r="G3426" s="2">
        <f t="shared" ca="1" si="694"/>
        <v>110858.63333333333</v>
      </c>
      <c r="H3426">
        <f t="shared" ca="1" si="695"/>
        <v>-1</v>
      </c>
      <c r="I3426">
        <f t="shared" si="690"/>
        <v>17.6899999999996</v>
      </c>
      <c r="J3426">
        <f t="shared" ca="1" si="691"/>
        <v>-17.6899999999996</v>
      </c>
      <c r="K3426">
        <f t="shared" ca="1" si="692"/>
        <v>67479.08999999988</v>
      </c>
      <c r="L3426">
        <f t="shared" ca="1" si="688"/>
        <v>-8</v>
      </c>
      <c r="M3426">
        <f t="shared" ca="1" si="693"/>
        <v>0</v>
      </c>
      <c r="N3426">
        <f>COUNTIF(工作表2!$A$2:$A$248,A3426)</f>
        <v>0</v>
      </c>
      <c r="P3426" s="7">
        <f t="shared" si="696"/>
        <v>18</v>
      </c>
      <c r="Q3426" s="8">
        <f t="shared" ca="1" si="697"/>
        <v>-18</v>
      </c>
      <c r="R3426" s="8">
        <f t="shared" ca="1" si="698"/>
        <v>32911</v>
      </c>
      <c r="S3426" s="8">
        <f t="shared" ca="1" si="699"/>
        <v>-4</v>
      </c>
      <c r="T3426" s="9">
        <f t="shared" ca="1" si="700"/>
        <v>0</v>
      </c>
    </row>
    <row r="3427" spans="1:20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2">
        <f t="shared" si="689"/>
        <v>7851.7769999999991</v>
      </c>
      <c r="G3427" s="2">
        <f t="shared" ca="1" si="694"/>
        <v>110509.31666666667</v>
      </c>
      <c r="H3427">
        <f t="shared" ca="1" si="695"/>
        <v>-1</v>
      </c>
      <c r="I3427">
        <f t="shared" si="690"/>
        <v>-115.53999999999996</v>
      </c>
      <c r="J3427">
        <f t="shared" ca="1" si="691"/>
        <v>115.53999999999996</v>
      </c>
      <c r="K3427">
        <f t="shared" ca="1" si="692"/>
        <v>68403.409999999887</v>
      </c>
      <c r="L3427">
        <f t="shared" ca="1" si="688"/>
        <v>-9</v>
      </c>
      <c r="M3427">
        <f t="shared" ca="1" si="693"/>
        <v>1</v>
      </c>
      <c r="N3427">
        <f>COUNTIF(工作表2!$A$2:$A$248,A3427)</f>
        <v>0</v>
      </c>
      <c r="P3427" s="7">
        <f t="shared" si="696"/>
        <v>-99</v>
      </c>
      <c r="Q3427" s="8">
        <f t="shared" ca="1" si="697"/>
        <v>99</v>
      </c>
      <c r="R3427" s="8">
        <f t="shared" ca="1" si="698"/>
        <v>33307</v>
      </c>
      <c r="S3427" s="8">
        <f t="shared" ca="1" si="699"/>
        <v>-4</v>
      </c>
      <c r="T3427" s="9">
        <f t="shared" ca="1" si="700"/>
        <v>0</v>
      </c>
    </row>
    <row r="3428" spans="1:20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2">
        <f t="shared" si="689"/>
        <v>7855.9003333333339</v>
      </c>
      <c r="G3428" s="2">
        <f t="shared" ca="1" si="694"/>
        <v>109839.16666666667</v>
      </c>
      <c r="H3428">
        <f t="shared" ca="1" si="695"/>
        <v>-1</v>
      </c>
      <c r="I3428">
        <f t="shared" si="690"/>
        <v>-26.059999999999491</v>
      </c>
      <c r="J3428">
        <f t="shared" ca="1" si="691"/>
        <v>26.059999999999491</v>
      </c>
      <c r="K3428">
        <f t="shared" ca="1" si="692"/>
        <v>68637.949999999881</v>
      </c>
      <c r="L3428">
        <f t="shared" ca="1" si="688"/>
        <v>-9</v>
      </c>
      <c r="M3428">
        <f t="shared" ca="1" si="693"/>
        <v>0</v>
      </c>
      <c r="N3428">
        <f>COUNTIF(工作表2!$A$2:$A$248,A3428)</f>
        <v>0</v>
      </c>
      <c r="P3428" s="7">
        <f t="shared" si="696"/>
        <v>-36</v>
      </c>
      <c r="Q3428" s="8">
        <f t="shared" ca="1" si="697"/>
        <v>36</v>
      </c>
      <c r="R3428" s="8">
        <f t="shared" ca="1" si="698"/>
        <v>33451</v>
      </c>
      <c r="S3428" s="8">
        <f t="shared" ca="1" si="699"/>
        <v>-4</v>
      </c>
      <c r="T3428" s="9">
        <f t="shared" ca="1" si="700"/>
        <v>0</v>
      </c>
    </row>
    <row r="3429" spans="1:20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2">
        <f t="shared" si="689"/>
        <v>7857.4241666666667</v>
      </c>
      <c r="G3429" s="2">
        <f t="shared" ca="1" si="694"/>
        <v>108636.9</v>
      </c>
      <c r="H3429">
        <f t="shared" ca="1" si="695"/>
        <v>-1</v>
      </c>
      <c r="I3429">
        <f t="shared" si="690"/>
        <v>17.75</v>
      </c>
      <c r="J3429">
        <f t="shared" ca="1" si="691"/>
        <v>-17.75</v>
      </c>
      <c r="K3429">
        <f t="shared" ca="1" si="692"/>
        <v>68478.199999999881</v>
      </c>
      <c r="L3429">
        <f t="shared" ca="1" si="688"/>
        <v>-9</v>
      </c>
      <c r="M3429">
        <f t="shared" ca="1" si="693"/>
        <v>0</v>
      </c>
      <c r="N3429">
        <f>COUNTIF(工作表2!$A$2:$A$248,A3429)</f>
        <v>0</v>
      </c>
      <c r="P3429" s="7">
        <f t="shared" si="696"/>
        <v>9</v>
      </c>
      <c r="Q3429" s="8">
        <f t="shared" ca="1" si="697"/>
        <v>-9</v>
      </c>
      <c r="R3429" s="8">
        <f t="shared" ca="1" si="698"/>
        <v>33415</v>
      </c>
      <c r="S3429" s="8">
        <f t="shared" ca="1" si="699"/>
        <v>-4</v>
      </c>
      <c r="T3429" s="9">
        <f t="shared" ca="1" si="700"/>
        <v>0</v>
      </c>
    </row>
    <row r="3430" spans="1:20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2">
        <f t="shared" si="689"/>
        <v>7858.192500000001</v>
      </c>
      <c r="G3430" s="2">
        <f t="shared" ca="1" si="694"/>
        <v>107110.3</v>
      </c>
      <c r="H3430">
        <f t="shared" ca="1" si="695"/>
        <v>-1</v>
      </c>
      <c r="I3430">
        <f t="shared" si="690"/>
        <v>64.340000000000146</v>
      </c>
      <c r="J3430">
        <f t="shared" ca="1" si="691"/>
        <v>-64.340000000000146</v>
      </c>
      <c r="K3430">
        <f t="shared" ca="1" si="692"/>
        <v>67899.139999999883</v>
      </c>
      <c r="L3430">
        <f t="shared" ca="1" si="688"/>
        <v>-8</v>
      </c>
      <c r="M3430">
        <f t="shared" ca="1" si="693"/>
        <v>1</v>
      </c>
      <c r="N3430">
        <f>COUNTIF(工作表2!$A$2:$A$248,A3430)</f>
        <v>0</v>
      </c>
      <c r="P3430" s="7">
        <f t="shared" si="696"/>
        <v>51</v>
      </c>
      <c r="Q3430" s="8">
        <f t="shared" ca="1" si="697"/>
        <v>-51</v>
      </c>
      <c r="R3430" s="8">
        <f t="shared" ca="1" si="698"/>
        <v>33211</v>
      </c>
      <c r="S3430" s="8">
        <f t="shared" ca="1" si="699"/>
        <v>-4</v>
      </c>
      <c r="T3430" s="9">
        <f t="shared" ca="1" si="700"/>
        <v>0</v>
      </c>
    </row>
    <row r="3431" spans="1:20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2">
        <f t="shared" si="689"/>
        <v>7857.7281666666668</v>
      </c>
      <c r="G3431" s="2">
        <f t="shared" ca="1" si="694"/>
        <v>105836.26666666666</v>
      </c>
      <c r="H3431">
        <f t="shared" ca="1" si="695"/>
        <v>-1</v>
      </c>
      <c r="I3431">
        <f t="shared" si="690"/>
        <v>-41.829999999999927</v>
      </c>
      <c r="J3431">
        <f t="shared" ca="1" si="691"/>
        <v>41.829999999999927</v>
      </c>
      <c r="K3431">
        <f t="shared" ca="1" si="692"/>
        <v>68233.779999999882</v>
      </c>
      <c r="L3431">
        <f t="shared" ca="1" si="688"/>
        <v>-9</v>
      </c>
      <c r="M3431">
        <f t="shared" ca="1" si="693"/>
        <v>1</v>
      </c>
      <c r="N3431">
        <f>COUNTIF(工作表2!$A$2:$A$248,A3431)</f>
        <v>0</v>
      </c>
      <c r="P3431" s="7">
        <f t="shared" si="696"/>
        <v>-46</v>
      </c>
      <c r="Q3431" s="8">
        <f t="shared" ca="1" si="697"/>
        <v>46</v>
      </c>
      <c r="R3431" s="8">
        <f t="shared" ca="1" si="698"/>
        <v>33395</v>
      </c>
      <c r="S3431" s="8">
        <f t="shared" ca="1" si="699"/>
        <v>-4</v>
      </c>
      <c r="T3431" s="9">
        <f t="shared" ca="1" si="700"/>
        <v>0</v>
      </c>
    </row>
    <row r="3432" spans="1:20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2">
        <f t="shared" si="689"/>
        <v>7854.8621666666677</v>
      </c>
      <c r="G3432" s="2">
        <f t="shared" ca="1" si="694"/>
        <v>104630.38333333333</v>
      </c>
      <c r="H3432">
        <f t="shared" ca="1" si="695"/>
        <v>-1</v>
      </c>
      <c r="I3432">
        <f t="shared" si="690"/>
        <v>-40.850000000000364</v>
      </c>
      <c r="J3432">
        <f t="shared" ca="1" si="691"/>
        <v>40.850000000000364</v>
      </c>
      <c r="K3432">
        <f t="shared" ca="1" si="692"/>
        <v>68601.429999999891</v>
      </c>
      <c r="L3432">
        <f t="shared" ca="1" si="688"/>
        <v>-9</v>
      </c>
      <c r="M3432">
        <f t="shared" ca="1" si="693"/>
        <v>0</v>
      </c>
      <c r="N3432">
        <f>COUNTIF(工作表2!$A$2:$A$248,A3432)</f>
        <v>0</v>
      </c>
      <c r="P3432" s="7">
        <f t="shared" si="696"/>
        <v>-47</v>
      </c>
      <c r="Q3432" s="8">
        <f t="shared" ca="1" si="697"/>
        <v>47</v>
      </c>
      <c r="R3432" s="8">
        <f t="shared" ca="1" si="698"/>
        <v>33583</v>
      </c>
      <c r="S3432" s="8">
        <f t="shared" ca="1" si="699"/>
        <v>-4</v>
      </c>
      <c r="T3432" s="9">
        <f t="shared" ca="1" si="700"/>
        <v>0</v>
      </c>
    </row>
    <row r="3433" spans="1:20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2">
        <f t="shared" si="689"/>
        <v>7851.9743333333327</v>
      </c>
      <c r="G3433" s="2">
        <f t="shared" ca="1" si="694"/>
        <v>103254.45</v>
      </c>
      <c r="H3433">
        <f t="shared" ca="1" si="695"/>
        <v>-1</v>
      </c>
      <c r="I3433">
        <f t="shared" si="690"/>
        <v>21.220000000000255</v>
      </c>
      <c r="J3433">
        <f t="shared" ca="1" si="691"/>
        <v>-21.220000000000255</v>
      </c>
      <c r="K3433">
        <f t="shared" ca="1" si="692"/>
        <v>68410.449999999895</v>
      </c>
      <c r="L3433">
        <f t="shared" ca="1" si="688"/>
        <v>-9</v>
      </c>
      <c r="M3433">
        <f t="shared" ca="1" si="693"/>
        <v>0</v>
      </c>
      <c r="N3433">
        <f>COUNTIF(工作表2!$A$2:$A$248,A3433)</f>
        <v>0</v>
      </c>
      <c r="P3433" s="7">
        <f t="shared" si="696"/>
        <v>18</v>
      </c>
      <c r="Q3433" s="8">
        <f t="shared" ca="1" si="697"/>
        <v>-18</v>
      </c>
      <c r="R3433" s="8">
        <f t="shared" ca="1" si="698"/>
        <v>33511</v>
      </c>
      <c r="S3433" s="8">
        <f t="shared" ca="1" si="699"/>
        <v>-4</v>
      </c>
      <c r="T3433" s="9">
        <f t="shared" ca="1" si="700"/>
        <v>0</v>
      </c>
    </row>
    <row r="3434" spans="1:20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2">
        <f t="shared" si="689"/>
        <v>7850.9004999999997</v>
      </c>
      <c r="G3434" s="2">
        <f t="shared" ca="1" si="694"/>
        <v>102979.91666666667</v>
      </c>
      <c r="H3434">
        <f t="shared" ca="1" si="695"/>
        <v>1</v>
      </c>
      <c r="I3434">
        <f t="shared" si="690"/>
        <v>175.09000000000015</v>
      </c>
      <c r="J3434">
        <f t="shared" ca="1" si="691"/>
        <v>-175.09000000000015</v>
      </c>
      <c r="K3434">
        <f t="shared" ca="1" si="692"/>
        <v>66834.639999999898</v>
      </c>
      <c r="L3434">
        <f t="shared" ca="1" si="688"/>
        <v>8</v>
      </c>
      <c r="M3434">
        <f t="shared" ca="1" si="693"/>
        <v>17</v>
      </c>
      <c r="N3434">
        <f>COUNTIF(工作表2!$A$2:$A$248,A3434)</f>
        <v>0</v>
      </c>
      <c r="P3434" s="7">
        <f t="shared" si="696"/>
        <v>214</v>
      </c>
      <c r="Q3434" s="8">
        <f t="shared" ca="1" si="697"/>
        <v>-214</v>
      </c>
      <c r="R3434" s="8">
        <f t="shared" ca="1" si="698"/>
        <v>32655</v>
      </c>
      <c r="S3434" s="8">
        <f t="shared" ca="1" si="699"/>
        <v>4</v>
      </c>
      <c r="T3434" s="9">
        <f t="shared" ca="1" si="700"/>
        <v>8</v>
      </c>
    </row>
    <row r="3435" spans="1:20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2">
        <f t="shared" si="689"/>
        <v>7850.4263333333338</v>
      </c>
      <c r="G3435" s="2">
        <f t="shared" ca="1" si="694"/>
        <v>102331.56666666667</v>
      </c>
      <c r="H3435">
        <f t="shared" ca="1" si="695"/>
        <v>-1</v>
      </c>
      <c r="I3435">
        <f t="shared" si="690"/>
        <v>-17.280000000000655</v>
      </c>
      <c r="J3435">
        <f t="shared" ca="1" si="691"/>
        <v>-17.280000000000655</v>
      </c>
      <c r="K3435">
        <f t="shared" ca="1" si="692"/>
        <v>66696.399999999892</v>
      </c>
      <c r="L3435">
        <f t="shared" ca="1" si="688"/>
        <v>-8</v>
      </c>
      <c r="M3435">
        <f t="shared" ca="1" si="693"/>
        <v>16</v>
      </c>
      <c r="N3435">
        <f>COUNTIF(工作表2!$A$2:$A$248,A3435)</f>
        <v>0</v>
      </c>
      <c r="P3435" s="7">
        <f t="shared" si="696"/>
        <v>-21</v>
      </c>
      <c r="Q3435" s="8">
        <f t="shared" ca="1" si="697"/>
        <v>-21</v>
      </c>
      <c r="R3435" s="8">
        <f t="shared" ca="1" si="698"/>
        <v>32571</v>
      </c>
      <c r="S3435" s="8">
        <f t="shared" ca="1" si="699"/>
        <v>-4</v>
      </c>
      <c r="T3435" s="9">
        <f t="shared" ca="1" si="700"/>
        <v>8</v>
      </c>
    </row>
    <row r="3436" spans="1:20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2">
        <f t="shared" si="689"/>
        <v>7850.3181666666669</v>
      </c>
      <c r="G3436" s="2">
        <f t="shared" ca="1" si="694"/>
        <v>101744.41666666667</v>
      </c>
      <c r="H3436">
        <f t="shared" ca="1" si="695"/>
        <v>-1</v>
      </c>
      <c r="I3436">
        <f t="shared" si="690"/>
        <v>41.420000000000073</v>
      </c>
      <c r="J3436">
        <f t="shared" ca="1" si="691"/>
        <v>-41.420000000000073</v>
      </c>
      <c r="K3436">
        <f t="shared" ca="1" si="692"/>
        <v>66365.039999999892</v>
      </c>
      <c r="L3436">
        <f t="shared" ca="1" si="688"/>
        <v>-8</v>
      </c>
      <c r="M3436">
        <f t="shared" ca="1" si="693"/>
        <v>0</v>
      </c>
      <c r="N3436">
        <f>COUNTIF(工作表2!$A$2:$A$248,A3436)</f>
        <v>0</v>
      </c>
      <c r="P3436" s="7">
        <f t="shared" si="696"/>
        <v>5</v>
      </c>
      <c r="Q3436" s="8">
        <f t="shared" ca="1" si="697"/>
        <v>-5</v>
      </c>
      <c r="R3436" s="8">
        <f t="shared" ca="1" si="698"/>
        <v>32551</v>
      </c>
      <c r="S3436" s="8">
        <f t="shared" ca="1" si="699"/>
        <v>-4</v>
      </c>
      <c r="T3436" s="9">
        <f t="shared" ca="1" si="700"/>
        <v>0</v>
      </c>
    </row>
    <row r="3437" spans="1:20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2">
        <f t="shared" si="689"/>
        <v>7844.7876666666671</v>
      </c>
      <c r="G3437" s="2">
        <f t="shared" ca="1" si="694"/>
        <v>100383.61666666667</v>
      </c>
      <c r="H3437">
        <f t="shared" ca="1" si="695"/>
        <v>-1</v>
      </c>
      <c r="I3437">
        <f t="shared" si="690"/>
        <v>-162.86999999999989</v>
      </c>
      <c r="J3437">
        <f t="shared" ca="1" si="691"/>
        <v>162.86999999999989</v>
      </c>
      <c r="K3437">
        <f t="shared" ca="1" si="692"/>
        <v>67667.999999999884</v>
      </c>
      <c r="L3437">
        <f t="shared" ca="1" si="688"/>
        <v>-8</v>
      </c>
      <c r="M3437">
        <f t="shared" ca="1" si="693"/>
        <v>0</v>
      </c>
      <c r="N3437">
        <f>COUNTIF(工作表2!$A$2:$A$248,A3437)</f>
        <v>0</v>
      </c>
      <c r="P3437" s="7">
        <f t="shared" si="696"/>
        <v>-162</v>
      </c>
      <c r="Q3437" s="8">
        <f t="shared" ca="1" si="697"/>
        <v>162</v>
      </c>
      <c r="R3437" s="8">
        <f t="shared" ca="1" si="698"/>
        <v>33199</v>
      </c>
      <c r="S3437" s="8">
        <f t="shared" ca="1" si="699"/>
        <v>-4</v>
      </c>
      <c r="T3437" s="9">
        <f t="shared" ca="1" si="700"/>
        <v>0</v>
      </c>
    </row>
    <row r="3438" spans="1:20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2">
        <f t="shared" si="689"/>
        <v>7838.7031666666671</v>
      </c>
      <c r="G3438" s="2">
        <f t="shared" ca="1" si="694"/>
        <v>98673.95</v>
      </c>
      <c r="H3438">
        <f t="shared" ca="1" si="695"/>
        <v>-1</v>
      </c>
      <c r="I3438">
        <f t="shared" si="690"/>
        <v>7.6300000000001091</v>
      </c>
      <c r="J3438">
        <f t="shared" ca="1" si="691"/>
        <v>-7.6300000000001091</v>
      </c>
      <c r="K3438">
        <f t="shared" ca="1" si="692"/>
        <v>67606.959999999875</v>
      </c>
      <c r="L3438">
        <f t="shared" ca="1" si="688"/>
        <v>-8</v>
      </c>
      <c r="M3438">
        <f t="shared" ca="1" si="693"/>
        <v>0</v>
      </c>
      <c r="N3438">
        <f>COUNTIF(工作表2!$A$2:$A$248,A3438)</f>
        <v>0</v>
      </c>
      <c r="P3438" s="7">
        <f t="shared" si="696"/>
        <v>23</v>
      </c>
      <c r="Q3438" s="8">
        <f t="shared" ca="1" si="697"/>
        <v>-23</v>
      </c>
      <c r="R3438" s="8">
        <f t="shared" ca="1" si="698"/>
        <v>33107</v>
      </c>
      <c r="S3438" s="8">
        <f t="shared" ca="1" si="699"/>
        <v>-4</v>
      </c>
      <c r="T3438" s="9">
        <f t="shared" ca="1" si="700"/>
        <v>0</v>
      </c>
    </row>
    <row r="3439" spans="1:20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2">
        <f t="shared" si="689"/>
        <v>7832.2605000000012</v>
      </c>
      <c r="G3439" s="2">
        <f t="shared" ca="1" si="694"/>
        <v>97351.516666666663</v>
      </c>
      <c r="H3439">
        <f t="shared" ca="1" si="695"/>
        <v>-1</v>
      </c>
      <c r="I3439">
        <f t="shared" si="690"/>
        <v>-70</v>
      </c>
      <c r="J3439">
        <f t="shared" ca="1" si="691"/>
        <v>70</v>
      </c>
      <c r="K3439">
        <f t="shared" ca="1" si="692"/>
        <v>68166.959999999875</v>
      </c>
      <c r="L3439">
        <f t="shared" ca="1" si="688"/>
        <v>-9</v>
      </c>
      <c r="M3439">
        <f t="shared" ca="1" si="693"/>
        <v>1</v>
      </c>
      <c r="N3439">
        <f>COUNTIF(工作表2!$A$2:$A$248,A3439)</f>
        <v>0</v>
      </c>
      <c r="P3439" s="7">
        <f t="shared" si="696"/>
        <v>-63</v>
      </c>
      <c r="Q3439" s="8">
        <f t="shared" ca="1" si="697"/>
        <v>63</v>
      </c>
      <c r="R3439" s="8">
        <f t="shared" ca="1" si="698"/>
        <v>33359</v>
      </c>
      <c r="S3439" s="8">
        <f t="shared" ca="1" si="699"/>
        <v>-4</v>
      </c>
      <c r="T3439" s="9">
        <f t="shared" ca="1" si="700"/>
        <v>0</v>
      </c>
    </row>
    <row r="3440" spans="1:20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2">
        <f t="shared" si="689"/>
        <v>7825.1121666666695</v>
      </c>
      <c r="G3440" s="2">
        <f t="shared" ca="1" si="694"/>
        <v>96018.03333333334</v>
      </c>
      <c r="H3440">
        <f t="shared" ca="1" si="695"/>
        <v>-1</v>
      </c>
      <c r="I3440">
        <f t="shared" si="690"/>
        <v>8.3000000000001819</v>
      </c>
      <c r="J3440">
        <f t="shared" ca="1" si="691"/>
        <v>-8.3000000000001819</v>
      </c>
      <c r="K3440">
        <f t="shared" ca="1" si="692"/>
        <v>68092.259999999878</v>
      </c>
      <c r="L3440">
        <f t="shared" ca="1" si="688"/>
        <v>-9</v>
      </c>
      <c r="M3440">
        <f t="shared" ca="1" si="693"/>
        <v>0</v>
      </c>
      <c r="N3440">
        <f>COUNTIF(工作表2!$A$2:$A$248,A3440)</f>
        <v>0</v>
      </c>
      <c r="P3440" s="7">
        <f t="shared" si="696"/>
        <v>22</v>
      </c>
      <c r="Q3440" s="8">
        <f t="shared" ca="1" si="697"/>
        <v>-22</v>
      </c>
      <c r="R3440" s="8">
        <f t="shared" ca="1" si="698"/>
        <v>33271</v>
      </c>
      <c r="S3440" s="8">
        <f t="shared" ca="1" si="699"/>
        <v>-4</v>
      </c>
      <c r="T3440" s="9">
        <f t="shared" ca="1" si="700"/>
        <v>0</v>
      </c>
    </row>
    <row r="3441" spans="1:20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2">
        <f t="shared" si="689"/>
        <v>7817.0670000000009</v>
      </c>
      <c r="G3441" s="2">
        <f t="shared" ca="1" si="694"/>
        <v>94837.266666666663</v>
      </c>
      <c r="H3441">
        <f t="shared" ca="1" si="695"/>
        <v>-1</v>
      </c>
      <c r="I3441">
        <f t="shared" si="690"/>
        <v>-82.640000000000327</v>
      </c>
      <c r="J3441">
        <f t="shared" ca="1" si="691"/>
        <v>82.640000000000327</v>
      </c>
      <c r="K3441">
        <f t="shared" ca="1" si="692"/>
        <v>68836.019999999888</v>
      </c>
      <c r="L3441">
        <f t="shared" ca="1" si="688"/>
        <v>-9</v>
      </c>
      <c r="M3441">
        <f t="shared" ca="1" si="693"/>
        <v>0</v>
      </c>
      <c r="N3441">
        <f>COUNTIF(工作表2!$A$2:$A$248,A3441)</f>
        <v>0</v>
      </c>
      <c r="P3441" s="7">
        <f t="shared" si="696"/>
        <v>-115</v>
      </c>
      <c r="Q3441" s="8">
        <f t="shared" ca="1" si="697"/>
        <v>115</v>
      </c>
      <c r="R3441" s="8">
        <f t="shared" ca="1" si="698"/>
        <v>33731</v>
      </c>
      <c r="S3441" s="8">
        <f t="shared" ca="1" si="699"/>
        <v>-4</v>
      </c>
      <c r="T3441" s="9">
        <f t="shared" ca="1" si="700"/>
        <v>0</v>
      </c>
    </row>
    <row r="3442" spans="1:20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2">
        <f t="shared" si="689"/>
        <v>7806.5993333333345</v>
      </c>
      <c r="G3442" s="2">
        <f t="shared" ca="1" si="694"/>
        <v>92988.416666666672</v>
      </c>
      <c r="H3442">
        <f t="shared" ca="1" si="695"/>
        <v>-1</v>
      </c>
      <c r="I3442">
        <f t="shared" si="690"/>
        <v>-24.1899999999996</v>
      </c>
      <c r="J3442">
        <f t="shared" ca="1" si="691"/>
        <v>24.1899999999996</v>
      </c>
      <c r="K3442">
        <f t="shared" ca="1" si="692"/>
        <v>69053.72999999988</v>
      </c>
      <c r="L3442">
        <f t="shared" ca="1" si="688"/>
        <v>-9</v>
      </c>
      <c r="M3442">
        <f t="shared" ca="1" si="693"/>
        <v>0</v>
      </c>
      <c r="N3442">
        <f>COUNTIF(工作表2!$A$2:$A$248,A3442)</f>
        <v>0</v>
      </c>
      <c r="P3442" s="7">
        <f t="shared" si="696"/>
        <v>2</v>
      </c>
      <c r="Q3442" s="8">
        <f t="shared" ca="1" si="697"/>
        <v>-2</v>
      </c>
      <c r="R3442" s="8">
        <f t="shared" ca="1" si="698"/>
        <v>33723</v>
      </c>
      <c r="S3442" s="8">
        <f t="shared" ca="1" si="699"/>
        <v>-4</v>
      </c>
      <c r="T3442" s="9">
        <f t="shared" ca="1" si="700"/>
        <v>0</v>
      </c>
    </row>
    <row r="3443" spans="1:20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2">
        <f t="shared" si="689"/>
        <v>7798.6983333333346</v>
      </c>
      <c r="G3443" s="2">
        <f t="shared" ca="1" si="694"/>
        <v>91466.45</v>
      </c>
      <c r="H3443">
        <f t="shared" ca="1" si="695"/>
        <v>-1</v>
      </c>
      <c r="I3443">
        <f t="shared" si="690"/>
        <v>18.460000000000036</v>
      </c>
      <c r="J3443">
        <f t="shared" ca="1" si="691"/>
        <v>-18.460000000000036</v>
      </c>
      <c r="K3443">
        <f t="shared" ca="1" si="692"/>
        <v>68887.58999999988</v>
      </c>
      <c r="L3443">
        <f t="shared" ca="1" si="688"/>
        <v>-9</v>
      </c>
      <c r="M3443">
        <f t="shared" ca="1" si="693"/>
        <v>0</v>
      </c>
      <c r="N3443">
        <f>COUNTIF(工作表2!$A$2:$A$248,A3443)</f>
        <v>0</v>
      </c>
      <c r="P3443" s="7">
        <f t="shared" si="696"/>
        <v>16</v>
      </c>
      <c r="Q3443" s="8">
        <f t="shared" ca="1" si="697"/>
        <v>-16</v>
      </c>
      <c r="R3443" s="8">
        <f t="shared" ca="1" si="698"/>
        <v>33659</v>
      </c>
      <c r="S3443" s="8">
        <f t="shared" ca="1" si="699"/>
        <v>-4</v>
      </c>
      <c r="T3443" s="9">
        <f t="shared" ca="1" si="700"/>
        <v>0</v>
      </c>
    </row>
    <row r="3444" spans="1:20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2">
        <f t="shared" si="689"/>
        <v>7787.7018333333353</v>
      </c>
      <c r="G3444" s="2">
        <f t="shared" ca="1" si="694"/>
        <v>90363.266666666663</v>
      </c>
      <c r="H3444">
        <f t="shared" ca="1" si="695"/>
        <v>-1</v>
      </c>
      <c r="I3444">
        <f t="shared" si="690"/>
        <v>-161.07000000000062</v>
      </c>
      <c r="J3444">
        <f t="shared" ca="1" si="691"/>
        <v>161.07000000000062</v>
      </c>
      <c r="K3444">
        <f t="shared" ca="1" si="692"/>
        <v>70337.219999999885</v>
      </c>
      <c r="L3444">
        <f t="shared" ca="1" si="688"/>
        <v>-9</v>
      </c>
      <c r="M3444">
        <f t="shared" ca="1" si="693"/>
        <v>0</v>
      </c>
      <c r="N3444">
        <f>COUNTIF(工作表2!$A$2:$A$248,A3444)</f>
        <v>1</v>
      </c>
      <c r="P3444" s="7">
        <f t="shared" si="696"/>
        <v>-130</v>
      </c>
      <c r="Q3444" s="8">
        <f t="shared" ca="1" si="697"/>
        <v>130</v>
      </c>
      <c r="R3444" s="8">
        <f t="shared" ca="1" si="698"/>
        <v>34179</v>
      </c>
      <c r="S3444" s="8">
        <f t="shared" ca="1" si="699"/>
        <v>-4</v>
      </c>
      <c r="T3444" s="9">
        <f t="shared" ca="1" si="700"/>
        <v>8</v>
      </c>
    </row>
    <row r="3445" spans="1:20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2">
        <f t="shared" si="689"/>
        <v>7777.7343333333365</v>
      </c>
      <c r="G3445" s="2">
        <f t="shared" ca="1" si="694"/>
        <v>89927.75</v>
      </c>
      <c r="H3445">
        <f t="shared" ca="1" si="695"/>
        <v>-1</v>
      </c>
      <c r="I3445">
        <f t="shared" si="690"/>
        <v>122.20000000000073</v>
      </c>
      <c r="J3445">
        <f t="shared" ca="1" si="691"/>
        <v>-122.20000000000073</v>
      </c>
      <c r="K3445">
        <f t="shared" ca="1" si="692"/>
        <v>69237.419999999882</v>
      </c>
      <c r="L3445">
        <f t="shared" ca="1" si="688"/>
        <v>-9</v>
      </c>
      <c r="M3445">
        <f t="shared" ca="1" si="693"/>
        <v>0</v>
      </c>
      <c r="N3445">
        <f>COUNTIF(工作表2!$A$2:$A$248,A3445)</f>
        <v>0</v>
      </c>
      <c r="P3445" s="7">
        <f t="shared" si="696"/>
        <v>72</v>
      </c>
      <c r="Q3445" s="8">
        <f t="shared" ca="1" si="697"/>
        <v>-72</v>
      </c>
      <c r="R3445" s="8">
        <f t="shared" ca="1" si="698"/>
        <v>33891</v>
      </c>
      <c r="S3445" s="8">
        <f t="shared" ca="1" si="699"/>
        <v>-4</v>
      </c>
      <c r="T3445" s="9">
        <f t="shared" ca="1" si="700"/>
        <v>0</v>
      </c>
    </row>
    <row r="3446" spans="1:20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2">
        <f t="shared" si="689"/>
        <v>7764.8958333333348</v>
      </c>
      <c r="G3446" s="2">
        <f t="shared" ca="1" si="694"/>
        <v>89466.883333333331</v>
      </c>
      <c r="H3446">
        <f t="shared" ca="1" si="695"/>
        <v>-1</v>
      </c>
      <c r="I3446">
        <f t="shared" si="690"/>
        <v>-205.58000000000084</v>
      </c>
      <c r="J3446">
        <f t="shared" ca="1" si="691"/>
        <v>205.58000000000084</v>
      </c>
      <c r="K3446">
        <f t="shared" ca="1" si="692"/>
        <v>71087.639999999883</v>
      </c>
      <c r="L3446">
        <f t="shared" ca="1" si="688"/>
        <v>-9</v>
      </c>
      <c r="M3446">
        <f t="shared" ca="1" si="693"/>
        <v>0</v>
      </c>
      <c r="N3446">
        <f>COUNTIF(工作表2!$A$2:$A$248,A3446)</f>
        <v>0</v>
      </c>
      <c r="P3446" s="7">
        <f t="shared" si="696"/>
        <v>-185</v>
      </c>
      <c r="Q3446" s="8">
        <f t="shared" ca="1" si="697"/>
        <v>185</v>
      </c>
      <c r="R3446" s="8">
        <f t="shared" ca="1" si="698"/>
        <v>34631</v>
      </c>
      <c r="S3446" s="8">
        <f t="shared" ca="1" si="699"/>
        <v>-4</v>
      </c>
      <c r="T3446" s="9">
        <f t="shared" ca="1" si="700"/>
        <v>0</v>
      </c>
    </row>
    <row r="3447" spans="1:20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2">
        <f t="shared" si="689"/>
        <v>7751.4050000000016</v>
      </c>
      <c r="G3447" s="2">
        <f t="shared" ca="1" si="694"/>
        <v>87891.3</v>
      </c>
      <c r="H3447">
        <f t="shared" ca="1" si="695"/>
        <v>-1</v>
      </c>
      <c r="I3447">
        <f t="shared" si="690"/>
        <v>41.039999999999964</v>
      </c>
      <c r="J3447">
        <f t="shared" ca="1" si="691"/>
        <v>-41.039999999999964</v>
      </c>
      <c r="K3447">
        <f t="shared" ca="1" si="692"/>
        <v>70718.279999999882</v>
      </c>
      <c r="L3447">
        <f t="shared" ca="1" si="688"/>
        <v>-9</v>
      </c>
      <c r="M3447">
        <f t="shared" ca="1" si="693"/>
        <v>0</v>
      </c>
      <c r="N3447">
        <f>COUNTIF(工作表2!$A$2:$A$248,A3447)</f>
        <v>0</v>
      </c>
      <c r="P3447" s="7">
        <f t="shared" si="696"/>
        <v>57</v>
      </c>
      <c r="Q3447" s="8">
        <f t="shared" ca="1" si="697"/>
        <v>-57</v>
      </c>
      <c r="R3447" s="8">
        <f t="shared" ca="1" si="698"/>
        <v>34403</v>
      </c>
      <c r="S3447" s="8">
        <f t="shared" ca="1" si="699"/>
        <v>-4</v>
      </c>
      <c r="T3447" s="9">
        <f t="shared" ca="1" si="700"/>
        <v>0</v>
      </c>
    </row>
    <row r="3448" spans="1:20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2">
        <f t="shared" si="689"/>
        <v>7740.3648333333358</v>
      </c>
      <c r="G3448" s="2">
        <f t="shared" ca="1" si="694"/>
        <v>86913.816666666666</v>
      </c>
      <c r="H3448">
        <f t="shared" ca="1" si="695"/>
        <v>-1</v>
      </c>
      <c r="I3448">
        <f t="shared" si="690"/>
        <v>82.660000000000764</v>
      </c>
      <c r="J3448">
        <f t="shared" ca="1" si="691"/>
        <v>-82.660000000000764</v>
      </c>
      <c r="K3448">
        <f t="shared" ca="1" si="692"/>
        <v>69974.33999999988</v>
      </c>
      <c r="L3448">
        <f t="shared" ca="1" si="688"/>
        <v>-9</v>
      </c>
      <c r="M3448">
        <f t="shared" ca="1" si="693"/>
        <v>0</v>
      </c>
      <c r="N3448">
        <f>COUNTIF(工作表2!$A$2:$A$248,A3448)</f>
        <v>0</v>
      </c>
      <c r="P3448" s="7">
        <f t="shared" si="696"/>
        <v>49</v>
      </c>
      <c r="Q3448" s="8">
        <f t="shared" ca="1" si="697"/>
        <v>-49</v>
      </c>
      <c r="R3448" s="8">
        <f t="shared" ca="1" si="698"/>
        <v>34207</v>
      </c>
      <c r="S3448" s="8">
        <f t="shared" ca="1" si="699"/>
        <v>-4</v>
      </c>
      <c r="T3448" s="9">
        <f t="shared" ca="1" si="700"/>
        <v>0</v>
      </c>
    </row>
    <row r="3449" spans="1:20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2">
        <f t="shared" si="689"/>
        <v>7726.838333333335</v>
      </c>
      <c r="G3449" s="2">
        <f t="shared" ca="1" si="694"/>
        <v>86227.03333333334</v>
      </c>
      <c r="H3449">
        <f t="shared" ca="1" si="695"/>
        <v>-1</v>
      </c>
      <c r="I3449">
        <f t="shared" si="690"/>
        <v>-127.14000000000033</v>
      </c>
      <c r="J3449">
        <f t="shared" ca="1" si="691"/>
        <v>127.14000000000033</v>
      </c>
      <c r="K3449">
        <f t="shared" ca="1" si="692"/>
        <v>71118.599999999889</v>
      </c>
      <c r="L3449">
        <f t="shared" ca="1" si="688"/>
        <v>-9</v>
      </c>
      <c r="M3449">
        <f t="shared" ca="1" si="693"/>
        <v>0</v>
      </c>
      <c r="N3449">
        <f>COUNTIF(工作表2!$A$2:$A$248,A3449)</f>
        <v>0</v>
      </c>
      <c r="P3449" s="7">
        <f t="shared" si="696"/>
        <v>-100</v>
      </c>
      <c r="Q3449" s="8">
        <f t="shared" ca="1" si="697"/>
        <v>100</v>
      </c>
      <c r="R3449" s="8">
        <f t="shared" ca="1" si="698"/>
        <v>34607</v>
      </c>
      <c r="S3449" s="8">
        <f t="shared" ca="1" si="699"/>
        <v>-4</v>
      </c>
      <c r="T3449" s="9">
        <f t="shared" ca="1" si="700"/>
        <v>0</v>
      </c>
    </row>
    <row r="3450" spans="1:20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2">
        <f t="shared" si="689"/>
        <v>7710.2291666666688</v>
      </c>
      <c r="G3450" s="2">
        <f t="shared" ca="1" si="694"/>
        <v>84877.633333333331</v>
      </c>
      <c r="H3450">
        <f t="shared" ca="1" si="695"/>
        <v>-1</v>
      </c>
      <c r="I3450">
        <f t="shared" si="690"/>
        <v>-22.859999999999673</v>
      </c>
      <c r="J3450">
        <f t="shared" ca="1" si="691"/>
        <v>22.859999999999673</v>
      </c>
      <c r="K3450">
        <f t="shared" ca="1" si="692"/>
        <v>71324.33999999988</v>
      </c>
      <c r="L3450">
        <f t="shared" ca="1" si="688"/>
        <v>-10</v>
      </c>
      <c r="M3450">
        <f t="shared" ca="1" si="693"/>
        <v>1</v>
      </c>
      <c r="N3450">
        <f>COUNTIF(工作表2!$A$2:$A$248,A3450)</f>
        <v>0</v>
      </c>
      <c r="P3450" s="7">
        <f t="shared" si="696"/>
        <v>-6</v>
      </c>
      <c r="Q3450" s="8">
        <f t="shared" ca="1" si="697"/>
        <v>6</v>
      </c>
      <c r="R3450" s="8">
        <f t="shared" ca="1" si="698"/>
        <v>34631</v>
      </c>
      <c r="S3450" s="8">
        <f t="shared" ca="1" si="699"/>
        <v>-4</v>
      </c>
      <c r="T3450" s="9">
        <f t="shared" ca="1" si="700"/>
        <v>0</v>
      </c>
    </row>
    <row r="3451" spans="1:20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2">
        <f t="shared" si="689"/>
        <v>7692.7840000000024</v>
      </c>
      <c r="G3451" s="2">
        <f t="shared" ca="1" si="694"/>
        <v>83689.05</v>
      </c>
      <c r="H3451">
        <f t="shared" ca="1" si="695"/>
        <v>-1</v>
      </c>
      <c r="I3451">
        <f t="shared" si="690"/>
        <v>-53.260000000000218</v>
      </c>
      <c r="J3451">
        <f t="shared" ca="1" si="691"/>
        <v>53.260000000000218</v>
      </c>
      <c r="K3451">
        <f t="shared" ca="1" si="692"/>
        <v>71856.939999999886</v>
      </c>
      <c r="L3451">
        <f t="shared" ca="1" si="688"/>
        <v>-10</v>
      </c>
      <c r="M3451">
        <f t="shared" ca="1" si="693"/>
        <v>0</v>
      </c>
      <c r="N3451">
        <f>COUNTIF(工作表2!$A$2:$A$248,A3451)</f>
        <v>0</v>
      </c>
      <c r="P3451" s="7">
        <f t="shared" si="696"/>
        <v>-75</v>
      </c>
      <c r="Q3451" s="8">
        <f t="shared" ca="1" si="697"/>
        <v>75</v>
      </c>
      <c r="R3451" s="8">
        <f t="shared" ca="1" si="698"/>
        <v>34931</v>
      </c>
      <c r="S3451" s="8">
        <f t="shared" ca="1" si="699"/>
        <v>-4</v>
      </c>
      <c r="T3451" s="9">
        <f t="shared" ca="1" si="700"/>
        <v>0</v>
      </c>
    </row>
    <row r="3452" spans="1:20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2">
        <f t="shared" si="689"/>
        <v>7675.9833333333363</v>
      </c>
      <c r="G3452" s="2">
        <f t="shared" ca="1" si="694"/>
        <v>82232.3</v>
      </c>
      <c r="H3452">
        <f t="shared" ca="1" si="695"/>
        <v>-1</v>
      </c>
      <c r="I3452">
        <f t="shared" si="690"/>
        <v>64.369999999999891</v>
      </c>
      <c r="J3452">
        <f t="shared" ca="1" si="691"/>
        <v>-64.369999999999891</v>
      </c>
      <c r="K3452">
        <f t="shared" ca="1" si="692"/>
        <v>71213.239999999889</v>
      </c>
      <c r="L3452">
        <f t="shared" ca="1" si="688"/>
        <v>-9</v>
      </c>
      <c r="M3452">
        <f t="shared" ca="1" si="693"/>
        <v>1</v>
      </c>
      <c r="N3452">
        <f>COUNTIF(工作表2!$A$2:$A$248,A3452)</f>
        <v>0</v>
      </c>
      <c r="P3452" s="7">
        <f t="shared" si="696"/>
        <v>60</v>
      </c>
      <c r="Q3452" s="8">
        <f t="shared" ca="1" si="697"/>
        <v>-60</v>
      </c>
      <c r="R3452" s="8">
        <f t="shared" ca="1" si="698"/>
        <v>34691</v>
      </c>
      <c r="S3452" s="8">
        <f t="shared" ca="1" si="699"/>
        <v>-4</v>
      </c>
      <c r="T3452" s="9">
        <f t="shared" ca="1" si="700"/>
        <v>0</v>
      </c>
    </row>
    <row r="3453" spans="1:20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2">
        <f t="shared" si="689"/>
        <v>7663.114166666669</v>
      </c>
      <c r="G3453" s="2">
        <f t="shared" ca="1" si="694"/>
        <v>82291.96666666666</v>
      </c>
      <c r="H3453">
        <f t="shared" ca="1" si="695"/>
        <v>1</v>
      </c>
      <c r="I3453">
        <f t="shared" si="690"/>
        <v>206.28999999999996</v>
      </c>
      <c r="J3453">
        <f t="shared" ca="1" si="691"/>
        <v>-206.28999999999996</v>
      </c>
      <c r="K3453">
        <f t="shared" ca="1" si="692"/>
        <v>69356.629999999888</v>
      </c>
      <c r="L3453">
        <f t="shared" ref="L3453:L3516" ca="1" si="701">INT(K3453*$O$1/B3453)*H3453</f>
        <v>9</v>
      </c>
      <c r="M3453">
        <f t="shared" ca="1" si="693"/>
        <v>18</v>
      </c>
      <c r="N3453">
        <f>COUNTIF(工作表2!$A$2:$A$248,A3453)</f>
        <v>0</v>
      </c>
      <c r="P3453" s="7">
        <f t="shared" si="696"/>
        <v>176</v>
      </c>
      <c r="Q3453" s="8">
        <f t="shared" ca="1" si="697"/>
        <v>-176</v>
      </c>
      <c r="R3453" s="8">
        <f t="shared" ca="1" si="698"/>
        <v>33987</v>
      </c>
      <c r="S3453" s="8">
        <f t="shared" ca="1" si="699"/>
        <v>4</v>
      </c>
      <c r="T3453" s="9">
        <f t="shared" ca="1" si="700"/>
        <v>8</v>
      </c>
    </row>
    <row r="3454" spans="1:20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2">
        <f t="shared" ref="F3454:F3517" si="702">AVERAGE(B3395:B3454)</f>
        <v>7650.7318333333351</v>
      </c>
      <c r="G3454" s="2">
        <f t="shared" ca="1" si="694"/>
        <v>82072.116666666669</v>
      </c>
      <c r="H3454">
        <f t="shared" ca="1" si="695"/>
        <v>1</v>
      </c>
      <c r="I3454">
        <f t="shared" ref="I3454:I3517" si="703">B3454-B3453</f>
        <v>-80.489999999999782</v>
      </c>
      <c r="J3454">
        <f t="shared" ref="J3454:J3517" ca="1" si="704">H3453*I3454</f>
        <v>-80.489999999999782</v>
      </c>
      <c r="K3454">
        <f t="shared" ref="K3454:K3517" ca="1" si="705">K3453+I3454*L3453</f>
        <v>68632.219999999885</v>
      </c>
      <c r="L3454">
        <f t="shared" ca="1" si="701"/>
        <v>9</v>
      </c>
      <c r="M3454">
        <f t="shared" ref="M3454:M3517" ca="1" si="706">ABS(L3454-L3453)</f>
        <v>0</v>
      </c>
      <c r="N3454">
        <f>COUNTIF(工作表2!$A$2:$A$248,A3454)</f>
        <v>0</v>
      </c>
      <c r="P3454" s="7">
        <f t="shared" si="696"/>
        <v>-58</v>
      </c>
      <c r="Q3454" s="8">
        <f t="shared" ca="1" si="697"/>
        <v>-58</v>
      </c>
      <c r="R3454" s="8">
        <f t="shared" ca="1" si="698"/>
        <v>33755</v>
      </c>
      <c r="S3454" s="8">
        <f t="shared" ca="1" si="699"/>
        <v>4</v>
      </c>
      <c r="T3454" s="9">
        <f t="shared" ca="1" si="700"/>
        <v>0</v>
      </c>
    </row>
    <row r="3455" spans="1:20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2">
        <f t="shared" si="702"/>
        <v>7640.1240000000007</v>
      </c>
      <c r="G3455" s="2">
        <f t="shared" ca="1" si="694"/>
        <v>81621.266666666663</v>
      </c>
      <c r="H3455">
        <f t="shared" ca="1" si="695"/>
        <v>1</v>
      </c>
      <c r="I3455">
        <f t="shared" si="703"/>
        <v>39.699999999999818</v>
      </c>
      <c r="J3455">
        <f t="shared" ca="1" si="704"/>
        <v>39.699999999999818</v>
      </c>
      <c r="K3455">
        <f t="shared" ca="1" si="705"/>
        <v>68989.519999999888</v>
      </c>
      <c r="L3455">
        <f t="shared" ca="1" si="701"/>
        <v>9</v>
      </c>
      <c r="M3455">
        <f t="shared" ca="1" si="706"/>
        <v>0</v>
      </c>
      <c r="N3455">
        <f>COUNTIF(工作表2!$A$2:$A$248,A3455)</f>
        <v>0</v>
      </c>
      <c r="P3455" s="7">
        <f t="shared" si="696"/>
        <v>-18</v>
      </c>
      <c r="Q3455" s="8">
        <f t="shared" ca="1" si="697"/>
        <v>-18</v>
      </c>
      <c r="R3455" s="8">
        <f t="shared" ca="1" si="698"/>
        <v>33683</v>
      </c>
      <c r="S3455" s="8">
        <f t="shared" ca="1" si="699"/>
        <v>4</v>
      </c>
      <c r="T3455" s="9">
        <f t="shared" ca="1" si="700"/>
        <v>0</v>
      </c>
    </row>
    <row r="3456" spans="1:20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2">
        <f t="shared" si="702"/>
        <v>7626.8408333333355</v>
      </c>
      <c r="G3456" s="2">
        <f t="shared" ca="1" si="694"/>
        <v>81252.96666666666</v>
      </c>
      <c r="H3456">
        <f t="shared" ca="1" si="695"/>
        <v>-1</v>
      </c>
      <c r="I3456">
        <f t="shared" si="703"/>
        <v>-195.40999999999985</v>
      </c>
      <c r="J3456">
        <f t="shared" ca="1" si="704"/>
        <v>-195.40999999999985</v>
      </c>
      <c r="K3456">
        <f t="shared" ca="1" si="705"/>
        <v>67230.829999999885</v>
      </c>
      <c r="L3456">
        <f t="shared" ca="1" si="701"/>
        <v>-9</v>
      </c>
      <c r="M3456">
        <f t="shared" ca="1" si="706"/>
        <v>18</v>
      </c>
      <c r="N3456">
        <f>COUNTIF(工作表2!$A$2:$A$248,A3456)</f>
        <v>0</v>
      </c>
      <c r="P3456" s="7">
        <f t="shared" si="696"/>
        <v>-116</v>
      </c>
      <c r="Q3456" s="8">
        <f t="shared" ca="1" si="697"/>
        <v>-116</v>
      </c>
      <c r="R3456" s="8">
        <f t="shared" ca="1" si="698"/>
        <v>33219</v>
      </c>
      <c r="S3456" s="8">
        <f t="shared" ca="1" si="699"/>
        <v>-4</v>
      </c>
      <c r="T3456" s="9">
        <f t="shared" ca="1" si="700"/>
        <v>8</v>
      </c>
    </row>
    <row r="3457" spans="1:20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2">
        <f t="shared" si="702"/>
        <v>7608.6758333333337</v>
      </c>
      <c r="G3457" s="2">
        <f t="shared" ca="1" si="694"/>
        <v>80804.066666666666</v>
      </c>
      <c r="H3457">
        <f t="shared" ca="1" si="695"/>
        <v>-1</v>
      </c>
      <c r="I3457">
        <f t="shared" si="703"/>
        <v>-211.43000000000029</v>
      </c>
      <c r="J3457">
        <f t="shared" ca="1" si="704"/>
        <v>211.43000000000029</v>
      </c>
      <c r="K3457">
        <f t="shared" ca="1" si="705"/>
        <v>69133.699999999895</v>
      </c>
      <c r="L3457">
        <f t="shared" ca="1" si="701"/>
        <v>-10</v>
      </c>
      <c r="M3457">
        <f t="shared" ca="1" si="706"/>
        <v>1</v>
      </c>
      <c r="N3457">
        <f>COUNTIF(工作表2!$A$2:$A$248,A3457)</f>
        <v>0</v>
      </c>
      <c r="P3457" s="7">
        <f t="shared" si="696"/>
        <v>-234</v>
      </c>
      <c r="Q3457" s="8">
        <f t="shared" ca="1" si="697"/>
        <v>234</v>
      </c>
      <c r="R3457" s="8">
        <f t="shared" ca="1" si="698"/>
        <v>34155</v>
      </c>
      <c r="S3457" s="8">
        <f t="shared" ca="1" si="699"/>
        <v>-4</v>
      </c>
      <c r="T3457" s="9">
        <f t="shared" ca="1" si="700"/>
        <v>0</v>
      </c>
    </row>
    <row r="3458" spans="1:20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2">
        <f t="shared" si="702"/>
        <v>7591.7498333333342</v>
      </c>
      <c r="G3458" s="2">
        <f t="shared" ca="1" si="694"/>
        <v>80097.46666666666</v>
      </c>
      <c r="H3458">
        <f t="shared" ca="1" si="695"/>
        <v>-1</v>
      </c>
      <c r="I3458">
        <f t="shared" si="703"/>
        <v>105.78999999999996</v>
      </c>
      <c r="J3458">
        <f t="shared" ca="1" si="704"/>
        <v>-105.78999999999996</v>
      </c>
      <c r="K3458">
        <f t="shared" ca="1" si="705"/>
        <v>68075.799999999901</v>
      </c>
      <c r="L3458">
        <f t="shared" ca="1" si="701"/>
        <v>-9</v>
      </c>
      <c r="M3458">
        <f t="shared" ca="1" si="706"/>
        <v>1</v>
      </c>
      <c r="N3458">
        <f>COUNTIF(工作表2!$A$2:$A$248,A3458)</f>
        <v>0</v>
      </c>
      <c r="P3458" s="7">
        <f t="shared" si="696"/>
        <v>107</v>
      </c>
      <c r="Q3458" s="8">
        <f t="shared" ca="1" si="697"/>
        <v>-107</v>
      </c>
      <c r="R3458" s="8">
        <f t="shared" ca="1" si="698"/>
        <v>33727</v>
      </c>
      <c r="S3458" s="8">
        <f t="shared" ca="1" si="699"/>
        <v>-4</v>
      </c>
      <c r="T3458" s="9">
        <f t="shared" ca="1" si="700"/>
        <v>0</v>
      </c>
    </row>
    <row r="3459" spans="1:20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2">
        <f t="shared" si="702"/>
        <v>7577.2265000000025</v>
      </c>
      <c r="G3459" s="2">
        <f t="shared" ref="G3459:G3522" ca="1" si="707">IF(ROW()&gt;$G$1,AVERAGE(OFFSET(C3459,-$G$1+1,,$G$1)),"")</f>
        <v>79743.7</v>
      </c>
      <c r="H3459">
        <f t="shared" ref="H3459:H3522" ca="1" si="708">IF(G3459="",0,SIGN(C3459-G3459))</f>
        <v>-1</v>
      </c>
      <c r="I3459">
        <f t="shared" si="703"/>
        <v>55.699999999999818</v>
      </c>
      <c r="J3459">
        <f t="shared" ca="1" si="704"/>
        <v>-55.699999999999818</v>
      </c>
      <c r="K3459">
        <f t="shared" ca="1" si="705"/>
        <v>67574.499999999898</v>
      </c>
      <c r="L3459">
        <f t="shared" ca="1" si="701"/>
        <v>-9</v>
      </c>
      <c r="M3459">
        <f t="shared" ca="1" si="706"/>
        <v>0</v>
      </c>
      <c r="N3459">
        <f>COUNTIF(工作表2!$A$2:$A$248,A3459)</f>
        <v>0</v>
      </c>
      <c r="P3459" s="7">
        <f t="shared" si="696"/>
        <v>40</v>
      </c>
      <c r="Q3459" s="8">
        <f t="shared" ca="1" si="697"/>
        <v>-40</v>
      </c>
      <c r="R3459" s="8">
        <f t="shared" ca="1" si="698"/>
        <v>33567</v>
      </c>
      <c r="S3459" s="8">
        <f t="shared" ca="1" si="699"/>
        <v>-4</v>
      </c>
      <c r="T3459" s="9">
        <f t="shared" ca="1" si="700"/>
        <v>0</v>
      </c>
    </row>
    <row r="3460" spans="1:20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2">
        <f t="shared" si="702"/>
        <v>7561.3731666666699</v>
      </c>
      <c r="G3460" s="2">
        <f t="shared" ca="1" si="707"/>
        <v>79174.8</v>
      </c>
      <c r="H3460">
        <f t="shared" ca="1" si="708"/>
        <v>-1</v>
      </c>
      <c r="I3460">
        <f t="shared" si="703"/>
        <v>24.160000000000764</v>
      </c>
      <c r="J3460">
        <f t="shared" ca="1" si="704"/>
        <v>-24.160000000000764</v>
      </c>
      <c r="K3460">
        <f t="shared" ca="1" si="705"/>
        <v>67357.059999999896</v>
      </c>
      <c r="L3460">
        <f t="shared" ca="1" si="701"/>
        <v>-9</v>
      </c>
      <c r="M3460">
        <f t="shared" ca="1" si="706"/>
        <v>0</v>
      </c>
      <c r="N3460">
        <f>COUNTIF(工作表2!$A$2:$A$248,A3460)</f>
        <v>0</v>
      </c>
      <c r="P3460" s="7">
        <f t="shared" ref="P3460:P3523" si="709">D3460-IF(N3459=1,E3459,D3459)</f>
        <v>32</v>
      </c>
      <c r="Q3460" s="8">
        <f t="shared" ref="Q3460:Q3523" ca="1" si="710">H3459*P3460</f>
        <v>-32</v>
      </c>
      <c r="R3460" s="8">
        <f t="shared" ref="R3460:R3523" ca="1" si="711">R3459+P3460*S3459</f>
        <v>33439</v>
      </c>
      <c r="S3460" s="8">
        <f t="shared" ref="S3460:S3523" ca="1" si="712">INT(R3460*$O$1/IF(N3460=1,E3460,D3460))*H3460</f>
        <v>-4</v>
      </c>
      <c r="T3460" s="9">
        <f t="shared" ref="T3460:T3523" ca="1" si="713">IF(N3460=1,ABS(S3460)+ABS(S3459),ABS(S3460-S3459))</f>
        <v>0</v>
      </c>
    </row>
    <row r="3461" spans="1:20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2">
        <f t="shared" si="702"/>
        <v>7542.6130000000021</v>
      </c>
      <c r="G3461" s="2">
        <f t="shared" ca="1" si="707"/>
        <v>77957.46666666666</v>
      </c>
      <c r="H3461">
        <f t="shared" ca="1" si="708"/>
        <v>-1</v>
      </c>
      <c r="I3461">
        <f t="shared" si="703"/>
        <v>-80.660000000000764</v>
      </c>
      <c r="J3461">
        <f t="shared" ca="1" si="704"/>
        <v>80.660000000000764</v>
      </c>
      <c r="K3461">
        <f t="shared" ca="1" si="705"/>
        <v>68082.999999999898</v>
      </c>
      <c r="L3461">
        <f t="shared" ca="1" si="701"/>
        <v>-9</v>
      </c>
      <c r="M3461">
        <f t="shared" ca="1" si="706"/>
        <v>0</v>
      </c>
      <c r="N3461">
        <f>COUNTIF(工作表2!$A$2:$A$248,A3461)</f>
        <v>0</v>
      </c>
      <c r="P3461" s="7">
        <f t="shared" si="709"/>
        <v>-92</v>
      </c>
      <c r="Q3461" s="8">
        <f t="shared" ca="1" si="710"/>
        <v>92</v>
      </c>
      <c r="R3461" s="8">
        <f t="shared" ca="1" si="711"/>
        <v>33807</v>
      </c>
      <c r="S3461" s="8">
        <f t="shared" ca="1" si="712"/>
        <v>-4</v>
      </c>
      <c r="T3461" s="9">
        <f t="shared" ca="1" si="713"/>
        <v>0</v>
      </c>
    </row>
    <row r="3462" spans="1:20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2">
        <f t="shared" si="702"/>
        <v>7525.9231666666692</v>
      </c>
      <c r="G3462" s="2">
        <f t="shared" ca="1" si="707"/>
        <v>77385.399999999994</v>
      </c>
      <c r="H3462">
        <f t="shared" ca="1" si="708"/>
        <v>-1</v>
      </c>
      <c r="I3462">
        <f t="shared" si="703"/>
        <v>120.57999999999993</v>
      </c>
      <c r="J3462">
        <f t="shared" ca="1" si="704"/>
        <v>-120.57999999999993</v>
      </c>
      <c r="K3462">
        <f t="shared" ca="1" si="705"/>
        <v>66997.779999999897</v>
      </c>
      <c r="L3462">
        <f t="shared" ca="1" si="701"/>
        <v>-9</v>
      </c>
      <c r="M3462">
        <f t="shared" ca="1" si="706"/>
        <v>0</v>
      </c>
      <c r="N3462">
        <f>COUNTIF(工作表2!$A$2:$A$248,A3462)</f>
        <v>0</v>
      </c>
      <c r="P3462" s="7">
        <f t="shared" si="709"/>
        <v>140</v>
      </c>
      <c r="Q3462" s="8">
        <f t="shared" ca="1" si="710"/>
        <v>-140</v>
      </c>
      <c r="R3462" s="8">
        <f t="shared" ca="1" si="711"/>
        <v>33247</v>
      </c>
      <c r="S3462" s="8">
        <f t="shared" ca="1" si="712"/>
        <v>-4</v>
      </c>
      <c r="T3462" s="9">
        <f t="shared" ca="1" si="713"/>
        <v>0</v>
      </c>
    </row>
    <row r="3463" spans="1:20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2">
        <f t="shared" si="702"/>
        <v>7509.542166666668</v>
      </c>
      <c r="G3463" s="2">
        <f t="shared" ca="1" si="707"/>
        <v>76380</v>
      </c>
      <c r="H3463">
        <f t="shared" ca="1" si="708"/>
        <v>-1</v>
      </c>
      <c r="I3463">
        <f t="shared" si="703"/>
        <v>-48.149999999999636</v>
      </c>
      <c r="J3463">
        <f t="shared" ca="1" si="704"/>
        <v>48.149999999999636</v>
      </c>
      <c r="K3463">
        <f t="shared" ca="1" si="705"/>
        <v>67431.129999999888</v>
      </c>
      <c r="L3463">
        <f t="shared" ca="1" si="701"/>
        <v>-9</v>
      </c>
      <c r="M3463">
        <f t="shared" ca="1" si="706"/>
        <v>0</v>
      </c>
      <c r="N3463">
        <f>COUNTIF(工作表2!$A$2:$A$248,A3463)</f>
        <v>0</v>
      </c>
      <c r="P3463" s="7">
        <f t="shared" si="709"/>
        <v>-74</v>
      </c>
      <c r="Q3463" s="8">
        <f t="shared" ca="1" si="710"/>
        <v>74</v>
      </c>
      <c r="R3463" s="8">
        <f t="shared" ca="1" si="711"/>
        <v>33543</v>
      </c>
      <c r="S3463" s="8">
        <f t="shared" ca="1" si="712"/>
        <v>-4</v>
      </c>
      <c r="T3463" s="9">
        <f t="shared" ca="1" si="713"/>
        <v>0</v>
      </c>
    </row>
    <row r="3464" spans="1:20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2">
        <f t="shared" si="702"/>
        <v>7493.6240000000007</v>
      </c>
      <c r="G3464" s="2">
        <f t="shared" ca="1" si="707"/>
        <v>75855.45</v>
      </c>
      <c r="H3464">
        <f t="shared" ca="1" si="708"/>
        <v>-1</v>
      </c>
      <c r="I3464">
        <f t="shared" si="703"/>
        <v>16.75</v>
      </c>
      <c r="J3464">
        <f t="shared" ca="1" si="704"/>
        <v>-16.75</v>
      </c>
      <c r="K3464">
        <f t="shared" ca="1" si="705"/>
        <v>67280.379999999888</v>
      </c>
      <c r="L3464">
        <f t="shared" ca="1" si="701"/>
        <v>-9</v>
      </c>
      <c r="M3464">
        <f t="shared" ca="1" si="706"/>
        <v>0</v>
      </c>
      <c r="N3464">
        <f>COUNTIF(工作表2!$A$2:$A$248,A3464)</f>
        <v>0</v>
      </c>
      <c r="P3464" s="7">
        <f t="shared" si="709"/>
        <v>31</v>
      </c>
      <c r="Q3464" s="8">
        <f t="shared" ca="1" si="710"/>
        <v>-31</v>
      </c>
      <c r="R3464" s="8">
        <f t="shared" ca="1" si="711"/>
        <v>33419</v>
      </c>
      <c r="S3464" s="8">
        <f t="shared" ca="1" si="712"/>
        <v>-4</v>
      </c>
      <c r="T3464" s="9">
        <f t="shared" ca="1" si="713"/>
        <v>0</v>
      </c>
    </row>
    <row r="3465" spans="1:20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2">
        <f t="shared" si="702"/>
        <v>7478.6639999999998</v>
      </c>
      <c r="G3465" s="2">
        <f t="shared" ca="1" si="707"/>
        <v>75322.3</v>
      </c>
      <c r="H3465">
        <f t="shared" ca="1" si="708"/>
        <v>-1</v>
      </c>
      <c r="I3465">
        <f t="shared" si="703"/>
        <v>-13.729999999999563</v>
      </c>
      <c r="J3465">
        <f t="shared" ca="1" si="704"/>
        <v>13.729999999999563</v>
      </c>
      <c r="K3465">
        <f t="shared" ca="1" si="705"/>
        <v>67403.949999999881</v>
      </c>
      <c r="L3465">
        <f t="shared" ca="1" si="701"/>
        <v>-9</v>
      </c>
      <c r="M3465">
        <f t="shared" ca="1" si="706"/>
        <v>0</v>
      </c>
      <c r="N3465">
        <f>COUNTIF(工作表2!$A$2:$A$248,A3465)</f>
        <v>0</v>
      </c>
      <c r="P3465" s="7">
        <f t="shared" si="709"/>
        <v>17</v>
      </c>
      <c r="Q3465" s="8">
        <f t="shared" ca="1" si="710"/>
        <v>-17</v>
      </c>
      <c r="R3465" s="8">
        <f t="shared" ca="1" si="711"/>
        <v>33351</v>
      </c>
      <c r="S3465" s="8">
        <f t="shared" ca="1" si="712"/>
        <v>-4</v>
      </c>
      <c r="T3465" s="9">
        <f t="shared" ca="1" si="713"/>
        <v>0</v>
      </c>
    </row>
    <row r="3466" spans="1:20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2">
        <f t="shared" si="702"/>
        <v>7464.8955000000005</v>
      </c>
      <c r="G3466" s="2">
        <f t="shared" ca="1" si="707"/>
        <v>75316.883333333331</v>
      </c>
      <c r="H3466">
        <f t="shared" ca="1" si="708"/>
        <v>1</v>
      </c>
      <c r="I3466">
        <f t="shared" si="703"/>
        <v>80.729999999999563</v>
      </c>
      <c r="J3466">
        <f t="shared" ca="1" si="704"/>
        <v>-80.729999999999563</v>
      </c>
      <c r="K3466">
        <f t="shared" ca="1" si="705"/>
        <v>66677.379999999888</v>
      </c>
      <c r="L3466">
        <f t="shared" ca="1" si="701"/>
        <v>9</v>
      </c>
      <c r="M3466">
        <f t="shared" ca="1" si="706"/>
        <v>18</v>
      </c>
      <c r="N3466">
        <f>COUNTIF(工作表2!$A$2:$A$248,A3466)</f>
        <v>0</v>
      </c>
      <c r="P3466" s="7">
        <f t="shared" si="709"/>
        <v>91</v>
      </c>
      <c r="Q3466" s="8">
        <f t="shared" ca="1" si="710"/>
        <v>-91</v>
      </c>
      <c r="R3466" s="8">
        <f t="shared" ca="1" si="711"/>
        <v>32987</v>
      </c>
      <c r="S3466" s="8">
        <f t="shared" ca="1" si="712"/>
        <v>4</v>
      </c>
      <c r="T3466" s="9">
        <f t="shared" ca="1" si="713"/>
        <v>8</v>
      </c>
    </row>
    <row r="3467" spans="1:20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2">
        <f t="shared" si="702"/>
        <v>7451.9215000000004</v>
      </c>
      <c r="G3467" s="2">
        <f t="shared" ca="1" si="707"/>
        <v>75125.166666666672</v>
      </c>
      <c r="H3467">
        <f t="shared" ca="1" si="708"/>
        <v>1</v>
      </c>
      <c r="I3467">
        <f t="shared" si="703"/>
        <v>125.67000000000007</v>
      </c>
      <c r="J3467">
        <f t="shared" ca="1" si="704"/>
        <v>125.67000000000007</v>
      </c>
      <c r="K3467">
        <f t="shared" ca="1" si="705"/>
        <v>67808.409999999887</v>
      </c>
      <c r="L3467">
        <f t="shared" ca="1" si="701"/>
        <v>9</v>
      </c>
      <c r="M3467">
        <f t="shared" ca="1" si="706"/>
        <v>0</v>
      </c>
      <c r="N3467">
        <f>COUNTIF(工作表2!$A$2:$A$248,A3467)</f>
        <v>0</v>
      </c>
      <c r="P3467" s="7">
        <f t="shared" si="709"/>
        <v>106</v>
      </c>
      <c r="Q3467" s="8">
        <f t="shared" ca="1" si="710"/>
        <v>106</v>
      </c>
      <c r="R3467" s="8">
        <f t="shared" ca="1" si="711"/>
        <v>33411</v>
      </c>
      <c r="S3467" s="8">
        <f t="shared" ca="1" si="712"/>
        <v>4</v>
      </c>
      <c r="T3467" s="9">
        <f t="shared" ca="1" si="713"/>
        <v>0</v>
      </c>
    </row>
    <row r="3468" spans="1:20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2">
        <f t="shared" si="702"/>
        <v>7438.5301666666674</v>
      </c>
      <c r="G3468" s="2">
        <f t="shared" ca="1" si="707"/>
        <v>74736.583333333328</v>
      </c>
      <c r="H3468">
        <f t="shared" ca="1" si="708"/>
        <v>-1</v>
      </c>
      <c r="I3468">
        <f t="shared" si="703"/>
        <v>-8.3699999999998909</v>
      </c>
      <c r="J3468">
        <f t="shared" ca="1" si="704"/>
        <v>-8.3699999999998909</v>
      </c>
      <c r="K3468">
        <f t="shared" ca="1" si="705"/>
        <v>67733.079999999885</v>
      </c>
      <c r="L3468">
        <f t="shared" ca="1" si="701"/>
        <v>-9</v>
      </c>
      <c r="M3468">
        <f t="shared" ca="1" si="706"/>
        <v>18</v>
      </c>
      <c r="N3468">
        <f>COUNTIF(工作表2!$A$2:$A$248,A3468)</f>
        <v>0</v>
      </c>
      <c r="P3468" s="7">
        <f t="shared" si="709"/>
        <v>3</v>
      </c>
      <c r="Q3468" s="8">
        <f t="shared" ca="1" si="710"/>
        <v>3</v>
      </c>
      <c r="R3468" s="8">
        <f t="shared" ca="1" si="711"/>
        <v>33423</v>
      </c>
      <c r="S3468" s="8">
        <f t="shared" ca="1" si="712"/>
        <v>-4</v>
      </c>
      <c r="T3468" s="9">
        <f t="shared" ca="1" si="713"/>
        <v>8</v>
      </c>
    </row>
    <row r="3469" spans="1:20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2">
        <f t="shared" si="702"/>
        <v>7427.9803333333348</v>
      </c>
      <c r="G3469" s="2">
        <f t="shared" ca="1" si="707"/>
        <v>74387.416666666672</v>
      </c>
      <c r="H3469">
        <f t="shared" ca="1" si="708"/>
        <v>-1</v>
      </c>
      <c r="I3469">
        <f t="shared" si="703"/>
        <v>61.5</v>
      </c>
      <c r="J3469">
        <f t="shared" ca="1" si="704"/>
        <v>-61.5</v>
      </c>
      <c r="K3469">
        <f t="shared" ca="1" si="705"/>
        <v>67179.579999999885</v>
      </c>
      <c r="L3469">
        <f t="shared" ca="1" si="701"/>
        <v>-9</v>
      </c>
      <c r="M3469">
        <f t="shared" ca="1" si="706"/>
        <v>0</v>
      </c>
      <c r="N3469">
        <f>COUNTIF(工作表2!$A$2:$A$248,A3469)</f>
        <v>1</v>
      </c>
      <c r="P3469" s="7">
        <f t="shared" si="709"/>
        <v>44</v>
      </c>
      <c r="Q3469" s="8">
        <f t="shared" ca="1" si="710"/>
        <v>-44</v>
      </c>
      <c r="R3469" s="8">
        <f t="shared" ca="1" si="711"/>
        <v>33247</v>
      </c>
      <c r="S3469" s="8">
        <f t="shared" ca="1" si="712"/>
        <v>-4</v>
      </c>
      <c r="T3469" s="9">
        <f t="shared" ca="1" si="713"/>
        <v>8</v>
      </c>
    </row>
    <row r="3470" spans="1:20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2">
        <f t="shared" si="702"/>
        <v>7415.473500000001</v>
      </c>
      <c r="G3470" s="2">
        <f t="shared" ca="1" si="707"/>
        <v>74019.266666666663</v>
      </c>
      <c r="H3470">
        <f t="shared" ca="1" si="708"/>
        <v>-1</v>
      </c>
      <c r="I3470">
        <f t="shared" si="703"/>
        <v>-55.579999999999927</v>
      </c>
      <c r="J3470">
        <f t="shared" ca="1" si="704"/>
        <v>55.579999999999927</v>
      </c>
      <c r="K3470">
        <f t="shared" ca="1" si="705"/>
        <v>67679.799999999886</v>
      </c>
      <c r="L3470">
        <f t="shared" ca="1" si="701"/>
        <v>-9</v>
      </c>
      <c r="M3470">
        <f t="shared" ca="1" si="706"/>
        <v>0</v>
      </c>
      <c r="N3470">
        <f>COUNTIF(工作表2!$A$2:$A$248,A3470)</f>
        <v>0</v>
      </c>
      <c r="P3470" s="7">
        <f t="shared" si="709"/>
        <v>-50</v>
      </c>
      <c r="Q3470" s="8">
        <f t="shared" ca="1" si="710"/>
        <v>50</v>
      </c>
      <c r="R3470" s="8">
        <f t="shared" ca="1" si="711"/>
        <v>33447</v>
      </c>
      <c r="S3470" s="8">
        <f t="shared" ca="1" si="712"/>
        <v>-4</v>
      </c>
      <c r="T3470" s="9">
        <f t="shared" ca="1" si="713"/>
        <v>0</v>
      </c>
    </row>
    <row r="3471" spans="1:20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2">
        <f t="shared" si="702"/>
        <v>7401.8731666666672</v>
      </c>
      <c r="G3471" s="2">
        <f t="shared" ca="1" si="707"/>
        <v>73511.7</v>
      </c>
      <c r="H3471">
        <f t="shared" ca="1" si="708"/>
        <v>-1</v>
      </c>
      <c r="I3471">
        <f t="shared" si="703"/>
        <v>-57</v>
      </c>
      <c r="J3471">
        <f t="shared" ca="1" si="704"/>
        <v>57</v>
      </c>
      <c r="K3471">
        <f t="shared" ca="1" si="705"/>
        <v>68192.799999999886</v>
      </c>
      <c r="L3471">
        <f t="shared" ca="1" si="701"/>
        <v>-9</v>
      </c>
      <c r="M3471">
        <f t="shared" ca="1" si="706"/>
        <v>0</v>
      </c>
      <c r="N3471">
        <f>COUNTIF(工作表2!$A$2:$A$248,A3471)</f>
        <v>0</v>
      </c>
      <c r="P3471" s="7">
        <f t="shared" si="709"/>
        <v>-78</v>
      </c>
      <c r="Q3471" s="8">
        <f t="shared" ca="1" si="710"/>
        <v>78</v>
      </c>
      <c r="R3471" s="8">
        <f t="shared" ca="1" si="711"/>
        <v>33759</v>
      </c>
      <c r="S3471" s="8">
        <f t="shared" ca="1" si="712"/>
        <v>-4</v>
      </c>
      <c r="T3471" s="9">
        <f t="shared" ca="1" si="713"/>
        <v>0</v>
      </c>
    </row>
    <row r="3472" spans="1:20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2">
        <f t="shared" si="702"/>
        <v>7390.1018333333341</v>
      </c>
      <c r="G3472" s="2">
        <f t="shared" ca="1" si="707"/>
        <v>72259.45</v>
      </c>
      <c r="H3472">
        <f t="shared" ca="1" si="708"/>
        <v>-1</v>
      </c>
      <c r="I3472">
        <f t="shared" si="703"/>
        <v>-55.670000000000073</v>
      </c>
      <c r="J3472">
        <f t="shared" ca="1" si="704"/>
        <v>55.670000000000073</v>
      </c>
      <c r="K3472">
        <f t="shared" ca="1" si="705"/>
        <v>68693.829999999885</v>
      </c>
      <c r="L3472">
        <f t="shared" ca="1" si="701"/>
        <v>-9</v>
      </c>
      <c r="M3472">
        <f t="shared" ca="1" si="706"/>
        <v>0</v>
      </c>
      <c r="N3472">
        <f>COUNTIF(工作表2!$A$2:$A$248,A3472)</f>
        <v>0</v>
      </c>
      <c r="P3472" s="7">
        <f t="shared" si="709"/>
        <v>-90</v>
      </c>
      <c r="Q3472" s="8">
        <f t="shared" ca="1" si="710"/>
        <v>90</v>
      </c>
      <c r="R3472" s="8">
        <f t="shared" ca="1" si="711"/>
        <v>34119</v>
      </c>
      <c r="S3472" s="8">
        <f t="shared" ca="1" si="712"/>
        <v>-4</v>
      </c>
      <c r="T3472" s="9">
        <f t="shared" ca="1" si="713"/>
        <v>0</v>
      </c>
    </row>
    <row r="3473" spans="1:20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2">
        <f t="shared" si="702"/>
        <v>7376.8506666666672</v>
      </c>
      <c r="G3473" s="2">
        <f t="shared" ca="1" si="707"/>
        <v>71653.666666666672</v>
      </c>
      <c r="H3473">
        <f t="shared" ca="1" si="708"/>
        <v>-1</v>
      </c>
      <c r="I3473">
        <f t="shared" si="703"/>
        <v>-28.449999999999818</v>
      </c>
      <c r="J3473">
        <f t="shared" ca="1" si="704"/>
        <v>28.449999999999818</v>
      </c>
      <c r="K3473">
        <f t="shared" ca="1" si="705"/>
        <v>68949.879999999888</v>
      </c>
      <c r="L3473">
        <f t="shared" ca="1" si="701"/>
        <v>-9</v>
      </c>
      <c r="M3473">
        <f t="shared" ca="1" si="706"/>
        <v>0</v>
      </c>
      <c r="N3473">
        <f>COUNTIF(工作表2!$A$2:$A$248,A3473)</f>
        <v>0</v>
      </c>
      <c r="P3473" s="7">
        <f t="shared" si="709"/>
        <v>-9</v>
      </c>
      <c r="Q3473" s="8">
        <f t="shared" ca="1" si="710"/>
        <v>9</v>
      </c>
      <c r="R3473" s="8">
        <f t="shared" ca="1" si="711"/>
        <v>34155</v>
      </c>
      <c r="S3473" s="8">
        <f t="shared" ca="1" si="712"/>
        <v>-4</v>
      </c>
      <c r="T3473" s="9">
        <f t="shared" ca="1" si="713"/>
        <v>0</v>
      </c>
    </row>
    <row r="3474" spans="1:20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2">
        <f t="shared" si="702"/>
        <v>7365.5191666666669</v>
      </c>
      <c r="G3474" s="2">
        <f t="shared" ca="1" si="707"/>
        <v>71418.933333333334</v>
      </c>
      <c r="H3474">
        <f t="shared" ca="1" si="708"/>
        <v>-1</v>
      </c>
      <c r="I3474">
        <f t="shared" si="703"/>
        <v>45.079999999999927</v>
      </c>
      <c r="J3474">
        <f t="shared" ca="1" si="704"/>
        <v>-45.079999999999927</v>
      </c>
      <c r="K3474">
        <f t="shared" ca="1" si="705"/>
        <v>68544.159999999887</v>
      </c>
      <c r="L3474">
        <f t="shared" ca="1" si="701"/>
        <v>-9</v>
      </c>
      <c r="M3474">
        <f t="shared" ca="1" si="706"/>
        <v>0</v>
      </c>
      <c r="N3474">
        <f>COUNTIF(工作表2!$A$2:$A$248,A3474)</f>
        <v>0</v>
      </c>
      <c r="P3474" s="7">
        <f t="shared" si="709"/>
        <v>47</v>
      </c>
      <c r="Q3474" s="8">
        <f t="shared" ca="1" si="710"/>
        <v>-47</v>
      </c>
      <c r="R3474" s="8">
        <f t="shared" ca="1" si="711"/>
        <v>33967</v>
      </c>
      <c r="S3474" s="8">
        <f t="shared" ca="1" si="712"/>
        <v>-4</v>
      </c>
      <c r="T3474" s="9">
        <f t="shared" ca="1" si="713"/>
        <v>0</v>
      </c>
    </row>
    <row r="3475" spans="1:20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2">
        <f t="shared" si="702"/>
        <v>7355.6651666666676</v>
      </c>
      <c r="G3475" s="2">
        <f t="shared" ca="1" si="707"/>
        <v>70653.666666666672</v>
      </c>
      <c r="H3475">
        <f t="shared" ca="1" si="708"/>
        <v>-1</v>
      </c>
      <c r="I3475">
        <f t="shared" si="703"/>
        <v>-13.400000000000546</v>
      </c>
      <c r="J3475">
        <f t="shared" ca="1" si="704"/>
        <v>13.400000000000546</v>
      </c>
      <c r="K3475">
        <f t="shared" ca="1" si="705"/>
        <v>68664.759999999893</v>
      </c>
      <c r="L3475">
        <f t="shared" ca="1" si="701"/>
        <v>-9</v>
      </c>
      <c r="M3475">
        <f t="shared" ca="1" si="706"/>
        <v>0</v>
      </c>
      <c r="N3475">
        <f>COUNTIF(工作表2!$A$2:$A$248,A3475)</f>
        <v>0</v>
      </c>
      <c r="P3475" s="7">
        <f t="shared" si="709"/>
        <v>13</v>
      </c>
      <c r="Q3475" s="8">
        <f t="shared" ca="1" si="710"/>
        <v>-13</v>
      </c>
      <c r="R3475" s="8">
        <f t="shared" ca="1" si="711"/>
        <v>33915</v>
      </c>
      <c r="S3475" s="8">
        <f t="shared" ca="1" si="712"/>
        <v>-4</v>
      </c>
      <c r="T3475" s="9">
        <f t="shared" ca="1" si="713"/>
        <v>0</v>
      </c>
    </row>
    <row r="3476" spans="1:20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2">
        <f t="shared" si="702"/>
        <v>7349.9395000000013</v>
      </c>
      <c r="G3476" s="2">
        <f t="shared" ca="1" si="707"/>
        <v>70146.233333333337</v>
      </c>
      <c r="H3476">
        <f t="shared" ca="1" si="708"/>
        <v>-1</v>
      </c>
      <c r="I3476">
        <f t="shared" si="703"/>
        <v>126.67000000000007</v>
      </c>
      <c r="J3476">
        <f t="shared" ca="1" si="704"/>
        <v>-126.67000000000007</v>
      </c>
      <c r="K3476">
        <f t="shared" ca="1" si="705"/>
        <v>67524.729999999894</v>
      </c>
      <c r="L3476">
        <f t="shared" ca="1" si="701"/>
        <v>-9</v>
      </c>
      <c r="M3476">
        <f t="shared" ca="1" si="706"/>
        <v>0</v>
      </c>
      <c r="N3476">
        <f>COUNTIF(工作表2!$A$2:$A$248,A3476)</f>
        <v>0</v>
      </c>
      <c r="P3476" s="7">
        <f t="shared" si="709"/>
        <v>115</v>
      </c>
      <c r="Q3476" s="8">
        <f t="shared" ca="1" si="710"/>
        <v>-115</v>
      </c>
      <c r="R3476" s="8">
        <f t="shared" ca="1" si="711"/>
        <v>33455</v>
      </c>
      <c r="S3476" s="8">
        <f t="shared" ca="1" si="712"/>
        <v>-4</v>
      </c>
      <c r="T3476" s="9">
        <f t="shared" ca="1" si="713"/>
        <v>0</v>
      </c>
    </row>
    <row r="3477" spans="1:20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2">
        <f t="shared" si="702"/>
        <v>7343.9211666666679</v>
      </c>
      <c r="G3477" s="2">
        <f t="shared" ca="1" si="707"/>
        <v>69989.683333333334</v>
      </c>
      <c r="H3477">
        <f t="shared" ca="1" si="708"/>
        <v>-1</v>
      </c>
      <c r="I3477">
        <f t="shared" si="703"/>
        <v>48.880000000000109</v>
      </c>
      <c r="J3477">
        <f t="shared" ca="1" si="704"/>
        <v>-48.880000000000109</v>
      </c>
      <c r="K3477">
        <f t="shared" ca="1" si="705"/>
        <v>67084.809999999896</v>
      </c>
      <c r="L3477">
        <f t="shared" ca="1" si="701"/>
        <v>-9</v>
      </c>
      <c r="M3477">
        <f t="shared" ca="1" si="706"/>
        <v>0</v>
      </c>
      <c r="N3477">
        <f>COUNTIF(工作表2!$A$2:$A$248,A3477)</f>
        <v>0</v>
      </c>
      <c r="P3477" s="7">
        <f t="shared" si="709"/>
        <v>21</v>
      </c>
      <c r="Q3477" s="8">
        <f t="shared" ca="1" si="710"/>
        <v>-21</v>
      </c>
      <c r="R3477" s="8">
        <f t="shared" ca="1" si="711"/>
        <v>33371</v>
      </c>
      <c r="S3477" s="8">
        <f t="shared" ca="1" si="712"/>
        <v>-4</v>
      </c>
      <c r="T3477" s="9">
        <f t="shared" ca="1" si="713"/>
        <v>0</v>
      </c>
    </row>
    <row r="3478" spans="1:20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2">
        <f t="shared" si="702"/>
        <v>7340.8793333333342</v>
      </c>
      <c r="G3478" s="2">
        <f t="shared" ca="1" si="707"/>
        <v>70277</v>
      </c>
      <c r="H3478">
        <f t="shared" ca="1" si="708"/>
        <v>1</v>
      </c>
      <c r="I3478">
        <f t="shared" si="703"/>
        <v>73.199999999999818</v>
      </c>
      <c r="J3478">
        <f t="shared" ca="1" si="704"/>
        <v>-73.199999999999818</v>
      </c>
      <c r="K3478">
        <f t="shared" ca="1" si="705"/>
        <v>66426.009999999893</v>
      </c>
      <c r="L3478">
        <f t="shared" ca="1" si="701"/>
        <v>8</v>
      </c>
      <c r="M3478">
        <f t="shared" ca="1" si="706"/>
        <v>17</v>
      </c>
      <c r="N3478">
        <f>COUNTIF(工作表2!$A$2:$A$248,A3478)</f>
        <v>0</v>
      </c>
      <c r="P3478" s="7">
        <f t="shared" si="709"/>
        <v>93</v>
      </c>
      <c r="Q3478" s="8">
        <f t="shared" ca="1" si="710"/>
        <v>-93</v>
      </c>
      <c r="R3478" s="8">
        <f t="shared" ca="1" si="711"/>
        <v>32999</v>
      </c>
      <c r="S3478" s="8">
        <f t="shared" ca="1" si="712"/>
        <v>4</v>
      </c>
      <c r="T3478" s="9">
        <f t="shared" ca="1" si="713"/>
        <v>8</v>
      </c>
    </row>
    <row r="3479" spans="1:20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2">
        <f t="shared" si="702"/>
        <v>7337.2445000000016</v>
      </c>
      <c r="G3479" s="2">
        <f t="shared" ca="1" si="707"/>
        <v>70536.55</v>
      </c>
      <c r="H3479">
        <f t="shared" ca="1" si="708"/>
        <v>1</v>
      </c>
      <c r="I3479">
        <f t="shared" si="703"/>
        <v>4.2300000000004729</v>
      </c>
      <c r="J3479">
        <f t="shared" ca="1" si="704"/>
        <v>4.2300000000004729</v>
      </c>
      <c r="K3479">
        <f t="shared" ca="1" si="705"/>
        <v>66459.849999999889</v>
      </c>
      <c r="L3479">
        <f t="shared" ca="1" si="701"/>
        <v>8</v>
      </c>
      <c r="M3479">
        <f t="shared" ca="1" si="706"/>
        <v>0</v>
      </c>
      <c r="N3479">
        <f>COUNTIF(工作表2!$A$2:$A$248,A3479)</f>
        <v>0</v>
      </c>
      <c r="P3479" s="7">
        <f t="shared" si="709"/>
        <v>62</v>
      </c>
      <c r="Q3479" s="8">
        <f t="shared" ca="1" si="710"/>
        <v>62</v>
      </c>
      <c r="R3479" s="8">
        <f t="shared" ca="1" si="711"/>
        <v>33247</v>
      </c>
      <c r="S3479" s="8">
        <f t="shared" ca="1" si="712"/>
        <v>4</v>
      </c>
      <c r="T3479" s="9">
        <f t="shared" ca="1" si="713"/>
        <v>0</v>
      </c>
    </row>
    <row r="3480" spans="1:20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2">
        <f t="shared" si="702"/>
        <v>7332.7630000000017</v>
      </c>
      <c r="G3480" s="2">
        <f t="shared" ca="1" si="707"/>
        <v>70579.583333333328</v>
      </c>
      <c r="H3480">
        <f t="shared" ca="1" si="708"/>
        <v>-1</v>
      </c>
      <c r="I3480">
        <f t="shared" si="703"/>
        <v>-34.8100000000004</v>
      </c>
      <c r="J3480">
        <f t="shared" ca="1" si="704"/>
        <v>-34.8100000000004</v>
      </c>
      <c r="K3480">
        <f t="shared" ca="1" si="705"/>
        <v>66181.369999999879</v>
      </c>
      <c r="L3480">
        <f t="shared" ca="1" si="701"/>
        <v>-8</v>
      </c>
      <c r="M3480">
        <f t="shared" ca="1" si="706"/>
        <v>16</v>
      </c>
      <c r="N3480">
        <f>COUNTIF(工作表2!$A$2:$A$248,A3480)</f>
        <v>0</v>
      </c>
      <c r="P3480" s="7">
        <f t="shared" si="709"/>
        <v>8</v>
      </c>
      <c r="Q3480" s="8">
        <f t="shared" ca="1" si="710"/>
        <v>8</v>
      </c>
      <c r="R3480" s="8">
        <f t="shared" ca="1" si="711"/>
        <v>33279</v>
      </c>
      <c r="S3480" s="8">
        <f t="shared" ca="1" si="712"/>
        <v>-4</v>
      </c>
      <c r="T3480" s="9">
        <f t="shared" ca="1" si="713"/>
        <v>8</v>
      </c>
    </row>
    <row r="3481" spans="1:20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2">
        <f t="shared" si="702"/>
        <v>7327.8575000000028</v>
      </c>
      <c r="G3481" s="2">
        <f t="shared" ca="1" si="707"/>
        <v>70553.983333333337</v>
      </c>
      <c r="H3481">
        <f t="shared" ca="1" si="708"/>
        <v>1</v>
      </c>
      <c r="I3481">
        <f t="shared" si="703"/>
        <v>-19.1899999999996</v>
      </c>
      <c r="J3481">
        <f t="shared" ca="1" si="704"/>
        <v>19.1899999999996</v>
      </c>
      <c r="K3481">
        <f t="shared" ca="1" si="705"/>
        <v>66334.889999999868</v>
      </c>
      <c r="L3481">
        <f t="shared" ca="1" si="701"/>
        <v>9</v>
      </c>
      <c r="M3481">
        <f t="shared" ca="1" si="706"/>
        <v>17</v>
      </c>
      <c r="N3481">
        <f>COUNTIF(工作表2!$A$2:$A$248,A3481)</f>
        <v>0</v>
      </c>
      <c r="P3481" s="7">
        <f t="shared" si="709"/>
        <v>-25</v>
      </c>
      <c r="Q3481" s="8">
        <f t="shared" ca="1" si="710"/>
        <v>25</v>
      </c>
      <c r="R3481" s="8">
        <f t="shared" ca="1" si="711"/>
        <v>33379</v>
      </c>
      <c r="S3481" s="8">
        <f t="shared" ca="1" si="712"/>
        <v>4</v>
      </c>
      <c r="T3481" s="9">
        <f t="shared" ca="1" si="713"/>
        <v>8</v>
      </c>
    </row>
    <row r="3482" spans="1:20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2">
        <f t="shared" si="702"/>
        <v>7319.8856666666697</v>
      </c>
      <c r="G3482" s="2">
        <f t="shared" ca="1" si="707"/>
        <v>70081.116666666669</v>
      </c>
      <c r="H3482">
        <f t="shared" ca="1" si="708"/>
        <v>-1</v>
      </c>
      <c r="I3482">
        <f t="shared" si="703"/>
        <v>-58.630000000000109</v>
      </c>
      <c r="J3482">
        <f t="shared" ca="1" si="704"/>
        <v>-58.630000000000109</v>
      </c>
      <c r="K3482">
        <f t="shared" ca="1" si="705"/>
        <v>65807.21999999987</v>
      </c>
      <c r="L3482">
        <f t="shared" ca="1" si="701"/>
        <v>-9</v>
      </c>
      <c r="M3482">
        <f t="shared" ca="1" si="706"/>
        <v>18</v>
      </c>
      <c r="N3482">
        <f>COUNTIF(工作表2!$A$2:$A$248,A3482)</f>
        <v>0</v>
      </c>
      <c r="P3482" s="7">
        <f t="shared" si="709"/>
        <v>-37</v>
      </c>
      <c r="Q3482" s="8">
        <f t="shared" ca="1" si="710"/>
        <v>-37</v>
      </c>
      <c r="R3482" s="8">
        <f t="shared" ca="1" si="711"/>
        <v>33231</v>
      </c>
      <c r="S3482" s="8">
        <f t="shared" ca="1" si="712"/>
        <v>-4</v>
      </c>
      <c r="T3482" s="9">
        <f t="shared" ca="1" si="713"/>
        <v>8</v>
      </c>
    </row>
    <row r="3483" spans="1:20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2">
        <f t="shared" si="702"/>
        <v>7311.9105000000018</v>
      </c>
      <c r="G3483" s="2">
        <f t="shared" ca="1" si="707"/>
        <v>70350.100000000006</v>
      </c>
      <c r="H3483">
        <f t="shared" ca="1" si="708"/>
        <v>1</v>
      </c>
      <c r="I3483">
        <f t="shared" si="703"/>
        <v>-58.609999999999673</v>
      </c>
      <c r="J3483">
        <f t="shared" ca="1" si="704"/>
        <v>58.609999999999673</v>
      </c>
      <c r="K3483">
        <f t="shared" ca="1" si="705"/>
        <v>66334.709999999861</v>
      </c>
      <c r="L3483">
        <f t="shared" ca="1" si="701"/>
        <v>9</v>
      </c>
      <c r="M3483">
        <f t="shared" ca="1" si="706"/>
        <v>18</v>
      </c>
      <c r="N3483">
        <f>COUNTIF(工作表2!$A$2:$A$248,A3483)</f>
        <v>0</v>
      </c>
      <c r="P3483" s="7">
        <f t="shared" si="709"/>
        <v>-57</v>
      </c>
      <c r="Q3483" s="8">
        <f t="shared" ca="1" si="710"/>
        <v>57</v>
      </c>
      <c r="R3483" s="8">
        <f t="shared" ca="1" si="711"/>
        <v>33459</v>
      </c>
      <c r="S3483" s="8">
        <f t="shared" ca="1" si="712"/>
        <v>4</v>
      </c>
      <c r="T3483" s="9">
        <f t="shared" ca="1" si="713"/>
        <v>8</v>
      </c>
    </row>
    <row r="3484" spans="1:20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2">
        <f t="shared" si="702"/>
        <v>7306.4445000000014</v>
      </c>
      <c r="G3484" s="2">
        <f t="shared" ca="1" si="707"/>
        <v>69967.649999999994</v>
      </c>
      <c r="H3484">
        <f t="shared" ca="1" si="708"/>
        <v>-1</v>
      </c>
      <c r="I3484">
        <f t="shared" si="703"/>
        <v>6.5599999999994907</v>
      </c>
      <c r="J3484">
        <f t="shared" ca="1" si="704"/>
        <v>6.5599999999994907</v>
      </c>
      <c r="K3484">
        <f t="shared" ca="1" si="705"/>
        <v>66393.749999999854</v>
      </c>
      <c r="L3484">
        <f t="shared" ca="1" si="701"/>
        <v>-9</v>
      </c>
      <c r="M3484">
        <f t="shared" ca="1" si="706"/>
        <v>18</v>
      </c>
      <c r="N3484">
        <f>COUNTIF(工作表2!$A$2:$A$248,A3484)</f>
        <v>0</v>
      </c>
      <c r="P3484" s="7">
        <f t="shared" si="709"/>
        <v>7</v>
      </c>
      <c r="Q3484" s="8">
        <f t="shared" ca="1" si="710"/>
        <v>7</v>
      </c>
      <c r="R3484" s="8">
        <f t="shared" ca="1" si="711"/>
        <v>33487</v>
      </c>
      <c r="S3484" s="8">
        <f t="shared" ca="1" si="712"/>
        <v>-4</v>
      </c>
      <c r="T3484" s="9">
        <f t="shared" ca="1" si="713"/>
        <v>8</v>
      </c>
    </row>
    <row r="3485" spans="1:20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2">
        <f t="shared" si="702"/>
        <v>7298.5433333333349</v>
      </c>
      <c r="G3485" s="2">
        <f t="shared" ca="1" si="707"/>
        <v>69826.266666666663</v>
      </c>
      <c r="H3485">
        <f t="shared" ca="1" si="708"/>
        <v>1</v>
      </c>
      <c r="I3485">
        <f t="shared" si="703"/>
        <v>-126.97999999999956</v>
      </c>
      <c r="J3485">
        <f t="shared" ca="1" si="704"/>
        <v>126.97999999999956</v>
      </c>
      <c r="K3485">
        <f t="shared" ca="1" si="705"/>
        <v>67536.569999999847</v>
      </c>
      <c r="L3485">
        <f t="shared" ca="1" si="701"/>
        <v>9</v>
      </c>
      <c r="M3485">
        <f t="shared" ca="1" si="706"/>
        <v>18</v>
      </c>
      <c r="N3485">
        <f>COUNTIF(工作表2!$A$2:$A$248,A3485)</f>
        <v>0</v>
      </c>
      <c r="P3485" s="7">
        <f t="shared" si="709"/>
        <v>-110</v>
      </c>
      <c r="Q3485" s="8">
        <f t="shared" ca="1" si="710"/>
        <v>110</v>
      </c>
      <c r="R3485" s="8">
        <f t="shared" ca="1" si="711"/>
        <v>33927</v>
      </c>
      <c r="S3485" s="8">
        <f t="shared" ca="1" si="712"/>
        <v>4</v>
      </c>
      <c r="T3485" s="9">
        <f t="shared" ca="1" si="713"/>
        <v>8</v>
      </c>
    </row>
    <row r="3486" spans="1:20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2">
        <f t="shared" si="702"/>
        <v>7289.9030000000012</v>
      </c>
      <c r="G3486" s="2">
        <f t="shared" ca="1" si="707"/>
        <v>69633.016666666663</v>
      </c>
      <c r="H3486">
        <f t="shared" ca="1" si="708"/>
        <v>-1</v>
      </c>
      <c r="I3486">
        <f t="shared" si="703"/>
        <v>-26.659999999999854</v>
      </c>
      <c r="J3486">
        <f t="shared" ca="1" si="704"/>
        <v>-26.659999999999854</v>
      </c>
      <c r="K3486">
        <f t="shared" ca="1" si="705"/>
        <v>67296.629999999845</v>
      </c>
      <c r="L3486">
        <f t="shared" ca="1" si="701"/>
        <v>-9</v>
      </c>
      <c r="M3486">
        <f t="shared" ca="1" si="706"/>
        <v>18</v>
      </c>
      <c r="N3486">
        <f>COUNTIF(工作表2!$A$2:$A$248,A3486)</f>
        <v>0</v>
      </c>
      <c r="P3486" s="7">
        <f t="shared" si="709"/>
        <v>-5</v>
      </c>
      <c r="Q3486" s="8">
        <f t="shared" ca="1" si="710"/>
        <v>-5</v>
      </c>
      <c r="R3486" s="8">
        <f t="shared" ca="1" si="711"/>
        <v>33907</v>
      </c>
      <c r="S3486" s="8">
        <f t="shared" ca="1" si="712"/>
        <v>-4</v>
      </c>
      <c r="T3486" s="9">
        <f t="shared" ca="1" si="713"/>
        <v>8</v>
      </c>
    </row>
    <row r="3487" spans="1:20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2">
        <f t="shared" si="702"/>
        <v>7282.9511666666676</v>
      </c>
      <c r="G3487" s="2">
        <f t="shared" ca="1" si="707"/>
        <v>69247.433333333334</v>
      </c>
      <c r="H3487">
        <f t="shared" ca="1" si="708"/>
        <v>-1</v>
      </c>
      <c r="I3487">
        <f t="shared" si="703"/>
        <v>-14.230000000000473</v>
      </c>
      <c r="J3487">
        <f t="shared" ca="1" si="704"/>
        <v>14.230000000000473</v>
      </c>
      <c r="K3487">
        <f t="shared" ca="1" si="705"/>
        <v>67424.699999999852</v>
      </c>
      <c r="L3487">
        <f t="shared" ca="1" si="701"/>
        <v>-9</v>
      </c>
      <c r="M3487">
        <f t="shared" ca="1" si="706"/>
        <v>0</v>
      </c>
      <c r="N3487">
        <f>COUNTIF(工作表2!$A$2:$A$248,A3487)</f>
        <v>0</v>
      </c>
      <c r="P3487" s="7">
        <f t="shared" si="709"/>
        <v>-15</v>
      </c>
      <c r="Q3487" s="8">
        <f t="shared" ca="1" si="710"/>
        <v>15</v>
      </c>
      <c r="R3487" s="8">
        <f t="shared" ca="1" si="711"/>
        <v>33967</v>
      </c>
      <c r="S3487" s="8">
        <f t="shared" ca="1" si="712"/>
        <v>-4</v>
      </c>
      <c r="T3487" s="9">
        <f t="shared" ca="1" si="713"/>
        <v>0</v>
      </c>
    </row>
    <row r="3488" spans="1:20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2">
        <f t="shared" si="702"/>
        <v>7277.0496666666677</v>
      </c>
      <c r="G3488" s="2">
        <f t="shared" ca="1" si="707"/>
        <v>69190.96666666666</v>
      </c>
      <c r="H3488">
        <f t="shared" ca="1" si="708"/>
        <v>-1</v>
      </c>
      <c r="I3488">
        <f t="shared" si="703"/>
        <v>36.960000000000036</v>
      </c>
      <c r="J3488">
        <f t="shared" ca="1" si="704"/>
        <v>-36.960000000000036</v>
      </c>
      <c r="K3488">
        <f t="shared" ca="1" si="705"/>
        <v>67092.059999999852</v>
      </c>
      <c r="L3488">
        <f t="shared" ca="1" si="701"/>
        <v>-9</v>
      </c>
      <c r="M3488">
        <f t="shared" ca="1" si="706"/>
        <v>0</v>
      </c>
      <c r="N3488">
        <f>COUNTIF(工作表2!$A$2:$A$248,A3488)</f>
        <v>0</v>
      </c>
      <c r="P3488" s="7">
        <f t="shared" si="709"/>
        <v>54</v>
      </c>
      <c r="Q3488" s="8">
        <f t="shared" ca="1" si="710"/>
        <v>-54</v>
      </c>
      <c r="R3488" s="8">
        <f t="shared" ca="1" si="711"/>
        <v>33751</v>
      </c>
      <c r="S3488" s="8">
        <f t="shared" ca="1" si="712"/>
        <v>-4</v>
      </c>
      <c r="T3488" s="9">
        <f t="shared" ca="1" si="713"/>
        <v>0</v>
      </c>
    </row>
    <row r="3489" spans="1:20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2">
        <f t="shared" si="702"/>
        <v>7269.5531666666666</v>
      </c>
      <c r="G3489" s="2">
        <f t="shared" ca="1" si="707"/>
        <v>68975.766666666663</v>
      </c>
      <c r="H3489">
        <f t="shared" ca="1" si="708"/>
        <v>-1</v>
      </c>
      <c r="I3489">
        <f t="shared" si="703"/>
        <v>-77.949999999999818</v>
      </c>
      <c r="J3489">
        <f t="shared" ca="1" si="704"/>
        <v>77.949999999999818</v>
      </c>
      <c r="K3489">
        <f t="shared" ca="1" si="705"/>
        <v>67793.609999999855</v>
      </c>
      <c r="L3489">
        <f t="shared" ca="1" si="701"/>
        <v>-9</v>
      </c>
      <c r="M3489">
        <f t="shared" ca="1" si="706"/>
        <v>0</v>
      </c>
      <c r="N3489">
        <f>COUNTIF(工作表2!$A$2:$A$248,A3489)</f>
        <v>1</v>
      </c>
      <c r="P3489" s="7">
        <f t="shared" si="709"/>
        <v>-51</v>
      </c>
      <c r="Q3489" s="8">
        <f t="shared" ca="1" si="710"/>
        <v>51</v>
      </c>
      <c r="R3489" s="8">
        <f t="shared" ca="1" si="711"/>
        <v>33955</v>
      </c>
      <c r="S3489" s="8">
        <f t="shared" ca="1" si="712"/>
        <v>-4</v>
      </c>
      <c r="T3489" s="9">
        <f t="shared" ca="1" si="713"/>
        <v>8</v>
      </c>
    </row>
    <row r="3490" spans="1:20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2">
        <f t="shared" si="702"/>
        <v>7262.6429999999991</v>
      </c>
      <c r="G3490" s="2">
        <f t="shared" ca="1" si="707"/>
        <v>68841.8</v>
      </c>
      <c r="H3490">
        <f t="shared" ca="1" si="708"/>
        <v>-1</v>
      </c>
      <c r="I3490">
        <f t="shared" si="703"/>
        <v>99.519999999999527</v>
      </c>
      <c r="J3490">
        <f t="shared" ca="1" si="704"/>
        <v>-99.519999999999527</v>
      </c>
      <c r="K3490">
        <f t="shared" ca="1" si="705"/>
        <v>66897.929999999862</v>
      </c>
      <c r="L3490">
        <f t="shared" ca="1" si="701"/>
        <v>-9</v>
      </c>
      <c r="M3490">
        <f t="shared" ca="1" si="706"/>
        <v>0</v>
      </c>
      <c r="N3490">
        <f>COUNTIF(工作表2!$A$2:$A$248,A3490)</f>
        <v>0</v>
      </c>
      <c r="P3490" s="7">
        <f t="shared" si="709"/>
        <v>140</v>
      </c>
      <c r="Q3490" s="8">
        <f t="shared" ca="1" si="710"/>
        <v>-140</v>
      </c>
      <c r="R3490" s="8">
        <f t="shared" ca="1" si="711"/>
        <v>33395</v>
      </c>
      <c r="S3490" s="8">
        <f t="shared" ca="1" si="712"/>
        <v>-4</v>
      </c>
      <c r="T3490" s="9">
        <f t="shared" ca="1" si="713"/>
        <v>0</v>
      </c>
    </row>
    <row r="3491" spans="1:20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2">
        <f t="shared" si="702"/>
        <v>7256.6984999999995</v>
      </c>
      <c r="G3491" s="2">
        <f t="shared" ca="1" si="707"/>
        <v>68465.766666666663</v>
      </c>
      <c r="H3491">
        <f t="shared" ca="1" si="708"/>
        <v>-1</v>
      </c>
      <c r="I3491">
        <f t="shared" si="703"/>
        <v>16.110000000000582</v>
      </c>
      <c r="J3491">
        <f t="shared" ca="1" si="704"/>
        <v>-16.110000000000582</v>
      </c>
      <c r="K3491">
        <f t="shared" ca="1" si="705"/>
        <v>66752.939999999857</v>
      </c>
      <c r="L3491">
        <f t="shared" ca="1" si="701"/>
        <v>-9</v>
      </c>
      <c r="M3491">
        <f t="shared" ca="1" si="706"/>
        <v>0</v>
      </c>
      <c r="N3491">
        <f>COUNTIF(工作表2!$A$2:$A$248,A3491)</f>
        <v>0</v>
      </c>
      <c r="P3491" s="7">
        <f t="shared" si="709"/>
        <v>-13</v>
      </c>
      <c r="Q3491" s="8">
        <f t="shared" ca="1" si="710"/>
        <v>13</v>
      </c>
      <c r="R3491" s="8">
        <f t="shared" ca="1" si="711"/>
        <v>33447</v>
      </c>
      <c r="S3491" s="8">
        <f t="shared" ca="1" si="712"/>
        <v>-4</v>
      </c>
      <c r="T3491" s="9">
        <f t="shared" ca="1" si="713"/>
        <v>0</v>
      </c>
    </row>
    <row r="3492" spans="1:20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2">
        <f t="shared" si="702"/>
        <v>7249.168999999999</v>
      </c>
      <c r="G3492" s="2">
        <f t="shared" ca="1" si="707"/>
        <v>67787.899999999994</v>
      </c>
      <c r="H3492">
        <f t="shared" ca="1" si="708"/>
        <v>-1</v>
      </c>
      <c r="I3492">
        <f t="shared" si="703"/>
        <v>-135.95000000000073</v>
      </c>
      <c r="J3492">
        <f t="shared" ca="1" si="704"/>
        <v>135.95000000000073</v>
      </c>
      <c r="K3492">
        <f t="shared" ca="1" si="705"/>
        <v>67976.48999999986</v>
      </c>
      <c r="L3492">
        <f t="shared" ca="1" si="701"/>
        <v>-9</v>
      </c>
      <c r="M3492">
        <f t="shared" ca="1" si="706"/>
        <v>0</v>
      </c>
      <c r="N3492">
        <f>COUNTIF(工作表2!$A$2:$A$248,A3492)</f>
        <v>0</v>
      </c>
      <c r="P3492" s="7">
        <f t="shared" si="709"/>
        <v>-138</v>
      </c>
      <c r="Q3492" s="8">
        <f t="shared" ca="1" si="710"/>
        <v>138</v>
      </c>
      <c r="R3492" s="8">
        <f t="shared" ca="1" si="711"/>
        <v>33999</v>
      </c>
      <c r="S3492" s="8">
        <f t="shared" ca="1" si="712"/>
        <v>-4</v>
      </c>
      <c r="T3492" s="9">
        <f t="shared" ca="1" si="713"/>
        <v>0</v>
      </c>
    </row>
    <row r="3493" spans="1:20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2">
        <f t="shared" si="702"/>
        <v>7240.9461666666657</v>
      </c>
      <c r="G3493" s="2">
        <f t="shared" ca="1" si="707"/>
        <v>67505.316666666666</v>
      </c>
      <c r="H3493">
        <f t="shared" ca="1" si="708"/>
        <v>-1</v>
      </c>
      <c r="I3493">
        <f t="shared" si="703"/>
        <v>-20.3799999999992</v>
      </c>
      <c r="J3493">
        <f t="shared" ca="1" si="704"/>
        <v>20.3799999999992</v>
      </c>
      <c r="K3493">
        <f t="shared" ca="1" si="705"/>
        <v>68159.909999999858</v>
      </c>
      <c r="L3493">
        <f t="shared" ca="1" si="701"/>
        <v>-9</v>
      </c>
      <c r="M3493">
        <f t="shared" ca="1" si="706"/>
        <v>0</v>
      </c>
      <c r="N3493">
        <f>COUNTIF(工作表2!$A$2:$A$248,A3493)</f>
        <v>0</v>
      </c>
      <c r="P3493" s="7">
        <f t="shared" si="709"/>
        <v>-1</v>
      </c>
      <c r="Q3493" s="8">
        <f t="shared" ca="1" si="710"/>
        <v>1</v>
      </c>
      <c r="R3493" s="8">
        <f t="shared" ca="1" si="711"/>
        <v>34003</v>
      </c>
      <c r="S3493" s="8">
        <f t="shared" ca="1" si="712"/>
        <v>-4</v>
      </c>
      <c r="T3493" s="9">
        <f t="shared" ca="1" si="713"/>
        <v>0</v>
      </c>
    </row>
    <row r="3494" spans="1:20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2">
        <f t="shared" si="702"/>
        <v>7229.318166666666</v>
      </c>
      <c r="G3494" s="2">
        <f t="shared" ca="1" si="707"/>
        <v>66437.616666666669</v>
      </c>
      <c r="H3494">
        <f t="shared" ca="1" si="708"/>
        <v>-1</v>
      </c>
      <c r="I3494">
        <f t="shared" si="703"/>
        <v>-29.220000000000255</v>
      </c>
      <c r="J3494">
        <f t="shared" ca="1" si="704"/>
        <v>29.220000000000255</v>
      </c>
      <c r="K3494">
        <f t="shared" ca="1" si="705"/>
        <v>68422.889999999854</v>
      </c>
      <c r="L3494">
        <f t="shared" ca="1" si="701"/>
        <v>-9</v>
      </c>
      <c r="M3494">
        <f t="shared" ca="1" si="706"/>
        <v>0</v>
      </c>
      <c r="N3494">
        <f>COUNTIF(工作表2!$A$2:$A$248,A3494)</f>
        <v>0</v>
      </c>
      <c r="P3494" s="7">
        <f t="shared" si="709"/>
        <v>-29</v>
      </c>
      <c r="Q3494" s="8">
        <f t="shared" ca="1" si="710"/>
        <v>29</v>
      </c>
      <c r="R3494" s="8">
        <f t="shared" ca="1" si="711"/>
        <v>34119</v>
      </c>
      <c r="S3494" s="8">
        <f t="shared" ca="1" si="712"/>
        <v>-4</v>
      </c>
      <c r="T3494" s="9">
        <f t="shared" ca="1" si="713"/>
        <v>0</v>
      </c>
    </row>
    <row r="3495" spans="1:20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2">
        <f t="shared" si="702"/>
        <v>7217.8374999999987</v>
      </c>
      <c r="G3495" s="2">
        <f t="shared" ca="1" si="707"/>
        <v>66055.916666666672</v>
      </c>
      <c r="H3495">
        <f t="shared" ca="1" si="708"/>
        <v>-1</v>
      </c>
      <c r="I3495">
        <f t="shared" si="703"/>
        <v>-8.4400000000005093</v>
      </c>
      <c r="J3495">
        <f t="shared" ca="1" si="704"/>
        <v>8.4400000000005093</v>
      </c>
      <c r="K3495">
        <f t="shared" ca="1" si="705"/>
        <v>68498.84999999986</v>
      </c>
      <c r="L3495">
        <f t="shared" ca="1" si="701"/>
        <v>-9</v>
      </c>
      <c r="M3495">
        <f t="shared" ca="1" si="706"/>
        <v>0</v>
      </c>
      <c r="N3495">
        <f>COUNTIF(工作表2!$A$2:$A$248,A3495)</f>
        <v>0</v>
      </c>
      <c r="P3495" s="7">
        <f t="shared" si="709"/>
        <v>32</v>
      </c>
      <c r="Q3495" s="8">
        <f t="shared" ca="1" si="710"/>
        <v>-32</v>
      </c>
      <c r="R3495" s="8">
        <f t="shared" ca="1" si="711"/>
        <v>33991</v>
      </c>
      <c r="S3495" s="8">
        <f t="shared" ca="1" si="712"/>
        <v>-4</v>
      </c>
      <c r="T3495" s="9">
        <f t="shared" ca="1" si="713"/>
        <v>0</v>
      </c>
    </row>
    <row r="3496" spans="1:20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2">
        <f t="shared" si="702"/>
        <v>7208.229833333332</v>
      </c>
      <c r="G3496" s="2">
        <f t="shared" ca="1" si="707"/>
        <v>65848.733333333337</v>
      </c>
      <c r="H3496">
        <f t="shared" ca="1" si="708"/>
        <v>1</v>
      </c>
      <c r="I3496">
        <f t="shared" si="703"/>
        <v>153.80000000000018</v>
      </c>
      <c r="J3496">
        <f t="shared" ca="1" si="704"/>
        <v>-153.80000000000018</v>
      </c>
      <c r="K3496">
        <f t="shared" ca="1" si="705"/>
        <v>67114.649999999863</v>
      </c>
      <c r="L3496">
        <f t="shared" ca="1" si="701"/>
        <v>9</v>
      </c>
      <c r="M3496">
        <f t="shared" ca="1" si="706"/>
        <v>18</v>
      </c>
      <c r="N3496">
        <f>COUNTIF(工作表2!$A$2:$A$248,A3496)</f>
        <v>0</v>
      </c>
      <c r="P3496" s="7">
        <f t="shared" si="709"/>
        <v>155</v>
      </c>
      <c r="Q3496" s="8">
        <f t="shared" ca="1" si="710"/>
        <v>-155</v>
      </c>
      <c r="R3496" s="8">
        <f t="shared" ca="1" si="711"/>
        <v>33371</v>
      </c>
      <c r="S3496" s="8">
        <f t="shared" ca="1" si="712"/>
        <v>4</v>
      </c>
      <c r="T3496" s="9">
        <f t="shared" ca="1" si="713"/>
        <v>8</v>
      </c>
    </row>
    <row r="3497" spans="1:20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2">
        <f t="shared" si="702"/>
        <v>7201.9098333333322</v>
      </c>
      <c r="G3497" s="2">
        <f t="shared" ca="1" si="707"/>
        <v>65610.46666666666</v>
      </c>
      <c r="H3497">
        <f t="shared" ca="1" si="708"/>
        <v>-1</v>
      </c>
      <c r="I3497">
        <f t="shared" si="703"/>
        <v>34.390000000000327</v>
      </c>
      <c r="J3497">
        <f t="shared" ca="1" si="704"/>
        <v>34.390000000000327</v>
      </c>
      <c r="K3497">
        <f t="shared" ca="1" si="705"/>
        <v>67424.159999999873</v>
      </c>
      <c r="L3497">
        <f t="shared" ca="1" si="701"/>
        <v>-9</v>
      </c>
      <c r="M3497">
        <f t="shared" ca="1" si="706"/>
        <v>18</v>
      </c>
      <c r="N3497">
        <f>COUNTIF(工作表2!$A$2:$A$248,A3497)</f>
        <v>0</v>
      </c>
      <c r="P3497" s="7">
        <f t="shared" si="709"/>
        <v>46</v>
      </c>
      <c r="Q3497" s="8">
        <f t="shared" ca="1" si="710"/>
        <v>46</v>
      </c>
      <c r="R3497" s="8">
        <f t="shared" ca="1" si="711"/>
        <v>33555</v>
      </c>
      <c r="S3497" s="8">
        <f t="shared" ca="1" si="712"/>
        <v>-4</v>
      </c>
      <c r="T3497" s="9">
        <f t="shared" ca="1" si="713"/>
        <v>8</v>
      </c>
    </row>
    <row r="3498" spans="1:20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2">
        <f t="shared" si="702"/>
        <v>7197.3228333333327</v>
      </c>
      <c r="G3498" s="2">
        <f t="shared" ca="1" si="707"/>
        <v>65833.433333333334</v>
      </c>
      <c r="H3498">
        <f t="shared" ca="1" si="708"/>
        <v>1</v>
      </c>
      <c r="I3498">
        <f t="shared" si="703"/>
        <v>111.60999999999967</v>
      </c>
      <c r="J3498">
        <f t="shared" ca="1" si="704"/>
        <v>-111.60999999999967</v>
      </c>
      <c r="K3498">
        <f t="shared" ca="1" si="705"/>
        <v>66419.669999999882</v>
      </c>
      <c r="L3498">
        <f t="shared" ca="1" si="701"/>
        <v>9</v>
      </c>
      <c r="M3498">
        <f t="shared" ca="1" si="706"/>
        <v>18</v>
      </c>
      <c r="N3498">
        <f>COUNTIF(工作表2!$A$2:$A$248,A3498)</f>
        <v>0</v>
      </c>
      <c r="P3498" s="7">
        <f t="shared" si="709"/>
        <v>79</v>
      </c>
      <c r="Q3498" s="8">
        <f t="shared" ca="1" si="710"/>
        <v>-79</v>
      </c>
      <c r="R3498" s="8">
        <f t="shared" ca="1" si="711"/>
        <v>33239</v>
      </c>
      <c r="S3498" s="8">
        <f t="shared" ca="1" si="712"/>
        <v>4</v>
      </c>
      <c r="T3498" s="9">
        <f t="shared" ca="1" si="713"/>
        <v>8</v>
      </c>
    </row>
    <row r="3499" spans="1:20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2">
        <f t="shared" si="702"/>
        <v>7193.8603333333322</v>
      </c>
      <c r="G3499" s="2">
        <f t="shared" ca="1" si="707"/>
        <v>66190.416666666672</v>
      </c>
      <c r="H3499">
        <f t="shared" ca="1" si="708"/>
        <v>1</v>
      </c>
      <c r="I3499">
        <f t="shared" si="703"/>
        <v>-2.5299999999997453</v>
      </c>
      <c r="J3499">
        <f t="shared" ca="1" si="704"/>
        <v>-2.5299999999997453</v>
      </c>
      <c r="K3499">
        <f t="shared" ca="1" si="705"/>
        <v>66396.899999999878</v>
      </c>
      <c r="L3499">
        <f t="shared" ca="1" si="701"/>
        <v>9</v>
      </c>
      <c r="M3499">
        <f t="shared" ca="1" si="706"/>
        <v>0</v>
      </c>
      <c r="N3499">
        <f>COUNTIF(工作表2!$A$2:$A$248,A3499)</f>
        <v>0</v>
      </c>
      <c r="P3499" s="7">
        <f t="shared" si="709"/>
        <v>38</v>
      </c>
      <c r="Q3499" s="8">
        <f t="shared" ca="1" si="710"/>
        <v>38</v>
      </c>
      <c r="R3499" s="8">
        <f t="shared" ca="1" si="711"/>
        <v>33391</v>
      </c>
      <c r="S3499" s="8">
        <f t="shared" ca="1" si="712"/>
        <v>4</v>
      </c>
      <c r="T3499" s="9">
        <f t="shared" ca="1" si="713"/>
        <v>0</v>
      </c>
    </row>
    <row r="3500" spans="1:20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2">
        <f t="shared" si="702"/>
        <v>7189.4186666666656</v>
      </c>
      <c r="G3500" s="2">
        <f t="shared" ca="1" si="707"/>
        <v>66548.800000000003</v>
      </c>
      <c r="H3500">
        <f t="shared" ca="1" si="708"/>
        <v>1</v>
      </c>
      <c r="I3500">
        <f t="shared" si="703"/>
        <v>-50.449999999999818</v>
      </c>
      <c r="J3500">
        <f t="shared" ca="1" si="704"/>
        <v>-50.449999999999818</v>
      </c>
      <c r="K3500">
        <f t="shared" ca="1" si="705"/>
        <v>65942.849999999875</v>
      </c>
      <c r="L3500">
        <f t="shared" ca="1" si="701"/>
        <v>9</v>
      </c>
      <c r="M3500">
        <f t="shared" ca="1" si="706"/>
        <v>0</v>
      </c>
      <c r="N3500">
        <f>COUNTIF(工作表2!$A$2:$A$248,A3500)</f>
        <v>0</v>
      </c>
      <c r="P3500" s="7">
        <f t="shared" si="709"/>
        <v>-54</v>
      </c>
      <c r="Q3500" s="8">
        <f t="shared" ca="1" si="710"/>
        <v>-54</v>
      </c>
      <c r="R3500" s="8">
        <f t="shared" ca="1" si="711"/>
        <v>33175</v>
      </c>
      <c r="S3500" s="8">
        <f t="shared" ca="1" si="712"/>
        <v>4</v>
      </c>
      <c r="T3500" s="9">
        <f t="shared" ca="1" si="713"/>
        <v>0</v>
      </c>
    </row>
    <row r="3501" spans="1:20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2">
        <f t="shared" si="702"/>
        <v>7187.5013333333327</v>
      </c>
      <c r="G3501" s="2">
        <f t="shared" ca="1" si="707"/>
        <v>66778.5</v>
      </c>
      <c r="H3501">
        <f t="shared" ca="1" si="708"/>
        <v>1</v>
      </c>
      <c r="I3501">
        <f t="shared" si="703"/>
        <v>68.819999999999709</v>
      </c>
      <c r="J3501">
        <f t="shared" ca="1" si="704"/>
        <v>68.819999999999709</v>
      </c>
      <c r="K3501">
        <f t="shared" ca="1" si="705"/>
        <v>66562.229999999865</v>
      </c>
      <c r="L3501">
        <f t="shared" ca="1" si="701"/>
        <v>9</v>
      </c>
      <c r="M3501">
        <f t="shared" ca="1" si="706"/>
        <v>0</v>
      </c>
      <c r="N3501">
        <f>COUNTIF(工作表2!$A$2:$A$248,A3501)</f>
        <v>0</v>
      </c>
      <c r="P3501" s="7">
        <f t="shared" si="709"/>
        <v>99</v>
      </c>
      <c r="Q3501" s="8">
        <f t="shared" ca="1" si="710"/>
        <v>99</v>
      </c>
      <c r="R3501" s="8">
        <f t="shared" ca="1" si="711"/>
        <v>33571</v>
      </c>
      <c r="S3501" s="8">
        <f t="shared" ca="1" si="712"/>
        <v>4</v>
      </c>
      <c r="T3501" s="9">
        <f t="shared" ca="1" si="713"/>
        <v>0</v>
      </c>
    </row>
    <row r="3502" spans="1:20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2">
        <f t="shared" si="702"/>
        <v>7186.1393333333335</v>
      </c>
      <c r="G3502" s="2">
        <f t="shared" ca="1" si="707"/>
        <v>67136.5</v>
      </c>
      <c r="H3502">
        <f t="shared" ca="1" si="708"/>
        <v>1</v>
      </c>
      <c r="I3502">
        <f t="shared" si="703"/>
        <v>9.1300000000001091</v>
      </c>
      <c r="J3502">
        <f t="shared" ca="1" si="704"/>
        <v>9.1300000000001091</v>
      </c>
      <c r="K3502">
        <f t="shared" ca="1" si="705"/>
        <v>66644.399999999863</v>
      </c>
      <c r="L3502">
        <f t="shared" ca="1" si="701"/>
        <v>9</v>
      </c>
      <c r="M3502">
        <f t="shared" ca="1" si="706"/>
        <v>0</v>
      </c>
      <c r="N3502">
        <f>COUNTIF(工作表2!$A$2:$A$248,A3502)</f>
        <v>0</v>
      </c>
      <c r="P3502" s="7">
        <f t="shared" si="709"/>
        <v>-4</v>
      </c>
      <c r="Q3502" s="8">
        <f t="shared" ca="1" si="710"/>
        <v>-4</v>
      </c>
      <c r="R3502" s="8">
        <f t="shared" ca="1" si="711"/>
        <v>33555</v>
      </c>
      <c r="S3502" s="8">
        <f t="shared" ca="1" si="712"/>
        <v>4</v>
      </c>
      <c r="T3502" s="9">
        <f t="shared" ca="1" si="713"/>
        <v>0</v>
      </c>
    </row>
    <row r="3503" spans="1:20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2">
        <f t="shared" si="702"/>
        <v>7184.8753333333316</v>
      </c>
      <c r="G3503" s="2">
        <f t="shared" ca="1" si="707"/>
        <v>67561.616666666669</v>
      </c>
      <c r="H3503">
        <f t="shared" ca="1" si="708"/>
        <v>1</v>
      </c>
      <c r="I3503">
        <f t="shared" si="703"/>
        <v>24.340000000000146</v>
      </c>
      <c r="J3503">
        <f t="shared" ca="1" si="704"/>
        <v>24.340000000000146</v>
      </c>
      <c r="K3503">
        <f t="shared" ca="1" si="705"/>
        <v>66863.459999999861</v>
      </c>
      <c r="L3503">
        <f t="shared" ca="1" si="701"/>
        <v>9</v>
      </c>
      <c r="M3503">
        <f t="shared" ca="1" si="706"/>
        <v>0</v>
      </c>
      <c r="N3503">
        <f>COUNTIF(工作表2!$A$2:$A$248,A3503)</f>
        <v>0</v>
      </c>
      <c r="P3503" s="7">
        <f t="shared" si="709"/>
        <v>64</v>
      </c>
      <c r="Q3503" s="8">
        <f t="shared" ca="1" si="710"/>
        <v>64</v>
      </c>
      <c r="R3503" s="8">
        <f t="shared" ca="1" si="711"/>
        <v>33811</v>
      </c>
      <c r="S3503" s="8">
        <f t="shared" ca="1" si="712"/>
        <v>4</v>
      </c>
      <c r="T3503" s="9">
        <f t="shared" ca="1" si="713"/>
        <v>0</v>
      </c>
    </row>
    <row r="3504" spans="1:20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2">
        <f t="shared" si="702"/>
        <v>7188.1941666666653</v>
      </c>
      <c r="G3504" s="2">
        <f t="shared" ca="1" si="707"/>
        <v>68001.21666666666</v>
      </c>
      <c r="H3504">
        <f t="shared" ca="1" si="708"/>
        <v>1</v>
      </c>
      <c r="I3504">
        <f t="shared" si="703"/>
        <v>113.89999999999964</v>
      </c>
      <c r="J3504">
        <f t="shared" ca="1" si="704"/>
        <v>113.89999999999964</v>
      </c>
      <c r="K3504">
        <f t="shared" ca="1" si="705"/>
        <v>67888.559999999852</v>
      </c>
      <c r="L3504">
        <f t="shared" ca="1" si="701"/>
        <v>9</v>
      </c>
      <c r="M3504">
        <f t="shared" ca="1" si="706"/>
        <v>0</v>
      </c>
      <c r="N3504">
        <f>COUNTIF(工作表2!$A$2:$A$248,A3504)</f>
        <v>0</v>
      </c>
      <c r="P3504" s="7">
        <f t="shared" si="709"/>
        <v>142</v>
      </c>
      <c r="Q3504" s="8">
        <f t="shared" ca="1" si="710"/>
        <v>142</v>
      </c>
      <c r="R3504" s="8">
        <f t="shared" ca="1" si="711"/>
        <v>34379</v>
      </c>
      <c r="S3504" s="8">
        <f t="shared" ca="1" si="712"/>
        <v>4</v>
      </c>
      <c r="T3504" s="9">
        <f t="shared" ca="1" si="713"/>
        <v>0</v>
      </c>
    </row>
    <row r="3505" spans="1:20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2">
        <f t="shared" si="702"/>
        <v>7189.5999999999976</v>
      </c>
      <c r="G3505" s="2">
        <f t="shared" ca="1" si="707"/>
        <v>68266.566666666666</v>
      </c>
      <c r="H3505">
        <f t="shared" ca="1" si="708"/>
        <v>1</v>
      </c>
      <c r="I3505">
        <f t="shared" si="703"/>
        <v>7.4200000000000728</v>
      </c>
      <c r="J3505">
        <f t="shared" ca="1" si="704"/>
        <v>7.4200000000000728</v>
      </c>
      <c r="K3505">
        <f t="shared" ca="1" si="705"/>
        <v>67955.339999999851</v>
      </c>
      <c r="L3505">
        <f t="shared" ca="1" si="701"/>
        <v>9</v>
      </c>
      <c r="M3505">
        <f t="shared" ca="1" si="706"/>
        <v>0</v>
      </c>
      <c r="N3505">
        <f>COUNTIF(工作表2!$A$2:$A$248,A3505)</f>
        <v>0</v>
      </c>
      <c r="P3505" s="7">
        <f t="shared" si="709"/>
        <v>3</v>
      </c>
      <c r="Q3505" s="8">
        <f t="shared" ca="1" si="710"/>
        <v>3</v>
      </c>
      <c r="R3505" s="8">
        <f t="shared" ca="1" si="711"/>
        <v>34391</v>
      </c>
      <c r="S3505" s="8">
        <f t="shared" ca="1" si="712"/>
        <v>4</v>
      </c>
      <c r="T3505" s="9">
        <f t="shared" ca="1" si="713"/>
        <v>0</v>
      </c>
    </row>
    <row r="3506" spans="1:20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2">
        <f t="shared" si="702"/>
        <v>7194.3518333333313</v>
      </c>
      <c r="G3506" s="2">
        <f t="shared" ca="1" si="707"/>
        <v>68077.866666666669</v>
      </c>
      <c r="H3506">
        <f t="shared" ca="1" si="708"/>
        <v>1</v>
      </c>
      <c r="I3506">
        <f t="shared" si="703"/>
        <v>-4.819999999999709</v>
      </c>
      <c r="J3506">
        <f t="shared" ca="1" si="704"/>
        <v>-4.819999999999709</v>
      </c>
      <c r="K3506">
        <f t="shared" ca="1" si="705"/>
        <v>67911.959999999846</v>
      </c>
      <c r="L3506">
        <f t="shared" ca="1" si="701"/>
        <v>9</v>
      </c>
      <c r="M3506">
        <f t="shared" ca="1" si="706"/>
        <v>0</v>
      </c>
      <c r="N3506">
        <f>COUNTIF(工作表2!$A$2:$A$248,A3506)</f>
        <v>0</v>
      </c>
      <c r="P3506" s="7">
        <f t="shared" si="709"/>
        <v>10</v>
      </c>
      <c r="Q3506" s="8">
        <f t="shared" ca="1" si="710"/>
        <v>10</v>
      </c>
      <c r="R3506" s="8">
        <f t="shared" ca="1" si="711"/>
        <v>34431</v>
      </c>
      <c r="S3506" s="8">
        <f t="shared" ca="1" si="712"/>
        <v>4</v>
      </c>
      <c r="T3506" s="9">
        <f t="shared" ca="1" si="713"/>
        <v>0</v>
      </c>
    </row>
    <row r="3507" spans="1:20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2">
        <f t="shared" si="702"/>
        <v>7199.1354999999994</v>
      </c>
      <c r="G3507" s="2">
        <f t="shared" ca="1" si="707"/>
        <v>68521.600000000006</v>
      </c>
      <c r="H3507">
        <f t="shared" ca="1" si="708"/>
        <v>1</v>
      </c>
      <c r="I3507">
        <f t="shared" si="703"/>
        <v>42.949999999999818</v>
      </c>
      <c r="J3507">
        <f t="shared" ca="1" si="704"/>
        <v>42.949999999999818</v>
      </c>
      <c r="K3507">
        <f t="shared" ca="1" si="705"/>
        <v>68298.509999999849</v>
      </c>
      <c r="L3507">
        <f t="shared" ca="1" si="701"/>
        <v>9</v>
      </c>
      <c r="M3507">
        <f t="shared" ca="1" si="706"/>
        <v>0</v>
      </c>
      <c r="N3507">
        <f>COUNTIF(工作表2!$A$2:$A$248,A3507)</f>
        <v>0</v>
      </c>
      <c r="P3507" s="7">
        <f t="shared" si="709"/>
        <v>44</v>
      </c>
      <c r="Q3507" s="8">
        <f t="shared" ca="1" si="710"/>
        <v>44</v>
      </c>
      <c r="R3507" s="8">
        <f t="shared" ca="1" si="711"/>
        <v>34607</v>
      </c>
      <c r="S3507" s="8">
        <f t="shared" ca="1" si="712"/>
        <v>4</v>
      </c>
      <c r="T3507" s="9">
        <f t="shared" ca="1" si="713"/>
        <v>0</v>
      </c>
    </row>
    <row r="3508" spans="1:20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2">
        <f t="shared" si="702"/>
        <v>7202.3496666666651</v>
      </c>
      <c r="G3508" s="2">
        <f t="shared" ca="1" si="707"/>
        <v>68649.683333333334</v>
      </c>
      <c r="H3508">
        <f t="shared" ca="1" si="708"/>
        <v>1</v>
      </c>
      <c r="I3508">
        <f t="shared" si="703"/>
        <v>-11.510000000000218</v>
      </c>
      <c r="J3508">
        <f t="shared" ca="1" si="704"/>
        <v>-11.510000000000218</v>
      </c>
      <c r="K3508">
        <f t="shared" ca="1" si="705"/>
        <v>68194.919999999853</v>
      </c>
      <c r="L3508">
        <f t="shared" ca="1" si="701"/>
        <v>9</v>
      </c>
      <c r="M3508">
        <f t="shared" ca="1" si="706"/>
        <v>0</v>
      </c>
      <c r="N3508">
        <f>COUNTIF(工作表2!$A$2:$A$248,A3508)</f>
        <v>1</v>
      </c>
      <c r="P3508" s="7">
        <f t="shared" si="709"/>
        <v>-30</v>
      </c>
      <c r="Q3508" s="8">
        <f t="shared" ca="1" si="710"/>
        <v>-30</v>
      </c>
      <c r="R3508" s="8">
        <f t="shared" ca="1" si="711"/>
        <v>34487</v>
      </c>
      <c r="S3508" s="8">
        <f t="shared" ca="1" si="712"/>
        <v>4</v>
      </c>
      <c r="T3508" s="9">
        <f t="shared" ca="1" si="713"/>
        <v>8</v>
      </c>
    </row>
    <row r="3509" spans="1:20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2">
        <f t="shared" si="702"/>
        <v>7208.0573333333323</v>
      </c>
      <c r="G3509" s="2">
        <f t="shared" ca="1" si="707"/>
        <v>68841.78333333334</v>
      </c>
      <c r="H3509">
        <f t="shared" ca="1" si="708"/>
        <v>1</v>
      </c>
      <c r="I3509">
        <f t="shared" si="703"/>
        <v>22.470000000000255</v>
      </c>
      <c r="J3509">
        <f t="shared" ca="1" si="704"/>
        <v>22.470000000000255</v>
      </c>
      <c r="K3509">
        <f t="shared" ca="1" si="705"/>
        <v>68397.149999999849</v>
      </c>
      <c r="L3509">
        <f t="shared" ca="1" si="701"/>
        <v>9</v>
      </c>
      <c r="M3509">
        <f t="shared" ca="1" si="706"/>
        <v>0</v>
      </c>
      <c r="N3509">
        <f>COUNTIF(工作表2!$A$2:$A$248,A3509)</f>
        <v>0</v>
      </c>
      <c r="P3509" s="7">
        <f t="shared" si="709"/>
        <v>63</v>
      </c>
      <c r="Q3509" s="8">
        <f t="shared" ca="1" si="710"/>
        <v>63</v>
      </c>
      <c r="R3509" s="8">
        <f t="shared" ca="1" si="711"/>
        <v>34739</v>
      </c>
      <c r="S3509" s="8">
        <f t="shared" ca="1" si="712"/>
        <v>4</v>
      </c>
      <c r="T3509" s="9">
        <f t="shared" ca="1" si="713"/>
        <v>0</v>
      </c>
    </row>
    <row r="3510" spans="1:20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2">
        <f t="shared" si="702"/>
        <v>7213.7744999999986</v>
      </c>
      <c r="G3510" s="2">
        <f t="shared" ca="1" si="707"/>
        <v>69038.683333333334</v>
      </c>
      <c r="H3510">
        <f t="shared" ca="1" si="708"/>
        <v>1</v>
      </c>
      <c r="I3510">
        <f t="shared" si="703"/>
        <v>-22.289999999999964</v>
      </c>
      <c r="J3510">
        <f t="shared" ca="1" si="704"/>
        <v>-22.289999999999964</v>
      </c>
      <c r="K3510">
        <f t="shared" ca="1" si="705"/>
        <v>68196.539999999848</v>
      </c>
      <c r="L3510">
        <f t="shared" ca="1" si="701"/>
        <v>9</v>
      </c>
      <c r="M3510">
        <f t="shared" ca="1" si="706"/>
        <v>0</v>
      </c>
      <c r="N3510">
        <f>COUNTIF(工作表2!$A$2:$A$248,A3510)</f>
        <v>0</v>
      </c>
      <c r="P3510" s="7">
        <f t="shared" si="709"/>
        <v>-21</v>
      </c>
      <c r="Q3510" s="8">
        <f t="shared" ca="1" si="710"/>
        <v>-21</v>
      </c>
      <c r="R3510" s="8">
        <f t="shared" ca="1" si="711"/>
        <v>34655</v>
      </c>
      <c r="S3510" s="8">
        <f t="shared" ca="1" si="712"/>
        <v>4</v>
      </c>
      <c r="T3510" s="9">
        <f t="shared" ca="1" si="713"/>
        <v>0</v>
      </c>
    </row>
    <row r="3511" spans="1:20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2">
        <f t="shared" si="702"/>
        <v>7219.7791666666653</v>
      </c>
      <c r="G3511" s="2">
        <f t="shared" ca="1" si="707"/>
        <v>69104.316666666666</v>
      </c>
      <c r="H3511">
        <f t="shared" ca="1" si="708"/>
        <v>-1</v>
      </c>
      <c r="I3511">
        <f t="shared" si="703"/>
        <v>-36.010000000000218</v>
      </c>
      <c r="J3511">
        <f t="shared" ca="1" si="704"/>
        <v>-36.010000000000218</v>
      </c>
      <c r="K3511">
        <f t="shared" ca="1" si="705"/>
        <v>67872.449999999852</v>
      </c>
      <c r="L3511">
        <f t="shared" ca="1" si="701"/>
        <v>-9</v>
      </c>
      <c r="M3511">
        <f t="shared" ca="1" si="706"/>
        <v>18</v>
      </c>
      <c r="N3511">
        <f>COUNTIF(工作表2!$A$2:$A$248,A3511)</f>
        <v>0</v>
      </c>
      <c r="P3511" s="7">
        <f t="shared" si="709"/>
        <v>-31</v>
      </c>
      <c r="Q3511" s="8">
        <f t="shared" ca="1" si="710"/>
        <v>-31</v>
      </c>
      <c r="R3511" s="8">
        <f t="shared" ca="1" si="711"/>
        <v>34531</v>
      </c>
      <c r="S3511" s="8">
        <f t="shared" ca="1" si="712"/>
        <v>-4</v>
      </c>
      <c r="T3511" s="9">
        <f t="shared" ca="1" si="713"/>
        <v>8</v>
      </c>
    </row>
    <row r="3512" spans="1:20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2">
        <f t="shared" si="702"/>
        <v>7225.9593333333323</v>
      </c>
      <c r="G3512" s="2">
        <f t="shared" ca="1" si="707"/>
        <v>69659.083333333328</v>
      </c>
      <c r="H3512">
        <f t="shared" ca="1" si="708"/>
        <v>1</v>
      </c>
      <c r="I3512">
        <f t="shared" si="703"/>
        <v>74.900000000000546</v>
      </c>
      <c r="J3512">
        <f t="shared" ca="1" si="704"/>
        <v>-74.900000000000546</v>
      </c>
      <c r="K3512">
        <f t="shared" ca="1" si="705"/>
        <v>67198.349999999846</v>
      </c>
      <c r="L3512">
        <f t="shared" ca="1" si="701"/>
        <v>8</v>
      </c>
      <c r="M3512">
        <f t="shared" ca="1" si="706"/>
        <v>17</v>
      </c>
      <c r="N3512">
        <f>COUNTIF(工作表2!$A$2:$A$248,A3512)</f>
        <v>0</v>
      </c>
      <c r="P3512" s="7">
        <f t="shared" si="709"/>
        <v>75</v>
      </c>
      <c r="Q3512" s="8">
        <f t="shared" ca="1" si="710"/>
        <v>-75</v>
      </c>
      <c r="R3512" s="8">
        <f t="shared" ca="1" si="711"/>
        <v>34231</v>
      </c>
      <c r="S3512" s="8">
        <f t="shared" ca="1" si="712"/>
        <v>4</v>
      </c>
      <c r="T3512" s="9">
        <f t="shared" ca="1" si="713"/>
        <v>8</v>
      </c>
    </row>
    <row r="3513" spans="1:20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2">
        <f t="shared" si="702"/>
        <v>7228.5308333333323</v>
      </c>
      <c r="G3513" s="2">
        <f t="shared" ca="1" si="707"/>
        <v>69145.433333333334</v>
      </c>
      <c r="H3513">
        <f t="shared" ca="1" si="708"/>
        <v>-1</v>
      </c>
      <c r="I3513">
        <f t="shared" si="703"/>
        <v>-10.230000000000473</v>
      </c>
      <c r="J3513">
        <f t="shared" ca="1" si="704"/>
        <v>-10.230000000000473</v>
      </c>
      <c r="K3513">
        <f t="shared" ca="1" si="705"/>
        <v>67116.509999999835</v>
      </c>
      <c r="L3513">
        <f t="shared" ca="1" si="701"/>
        <v>-8</v>
      </c>
      <c r="M3513">
        <f t="shared" ca="1" si="706"/>
        <v>16</v>
      </c>
      <c r="N3513">
        <f>COUNTIF(工作表2!$A$2:$A$248,A3513)</f>
        <v>0</v>
      </c>
      <c r="P3513" s="7">
        <f t="shared" si="709"/>
        <v>-25</v>
      </c>
      <c r="Q3513" s="8">
        <f t="shared" ca="1" si="710"/>
        <v>-25</v>
      </c>
      <c r="R3513" s="8">
        <f t="shared" ca="1" si="711"/>
        <v>34131</v>
      </c>
      <c r="S3513" s="8">
        <f t="shared" ca="1" si="712"/>
        <v>-4</v>
      </c>
      <c r="T3513" s="9">
        <f t="shared" ca="1" si="713"/>
        <v>8</v>
      </c>
    </row>
    <row r="3514" spans="1:20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2">
        <f t="shared" si="702"/>
        <v>7232.5869999999995</v>
      </c>
      <c r="G3514" s="2">
        <f t="shared" ca="1" si="707"/>
        <v>68717.78333333334</v>
      </c>
      <c r="H3514">
        <f t="shared" ca="1" si="708"/>
        <v>-1</v>
      </c>
      <c r="I3514">
        <f t="shared" si="703"/>
        <v>8.5900000000001455</v>
      </c>
      <c r="J3514">
        <f t="shared" ca="1" si="704"/>
        <v>-8.5900000000001455</v>
      </c>
      <c r="K3514">
        <f t="shared" ca="1" si="705"/>
        <v>67047.789999999834</v>
      </c>
      <c r="L3514">
        <f t="shared" ca="1" si="701"/>
        <v>-8</v>
      </c>
      <c r="M3514">
        <f t="shared" ca="1" si="706"/>
        <v>0</v>
      </c>
      <c r="N3514">
        <f>COUNTIF(工作表2!$A$2:$A$248,A3514)</f>
        <v>0</v>
      </c>
      <c r="P3514" s="7">
        <f t="shared" si="709"/>
        <v>23</v>
      </c>
      <c r="Q3514" s="8">
        <f t="shared" ca="1" si="710"/>
        <v>-23</v>
      </c>
      <c r="R3514" s="8">
        <f t="shared" ca="1" si="711"/>
        <v>34039</v>
      </c>
      <c r="S3514" s="8">
        <f t="shared" ca="1" si="712"/>
        <v>-4</v>
      </c>
      <c r="T3514" s="9">
        <f t="shared" ca="1" si="713"/>
        <v>0</v>
      </c>
    </row>
    <row r="3515" spans="1:20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2">
        <f t="shared" si="702"/>
        <v>7235.520833333333</v>
      </c>
      <c r="G3515" s="2">
        <f t="shared" ca="1" si="707"/>
        <v>68429.633333333331</v>
      </c>
      <c r="H3515">
        <f t="shared" ca="1" si="708"/>
        <v>1</v>
      </c>
      <c r="I3515">
        <f t="shared" si="703"/>
        <v>-27.640000000000327</v>
      </c>
      <c r="J3515">
        <f t="shared" ca="1" si="704"/>
        <v>27.640000000000327</v>
      </c>
      <c r="K3515">
        <f t="shared" ca="1" si="705"/>
        <v>67268.909999999829</v>
      </c>
      <c r="L3515">
        <f t="shared" ca="1" si="701"/>
        <v>8</v>
      </c>
      <c r="M3515">
        <f t="shared" ca="1" si="706"/>
        <v>16</v>
      </c>
      <c r="N3515">
        <f>COUNTIF(工作表2!$A$2:$A$248,A3515)</f>
        <v>0</v>
      </c>
      <c r="P3515" s="7">
        <f t="shared" si="709"/>
        <v>-26</v>
      </c>
      <c r="Q3515" s="8">
        <f t="shared" ca="1" si="710"/>
        <v>26</v>
      </c>
      <c r="R3515" s="8">
        <f t="shared" ca="1" si="711"/>
        <v>34143</v>
      </c>
      <c r="S3515" s="8">
        <f t="shared" ca="1" si="712"/>
        <v>4</v>
      </c>
      <c r="T3515" s="9">
        <f t="shared" ca="1" si="713"/>
        <v>8</v>
      </c>
    </row>
    <row r="3516" spans="1:20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2">
        <f t="shared" si="702"/>
        <v>7241.556333333333</v>
      </c>
      <c r="G3516" s="2">
        <f t="shared" ca="1" si="707"/>
        <v>68194.2</v>
      </c>
      <c r="H3516">
        <f t="shared" ca="1" si="708"/>
        <v>-1</v>
      </c>
      <c r="I3516">
        <f t="shared" si="703"/>
        <v>-9.3099999999994907</v>
      </c>
      <c r="J3516">
        <f t="shared" ca="1" si="704"/>
        <v>-9.3099999999994907</v>
      </c>
      <c r="K3516">
        <f t="shared" ca="1" si="705"/>
        <v>67194.429999999833</v>
      </c>
      <c r="L3516">
        <f t="shared" ca="1" si="701"/>
        <v>-8</v>
      </c>
      <c r="M3516">
        <f t="shared" ca="1" si="706"/>
        <v>16</v>
      </c>
      <c r="N3516">
        <f>COUNTIF(工作表2!$A$2:$A$248,A3516)</f>
        <v>0</v>
      </c>
      <c r="P3516" s="7">
        <f t="shared" si="709"/>
        <v>-34</v>
      </c>
      <c r="Q3516" s="8">
        <f t="shared" ca="1" si="710"/>
        <v>-34</v>
      </c>
      <c r="R3516" s="8">
        <f t="shared" ca="1" si="711"/>
        <v>34007</v>
      </c>
      <c r="S3516" s="8">
        <f t="shared" ca="1" si="712"/>
        <v>-4</v>
      </c>
      <c r="T3516" s="9">
        <f t="shared" ca="1" si="713"/>
        <v>8</v>
      </c>
    </row>
    <row r="3517" spans="1:20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2">
        <f t="shared" si="702"/>
        <v>7249.3443333333325</v>
      </c>
      <c r="G3517" s="2">
        <f t="shared" ca="1" si="707"/>
        <v>68117.850000000006</v>
      </c>
      <c r="H3517">
        <f t="shared" ca="1" si="708"/>
        <v>1</v>
      </c>
      <c r="I3517">
        <f t="shared" si="703"/>
        <v>-106.28000000000065</v>
      </c>
      <c r="J3517">
        <f t="shared" ca="1" si="704"/>
        <v>106.28000000000065</v>
      </c>
      <c r="K3517">
        <f t="shared" ca="1" si="705"/>
        <v>68044.669999999838</v>
      </c>
      <c r="L3517">
        <f t="shared" ref="L3517:L3580" ca="1" si="714">INT(K3517*$O$1/B3517)*H3517</f>
        <v>9</v>
      </c>
      <c r="M3517">
        <f t="shared" ca="1" si="706"/>
        <v>17</v>
      </c>
      <c r="N3517">
        <f>COUNTIF(工作表2!$A$2:$A$248,A3517)</f>
        <v>0</v>
      </c>
      <c r="P3517" s="7">
        <f t="shared" si="709"/>
        <v>-54</v>
      </c>
      <c r="Q3517" s="8">
        <f t="shared" ca="1" si="710"/>
        <v>54</v>
      </c>
      <c r="R3517" s="8">
        <f t="shared" ca="1" si="711"/>
        <v>34223</v>
      </c>
      <c r="S3517" s="8">
        <f t="shared" ca="1" si="712"/>
        <v>4</v>
      </c>
      <c r="T3517" s="9">
        <f t="shared" ca="1" si="713"/>
        <v>8</v>
      </c>
    </row>
    <row r="3518" spans="1:20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2">
        <f t="shared" ref="F3518:F3581" si="715">AVERAGE(B3459:B3518)</f>
        <v>7255.8559999999998</v>
      </c>
      <c r="G3518" s="2">
        <f t="shared" ca="1" si="707"/>
        <v>68118.75</v>
      </c>
      <c r="H3518">
        <f t="shared" ca="1" si="708"/>
        <v>-1</v>
      </c>
      <c r="I3518">
        <f t="shared" ref="I3518:I3581" si="716">B3518-B3517</f>
        <v>29.210000000000036</v>
      </c>
      <c r="J3518">
        <f t="shared" ref="J3518:J3581" ca="1" si="717">H3517*I3518</f>
        <v>29.210000000000036</v>
      </c>
      <c r="K3518">
        <f t="shared" ref="K3518:K3581" ca="1" si="718">K3517+I3518*L3517</f>
        <v>68307.559999999838</v>
      </c>
      <c r="L3518">
        <f t="shared" ca="1" si="714"/>
        <v>-9</v>
      </c>
      <c r="M3518">
        <f t="shared" ref="M3518:M3581" ca="1" si="719">ABS(L3518-L3517)</f>
        <v>18</v>
      </c>
      <c r="N3518">
        <f>COUNTIF(工作表2!$A$2:$A$248,A3518)</f>
        <v>0</v>
      </c>
      <c r="P3518" s="7">
        <f t="shared" si="709"/>
        <v>3</v>
      </c>
      <c r="Q3518" s="8">
        <f t="shared" ca="1" si="710"/>
        <v>3</v>
      </c>
      <c r="R3518" s="8">
        <f t="shared" ca="1" si="711"/>
        <v>34235</v>
      </c>
      <c r="S3518" s="8">
        <f t="shared" ca="1" si="712"/>
        <v>-4</v>
      </c>
      <c r="T3518" s="9">
        <f t="shared" ca="1" si="713"/>
        <v>8</v>
      </c>
    </row>
    <row r="3519" spans="1:20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2">
        <f t="shared" si="715"/>
        <v>7261.1108333333341</v>
      </c>
      <c r="G3519" s="2">
        <f t="shared" ca="1" si="707"/>
        <v>68248.266666666663</v>
      </c>
      <c r="H3519">
        <f t="shared" ca="1" si="708"/>
        <v>1</v>
      </c>
      <c r="I3519">
        <f t="shared" si="716"/>
        <v>-19.710000000000036</v>
      </c>
      <c r="J3519">
        <f t="shared" ca="1" si="717"/>
        <v>19.710000000000036</v>
      </c>
      <c r="K3519">
        <f t="shared" ca="1" si="718"/>
        <v>68484.949999999837</v>
      </c>
      <c r="L3519">
        <f t="shared" ca="1" si="714"/>
        <v>9</v>
      </c>
      <c r="M3519">
        <f t="shared" ca="1" si="719"/>
        <v>18</v>
      </c>
      <c r="N3519">
        <f>COUNTIF(工作表2!$A$2:$A$248,A3519)</f>
        <v>0</v>
      </c>
      <c r="P3519" s="7">
        <f t="shared" si="709"/>
        <v>-36</v>
      </c>
      <c r="Q3519" s="8">
        <f t="shared" ca="1" si="710"/>
        <v>36</v>
      </c>
      <c r="R3519" s="8">
        <f t="shared" ca="1" si="711"/>
        <v>34379</v>
      </c>
      <c r="S3519" s="8">
        <f t="shared" ca="1" si="712"/>
        <v>4</v>
      </c>
      <c r="T3519" s="9">
        <f t="shared" ca="1" si="713"/>
        <v>8</v>
      </c>
    </row>
    <row r="3520" spans="1:20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2">
        <f t="shared" si="715"/>
        <v>7266.39</v>
      </c>
      <c r="G3520" s="2">
        <f t="shared" ca="1" si="707"/>
        <v>68181.899999999994</v>
      </c>
      <c r="H3520">
        <f t="shared" ca="1" si="708"/>
        <v>-1</v>
      </c>
      <c r="I3520">
        <f t="shared" si="716"/>
        <v>25.6200000000008</v>
      </c>
      <c r="J3520">
        <f t="shared" ca="1" si="717"/>
        <v>25.6200000000008</v>
      </c>
      <c r="K3520">
        <f t="shared" ca="1" si="718"/>
        <v>68715.529999999839</v>
      </c>
      <c r="L3520">
        <f t="shared" ca="1" si="714"/>
        <v>-9</v>
      </c>
      <c r="M3520">
        <f t="shared" ca="1" si="719"/>
        <v>18</v>
      </c>
      <c r="N3520">
        <f>COUNTIF(工作表2!$A$2:$A$248,A3520)</f>
        <v>0</v>
      </c>
      <c r="P3520" s="7">
        <f t="shared" si="709"/>
        <v>16</v>
      </c>
      <c r="Q3520" s="8">
        <f t="shared" ca="1" si="710"/>
        <v>16</v>
      </c>
      <c r="R3520" s="8">
        <f t="shared" ca="1" si="711"/>
        <v>34443</v>
      </c>
      <c r="S3520" s="8">
        <f t="shared" ca="1" si="712"/>
        <v>-4</v>
      </c>
      <c r="T3520" s="9">
        <f t="shared" ca="1" si="713"/>
        <v>8</v>
      </c>
    </row>
    <row r="3521" spans="1:20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2">
        <f t="shared" si="715"/>
        <v>7273.9046666666682</v>
      </c>
      <c r="G3521" s="2">
        <f t="shared" ca="1" si="707"/>
        <v>68580.183333333334</v>
      </c>
      <c r="H3521">
        <f t="shared" ca="1" si="708"/>
        <v>1</v>
      </c>
      <c r="I3521">
        <f t="shared" si="716"/>
        <v>53.469999999999345</v>
      </c>
      <c r="J3521">
        <f t="shared" ca="1" si="717"/>
        <v>-53.469999999999345</v>
      </c>
      <c r="K3521">
        <f t="shared" ca="1" si="718"/>
        <v>68234.299999999843</v>
      </c>
      <c r="L3521">
        <f t="shared" ca="1" si="714"/>
        <v>9</v>
      </c>
      <c r="M3521">
        <f t="shared" ca="1" si="719"/>
        <v>18</v>
      </c>
      <c r="N3521">
        <f>COUNTIF(工作表2!$A$2:$A$248,A3521)</f>
        <v>0</v>
      </c>
      <c r="P3521" s="7">
        <f t="shared" si="709"/>
        <v>60</v>
      </c>
      <c r="Q3521" s="8">
        <f t="shared" ca="1" si="710"/>
        <v>-60</v>
      </c>
      <c r="R3521" s="8">
        <f t="shared" ca="1" si="711"/>
        <v>34203</v>
      </c>
      <c r="S3521" s="8">
        <f t="shared" ca="1" si="712"/>
        <v>4</v>
      </c>
      <c r="T3521" s="9">
        <f t="shared" ca="1" si="713"/>
        <v>8</v>
      </c>
    </row>
    <row r="3522" spans="1:20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2">
        <f t="shared" si="715"/>
        <v>7279.4233333333341</v>
      </c>
      <c r="G3522" s="2">
        <f t="shared" ca="1" si="707"/>
        <v>68678.399999999994</v>
      </c>
      <c r="H3522">
        <f t="shared" ca="1" si="708"/>
        <v>1</v>
      </c>
      <c r="I3522">
        <f t="shared" si="716"/>
        <v>0.82000000000061846</v>
      </c>
      <c r="J3522">
        <f t="shared" ca="1" si="717"/>
        <v>0.82000000000061846</v>
      </c>
      <c r="K3522">
        <f t="shared" ca="1" si="718"/>
        <v>68241.679999999847</v>
      </c>
      <c r="L3522">
        <f t="shared" ca="1" si="714"/>
        <v>9</v>
      </c>
      <c r="M3522">
        <f t="shared" ca="1" si="719"/>
        <v>0</v>
      </c>
      <c r="N3522">
        <f>COUNTIF(工作表2!$A$2:$A$248,A3522)</f>
        <v>0</v>
      </c>
      <c r="P3522" s="7">
        <f t="shared" si="709"/>
        <v>6</v>
      </c>
      <c r="Q3522" s="8">
        <f t="shared" ca="1" si="710"/>
        <v>6</v>
      </c>
      <c r="R3522" s="8">
        <f t="shared" ca="1" si="711"/>
        <v>34227</v>
      </c>
      <c r="S3522" s="8">
        <f t="shared" ca="1" si="712"/>
        <v>4</v>
      </c>
      <c r="T3522" s="9">
        <f t="shared" ca="1" si="713"/>
        <v>0</v>
      </c>
    </row>
    <row r="3523" spans="1:20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2">
        <f t="shared" si="715"/>
        <v>7284.3460000000005</v>
      </c>
      <c r="G3523" s="2">
        <f t="shared" ref="G3523:G3586" ca="1" si="720">IF(ROW()&gt;$G$1,AVERAGE(OFFSET(C3523,-$G$1+1,,$G$1)),"")</f>
        <v>69100.399999999994</v>
      </c>
      <c r="H3523">
        <f t="shared" ref="H3523:H3586" ca="1" si="721">IF(G3523="",0,SIGN(C3523-G3523))</f>
        <v>1</v>
      </c>
      <c r="I3523">
        <f t="shared" si="716"/>
        <v>-83.910000000000764</v>
      </c>
      <c r="J3523">
        <f t="shared" ca="1" si="717"/>
        <v>-83.910000000000764</v>
      </c>
      <c r="K3523">
        <f t="shared" ca="1" si="718"/>
        <v>67486.489999999845</v>
      </c>
      <c r="L3523">
        <f t="shared" ca="1" si="714"/>
        <v>9</v>
      </c>
      <c r="M3523">
        <f t="shared" ca="1" si="719"/>
        <v>0</v>
      </c>
      <c r="N3523">
        <f>COUNTIF(工作表2!$A$2:$A$248,A3523)</f>
        <v>0</v>
      </c>
      <c r="P3523" s="7">
        <f t="shared" si="709"/>
        <v>-108</v>
      </c>
      <c r="Q3523" s="8">
        <f t="shared" ca="1" si="710"/>
        <v>-108</v>
      </c>
      <c r="R3523" s="8">
        <f t="shared" ca="1" si="711"/>
        <v>33795</v>
      </c>
      <c r="S3523" s="8">
        <f t="shared" ca="1" si="712"/>
        <v>4</v>
      </c>
      <c r="T3523" s="9">
        <f t="shared" ca="1" si="713"/>
        <v>0</v>
      </c>
    </row>
    <row r="3524" spans="1:20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2">
        <f t="shared" si="715"/>
        <v>7288.310833333333</v>
      </c>
      <c r="G3524" s="2">
        <f t="shared" ca="1" si="720"/>
        <v>69499.649999999994</v>
      </c>
      <c r="H3524">
        <f t="shared" ca="1" si="721"/>
        <v>1</v>
      </c>
      <c r="I3524">
        <f t="shared" si="716"/>
        <v>-40.719999999999345</v>
      </c>
      <c r="J3524">
        <f t="shared" ca="1" si="717"/>
        <v>-40.719999999999345</v>
      </c>
      <c r="K3524">
        <f t="shared" ca="1" si="718"/>
        <v>67120.009999999849</v>
      </c>
      <c r="L3524">
        <f t="shared" ca="1" si="714"/>
        <v>9</v>
      </c>
      <c r="M3524">
        <f t="shared" ca="1" si="719"/>
        <v>0</v>
      </c>
      <c r="N3524">
        <f>COUNTIF(工作表2!$A$2:$A$248,A3524)</f>
        <v>0</v>
      </c>
      <c r="P3524" s="7">
        <f t="shared" ref="P3524:P3587" si="722">D3524-IF(N3523=1,E3523,D3523)</f>
        <v>-9</v>
      </c>
      <c r="Q3524" s="8">
        <f t="shared" ref="Q3524:Q3587" ca="1" si="723">H3523*P3524</f>
        <v>-9</v>
      </c>
      <c r="R3524" s="8">
        <f t="shared" ref="R3524:R3587" ca="1" si="724">R3523+P3524*S3523</f>
        <v>33759</v>
      </c>
      <c r="S3524" s="8">
        <f t="shared" ref="S3524:S3587" ca="1" si="725">INT(R3524*$O$1/IF(N3524=1,E3524,D3524))*H3524</f>
        <v>4</v>
      </c>
      <c r="T3524" s="9">
        <f t="shared" ref="T3524:T3587" ca="1" si="726">IF(N3524=1,ABS(S3524)+ABS(S3523),ABS(S3524-S3523))</f>
        <v>0</v>
      </c>
    </row>
    <row r="3525" spans="1:20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2">
        <f t="shared" si="715"/>
        <v>7294.1409999999987</v>
      </c>
      <c r="G3525" s="2">
        <f t="shared" ca="1" si="720"/>
        <v>70111.05</v>
      </c>
      <c r="H3525">
        <f t="shared" ca="1" si="721"/>
        <v>1</v>
      </c>
      <c r="I3525">
        <f t="shared" si="716"/>
        <v>98.1899999999996</v>
      </c>
      <c r="J3525">
        <f t="shared" ca="1" si="717"/>
        <v>98.1899999999996</v>
      </c>
      <c r="K3525">
        <f t="shared" ca="1" si="718"/>
        <v>68003.719999999841</v>
      </c>
      <c r="L3525">
        <f t="shared" ca="1" si="714"/>
        <v>9</v>
      </c>
      <c r="M3525">
        <f t="shared" ca="1" si="719"/>
        <v>0</v>
      </c>
      <c r="N3525">
        <f>COUNTIF(工作表2!$A$2:$A$248,A3525)</f>
        <v>0</v>
      </c>
      <c r="P3525" s="7">
        <f t="shared" si="722"/>
        <v>88</v>
      </c>
      <c r="Q3525" s="8">
        <f t="shared" ca="1" si="723"/>
        <v>88</v>
      </c>
      <c r="R3525" s="8">
        <f t="shared" ca="1" si="724"/>
        <v>34111</v>
      </c>
      <c r="S3525" s="8">
        <f t="shared" ca="1" si="725"/>
        <v>4</v>
      </c>
      <c r="T3525" s="9">
        <f t="shared" ca="1" si="726"/>
        <v>0</v>
      </c>
    </row>
    <row r="3526" spans="1:20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2">
        <f t="shared" si="715"/>
        <v>7299.5894999999991</v>
      </c>
      <c r="G3526" s="2">
        <f t="shared" ca="1" si="720"/>
        <v>69946.05</v>
      </c>
      <c r="H3526">
        <f t="shared" ca="1" si="721"/>
        <v>1</v>
      </c>
      <c r="I3526">
        <f t="shared" si="716"/>
        <v>57.829999999999927</v>
      </c>
      <c r="J3526">
        <f t="shared" ca="1" si="717"/>
        <v>57.829999999999927</v>
      </c>
      <c r="K3526">
        <f t="shared" ca="1" si="718"/>
        <v>68524.189999999842</v>
      </c>
      <c r="L3526">
        <f t="shared" ca="1" si="714"/>
        <v>9</v>
      </c>
      <c r="M3526">
        <f t="shared" ca="1" si="719"/>
        <v>0</v>
      </c>
      <c r="N3526">
        <f>COUNTIF(工作表2!$A$2:$A$248,A3526)</f>
        <v>0</v>
      </c>
      <c r="P3526" s="7">
        <f t="shared" si="722"/>
        <v>35</v>
      </c>
      <c r="Q3526" s="8">
        <f t="shared" ca="1" si="723"/>
        <v>35</v>
      </c>
      <c r="R3526" s="8">
        <f t="shared" ca="1" si="724"/>
        <v>34251</v>
      </c>
      <c r="S3526" s="8">
        <f t="shared" ca="1" si="725"/>
        <v>4</v>
      </c>
      <c r="T3526" s="9">
        <f t="shared" ca="1" si="726"/>
        <v>0</v>
      </c>
    </row>
    <row r="3527" spans="1:20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2">
        <f t="shared" si="715"/>
        <v>7302.9833333333318</v>
      </c>
      <c r="G3527" s="2">
        <f t="shared" ca="1" si="720"/>
        <v>69669.7</v>
      </c>
      <c r="H3527">
        <f t="shared" ca="1" si="721"/>
        <v>-1</v>
      </c>
      <c r="I3527">
        <f t="shared" si="716"/>
        <v>2.3900000000003274</v>
      </c>
      <c r="J3527">
        <f t="shared" ca="1" si="717"/>
        <v>2.3900000000003274</v>
      </c>
      <c r="K3527">
        <f t="shared" ca="1" si="718"/>
        <v>68545.699999999852</v>
      </c>
      <c r="L3527">
        <f t="shared" ca="1" si="714"/>
        <v>-9</v>
      </c>
      <c r="M3527">
        <f t="shared" ca="1" si="719"/>
        <v>18</v>
      </c>
      <c r="N3527">
        <f>COUNTIF(工作表2!$A$2:$A$248,A3527)</f>
        <v>0</v>
      </c>
      <c r="P3527" s="7">
        <f t="shared" si="722"/>
        <v>11</v>
      </c>
      <c r="Q3527" s="8">
        <f t="shared" ca="1" si="723"/>
        <v>11</v>
      </c>
      <c r="R3527" s="8">
        <f t="shared" ca="1" si="724"/>
        <v>34295</v>
      </c>
      <c r="S3527" s="8">
        <f t="shared" ca="1" si="725"/>
        <v>-4</v>
      </c>
      <c r="T3527" s="9">
        <f t="shared" ca="1" si="726"/>
        <v>8</v>
      </c>
    </row>
    <row r="3528" spans="1:20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2">
        <f t="shared" si="715"/>
        <v>7307.938666666666</v>
      </c>
      <c r="G3528" s="2">
        <f t="shared" ca="1" si="720"/>
        <v>70422.8</v>
      </c>
      <c r="H3528">
        <f t="shared" ca="1" si="721"/>
        <v>1</v>
      </c>
      <c r="I3528">
        <f t="shared" si="716"/>
        <v>85.319999999999709</v>
      </c>
      <c r="J3528">
        <f t="shared" ca="1" si="717"/>
        <v>-85.319999999999709</v>
      </c>
      <c r="K3528">
        <f t="shared" ca="1" si="718"/>
        <v>67777.819999999861</v>
      </c>
      <c r="L3528">
        <f t="shared" ca="1" si="714"/>
        <v>8</v>
      </c>
      <c r="M3528">
        <f t="shared" ca="1" si="719"/>
        <v>17</v>
      </c>
      <c r="N3528">
        <f>COUNTIF(工作表2!$A$2:$A$248,A3528)</f>
        <v>0</v>
      </c>
      <c r="P3528" s="7">
        <f t="shared" si="722"/>
        <v>120</v>
      </c>
      <c r="Q3528" s="8">
        <f t="shared" ca="1" si="723"/>
        <v>-120</v>
      </c>
      <c r="R3528" s="8">
        <f t="shared" ca="1" si="724"/>
        <v>33815</v>
      </c>
      <c r="S3528" s="8">
        <f t="shared" ca="1" si="725"/>
        <v>4</v>
      </c>
      <c r="T3528" s="9">
        <f t="shared" ca="1" si="726"/>
        <v>8</v>
      </c>
    </row>
    <row r="3529" spans="1:20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2">
        <f t="shared" si="715"/>
        <v>7312.0081666666656</v>
      </c>
      <c r="G3529" s="2">
        <f t="shared" ca="1" si="720"/>
        <v>70670.916666666672</v>
      </c>
      <c r="H3529">
        <f t="shared" ca="1" si="721"/>
        <v>1</v>
      </c>
      <c r="I3529">
        <f t="shared" si="716"/>
        <v>8.3500000000003638</v>
      </c>
      <c r="J3529">
        <f t="shared" ca="1" si="717"/>
        <v>8.3500000000003638</v>
      </c>
      <c r="K3529">
        <f t="shared" ca="1" si="718"/>
        <v>67844.619999999864</v>
      </c>
      <c r="L3529">
        <f t="shared" ca="1" si="714"/>
        <v>8</v>
      </c>
      <c r="M3529">
        <f t="shared" ca="1" si="719"/>
        <v>0</v>
      </c>
      <c r="N3529">
        <f>COUNTIF(工作表2!$A$2:$A$248,A3529)</f>
        <v>0</v>
      </c>
      <c r="P3529" s="7">
        <f t="shared" si="722"/>
        <v>-10</v>
      </c>
      <c r="Q3529" s="8">
        <f t="shared" ca="1" si="723"/>
        <v>-10</v>
      </c>
      <c r="R3529" s="8">
        <f t="shared" ca="1" si="724"/>
        <v>33775</v>
      </c>
      <c r="S3529" s="8">
        <f t="shared" ca="1" si="725"/>
        <v>4</v>
      </c>
      <c r="T3529" s="9">
        <f t="shared" ca="1" si="726"/>
        <v>0</v>
      </c>
    </row>
    <row r="3530" spans="1:20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2">
        <f t="shared" si="715"/>
        <v>7319.6581666666643</v>
      </c>
      <c r="G3530" s="2">
        <f t="shared" ca="1" si="720"/>
        <v>71902.683333333334</v>
      </c>
      <c r="H3530">
        <f t="shared" ca="1" si="721"/>
        <v>1</v>
      </c>
      <c r="I3530">
        <f t="shared" si="716"/>
        <v>159.25</v>
      </c>
      <c r="J3530">
        <f t="shared" ca="1" si="717"/>
        <v>159.25</v>
      </c>
      <c r="K3530">
        <f t="shared" ca="1" si="718"/>
        <v>69118.619999999864</v>
      </c>
      <c r="L3530">
        <f t="shared" ca="1" si="714"/>
        <v>8</v>
      </c>
      <c r="M3530">
        <f t="shared" ca="1" si="719"/>
        <v>0</v>
      </c>
      <c r="N3530">
        <f>COUNTIF(工作表2!$A$2:$A$248,A3530)</f>
        <v>0</v>
      </c>
      <c r="P3530" s="7">
        <f t="shared" si="722"/>
        <v>163</v>
      </c>
      <c r="Q3530" s="8">
        <f t="shared" ca="1" si="723"/>
        <v>163</v>
      </c>
      <c r="R3530" s="8">
        <f t="shared" ca="1" si="724"/>
        <v>34427</v>
      </c>
      <c r="S3530" s="8">
        <f t="shared" ca="1" si="725"/>
        <v>4</v>
      </c>
      <c r="T3530" s="9">
        <f t="shared" ca="1" si="726"/>
        <v>0</v>
      </c>
    </row>
    <row r="3531" spans="1:20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2">
        <f t="shared" si="715"/>
        <v>7328.6609999999973</v>
      </c>
      <c r="G3531" s="2">
        <f t="shared" ca="1" si="720"/>
        <v>72876.483333333337</v>
      </c>
      <c r="H3531">
        <f t="shared" ca="1" si="721"/>
        <v>1</v>
      </c>
      <c r="I3531">
        <f t="shared" si="716"/>
        <v>24.170000000000073</v>
      </c>
      <c r="J3531">
        <f t="shared" ca="1" si="717"/>
        <v>24.170000000000073</v>
      </c>
      <c r="K3531">
        <f t="shared" ca="1" si="718"/>
        <v>69311.979999999865</v>
      </c>
      <c r="L3531">
        <f t="shared" ca="1" si="714"/>
        <v>8</v>
      </c>
      <c r="M3531">
        <f t="shared" ca="1" si="719"/>
        <v>0</v>
      </c>
      <c r="N3531">
        <f>COUNTIF(工作表2!$A$2:$A$248,A3531)</f>
        <v>0</v>
      </c>
      <c r="P3531" s="7">
        <f t="shared" si="722"/>
        <v>14</v>
      </c>
      <c r="Q3531" s="8">
        <f t="shared" ca="1" si="723"/>
        <v>14</v>
      </c>
      <c r="R3531" s="8">
        <f t="shared" ca="1" si="724"/>
        <v>34483</v>
      </c>
      <c r="S3531" s="8">
        <f t="shared" ca="1" si="725"/>
        <v>4</v>
      </c>
      <c r="T3531" s="9">
        <f t="shared" ca="1" si="726"/>
        <v>0</v>
      </c>
    </row>
    <row r="3532" spans="1:20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2">
        <f t="shared" si="715"/>
        <v>7338.1256666666641</v>
      </c>
      <c r="G3532" s="2">
        <f t="shared" ca="1" si="720"/>
        <v>73505.583333333328</v>
      </c>
      <c r="H3532">
        <f t="shared" ca="1" si="721"/>
        <v>1</v>
      </c>
      <c r="I3532">
        <f t="shared" si="716"/>
        <v>-27.960000000000036</v>
      </c>
      <c r="J3532">
        <f t="shared" ca="1" si="717"/>
        <v>-27.960000000000036</v>
      </c>
      <c r="K3532">
        <f t="shared" ca="1" si="718"/>
        <v>69088.299999999872</v>
      </c>
      <c r="L3532">
        <f t="shared" ca="1" si="714"/>
        <v>8</v>
      </c>
      <c r="M3532">
        <f t="shared" ca="1" si="719"/>
        <v>0</v>
      </c>
      <c r="N3532">
        <f>COUNTIF(工作表2!$A$2:$A$248,A3532)</f>
        <v>0</v>
      </c>
      <c r="P3532" s="7">
        <f t="shared" si="722"/>
        <v>-3</v>
      </c>
      <c r="Q3532" s="8">
        <f t="shared" ca="1" si="723"/>
        <v>-3</v>
      </c>
      <c r="R3532" s="8">
        <f t="shared" ca="1" si="724"/>
        <v>34471</v>
      </c>
      <c r="S3532" s="8">
        <f t="shared" ca="1" si="725"/>
        <v>4</v>
      </c>
      <c r="T3532" s="9">
        <f t="shared" ca="1" si="726"/>
        <v>0</v>
      </c>
    </row>
    <row r="3533" spans="1:20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2">
        <f t="shared" si="715"/>
        <v>7348.8586666666642</v>
      </c>
      <c r="G3533" s="2">
        <f t="shared" ca="1" si="720"/>
        <v>74126.766666666663</v>
      </c>
      <c r="H3533">
        <f t="shared" ca="1" si="721"/>
        <v>1</v>
      </c>
      <c r="I3533">
        <f t="shared" si="716"/>
        <v>47.649999999999636</v>
      </c>
      <c r="J3533">
        <f t="shared" ca="1" si="717"/>
        <v>47.649999999999636</v>
      </c>
      <c r="K3533">
        <f t="shared" ca="1" si="718"/>
        <v>69469.499999999869</v>
      </c>
      <c r="L3533">
        <f t="shared" ca="1" si="714"/>
        <v>8</v>
      </c>
      <c r="M3533">
        <f t="shared" ca="1" si="719"/>
        <v>0</v>
      </c>
      <c r="N3533">
        <f>COUNTIF(工作表2!$A$2:$A$248,A3533)</f>
        <v>1</v>
      </c>
      <c r="P3533" s="7">
        <f t="shared" si="722"/>
        <v>17</v>
      </c>
      <c r="Q3533" s="8">
        <f t="shared" ca="1" si="723"/>
        <v>17</v>
      </c>
      <c r="R3533" s="8">
        <f t="shared" ca="1" si="724"/>
        <v>34539</v>
      </c>
      <c r="S3533" s="8">
        <f t="shared" ca="1" si="725"/>
        <v>4</v>
      </c>
      <c r="T3533" s="9">
        <f t="shared" ca="1" si="726"/>
        <v>8</v>
      </c>
    </row>
    <row r="3534" spans="1:20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2">
        <f t="shared" si="715"/>
        <v>7357.93433333333</v>
      </c>
      <c r="G3534" s="2">
        <f t="shared" ca="1" si="720"/>
        <v>74559.266666666663</v>
      </c>
      <c r="H3534">
        <f t="shared" ca="1" si="721"/>
        <v>1</v>
      </c>
      <c r="I3534">
        <f t="shared" si="716"/>
        <v>-54.359999999999673</v>
      </c>
      <c r="J3534">
        <f t="shared" ca="1" si="717"/>
        <v>-54.359999999999673</v>
      </c>
      <c r="K3534">
        <f t="shared" ca="1" si="718"/>
        <v>69034.619999999879</v>
      </c>
      <c r="L3534">
        <f t="shared" ca="1" si="714"/>
        <v>8</v>
      </c>
      <c r="M3534">
        <f t="shared" ca="1" si="719"/>
        <v>0</v>
      </c>
      <c r="N3534">
        <f>COUNTIF(工作表2!$A$2:$A$248,A3534)</f>
        <v>0</v>
      </c>
      <c r="P3534" s="7">
        <f t="shared" si="722"/>
        <v>-42</v>
      </c>
      <c r="Q3534" s="8">
        <f t="shared" ca="1" si="723"/>
        <v>-42</v>
      </c>
      <c r="R3534" s="8">
        <f t="shared" ca="1" si="724"/>
        <v>34371</v>
      </c>
      <c r="S3534" s="8">
        <f t="shared" ca="1" si="725"/>
        <v>4</v>
      </c>
      <c r="T3534" s="9">
        <f t="shared" ca="1" si="726"/>
        <v>0</v>
      </c>
    </row>
    <row r="3535" spans="1:20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2">
        <f t="shared" si="715"/>
        <v>7367.6839999999975</v>
      </c>
      <c r="G3535" s="2">
        <f t="shared" ca="1" si="720"/>
        <v>74935.266666666663</v>
      </c>
      <c r="H3535">
        <f t="shared" ca="1" si="721"/>
        <v>1</v>
      </c>
      <c r="I3535">
        <f t="shared" si="716"/>
        <v>27.039999999999964</v>
      </c>
      <c r="J3535">
        <f t="shared" ca="1" si="717"/>
        <v>27.039999999999964</v>
      </c>
      <c r="K3535">
        <f t="shared" ca="1" si="718"/>
        <v>69250.939999999886</v>
      </c>
      <c r="L3535">
        <f t="shared" ca="1" si="714"/>
        <v>8</v>
      </c>
      <c r="M3535">
        <f t="shared" ca="1" si="719"/>
        <v>0</v>
      </c>
      <c r="N3535">
        <f>COUNTIF(工作表2!$A$2:$A$248,A3535)</f>
        <v>0</v>
      </c>
      <c r="P3535" s="7">
        <f t="shared" si="722"/>
        <v>13</v>
      </c>
      <c r="Q3535" s="8">
        <f t="shared" ca="1" si="723"/>
        <v>13</v>
      </c>
      <c r="R3535" s="8">
        <f t="shared" ca="1" si="724"/>
        <v>34423</v>
      </c>
      <c r="S3535" s="8">
        <f t="shared" ca="1" si="725"/>
        <v>4</v>
      </c>
      <c r="T3535" s="9">
        <f t="shared" ca="1" si="726"/>
        <v>0</v>
      </c>
    </row>
    <row r="3536" spans="1:20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2">
        <f t="shared" si="715"/>
        <v>7375.5509999999967</v>
      </c>
      <c r="G3536" s="2">
        <f t="shared" ca="1" si="720"/>
        <v>75078.55</v>
      </c>
      <c r="H3536">
        <f t="shared" ca="1" si="721"/>
        <v>-1</v>
      </c>
      <c r="I3536">
        <f t="shared" si="716"/>
        <v>13.710000000000036</v>
      </c>
      <c r="J3536">
        <f t="shared" ca="1" si="717"/>
        <v>13.710000000000036</v>
      </c>
      <c r="K3536">
        <f t="shared" ca="1" si="718"/>
        <v>69360.619999999879</v>
      </c>
      <c r="L3536">
        <f t="shared" ca="1" si="714"/>
        <v>-8</v>
      </c>
      <c r="M3536">
        <f t="shared" ca="1" si="719"/>
        <v>16</v>
      </c>
      <c r="N3536">
        <f>COUNTIF(工作表2!$A$2:$A$248,A3536)</f>
        <v>0</v>
      </c>
      <c r="P3536" s="7">
        <f t="shared" si="722"/>
        <v>14</v>
      </c>
      <c r="Q3536" s="8">
        <f t="shared" ca="1" si="723"/>
        <v>14</v>
      </c>
      <c r="R3536" s="8">
        <f t="shared" ca="1" si="724"/>
        <v>34479</v>
      </c>
      <c r="S3536" s="8">
        <f t="shared" ca="1" si="725"/>
        <v>-4</v>
      </c>
      <c r="T3536" s="9">
        <f t="shared" ca="1" si="726"/>
        <v>8</v>
      </c>
    </row>
    <row r="3537" spans="1:20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2">
        <f t="shared" si="715"/>
        <v>7382.0338333333311</v>
      </c>
      <c r="G3537" s="2">
        <f t="shared" ca="1" si="720"/>
        <v>75234.05</v>
      </c>
      <c r="H3537">
        <f t="shared" ca="1" si="721"/>
        <v>1</v>
      </c>
      <c r="I3537">
        <f t="shared" si="716"/>
        <v>-34.170000000000073</v>
      </c>
      <c r="J3537">
        <f t="shared" ca="1" si="717"/>
        <v>34.170000000000073</v>
      </c>
      <c r="K3537">
        <f t="shared" ca="1" si="718"/>
        <v>69633.97999999988</v>
      </c>
      <c r="L3537">
        <f t="shared" ca="1" si="714"/>
        <v>9</v>
      </c>
      <c r="M3537">
        <f t="shared" ca="1" si="719"/>
        <v>17</v>
      </c>
      <c r="N3537">
        <f>COUNTIF(工作表2!$A$2:$A$248,A3537)</f>
        <v>0</v>
      </c>
      <c r="P3537" s="7">
        <f t="shared" si="722"/>
        <v>-21</v>
      </c>
      <c r="Q3537" s="8">
        <f t="shared" ca="1" si="723"/>
        <v>21</v>
      </c>
      <c r="R3537" s="8">
        <f t="shared" ca="1" si="724"/>
        <v>34563</v>
      </c>
      <c r="S3537" s="8">
        <f t="shared" ca="1" si="725"/>
        <v>4</v>
      </c>
      <c r="T3537" s="9">
        <f t="shared" ca="1" si="726"/>
        <v>8</v>
      </c>
    </row>
    <row r="3538" spans="1:20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2">
        <f t="shared" si="715"/>
        <v>7386.2216666666645</v>
      </c>
      <c r="G3538" s="2">
        <f t="shared" ca="1" si="720"/>
        <v>75353.416666666672</v>
      </c>
      <c r="H3538">
        <f t="shared" ca="1" si="721"/>
        <v>1</v>
      </c>
      <c r="I3538">
        <f t="shared" si="716"/>
        <v>-64.5</v>
      </c>
      <c r="J3538">
        <f t="shared" ca="1" si="717"/>
        <v>-64.5</v>
      </c>
      <c r="K3538">
        <f t="shared" ca="1" si="718"/>
        <v>69053.47999999988</v>
      </c>
      <c r="L3538">
        <f t="shared" ca="1" si="714"/>
        <v>9</v>
      </c>
      <c r="M3538">
        <f t="shared" ca="1" si="719"/>
        <v>0</v>
      </c>
      <c r="N3538">
        <f>COUNTIF(工作表2!$A$2:$A$248,A3538)</f>
        <v>0</v>
      </c>
      <c r="P3538" s="7">
        <f t="shared" si="722"/>
        <v>-52</v>
      </c>
      <c r="Q3538" s="8">
        <f t="shared" ca="1" si="723"/>
        <v>-52</v>
      </c>
      <c r="R3538" s="8">
        <f t="shared" ca="1" si="724"/>
        <v>34355</v>
      </c>
      <c r="S3538" s="8">
        <f t="shared" ca="1" si="725"/>
        <v>4</v>
      </c>
      <c r="T3538" s="9">
        <f t="shared" ca="1" si="726"/>
        <v>0</v>
      </c>
    </row>
    <row r="3539" spans="1:20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2">
        <f t="shared" si="715"/>
        <v>7390.5751666666638</v>
      </c>
      <c r="G3539" s="2">
        <f t="shared" ca="1" si="720"/>
        <v>75251.833333333328</v>
      </c>
      <c r="H3539">
        <f t="shared" ca="1" si="721"/>
        <v>1</v>
      </c>
      <c r="I3539">
        <f t="shared" si="716"/>
        <v>14.170000000000073</v>
      </c>
      <c r="J3539">
        <f t="shared" ca="1" si="717"/>
        <v>14.170000000000073</v>
      </c>
      <c r="K3539">
        <f t="shared" ca="1" si="718"/>
        <v>69181.009999999878</v>
      </c>
      <c r="L3539">
        <f t="shared" ca="1" si="714"/>
        <v>9</v>
      </c>
      <c r="M3539">
        <f t="shared" ca="1" si="719"/>
        <v>0</v>
      </c>
      <c r="N3539">
        <f>COUNTIF(工作表2!$A$2:$A$248,A3539)</f>
        <v>0</v>
      </c>
      <c r="P3539" s="7">
        <f t="shared" si="722"/>
        <v>24</v>
      </c>
      <c r="Q3539" s="8">
        <f t="shared" ca="1" si="723"/>
        <v>24</v>
      </c>
      <c r="R3539" s="8">
        <f t="shared" ca="1" si="724"/>
        <v>34451</v>
      </c>
      <c r="S3539" s="8">
        <f t="shared" ca="1" si="725"/>
        <v>4</v>
      </c>
      <c r="T3539" s="9">
        <f t="shared" ca="1" si="726"/>
        <v>0</v>
      </c>
    </row>
    <row r="3540" spans="1:20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2">
        <f t="shared" si="715"/>
        <v>7396.0314999999982</v>
      </c>
      <c r="G3540" s="2">
        <f t="shared" ca="1" si="720"/>
        <v>75527.96666666666</v>
      </c>
      <c r="H3540">
        <f t="shared" ca="1" si="721"/>
        <v>1</v>
      </c>
      <c r="I3540">
        <f t="shared" si="716"/>
        <v>31.359999999999673</v>
      </c>
      <c r="J3540">
        <f t="shared" ca="1" si="717"/>
        <v>31.359999999999673</v>
      </c>
      <c r="K3540">
        <f t="shared" ca="1" si="718"/>
        <v>69463.249999999869</v>
      </c>
      <c r="L3540">
        <f t="shared" ca="1" si="714"/>
        <v>9</v>
      </c>
      <c r="M3540">
        <f t="shared" ca="1" si="719"/>
        <v>0</v>
      </c>
      <c r="N3540">
        <f>COUNTIF(工作表2!$A$2:$A$248,A3540)</f>
        <v>0</v>
      </c>
      <c r="P3540" s="7">
        <f t="shared" si="722"/>
        <v>-7</v>
      </c>
      <c r="Q3540" s="8">
        <f t="shared" ca="1" si="723"/>
        <v>-7</v>
      </c>
      <c r="R3540" s="8">
        <f t="shared" ca="1" si="724"/>
        <v>34423</v>
      </c>
      <c r="S3540" s="8">
        <f t="shared" ca="1" si="725"/>
        <v>4</v>
      </c>
      <c r="T3540" s="9">
        <f t="shared" ca="1" si="726"/>
        <v>0</v>
      </c>
    </row>
    <row r="3541" spans="1:20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2">
        <f t="shared" si="715"/>
        <v>7401.1503333333303</v>
      </c>
      <c r="G3541" s="2">
        <f t="shared" ca="1" si="720"/>
        <v>75255.266666666663</v>
      </c>
      <c r="H3541">
        <f t="shared" ca="1" si="721"/>
        <v>-1</v>
      </c>
      <c r="I3541">
        <f t="shared" si="716"/>
        <v>-39.4399999999996</v>
      </c>
      <c r="J3541">
        <f t="shared" ca="1" si="717"/>
        <v>-39.4399999999996</v>
      </c>
      <c r="K3541">
        <f t="shared" ca="1" si="718"/>
        <v>69108.289999999877</v>
      </c>
      <c r="L3541">
        <f t="shared" ca="1" si="714"/>
        <v>-9</v>
      </c>
      <c r="M3541">
        <f t="shared" ca="1" si="719"/>
        <v>18</v>
      </c>
      <c r="N3541">
        <f>COUNTIF(工作表2!$A$2:$A$248,A3541)</f>
        <v>0</v>
      </c>
      <c r="P3541" s="7">
        <f t="shared" si="722"/>
        <v>-35</v>
      </c>
      <c r="Q3541" s="8">
        <f t="shared" ca="1" si="723"/>
        <v>-35</v>
      </c>
      <c r="R3541" s="8">
        <f t="shared" ca="1" si="724"/>
        <v>34283</v>
      </c>
      <c r="S3541" s="8">
        <f t="shared" ca="1" si="725"/>
        <v>-4</v>
      </c>
      <c r="T3541" s="9">
        <f t="shared" ca="1" si="726"/>
        <v>8</v>
      </c>
    </row>
    <row r="3542" spans="1:20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2">
        <f t="shared" si="715"/>
        <v>7407.9623333333302</v>
      </c>
      <c r="G3542" s="2">
        <f t="shared" ca="1" si="720"/>
        <v>75333.55</v>
      </c>
      <c r="H3542">
        <f t="shared" ca="1" si="721"/>
        <v>-1</v>
      </c>
      <c r="I3542">
        <f t="shared" si="716"/>
        <v>42.960000000000036</v>
      </c>
      <c r="J3542">
        <f t="shared" ca="1" si="717"/>
        <v>-42.960000000000036</v>
      </c>
      <c r="K3542">
        <f t="shared" ca="1" si="718"/>
        <v>68721.649999999878</v>
      </c>
      <c r="L3542">
        <f t="shared" ca="1" si="714"/>
        <v>-8</v>
      </c>
      <c r="M3542">
        <f t="shared" ca="1" si="719"/>
        <v>1</v>
      </c>
      <c r="N3542">
        <f>COUNTIF(工作表2!$A$2:$A$248,A3542)</f>
        <v>0</v>
      </c>
      <c r="P3542" s="7">
        <f t="shared" si="722"/>
        <v>45</v>
      </c>
      <c r="Q3542" s="8">
        <f t="shared" ca="1" si="723"/>
        <v>-45</v>
      </c>
      <c r="R3542" s="8">
        <f t="shared" ca="1" si="724"/>
        <v>34103</v>
      </c>
      <c r="S3542" s="8">
        <f t="shared" ca="1" si="725"/>
        <v>-4</v>
      </c>
      <c r="T3542" s="9">
        <f t="shared" ca="1" si="726"/>
        <v>0</v>
      </c>
    </row>
    <row r="3543" spans="1:20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2">
        <f t="shared" si="715"/>
        <v>7415.1836666666641</v>
      </c>
      <c r="G3543" s="2">
        <f t="shared" ca="1" si="720"/>
        <v>75035.383333333331</v>
      </c>
      <c r="H3543">
        <f t="shared" ca="1" si="721"/>
        <v>-1</v>
      </c>
      <c r="I3543">
        <f t="shared" si="716"/>
        <v>-34.050000000000182</v>
      </c>
      <c r="J3543">
        <f t="shared" ca="1" si="717"/>
        <v>34.050000000000182</v>
      </c>
      <c r="K3543">
        <f t="shared" ca="1" si="718"/>
        <v>68994.049999999872</v>
      </c>
      <c r="L3543">
        <f t="shared" ca="1" si="714"/>
        <v>-8</v>
      </c>
      <c r="M3543">
        <f t="shared" ca="1" si="719"/>
        <v>0</v>
      </c>
      <c r="N3543">
        <f>COUNTIF(工作表2!$A$2:$A$248,A3543)</f>
        <v>0</v>
      </c>
      <c r="P3543" s="7">
        <f t="shared" si="722"/>
        <v>-25</v>
      </c>
      <c r="Q3543" s="8">
        <f t="shared" ca="1" si="723"/>
        <v>25</v>
      </c>
      <c r="R3543" s="8">
        <f t="shared" ca="1" si="724"/>
        <v>34203</v>
      </c>
      <c r="S3543" s="8">
        <f t="shared" ca="1" si="725"/>
        <v>-4</v>
      </c>
      <c r="T3543" s="9">
        <f t="shared" ca="1" si="726"/>
        <v>0</v>
      </c>
    </row>
    <row r="3544" spans="1:20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2">
        <f t="shared" si="715"/>
        <v>7422.2574999999979</v>
      </c>
      <c r="G3544" s="2">
        <f t="shared" ca="1" si="720"/>
        <v>75111.55</v>
      </c>
      <c r="H3544">
        <f t="shared" ca="1" si="721"/>
        <v>-1</v>
      </c>
      <c r="I3544">
        <f t="shared" si="716"/>
        <v>-2.2899999999999636</v>
      </c>
      <c r="J3544">
        <f t="shared" ca="1" si="717"/>
        <v>2.2899999999999636</v>
      </c>
      <c r="K3544">
        <f t="shared" ca="1" si="718"/>
        <v>69012.369999999879</v>
      </c>
      <c r="L3544">
        <f t="shared" ca="1" si="714"/>
        <v>-8</v>
      </c>
      <c r="M3544">
        <f t="shared" ca="1" si="719"/>
        <v>0</v>
      </c>
      <c r="N3544">
        <f>COUNTIF(工作表2!$A$2:$A$248,A3544)</f>
        <v>0</v>
      </c>
      <c r="P3544" s="7">
        <f t="shared" si="722"/>
        <v>1</v>
      </c>
      <c r="Q3544" s="8">
        <f t="shared" ca="1" si="723"/>
        <v>-1</v>
      </c>
      <c r="R3544" s="8">
        <f t="shared" ca="1" si="724"/>
        <v>34199</v>
      </c>
      <c r="S3544" s="8">
        <f t="shared" ca="1" si="725"/>
        <v>-4</v>
      </c>
      <c r="T3544" s="9">
        <f t="shared" ca="1" si="726"/>
        <v>0</v>
      </c>
    </row>
    <row r="3545" spans="1:20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2">
        <f t="shared" si="715"/>
        <v>7431.5861666666642</v>
      </c>
      <c r="G3545" s="2">
        <f t="shared" ca="1" si="720"/>
        <v>75129.866666666669</v>
      </c>
      <c r="H3545">
        <f t="shared" ca="1" si="721"/>
        <v>-1</v>
      </c>
      <c r="I3545">
        <f t="shared" si="716"/>
        <v>8.3099999999994907</v>
      </c>
      <c r="J3545">
        <f t="shared" ca="1" si="717"/>
        <v>-8.3099999999994907</v>
      </c>
      <c r="K3545">
        <f t="shared" ca="1" si="718"/>
        <v>68945.889999999883</v>
      </c>
      <c r="L3545">
        <f t="shared" ca="1" si="714"/>
        <v>-8</v>
      </c>
      <c r="M3545">
        <f t="shared" ca="1" si="719"/>
        <v>0</v>
      </c>
      <c r="N3545">
        <f>COUNTIF(工作表2!$A$2:$A$248,A3545)</f>
        <v>0</v>
      </c>
      <c r="P3545" s="7">
        <f t="shared" si="722"/>
        <v>-6</v>
      </c>
      <c r="Q3545" s="8">
        <f t="shared" ca="1" si="723"/>
        <v>6</v>
      </c>
      <c r="R3545" s="8">
        <f t="shared" ca="1" si="724"/>
        <v>34223</v>
      </c>
      <c r="S3545" s="8">
        <f t="shared" ca="1" si="725"/>
        <v>-4</v>
      </c>
      <c r="T3545" s="9">
        <f t="shared" ca="1" si="726"/>
        <v>0</v>
      </c>
    </row>
    <row r="3546" spans="1:20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2">
        <f t="shared" si="715"/>
        <v>7440.1131666666643</v>
      </c>
      <c r="G3546" s="2">
        <f t="shared" ca="1" si="720"/>
        <v>75144.066666666666</v>
      </c>
      <c r="H3546">
        <f t="shared" ca="1" si="721"/>
        <v>-1</v>
      </c>
      <c r="I3546">
        <f t="shared" si="716"/>
        <v>-74.759999999999309</v>
      </c>
      <c r="J3546">
        <f t="shared" ca="1" si="717"/>
        <v>74.759999999999309</v>
      </c>
      <c r="K3546">
        <f t="shared" ca="1" si="718"/>
        <v>69543.969999999885</v>
      </c>
      <c r="L3546">
        <f t="shared" ca="1" si="714"/>
        <v>-9</v>
      </c>
      <c r="M3546">
        <f t="shared" ca="1" si="719"/>
        <v>1</v>
      </c>
      <c r="N3546">
        <f>COUNTIF(工作表2!$A$2:$A$248,A3546)</f>
        <v>0</v>
      </c>
      <c r="P3546" s="7">
        <f t="shared" si="722"/>
        <v>-75</v>
      </c>
      <c r="Q3546" s="8">
        <f t="shared" ca="1" si="723"/>
        <v>75</v>
      </c>
      <c r="R3546" s="8">
        <f t="shared" ca="1" si="724"/>
        <v>34523</v>
      </c>
      <c r="S3546" s="8">
        <f t="shared" ca="1" si="725"/>
        <v>-4</v>
      </c>
      <c r="T3546" s="9">
        <f t="shared" ca="1" si="726"/>
        <v>0</v>
      </c>
    </row>
    <row r="3547" spans="1:20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2">
        <f t="shared" si="715"/>
        <v>7448.4793333333319</v>
      </c>
      <c r="G3547" s="2">
        <f t="shared" ca="1" si="720"/>
        <v>75559.199999999997</v>
      </c>
      <c r="H3547">
        <f t="shared" ca="1" si="721"/>
        <v>1</v>
      </c>
      <c r="I3547">
        <f t="shared" si="716"/>
        <v>-23.880000000000109</v>
      </c>
      <c r="J3547">
        <f t="shared" ca="1" si="717"/>
        <v>23.880000000000109</v>
      </c>
      <c r="K3547">
        <f t="shared" ca="1" si="718"/>
        <v>69758.889999999883</v>
      </c>
      <c r="L3547">
        <f t="shared" ca="1" si="714"/>
        <v>9</v>
      </c>
      <c r="M3547">
        <f t="shared" ca="1" si="719"/>
        <v>18</v>
      </c>
      <c r="N3547">
        <f>COUNTIF(工作表2!$A$2:$A$248,A3547)</f>
        <v>0</v>
      </c>
      <c r="P3547" s="7">
        <f t="shared" si="722"/>
        <v>-28</v>
      </c>
      <c r="Q3547" s="8">
        <f t="shared" ca="1" si="723"/>
        <v>28</v>
      </c>
      <c r="R3547" s="8">
        <f t="shared" ca="1" si="724"/>
        <v>34635</v>
      </c>
      <c r="S3547" s="8">
        <f t="shared" ca="1" si="725"/>
        <v>4</v>
      </c>
      <c r="T3547" s="9">
        <f t="shared" ca="1" si="726"/>
        <v>8</v>
      </c>
    </row>
    <row r="3548" spans="1:20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2">
        <f t="shared" si="715"/>
        <v>7453.8913333333312</v>
      </c>
      <c r="G3548" s="2">
        <f t="shared" ca="1" si="720"/>
        <v>75772.333333333328</v>
      </c>
      <c r="H3548">
        <f t="shared" ca="1" si="721"/>
        <v>1</v>
      </c>
      <c r="I3548">
        <f t="shared" si="716"/>
        <v>-140.28999999999996</v>
      </c>
      <c r="J3548">
        <f t="shared" ca="1" si="717"/>
        <v>-140.28999999999996</v>
      </c>
      <c r="K3548">
        <f t="shared" ca="1" si="718"/>
        <v>68496.279999999882</v>
      </c>
      <c r="L3548">
        <f t="shared" ca="1" si="714"/>
        <v>9</v>
      </c>
      <c r="M3548">
        <f t="shared" ca="1" si="719"/>
        <v>0</v>
      </c>
      <c r="N3548">
        <f>COUNTIF(工作表2!$A$2:$A$248,A3548)</f>
        <v>0</v>
      </c>
      <c r="P3548" s="7">
        <f t="shared" si="722"/>
        <v>-154</v>
      </c>
      <c r="Q3548" s="8">
        <f t="shared" ca="1" si="723"/>
        <v>-154</v>
      </c>
      <c r="R3548" s="8">
        <f t="shared" ca="1" si="724"/>
        <v>34019</v>
      </c>
      <c r="S3548" s="8">
        <f t="shared" ca="1" si="725"/>
        <v>4</v>
      </c>
      <c r="T3548" s="9">
        <f t="shared" ca="1" si="726"/>
        <v>0</v>
      </c>
    </row>
    <row r="3549" spans="1:20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2">
        <f t="shared" si="715"/>
        <v>7460.3578333333317</v>
      </c>
      <c r="G3549" s="2">
        <f t="shared" ca="1" si="720"/>
        <v>75953.166666666672</v>
      </c>
      <c r="H3549">
        <f t="shared" ca="1" si="721"/>
        <v>-1</v>
      </c>
      <c r="I3549">
        <f t="shared" si="716"/>
        <v>-14.680000000000291</v>
      </c>
      <c r="J3549">
        <f t="shared" ca="1" si="717"/>
        <v>-14.680000000000291</v>
      </c>
      <c r="K3549">
        <f t="shared" ca="1" si="718"/>
        <v>68364.159999999887</v>
      </c>
      <c r="L3549">
        <f t="shared" ca="1" si="714"/>
        <v>-9</v>
      </c>
      <c r="M3549">
        <f t="shared" ca="1" si="719"/>
        <v>18</v>
      </c>
      <c r="N3549">
        <f>COUNTIF(工作表2!$A$2:$A$248,A3549)</f>
        <v>0</v>
      </c>
      <c r="P3549" s="7">
        <f t="shared" si="722"/>
        <v>-29</v>
      </c>
      <c r="Q3549" s="8">
        <f t="shared" ca="1" si="723"/>
        <v>-29</v>
      </c>
      <c r="R3549" s="8">
        <f t="shared" ca="1" si="724"/>
        <v>33903</v>
      </c>
      <c r="S3549" s="8">
        <f t="shared" ca="1" si="725"/>
        <v>-4</v>
      </c>
      <c r="T3549" s="9">
        <f t="shared" ca="1" si="726"/>
        <v>8</v>
      </c>
    </row>
    <row r="3550" spans="1:20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2">
        <f t="shared" si="715"/>
        <v>7464.8633333333328</v>
      </c>
      <c r="G3550" s="2">
        <f t="shared" ca="1" si="720"/>
        <v>75710.933333333334</v>
      </c>
      <c r="H3550">
        <f t="shared" ca="1" si="721"/>
        <v>-1</v>
      </c>
      <c r="I3550">
        <f t="shared" si="716"/>
        <v>-18.140000000000327</v>
      </c>
      <c r="J3550">
        <f t="shared" ca="1" si="717"/>
        <v>18.140000000000327</v>
      </c>
      <c r="K3550">
        <f t="shared" ca="1" si="718"/>
        <v>68527.419999999896</v>
      </c>
      <c r="L3550">
        <f t="shared" ca="1" si="714"/>
        <v>-9</v>
      </c>
      <c r="M3550">
        <f t="shared" ca="1" si="719"/>
        <v>0</v>
      </c>
      <c r="N3550">
        <f>COUNTIF(工作表2!$A$2:$A$248,A3550)</f>
        <v>0</v>
      </c>
      <c r="P3550" s="7">
        <f t="shared" si="722"/>
        <v>9</v>
      </c>
      <c r="Q3550" s="8">
        <f t="shared" ca="1" si="723"/>
        <v>-9</v>
      </c>
      <c r="R3550" s="8">
        <f t="shared" ca="1" si="724"/>
        <v>33867</v>
      </c>
      <c r="S3550" s="8">
        <f t="shared" ca="1" si="725"/>
        <v>-4</v>
      </c>
      <c r="T3550" s="9">
        <f t="shared" ca="1" si="726"/>
        <v>0</v>
      </c>
    </row>
    <row r="3551" spans="1:20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2">
        <f t="shared" si="715"/>
        <v>7469.9689999999991</v>
      </c>
      <c r="G3551" s="2">
        <f t="shared" ca="1" si="720"/>
        <v>75914.066666666666</v>
      </c>
      <c r="H3551">
        <f t="shared" ca="1" si="721"/>
        <v>-1</v>
      </c>
      <c r="I3551">
        <f t="shared" si="716"/>
        <v>52.1200000000008</v>
      </c>
      <c r="J3551">
        <f t="shared" ca="1" si="717"/>
        <v>-52.1200000000008</v>
      </c>
      <c r="K3551">
        <f t="shared" ca="1" si="718"/>
        <v>68058.339999999895</v>
      </c>
      <c r="L3551">
        <f t="shared" ca="1" si="714"/>
        <v>-9</v>
      </c>
      <c r="M3551">
        <f t="shared" ca="1" si="719"/>
        <v>0</v>
      </c>
      <c r="N3551">
        <f>COUNTIF(工作表2!$A$2:$A$248,A3551)</f>
        <v>0</v>
      </c>
      <c r="P3551" s="7">
        <f t="shared" si="722"/>
        <v>35</v>
      </c>
      <c r="Q3551" s="8">
        <f t="shared" ca="1" si="723"/>
        <v>-35</v>
      </c>
      <c r="R3551" s="8">
        <f t="shared" ca="1" si="724"/>
        <v>33727</v>
      </c>
      <c r="S3551" s="8">
        <f t="shared" ca="1" si="725"/>
        <v>-4</v>
      </c>
      <c r="T3551" s="9">
        <f t="shared" ca="1" si="726"/>
        <v>0</v>
      </c>
    </row>
    <row r="3552" spans="1:20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2">
        <f t="shared" si="715"/>
        <v>7477.2301666666663</v>
      </c>
      <c r="G3552" s="2">
        <f t="shared" ca="1" si="720"/>
        <v>76150.566666666666</v>
      </c>
      <c r="H3552">
        <f t="shared" ca="1" si="721"/>
        <v>-1</v>
      </c>
      <c r="I3552">
        <f t="shared" si="716"/>
        <v>-6.6200000000008004</v>
      </c>
      <c r="J3552">
        <f t="shared" ca="1" si="717"/>
        <v>6.6200000000008004</v>
      </c>
      <c r="K3552">
        <f t="shared" ca="1" si="718"/>
        <v>68117.919999999896</v>
      </c>
      <c r="L3552">
        <f t="shared" ca="1" si="714"/>
        <v>-9</v>
      </c>
      <c r="M3552">
        <f t="shared" ca="1" si="719"/>
        <v>0</v>
      </c>
      <c r="N3552">
        <f>COUNTIF(工作表2!$A$2:$A$248,A3552)</f>
        <v>1</v>
      </c>
      <c r="P3552" s="7">
        <f t="shared" si="722"/>
        <v>2</v>
      </c>
      <c r="Q3552" s="8">
        <f t="shared" ca="1" si="723"/>
        <v>-2</v>
      </c>
      <c r="R3552" s="8">
        <f t="shared" ca="1" si="724"/>
        <v>33719</v>
      </c>
      <c r="S3552" s="8">
        <f t="shared" ca="1" si="725"/>
        <v>-4</v>
      </c>
      <c r="T3552" s="9">
        <f t="shared" ca="1" si="726"/>
        <v>8</v>
      </c>
    </row>
    <row r="3553" spans="1:20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2">
        <f t="shared" si="715"/>
        <v>7484.8478333333333</v>
      </c>
      <c r="G3553" s="2">
        <f t="shared" ca="1" si="720"/>
        <v>76143.45</v>
      </c>
      <c r="H3553">
        <f t="shared" ca="1" si="721"/>
        <v>-1</v>
      </c>
      <c r="I3553">
        <f t="shared" si="716"/>
        <v>1.0100000000002183</v>
      </c>
      <c r="J3553">
        <f t="shared" ca="1" si="717"/>
        <v>-1.0100000000002183</v>
      </c>
      <c r="K3553">
        <f t="shared" ca="1" si="718"/>
        <v>68108.8299999999</v>
      </c>
      <c r="L3553">
        <f t="shared" ca="1" si="714"/>
        <v>-9</v>
      </c>
      <c r="M3553">
        <f t="shared" ca="1" si="719"/>
        <v>0</v>
      </c>
      <c r="N3553">
        <f>COUNTIF(工作表2!$A$2:$A$248,A3553)</f>
        <v>0</v>
      </c>
      <c r="P3553" s="7">
        <f t="shared" si="722"/>
        <v>20</v>
      </c>
      <c r="Q3553" s="8">
        <f t="shared" ca="1" si="723"/>
        <v>-20</v>
      </c>
      <c r="R3553" s="8">
        <f t="shared" ca="1" si="724"/>
        <v>33639</v>
      </c>
      <c r="S3553" s="8">
        <f t="shared" ca="1" si="725"/>
        <v>-4</v>
      </c>
      <c r="T3553" s="9">
        <f t="shared" ca="1" si="726"/>
        <v>0</v>
      </c>
    </row>
    <row r="3554" spans="1:20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2">
        <f t="shared" si="715"/>
        <v>7492.0083333333332</v>
      </c>
      <c r="G3554" s="2">
        <f t="shared" ca="1" si="720"/>
        <v>76019.983333333337</v>
      </c>
      <c r="H3554">
        <f t="shared" ca="1" si="721"/>
        <v>-1</v>
      </c>
      <c r="I3554">
        <f t="shared" si="716"/>
        <v>-56.649999999999636</v>
      </c>
      <c r="J3554">
        <f t="shared" ca="1" si="717"/>
        <v>56.649999999999636</v>
      </c>
      <c r="K3554">
        <f t="shared" ca="1" si="718"/>
        <v>68618.679999999891</v>
      </c>
      <c r="L3554">
        <f t="shared" ca="1" si="714"/>
        <v>-9</v>
      </c>
      <c r="M3554">
        <f t="shared" ca="1" si="719"/>
        <v>0</v>
      </c>
      <c r="N3554">
        <f>COUNTIF(工作表2!$A$2:$A$248,A3554)</f>
        <v>0</v>
      </c>
      <c r="P3554" s="7">
        <f t="shared" si="722"/>
        <v>-67</v>
      </c>
      <c r="Q3554" s="8">
        <f t="shared" ca="1" si="723"/>
        <v>67</v>
      </c>
      <c r="R3554" s="8">
        <f t="shared" ca="1" si="724"/>
        <v>33907</v>
      </c>
      <c r="S3554" s="8">
        <f t="shared" ca="1" si="725"/>
        <v>-4</v>
      </c>
      <c r="T3554" s="9">
        <f t="shared" ca="1" si="726"/>
        <v>0</v>
      </c>
    </row>
    <row r="3555" spans="1:20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2">
        <f t="shared" si="715"/>
        <v>7498.7141666666666</v>
      </c>
      <c r="G3555" s="2">
        <f t="shared" ca="1" si="720"/>
        <v>75832.233333333337</v>
      </c>
      <c r="H3555">
        <f t="shared" ca="1" si="721"/>
        <v>-1</v>
      </c>
      <c r="I3555">
        <f t="shared" si="716"/>
        <v>-35.720000000000255</v>
      </c>
      <c r="J3555">
        <f t="shared" ca="1" si="717"/>
        <v>35.720000000000255</v>
      </c>
      <c r="K3555">
        <f t="shared" ca="1" si="718"/>
        <v>68940.159999999887</v>
      </c>
      <c r="L3555">
        <f t="shared" ca="1" si="714"/>
        <v>-9</v>
      </c>
      <c r="M3555">
        <f t="shared" ca="1" si="719"/>
        <v>0</v>
      </c>
      <c r="N3555">
        <f>COUNTIF(工作表2!$A$2:$A$248,A3555)</f>
        <v>0</v>
      </c>
      <c r="P3555" s="7">
        <f t="shared" si="722"/>
        <v>-39</v>
      </c>
      <c r="Q3555" s="8">
        <f t="shared" ca="1" si="723"/>
        <v>39</v>
      </c>
      <c r="R3555" s="8">
        <f t="shared" ca="1" si="724"/>
        <v>34063</v>
      </c>
      <c r="S3555" s="8">
        <f t="shared" ca="1" si="725"/>
        <v>-4</v>
      </c>
      <c r="T3555" s="9">
        <f t="shared" ca="1" si="726"/>
        <v>0</v>
      </c>
    </row>
    <row r="3556" spans="1:20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2">
        <f t="shared" si="715"/>
        <v>7502.2639999999992</v>
      </c>
      <c r="G3556" s="2">
        <f t="shared" ca="1" si="720"/>
        <v>75338.53333333334</v>
      </c>
      <c r="H3556">
        <f t="shared" ca="1" si="721"/>
        <v>-1</v>
      </c>
      <c r="I3556">
        <f t="shared" si="716"/>
        <v>-35.5600000000004</v>
      </c>
      <c r="J3556">
        <f t="shared" ca="1" si="717"/>
        <v>35.5600000000004</v>
      </c>
      <c r="K3556">
        <f t="shared" ca="1" si="718"/>
        <v>69260.199999999895</v>
      </c>
      <c r="L3556">
        <f t="shared" ca="1" si="714"/>
        <v>-9</v>
      </c>
      <c r="M3556">
        <f t="shared" ca="1" si="719"/>
        <v>0</v>
      </c>
      <c r="N3556">
        <f>COUNTIF(工作表2!$A$2:$A$248,A3556)</f>
        <v>0</v>
      </c>
      <c r="P3556" s="7">
        <f t="shared" si="722"/>
        <v>-49</v>
      </c>
      <c r="Q3556" s="8">
        <f t="shared" ca="1" si="723"/>
        <v>49</v>
      </c>
      <c r="R3556" s="8">
        <f t="shared" ca="1" si="724"/>
        <v>34259</v>
      </c>
      <c r="S3556" s="8">
        <f t="shared" ca="1" si="725"/>
        <v>-4</v>
      </c>
      <c r="T3556" s="9">
        <f t="shared" ca="1" si="726"/>
        <v>0</v>
      </c>
    </row>
    <row r="3557" spans="1:20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2">
        <f t="shared" si="715"/>
        <v>7504.8639999999996</v>
      </c>
      <c r="G3557" s="2">
        <f t="shared" ca="1" si="720"/>
        <v>75221.850000000006</v>
      </c>
      <c r="H3557">
        <f t="shared" ca="1" si="721"/>
        <v>-1</v>
      </c>
      <c r="I3557">
        <f t="shared" si="716"/>
        <v>-22.599999999999454</v>
      </c>
      <c r="J3557">
        <f t="shared" ca="1" si="717"/>
        <v>22.599999999999454</v>
      </c>
      <c r="K3557">
        <f t="shared" ca="1" si="718"/>
        <v>69463.599999999889</v>
      </c>
      <c r="L3557">
        <f t="shared" ca="1" si="714"/>
        <v>-9</v>
      </c>
      <c r="M3557">
        <f t="shared" ca="1" si="719"/>
        <v>0</v>
      </c>
      <c r="N3557">
        <f>COUNTIF(工作表2!$A$2:$A$248,A3557)</f>
        <v>0</v>
      </c>
      <c r="P3557" s="7">
        <f t="shared" si="722"/>
        <v>5</v>
      </c>
      <c r="Q3557" s="8">
        <f t="shared" ca="1" si="723"/>
        <v>-5</v>
      </c>
      <c r="R3557" s="8">
        <f t="shared" ca="1" si="724"/>
        <v>34239</v>
      </c>
      <c r="S3557" s="8">
        <f t="shared" ca="1" si="725"/>
        <v>-4</v>
      </c>
      <c r="T3557" s="9">
        <f t="shared" ca="1" si="726"/>
        <v>0</v>
      </c>
    </row>
    <row r="3558" spans="1:20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2">
        <f t="shared" si="715"/>
        <v>7504.7238333333344</v>
      </c>
      <c r="G3558" s="2">
        <f t="shared" ca="1" si="720"/>
        <v>74903.28333333334</v>
      </c>
      <c r="H3558">
        <f t="shared" ca="1" si="721"/>
        <v>-1</v>
      </c>
      <c r="I3558">
        <f t="shared" si="716"/>
        <v>-52.800000000000182</v>
      </c>
      <c r="J3558">
        <f t="shared" ca="1" si="717"/>
        <v>52.800000000000182</v>
      </c>
      <c r="K3558">
        <f t="shared" ca="1" si="718"/>
        <v>69938.799999999886</v>
      </c>
      <c r="L3558">
        <f t="shared" ca="1" si="714"/>
        <v>-9</v>
      </c>
      <c r="M3558">
        <f t="shared" ca="1" si="719"/>
        <v>0</v>
      </c>
      <c r="N3558">
        <f>COUNTIF(工作表2!$A$2:$A$248,A3558)</f>
        <v>0</v>
      </c>
      <c r="P3558" s="7">
        <f t="shared" si="722"/>
        <v>-44</v>
      </c>
      <c r="Q3558" s="8">
        <f t="shared" ca="1" si="723"/>
        <v>44</v>
      </c>
      <c r="R3558" s="8">
        <f t="shared" ca="1" si="724"/>
        <v>34415</v>
      </c>
      <c r="S3558" s="8">
        <f t="shared" ca="1" si="725"/>
        <v>-4</v>
      </c>
      <c r="T3558" s="9">
        <f t="shared" ca="1" si="726"/>
        <v>0</v>
      </c>
    </row>
    <row r="3559" spans="1:20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2">
        <f t="shared" si="715"/>
        <v>7502.492166666666</v>
      </c>
      <c r="G3559" s="2">
        <f t="shared" ca="1" si="720"/>
        <v>74902.916666666672</v>
      </c>
      <c r="H3559">
        <f t="shared" ca="1" si="721"/>
        <v>1</v>
      </c>
      <c r="I3559">
        <f t="shared" si="716"/>
        <v>-128.01999999999953</v>
      </c>
      <c r="J3559">
        <f t="shared" ca="1" si="717"/>
        <v>128.01999999999953</v>
      </c>
      <c r="K3559">
        <f t="shared" ca="1" si="718"/>
        <v>71090.97999999988</v>
      </c>
      <c r="L3559">
        <f t="shared" ca="1" si="714"/>
        <v>9</v>
      </c>
      <c r="M3559">
        <f t="shared" ca="1" si="719"/>
        <v>18</v>
      </c>
      <c r="N3559">
        <f>COUNTIF(工作表2!$A$2:$A$248,A3559)</f>
        <v>0</v>
      </c>
      <c r="P3559" s="7">
        <f t="shared" si="722"/>
        <v>-166</v>
      </c>
      <c r="Q3559" s="8">
        <f t="shared" ca="1" si="723"/>
        <v>166</v>
      </c>
      <c r="R3559" s="8">
        <f t="shared" ca="1" si="724"/>
        <v>35079</v>
      </c>
      <c r="S3559" s="8">
        <f t="shared" ca="1" si="725"/>
        <v>4</v>
      </c>
      <c r="T3559" s="9">
        <f t="shared" ca="1" si="726"/>
        <v>8</v>
      </c>
    </row>
    <row r="3560" spans="1:20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2">
        <f t="shared" si="715"/>
        <v>7500.3948333333337</v>
      </c>
      <c r="G3560" s="2">
        <f t="shared" ca="1" si="720"/>
        <v>74781.21666666666</v>
      </c>
      <c r="H3560">
        <f t="shared" ca="1" si="721"/>
        <v>-1</v>
      </c>
      <c r="I3560">
        <f t="shared" si="716"/>
        <v>-42.390000000000327</v>
      </c>
      <c r="J3560">
        <f t="shared" ca="1" si="717"/>
        <v>-42.390000000000327</v>
      </c>
      <c r="K3560">
        <f t="shared" ca="1" si="718"/>
        <v>70709.46999999987</v>
      </c>
      <c r="L3560">
        <f t="shared" ca="1" si="714"/>
        <v>-9</v>
      </c>
      <c r="M3560">
        <f t="shared" ca="1" si="719"/>
        <v>18</v>
      </c>
      <c r="N3560">
        <f>COUNTIF(工作表2!$A$2:$A$248,A3560)</f>
        <v>0</v>
      </c>
      <c r="P3560" s="7">
        <f t="shared" si="722"/>
        <v>30</v>
      </c>
      <c r="Q3560" s="8">
        <f t="shared" ca="1" si="723"/>
        <v>30</v>
      </c>
      <c r="R3560" s="8">
        <f t="shared" ca="1" si="724"/>
        <v>35199</v>
      </c>
      <c r="S3560" s="8">
        <f t="shared" ca="1" si="725"/>
        <v>-4</v>
      </c>
      <c r="T3560" s="9">
        <f t="shared" ca="1" si="726"/>
        <v>8</v>
      </c>
    </row>
    <row r="3561" spans="1:20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2">
        <f t="shared" si="715"/>
        <v>7498.6658333333335</v>
      </c>
      <c r="G3561" s="2">
        <f t="shared" ca="1" si="720"/>
        <v>74562.083333333328</v>
      </c>
      <c r="H3561">
        <f t="shared" ca="1" si="721"/>
        <v>-1</v>
      </c>
      <c r="I3561">
        <f t="shared" si="716"/>
        <v>90.920000000000073</v>
      </c>
      <c r="J3561">
        <f t="shared" ca="1" si="717"/>
        <v>-90.920000000000073</v>
      </c>
      <c r="K3561">
        <f t="shared" ca="1" si="718"/>
        <v>69891.189999999871</v>
      </c>
      <c r="L3561">
        <f t="shared" ca="1" si="714"/>
        <v>-9</v>
      </c>
      <c r="M3561">
        <f t="shared" ca="1" si="719"/>
        <v>0</v>
      </c>
      <c r="N3561">
        <f>COUNTIF(工作表2!$A$2:$A$248,A3561)</f>
        <v>0</v>
      </c>
      <c r="P3561" s="7">
        <f t="shared" si="722"/>
        <v>39</v>
      </c>
      <c r="Q3561" s="8">
        <f t="shared" ca="1" si="723"/>
        <v>-39</v>
      </c>
      <c r="R3561" s="8">
        <f t="shared" ca="1" si="724"/>
        <v>35043</v>
      </c>
      <c r="S3561" s="8">
        <f t="shared" ca="1" si="725"/>
        <v>-4</v>
      </c>
      <c r="T3561" s="9">
        <f t="shared" ca="1" si="726"/>
        <v>0</v>
      </c>
    </row>
    <row r="3562" spans="1:20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2">
        <f t="shared" si="715"/>
        <v>7496.509</v>
      </c>
      <c r="G3562" s="2">
        <f t="shared" ca="1" si="720"/>
        <v>74620.616666666669</v>
      </c>
      <c r="H3562">
        <f t="shared" ca="1" si="721"/>
        <v>-1</v>
      </c>
      <c r="I3562">
        <f t="shared" si="716"/>
        <v>-16.539999999999964</v>
      </c>
      <c r="J3562">
        <f t="shared" ca="1" si="717"/>
        <v>16.539999999999964</v>
      </c>
      <c r="K3562">
        <f t="shared" ca="1" si="718"/>
        <v>70040.049999999872</v>
      </c>
      <c r="L3562">
        <f t="shared" ca="1" si="714"/>
        <v>-9</v>
      </c>
      <c r="M3562">
        <f t="shared" ca="1" si="719"/>
        <v>0</v>
      </c>
      <c r="N3562">
        <f>COUNTIF(工作表2!$A$2:$A$248,A3562)</f>
        <v>0</v>
      </c>
      <c r="P3562" s="7">
        <f t="shared" si="722"/>
        <v>-21</v>
      </c>
      <c r="Q3562" s="8">
        <f t="shared" ca="1" si="723"/>
        <v>21</v>
      </c>
      <c r="R3562" s="8">
        <f t="shared" ca="1" si="724"/>
        <v>35127</v>
      </c>
      <c r="S3562" s="8">
        <f t="shared" ca="1" si="725"/>
        <v>-4</v>
      </c>
      <c r="T3562" s="9">
        <f t="shared" ca="1" si="726"/>
        <v>0</v>
      </c>
    </row>
    <row r="3563" spans="1:20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2">
        <f t="shared" si="715"/>
        <v>7494.1729999999989</v>
      </c>
      <c r="G3563" s="2">
        <f t="shared" ca="1" si="720"/>
        <v>74273.71666666666</v>
      </c>
      <c r="H3563">
        <f t="shared" ca="1" si="721"/>
        <v>-1</v>
      </c>
      <c r="I3563">
        <f t="shared" si="716"/>
        <v>13.590000000000146</v>
      </c>
      <c r="J3563">
        <f t="shared" ca="1" si="717"/>
        <v>-13.590000000000146</v>
      </c>
      <c r="K3563">
        <f t="shared" ca="1" si="718"/>
        <v>69917.739999999874</v>
      </c>
      <c r="L3563">
        <f t="shared" ca="1" si="714"/>
        <v>-9</v>
      </c>
      <c r="M3563">
        <f t="shared" ca="1" si="719"/>
        <v>0</v>
      </c>
      <c r="N3563">
        <f>COUNTIF(工作表2!$A$2:$A$248,A3563)</f>
        <v>0</v>
      </c>
      <c r="P3563" s="7">
        <f t="shared" si="722"/>
        <v>32</v>
      </c>
      <c r="Q3563" s="8">
        <f t="shared" ca="1" si="723"/>
        <v>-32</v>
      </c>
      <c r="R3563" s="8">
        <f t="shared" ca="1" si="724"/>
        <v>34999</v>
      </c>
      <c r="S3563" s="8">
        <f t="shared" ca="1" si="725"/>
        <v>-4</v>
      </c>
      <c r="T3563" s="9">
        <f t="shared" ca="1" si="726"/>
        <v>0</v>
      </c>
    </row>
    <row r="3564" spans="1:20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2">
        <f t="shared" si="715"/>
        <v>7490.4524999999994</v>
      </c>
      <c r="G3564" s="2">
        <f t="shared" ca="1" si="720"/>
        <v>73734.566666666666</v>
      </c>
      <c r="H3564">
        <f t="shared" ca="1" si="721"/>
        <v>1</v>
      </c>
      <c r="I3564">
        <f t="shared" si="716"/>
        <v>30.829999999999927</v>
      </c>
      <c r="J3564">
        <f t="shared" ca="1" si="717"/>
        <v>-30.829999999999927</v>
      </c>
      <c r="K3564">
        <f t="shared" ca="1" si="718"/>
        <v>69640.269999999873</v>
      </c>
      <c r="L3564">
        <f t="shared" ca="1" si="714"/>
        <v>9</v>
      </c>
      <c r="M3564">
        <f t="shared" ca="1" si="719"/>
        <v>18</v>
      </c>
      <c r="N3564">
        <f>COUNTIF(工作表2!$A$2:$A$248,A3564)</f>
        <v>0</v>
      </c>
      <c r="P3564" s="7">
        <f t="shared" si="722"/>
        <v>29</v>
      </c>
      <c r="Q3564" s="8">
        <f t="shared" ca="1" si="723"/>
        <v>-29</v>
      </c>
      <c r="R3564" s="8">
        <f t="shared" ca="1" si="724"/>
        <v>34883</v>
      </c>
      <c r="S3564" s="8">
        <f t="shared" ca="1" si="725"/>
        <v>4</v>
      </c>
      <c r="T3564" s="9">
        <f t="shared" ca="1" si="726"/>
        <v>8</v>
      </c>
    </row>
    <row r="3565" spans="1:20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2">
        <f t="shared" si="715"/>
        <v>7486.1898333333329</v>
      </c>
      <c r="G3565" s="2">
        <f t="shared" ca="1" si="720"/>
        <v>73031.399999999994</v>
      </c>
      <c r="H3565">
        <f t="shared" ca="1" si="721"/>
        <v>-1</v>
      </c>
      <c r="I3565">
        <f t="shared" si="716"/>
        <v>-25.110000000000582</v>
      </c>
      <c r="J3565">
        <f t="shared" ca="1" si="717"/>
        <v>-25.110000000000582</v>
      </c>
      <c r="K3565">
        <f t="shared" ca="1" si="718"/>
        <v>69414.279999999868</v>
      </c>
      <c r="L3565">
        <f t="shared" ca="1" si="714"/>
        <v>-9</v>
      </c>
      <c r="M3565">
        <f t="shared" ca="1" si="719"/>
        <v>18</v>
      </c>
      <c r="N3565">
        <f>COUNTIF(工作表2!$A$2:$A$248,A3565)</f>
        <v>0</v>
      </c>
      <c r="P3565" s="7">
        <f t="shared" si="722"/>
        <v>-21</v>
      </c>
      <c r="Q3565" s="8">
        <f t="shared" ca="1" si="723"/>
        <v>-21</v>
      </c>
      <c r="R3565" s="8">
        <f t="shared" ca="1" si="724"/>
        <v>34799</v>
      </c>
      <c r="S3565" s="8">
        <f t="shared" ca="1" si="725"/>
        <v>-4</v>
      </c>
      <c r="T3565" s="9">
        <f t="shared" ca="1" si="726"/>
        <v>8</v>
      </c>
    </row>
    <row r="3566" spans="1:20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2">
        <f t="shared" si="715"/>
        <v>7482.8628333333327</v>
      </c>
      <c r="G3566" s="2">
        <f t="shared" ca="1" si="720"/>
        <v>72769.100000000006</v>
      </c>
      <c r="H3566">
        <f t="shared" ca="1" si="721"/>
        <v>-1</v>
      </c>
      <c r="I3566">
        <f t="shared" si="716"/>
        <v>51.320000000000618</v>
      </c>
      <c r="J3566">
        <f t="shared" ca="1" si="717"/>
        <v>-51.320000000000618</v>
      </c>
      <c r="K3566">
        <f t="shared" ca="1" si="718"/>
        <v>68952.399999999863</v>
      </c>
      <c r="L3566">
        <f t="shared" ca="1" si="714"/>
        <v>-9</v>
      </c>
      <c r="M3566">
        <f t="shared" ca="1" si="719"/>
        <v>0</v>
      </c>
      <c r="N3566">
        <f>COUNTIF(工作表2!$A$2:$A$248,A3566)</f>
        <v>0</v>
      </c>
      <c r="P3566" s="7">
        <f t="shared" si="722"/>
        <v>79</v>
      </c>
      <c r="Q3566" s="8">
        <f t="shared" ca="1" si="723"/>
        <v>-79</v>
      </c>
      <c r="R3566" s="8">
        <f t="shared" ca="1" si="724"/>
        <v>34483</v>
      </c>
      <c r="S3566" s="8">
        <f t="shared" ca="1" si="725"/>
        <v>-4</v>
      </c>
      <c r="T3566" s="9">
        <f t="shared" ca="1" si="726"/>
        <v>0</v>
      </c>
    </row>
    <row r="3567" spans="1:20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2">
        <f t="shared" si="715"/>
        <v>7479.6616666666669</v>
      </c>
      <c r="G3567" s="2">
        <f t="shared" ca="1" si="720"/>
        <v>72621.21666666666</v>
      </c>
      <c r="H3567">
        <f t="shared" ca="1" si="721"/>
        <v>-1</v>
      </c>
      <c r="I3567">
        <f t="shared" si="716"/>
        <v>50.5</v>
      </c>
      <c r="J3567">
        <f t="shared" ca="1" si="717"/>
        <v>-50.5</v>
      </c>
      <c r="K3567">
        <f t="shared" ca="1" si="718"/>
        <v>68497.899999999863</v>
      </c>
      <c r="L3567">
        <f t="shared" ca="1" si="714"/>
        <v>-9</v>
      </c>
      <c r="M3567">
        <f t="shared" ca="1" si="719"/>
        <v>0</v>
      </c>
      <c r="N3567">
        <f>COUNTIF(工作表2!$A$2:$A$248,A3567)</f>
        <v>0</v>
      </c>
      <c r="P3567" s="7">
        <f t="shared" si="722"/>
        <v>-2</v>
      </c>
      <c r="Q3567" s="8">
        <f t="shared" ca="1" si="723"/>
        <v>2</v>
      </c>
      <c r="R3567" s="8">
        <f t="shared" ca="1" si="724"/>
        <v>34491</v>
      </c>
      <c r="S3567" s="8">
        <f t="shared" ca="1" si="725"/>
        <v>-4</v>
      </c>
      <c r="T3567" s="9">
        <f t="shared" ca="1" si="726"/>
        <v>0</v>
      </c>
    </row>
    <row r="3568" spans="1:20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2">
        <f t="shared" si="715"/>
        <v>7475.9098333333332</v>
      </c>
      <c r="G3568" s="2">
        <f t="shared" ca="1" si="720"/>
        <v>72549.583333333328</v>
      </c>
      <c r="H3568">
        <f t="shared" ca="1" si="721"/>
        <v>-1</v>
      </c>
      <c r="I3568">
        <f t="shared" si="716"/>
        <v>-44.550000000000182</v>
      </c>
      <c r="J3568">
        <f t="shared" ca="1" si="717"/>
        <v>44.550000000000182</v>
      </c>
      <c r="K3568">
        <f t="shared" ca="1" si="718"/>
        <v>68898.84999999986</v>
      </c>
      <c r="L3568">
        <f t="shared" ca="1" si="714"/>
        <v>-9</v>
      </c>
      <c r="M3568">
        <f t="shared" ca="1" si="719"/>
        <v>0</v>
      </c>
      <c r="N3568">
        <f>COUNTIF(工作表2!$A$2:$A$248,A3568)</f>
        <v>0</v>
      </c>
      <c r="P3568" s="7">
        <f t="shared" si="722"/>
        <v>-57</v>
      </c>
      <c r="Q3568" s="8">
        <f t="shared" ca="1" si="723"/>
        <v>57</v>
      </c>
      <c r="R3568" s="8">
        <f t="shared" ca="1" si="724"/>
        <v>34719</v>
      </c>
      <c r="S3568" s="8">
        <f t="shared" ca="1" si="725"/>
        <v>-4</v>
      </c>
      <c r="T3568" s="9">
        <f t="shared" ca="1" si="726"/>
        <v>0</v>
      </c>
    </row>
    <row r="3569" spans="1:20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2">
        <f t="shared" si="715"/>
        <v>7472.6266666666661</v>
      </c>
      <c r="G3569" s="2">
        <f t="shared" ca="1" si="720"/>
        <v>72642.766666666663</v>
      </c>
      <c r="H3569">
        <f t="shared" ca="1" si="721"/>
        <v>1</v>
      </c>
      <c r="I3569">
        <f t="shared" si="716"/>
        <v>50.590000000000146</v>
      </c>
      <c r="J3569">
        <f t="shared" ca="1" si="717"/>
        <v>-50.590000000000146</v>
      </c>
      <c r="K3569">
        <f t="shared" ca="1" si="718"/>
        <v>68443.539999999863</v>
      </c>
      <c r="L3569">
        <f t="shared" ca="1" si="714"/>
        <v>9</v>
      </c>
      <c r="M3569">
        <f t="shared" ca="1" si="719"/>
        <v>18</v>
      </c>
      <c r="N3569">
        <f>COUNTIF(工作表2!$A$2:$A$248,A3569)</f>
        <v>0</v>
      </c>
      <c r="P3569" s="7">
        <f t="shared" si="722"/>
        <v>85</v>
      </c>
      <c r="Q3569" s="8">
        <f t="shared" ca="1" si="723"/>
        <v>-85</v>
      </c>
      <c r="R3569" s="8">
        <f t="shared" ca="1" si="724"/>
        <v>34379</v>
      </c>
      <c r="S3569" s="8">
        <f t="shared" ca="1" si="725"/>
        <v>4</v>
      </c>
      <c r="T3569" s="9">
        <f t="shared" ca="1" si="726"/>
        <v>8</v>
      </c>
    </row>
    <row r="3570" spans="1:20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2">
        <f t="shared" si="715"/>
        <v>7469.2904999999992</v>
      </c>
      <c r="G3570" s="2">
        <f t="shared" ca="1" si="720"/>
        <v>72368.016666666663</v>
      </c>
      <c r="H3570">
        <f t="shared" ca="1" si="721"/>
        <v>-1</v>
      </c>
      <c r="I3570">
        <f t="shared" si="716"/>
        <v>-25.470000000000255</v>
      </c>
      <c r="J3570">
        <f t="shared" ca="1" si="717"/>
        <v>-25.470000000000255</v>
      </c>
      <c r="K3570">
        <f t="shared" ca="1" si="718"/>
        <v>68214.309999999867</v>
      </c>
      <c r="L3570">
        <f t="shared" ca="1" si="714"/>
        <v>-9</v>
      </c>
      <c r="M3570">
        <f t="shared" ca="1" si="719"/>
        <v>18</v>
      </c>
      <c r="N3570">
        <f>COUNTIF(工作表2!$A$2:$A$248,A3570)</f>
        <v>0</v>
      </c>
      <c r="P3570" s="7">
        <f t="shared" si="722"/>
        <v>-44</v>
      </c>
      <c r="Q3570" s="8">
        <f t="shared" ca="1" si="723"/>
        <v>-44</v>
      </c>
      <c r="R3570" s="8">
        <f t="shared" ca="1" si="724"/>
        <v>34203</v>
      </c>
      <c r="S3570" s="8">
        <f t="shared" ca="1" si="725"/>
        <v>-4</v>
      </c>
      <c r="T3570" s="9">
        <f t="shared" ca="1" si="726"/>
        <v>8</v>
      </c>
    </row>
    <row r="3571" spans="1:20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2">
        <f t="shared" si="715"/>
        <v>7464.3594999999978</v>
      </c>
      <c r="G3571" s="2">
        <f t="shared" ca="1" si="720"/>
        <v>72620.5</v>
      </c>
      <c r="H3571">
        <f t="shared" ca="1" si="721"/>
        <v>1</v>
      </c>
      <c r="I3571">
        <f t="shared" si="716"/>
        <v>-131.69999999999982</v>
      </c>
      <c r="J3571">
        <f t="shared" ca="1" si="717"/>
        <v>131.69999999999982</v>
      </c>
      <c r="K3571">
        <f t="shared" ca="1" si="718"/>
        <v>69399.60999999987</v>
      </c>
      <c r="L3571">
        <f t="shared" ca="1" si="714"/>
        <v>9</v>
      </c>
      <c r="M3571">
        <f t="shared" ca="1" si="719"/>
        <v>18</v>
      </c>
      <c r="N3571">
        <f>COUNTIF(工作表2!$A$2:$A$248,A3571)</f>
        <v>0</v>
      </c>
      <c r="P3571" s="7">
        <f t="shared" si="722"/>
        <v>-145</v>
      </c>
      <c r="Q3571" s="8">
        <f t="shared" ca="1" si="723"/>
        <v>145</v>
      </c>
      <c r="R3571" s="8">
        <f t="shared" ca="1" si="724"/>
        <v>34783</v>
      </c>
      <c r="S3571" s="8">
        <f t="shared" ca="1" si="725"/>
        <v>4</v>
      </c>
      <c r="T3571" s="9">
        <f t="shared" ca="1" si="726"/>
        <v>8</v>
      </c>
    </row>
    <row r="3572" spans="1:20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2">
        <f t="shared" si="715"/>
        <v>7458.5751666666647</v>
      </c>
      <c r="G3572" s="2">
        <f t="shared" ca="1" si="720"/>
        <v>72337.8</v>
      </c>
      <c r="H3572">
        <f t="shared" ca="1" si="721"/>
        <v>-1</v>
      </c>
      <c r="I3572">
        <f t="shared" si="716"/>
        <v>23.699999999999818</v>
      </c>
      <c r="J3572">
        <f t="shared" ca="1" si="717"/>
        <v>23.699999999999818</v>
      </c>
      <c r="K3572">
        <f t="shared" ca="1" si="718"/>
        <v>69612.909999999873</v>
      </c>
      <c r="L3572">
        <f t="shared" ca="1" si="714"/>
        <v>-9</v>
      </c>
      <c r="M3572">
        <f t="shared" ca="1" si="719"/>
        <v>18</v>
      </c>
      <c r="N3572">
        <f>COUNTIF(工作表2!$A$2:$A$248,A3572)</f>
        <v>0</v>
      </c>
      <c r="P3572" s="7">
        <f t="shared" si="722"/>
        <v>32</v>
      </c>
      <c r="Q3572" s="8">
        <f t="shared" ca="1" si="723"/>
        <v>32</v>
      </c>
      <c r="R3572" s="8">
        <f t="shared" ca="1" si="724"/>
        <v>34911</v>
      </c>
      <c r="S3572" s="8">
        <f t="shared" ca="1" si="725"/>
        <v>-4</v>
      </c>
      <c r="T3572" s="9">
        <f t="shared" ca="1" si="726"/>
        <v>8</v>
      </c>
    </row>
    <row r="3573" spans="1:20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2">
        <f t="shared" si="715"/>
        <v>7452.6961666666657</v>
      </c>
      <c r="G3573" s="2">
        <f t="shared" ca="1" si="720"/>
        <v>72262.566666666666</v>
      </c>
      <c r="H3573">
        <f t="shared" ca="1" si="721"/>
        <v>-1</v>
      </c>
      <c r="I3573">
        <f t="shared" si="716"/>
        <v>-15.909999999999854</v>
      </c>
      <c r="J3573">
        <f t="shared" ca="1" si="717"/>
        <v>15.909999999999854</v>
      </c>
      <c r="K3573">
        <f t="shared" ca="1" si="718"/>
        <v>69756.099999999875</v>
      </c>
      <c r="L3573">
        <f t="shared" ca="1" si="714"/>
        <v>-9</v>
      </c>
      <c r="M3573">
        <f t="shared" ca="1" si="719"/>
        <v>0</v>
      </c>
      <c r="N3573">
        <f>COUNTIF(工作表2!$A$2:$A$248,A3573)</f>
        <v>0</v>
      </c>
      <c r="P3573" s="7">
        <f t="shared" si="722"/>
        <v>-7</v>
      </c>
      <c r="Q3573" s="8">
        <f t="shared" ca="1" si="723"/>
        <v>7</v>
      </c>
      <c r="R3573" s="8">
        <f t="shared" ca="1" si="724"/>
        <v>34939</v>
      </c>
      <c r="S3573" s="8">
        <f t="shared" ca="1" si="725"/>
        <v>-4</v>
      </c>
      <c r="T3573" s="9">
        <f t="shared" ca="1" si="726"/>
        <v>0</v>
      </c>
    </row>
    <row r="3574" spans="1:20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2">
        <f t="shared" si="715"/>
        <v>7446.4444999999996</v>
      </c>
      <c r="G3574" s="2">
        <f t="shared" ca="1" si="720"/>
        <v>72233.3</v>
      </c>
      <c r="H3574">
        <f t="shared" ca="1" si="721"/>
        <v>-1</v>
      </c>
      <c r="I3574">
        <f t="shared" si="716"/>
        <v>-13.770000000000437</v>
      </c>
      <c r="J3574">
        <f t="shared" ca="1" si="717"/>
        <v>13.770000000000437</v>
      </c>
      <c r="K3574">
        <f t="shared" ca="1" si="718"/>
        <v>69880.029999999882</v>
      </c>
      <c r="L3574">
        <f t="shared" ca="1" si="714"/>
        <v>-9</v>
      </c>
      <c r="M3574">
        <f t="shared" ca="1" si="719"/>
        <v>0</v>
      </c>
      <c r="N3574">
        <f>COUNTIF(工作表2!$A$2:$A$248,A3574)</f>
        <v>0</v>
      </c>
      <c r="P3574" s="7">
        <f t="shared" si="722"/>
        <v>-14</v>
      </c>
      <c r="Q3574" s="8">
        <f t="shared" ca="1" si="723"/>
        <v>14</v>
      </c>
      <c r="R3574" s="8">
        <f t="shared" ca="1" si="724"/>
        <v>34995</v>
      </c>
      <c r="S3574" s="8">
        <f t="shared" ca="1" si="725"/>
        <v>-4</v>
      </c>
      <c r="T3574" s="9">
        <f t="shared" ca="1" si="726"/>
        <v>0</v>
      </c>
    </row>
    <row r="3575" spans="1:20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2">
        <f t="shared" si="715"/>
        <v>7440.636333333332</v>
      </c>
      <c r="G3575" s="2">
        <f t="shared" ca="1" si="720"/>
        <v>71813.3</v>
      </c>
      <c r="H3575">
        <f t="shared" ca="1" si="721"/>
        <v>-1</v>
      </c>
      <c r="I3575">
        <f t="shared" si="716"/>
        <v>-1.0299999999997453</v>
      </c>
      <c r="J3575">
        <f t="shared" ca="1" si="717"/>
        <v>1.0299999999997453</v>
      </c>
      <c r="K3575">
        <f t="shared" ca="1" si="718"/>
        <v>69889.299999999886</v>
      </c>
      <c r="L3575">
        <f t="shared" ca="1" si="714"/>
        <v>-9</v>
      </c>
      <c r="M3575">
        <f t="shared" ca="1" si="719"/>
        <v>0</v>
      </c>
      <c r="N3575">
        <f>COUNTIF(工作表2!$A$2:$A$248,A3575)</f>
        <v>0</v>
      </c>
      <c r="P3575" s="7">
        <f t="shared" si="722"/>
        <v>16</v>
      </c>
      <c r="Q3575" s="8">
        <f t="shared" ca="1" si="723"/>
        <v>-16</v>
      </c>
      <c r="R3575" s="8">
        <f t="shared" ca="1" si="724"/>
        <v>34931</v>
      </c>
      <c r="S3575" s="8">
        <f t="shared" ca="1" si="725"/>
        <v>-4</v>
      </c>
      <c r="T3575" s="9">
        <f t="shared" ca="1" si="726"/>
        <v>0</v>
      </c>
    </row>
    <row r="3576" spans="1:20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2">
        <f t="shared" si="715"/>
        <v>7435.2621666666664</v>
      </c>
      <c r="G3576" s="2">
        <f t="shared" ca="1" si="720"/>
        <v>71573.616666666669</v>
      </c>
      <c r="H3576">
        <f t="shared" ca="1" si="721"/>
        <v>-1</v>
      </c>
      <c r="I3576">
        <f t="shared" si="716"/>
        <v>16.730000000000473</v>
      </c>
      <c r="J3576">
        <f t="shared" ca="1" si="717"/>
        <v>-16.730000000000473</v>
      </c>
      <c r="K3576">
        <f t="shared" ca="1" si="718"/>
        <v>69738.72999999988</v>
      </c>
      <c r="L3576">
        <f t="shared" ca="1" si="714"/>
        <v>-9</v>
      </c>
      <c r="M3576">
        <f t="shared" ca="1" si="719"/>
        <v>0</v>
      </c>
      <c r="N3576">
        <f>COUNTIF(工作表2!$A$2:$A$248,A3576)</f>
        <v>0</v>
      </c>
      <c r="P3576" s="7">
        <f t="shared" si="722"/>
        <v>37</v>
      </c>
      <c r="Q3576" s="8">
        <f t="shared" ca="1" si="723"/>
        <v>-37</v>
      </c>
      <c r="R3576" s="8">
        <f t="shared" ca="1" si="724"/>
        <v>34783</v>
      </c>
      <c r="S3576" s="8">
        <f t="shared" ca="1" si="725"/>
        <v>-4</v>
      </c>
      <c r="T3576" s="9">
        <f t="shared" ca="1" si="726"/>
        <v>0</v>
      </c>
    </row>
    <row r="3577" spans="1:20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2">
        <f t="shared" si="715"/>
        <v>7430.7046666666656</v>
      </c>
      <c r="G3577" s="2">
        <f t="shared" ca="1" si="720"/>
        <v>71288.266666666663</v>
      </c>
      <c r="H3577">
        <f t="shared" ca="1" si="721"/>
        <v>-1</v>
      </c>
      <c r="I3577">
        <f t="shared" si="716"/>
        <v>-57.280000000000655</v>
      </c>
      <c r="J3577">
        <f t="shared" ca="1" si="717"/>
        <v>57.280000000000655</v>
      </c>
      <c r="K3577">
        <f t="shared" ca="1" si="718"/>
        <v>70254.249999999884</v>
      </c>
      <c r="L3577">
        <f t="shared" ca="1" si="714"/>
        <v>-9</v>
      </c>
      <c r="M3577">
        <f t="shared" ca="1" si="719"/>
        <v>0</v>
      </c>
      <c r="N3577">
        <f>COUNTIF(工作表2!$A$2:$A$248,A3577)</f>
        <v>1</v>
      </c>
      <c r="P3577" s="7">
        <f t="shared" si="722"/>
        <v>-76</v>
      </c>
      <c r="Q3577" s="8">
        <f t="shared" ca="1" si="723"/>
        <v>76</v>
      </c>
      <c r="R3577" s="8">
        <f t="shared" ca="1" si="724"/>
        <v>35087</v>
      </c>
      <c r="S3577" s="8">
        <f t="shared" ca="1" si="725"/>
        <v>-4</v>
      </c>
      <c r="T3577" s="9">
        <f t="shared" ca="1" si="726"/>
        <v>8</v>
      </c>
    </row>
    <row r="3578" spans="1:20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2">
        <f t="shared" si="715"/>
        <v>7425.9481666666652</v>
      </c>
      <c r="G3578" s="2">
        <f t="shared" ca="1" si="720"/>
        <v>71009.399999999994</v>
      </c>
      <c r="H3578">
        <f t="shared" ca="1" si="721"/>
        <v>-1</v>
      </c>
      <c r="I3578">
        <f t="shared" si="716"/>
        <v>17.270000000000437</v>
      </c>
      <c r="J3578">
        <f t="shared" ca="1" si="717"/>
        <v>-17.270000000000437</v>
      </c>
      <c r="K3578">
        <f t="shared" ca="1" si="718"/>
        <v>70098.819999999876</v>
      </c>
      <c r="L3578">
        <f t="shared" ca="1" si="714"/>
        <v>-9</v>
      </c>
      <c r="M3578">
        <f t="shared" ca="1" si="719"/>
        <v>0</v>
      </c>
      <c r="N3578">
        <f>COUNTIF(工作表2!$A$2:$A$248,A3578)</f>
        <v>0</v>
      </c>
      <c r="P3578" s="7">
        <f t="shared" si="722"/>
        <v>43</v>
      </c>
      <c r="Q3578" s="8">
        <f t="shared" ca="1" si="723"/>
        <v>-43</v>
      </c>
      <c r="R3578" s="8">
        <f t="shared" ca="1" si="724"/>
        <v>34915</v>
      </c>
      <c r="S3578" s="8">
        <f t="shared" ca="1" si="725"/>
        <v>-4</v>
      </c>
      <c r="T3578" s="9">
        <f t="shared" ca="1" si="726"/>
        <v>0</v>
      </c>
    </row>
    <row r="3579" spans="1:20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2">
        <f t="shared" si="715"/>
        <v>7425.190999999998</v>
      </c>
      <c r="G3579" s="2">
        <f t="shared" ca="1" si="720"/>
        <v>71187.083333333328</v>
      </c>
      <c r="H3579">
        <f t="shared" ca="1" si="721"/>
        <v>1</v>
      </c>
      <c r="I3579">
        <f t="shared" si="716"/>
        <v>220.25</v>
      </c>
      <c r="J3579">
        <f t="shared" ca="1" si="717"/>
        <v>-220.25</v>
      </c>
      <c r="K3579">
        <f t="shared" ca="1" si="718"/>
        <v>68116.569999999876</v>
      </c>
      <c r="L3579">
        <f t="shared" ca="1" si="714"/>
        <v>9</v>
      </c>
      <c r="M3579">
        <f t="shared" ca="1" si="719"/>
        <v>18</v>
      </c>
      <c r="N3579">
        <f>COUNTIF(工作表2!$A$2:$A$248,A3579)</f>
        <v>0</v>
      </c>
      <c r="P3579" s="7">
        <f t="shared" si="722"/>
        <v>233</v>
      </c>
      <c r="Q3579" s="8">
        <f t="shared" ca="1" si="723"/>
        <v>-233</v>
      </c>
      <c r="R3579" s="8">
        <f t="shared" ca="1" si="724"/>
        <v>33983</v>
      </c>
      <c r="S3579" s="8">
        <f t="shared" ca="1" si="725"/>
        <v>4</v>
      </c>
      <c r="T3579" s="9">
        <f t="shared" ca="1" si="726"/>
        <v>8</v>
      </c>
    </row>
    <row r="3580" spans="1:20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2">
        <f t="shared" si="715"/>
        <v>7425.3628333333327</v>
      </c>
      <c r="G3580" s="2">
        <f t="shared" ca="1" si="720"/>
        <v>71536.016666666663</v>
      </c>
      <c r="H3580">
        <f t="shared" ca="1" si="721"/>
        <v>1</v>
      </c>
      <c r="I3580">
        <f t="shared" si="716"/>
        <v>81.359999999999673</v>
      </c>
      <c r="J3580">
        <f t="shared" ca="1" si="717"/>
        <v>81.359999999999673</v>
      </c>
      <c r="K3580">
        <f t="shared" ca="1" si="718"/>
        <v>68848.809999999867</v>
      </c>
      <c r="L3580">
        <f t="shared" ca="1" si="714"/>
        <v>9</v>
      </c>
      <c r="M3580">
        <f t="shared" ca="1" si="719"/>
        <v>0</v>
      </c>
      <c r="N3580">
        <f>COUNTIF(工作表2!$A$2:$A$248,A3580)</f>
        <v>0</v>
      </c>
      <c r="P3580" s="7">
        <f t="shared" si="722"/>
        <v>66</v>
      </c>
      <c r="Q3580" s="8">
        <f t="shared" ca="1" si="723"/>
        <v>66</v>
      </c>
      <c r="R3580" s="8">
        <f t="shared" ca="1" si="724"/>
        <v>34247</v>
      </c>
      <c r="S3580" s="8">
        <f t="shared" ca="1" si="725"/>
        <v>4</v>
      </c>
      <c r="T3580" s="9">
        <f t="shared" ca="1" si="726"/>
        <v>0</v>
      </c>
    </row>
    <row r="3581" spans="1:20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2">
        <f t="shared" si="715"/>
        <v>7425.0240000000003</v>
      </c>
      <c r="G3581" s="2">
        <f t="shared" ca="1" si="720"/>
        <v>71484.883333333331</v>
      </c>
      <c r="H3581">
        <f t="shared" ca="1" si="721"/>
        <v>1</v>
      </c>
      <c r="I3581">
        <f t="shared" si="716"/>
        <v>22.829999999999927</v>
      </c>
      <c r="J3581">
        <f t="shared" ca="1" si="717"/>
        <v>22.829999999999927</v>
      </c>
      <c r="K3581">
        <f t="shared" ca="1" si="718"/>
        <v>69054.279999999868</v>
      </c>
      <c r="L3581">
        <f t="shared" ref="L3581:L3644" ca="1" si="727">INT(K3581*$O$1/B3581)*H3581</f>
        <v>9</v>
      </c>
      <c r="M3581">
        <f t="shared" ca="1" si="719"/>
        <v>0</v>
      </c>
      <c r="N3581">
        <f>COUNTIF(工作表2!$A$2:$A$248,A3581)</f>
        <v>0</v>
      </c>
      <c r="P3581" s="7">
        <f t="shared" si="722"/>
        <v>36</v>
      </c>
      <c r="Q3581" s="8">
        <f t="shared" ca="1" si="723"/>
        <v>36</v>
      </c>
      <c r="R3581" s="8">
        <f t="shared" ca="1" si="724"/>
        <v>34391</v>
      </c>
      <c r="S3581" s="8">
        <f t="shared" ca="1" si="725"/>
        <v>4</v>
      </c>
      <c r="T3581" s="9">
        <f t="shared" ca="1" si="726"/>
        <v>0</v>
      </c>
    </row>
    <row r="3582" spans="1:20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2">
        <f t="shared" ref="F3582:F3645" si="728">AVERAGE(B3523:B3582)</f>
        <v>7424.7503333333334</v>
      </c>
      <c r="G3582" s="2">
        <f t="shared" ca="1" si="720"/>
        <v>71450.96666666666</v>
      </c>
      <c r="H3582">
        <f t="shared" ca="1" si="721"/>
        <v>-1</v>
      </c>
      <c r="I3582">
        <f t="shared" ref="I3582:I3645" si="729">B3582-B3581</f>
        <v>4.7300000000004729</v>
      </c>
      <c r="J3582">
        <f t="shared" ref="J3582:J3645" ca="1" si="730">H3581*I3582</f>
        <v>4.7300000000004729</v>
      </c>
      <c r="K3582">
        <f t="shared" ref="K3582:K3645" ca="1" si="731">K3581+I3582*L3581</f>
        <v>69096.849999999875</v>
      </c>
      <c r="L3582">
        <f t="shared" ca="1" si="727"/>
        <v>-9</v>
      </c>
      <c r="M3582">
        <f t="shared" ref="M3582:M3645" ca="1" si="732">ABS(L3582-L3581)</f>
        <v>18</v>
      </c>
      <c r="N3582">
        <f>COUNTIF(工作表2!$A$2:$A$248,A3582)</f>
        <v>0</v>
      </c>
      <c r="P3582" s="7">
        <f t="shared" si="722"/>
        <v>4</v>
      </c>
      <c r="Q3582" s="8">
        <f t="shared" ca="1" si="723"/>
        <v>4</v>
      </c>
      <c r="R3582" s="8">
        <f t="shared" ca="1" si="724"/>
        <v>34407</v>
      </c>
      <c r="S3582" s="8">
        <f t="shared" ca="1" si="725"/>
        <v>-4</v>
      </c>
      <c r="T3582" s="9">
        <f t="shared" ca="1" si="726"/>
        <v>8</v>
      </c>
    </row>
    <row r="3583" spans="1:20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2">
        <f t="shared" si="728"/>
        <v>7427.0188333333335</v>
      </c>
      <c r="G3583" s="2">
        <f t="shared" ca="1" si="720"/>
        <v>71905.21666666666</v>
      </c>
      <c r="H3583">
        <f t="shared" ca="1" si="721"/>
        <v>1</v>
      </c>
      <c r="I3583">
        <f t="shared" si="729"/>
        <v>68.619999999999891</v>
      </c>
      <c r="J3583">
        <f t="shared" ca="1" si="730"/>
        <v>-68.619999999999891</v>
      </c>
      <c r="K3583">
        <f t="shared" ca="1" si="731"/>
        <v>68479.269999999873</v>
      </c>
      <c r="L3583">
        <f t="shared" ca="1" si="727"/>
        <v>9</v>
      </c>
      <c r="M3583">
        <f t="shared" ca="1" si="732"/>
        <v>18</v>
      </c>
      <c r="N3583">
        <f>COUNTIF(工作表2!$A$2:$A$248,A3583)</f>
        <v>0</v>
      </c>
      <c r="P3583" s="7">
        <f t="shared" si="722"/>
        <v>97</v>
      </c>
      <c r="Q3583" s="8">
        <f t="shared" ca="1" si="723"/>
        <v>-97</v>
      </c>
      <c r="R3583" s="8">
        <f t="shared" ca="1" si="724"/>
        <v>34019</v>
      </c>
      <c r="S3583" s="8">
        <f t="shared" ca="1" si="725"/>
        <v>4</v>
      </c>
      <c r="T3583" s="9">
        <f t="shared" ca="1" si="726"/>
        <v>8</v>
      </c>
    </row>
    <row r="3584" spans="1:20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2">
        <f t="shared" si="728"/>
        <v>7431.2430000000004</v>
      </c>
      <c r="G3584" s="2">
        <f t="shared" ca="1" si="720"/>
        <v>72704.2</v>
      </c>
      <c r="H3584">
        <f t="shared" ca="1" si="721"/>
        <v>1</v>
      </c>
      <c r="I3584">
        <f t="shared" si="729"/>
        <v>76.619999999999891</v>
      </c>
      <c r="J3584">
        <f t="shared" ca="1" si="730"/>
        <v>76.619999999999891</v>
      </c>
      <c r="K3584">
        <f t="shared" ca="1" si="731"/>
        <v>69168.849999999875</v>
      </c>
      <c r="L3584">
        <f t="shared" ca="1" si="727"/>
        <v>9</v>
      </c>
      <c r="M3584">
        <f t="shared" ca="1" si="732"/>
        <v>0</v>
      </c>
      <c r="N3584">
        <f>COUNTIF(工作表2!$A$2:$A$248,A3584)</f>
        <v>0</v>
      </c>
      <c r="P3584" s="7">
        <f t="shared" si="722"/>
        <v>68</v>
      </c>
      <c r="Q3584" s="8">
        <f t="shared" ca="1" si="723"/>
        <v>68</v>
      </c>
      <c r="R3584" s="8">
        <f t="shared" ca="1" si="724"/>
        <v>34291</v>
      </c>
      <c r="S3584" s="8">
        <f t="shared" ca="1" si="725"/>
        <v>4</v>
      </c>
      <c r="T3584" s="9">
        <f t="shared" ca="1" si="726"/>
        <v>0</v>
      </c>
    </row>
    <row r="3585" spans="1:20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2">
        <f t="shared" si="728"/>
        <v>7434.1596666666655</v>
      </c>
      <c r="G3585" s="2">
        <f t="shared" ca="1" si="720"/>
        <v>72625.53333333334</v>
      </c>
      <c r="H3585">
        <f t="shared" ca="1" si="721"/>
        <v>1</v>
      </c>
      <c r="I3585">
        <f t="shared" si="729"/>
        <v>19.739999999999782</v>
      </c>
      <c r="J3585">
        <f t="shared" ca="1" si="730"/>
        <v>19.739999999999782</v>
      </c>
      <c r="K3585">
        <f t="shared" ca="1" si="731"/>
        <v>69346.509999999878</v>
      </c>
      <c r="L3585">
        <f t="shared" ca="1" si="727"/>
        <v>9</v>
      </c>
      <c r="M3585">
        <f t="shared" ca="1" si="732"/>
        <v>0</v>
      </c>
      <c r="N3585">
        <f>COUNTIF(工作表2!$A$2:$A$248,A3585)</f>
        <v>0</v>
      </c>
      <c r="P3585" s="7">
        <f t="shared" si="722"/>
        <v>6</v>
      </c>
      <c r="Q3585" s="8">
        <f t="shared" ca="1" si="723"/>
        <v>6</v>
      </c>
      <c r="R3585" s="8">
        <f t="shared" ca="1" si="724"/>
        <v>34315</v>
      </c>
      <c r="S3585" s="8">
        <f t="shared" ca="1" si="725"/>
        <v>4</v>
      </c>
      <c r="T3585" s="9">
        <f t="shared" ca="1" si="726"/>
        <v>0</v>
      </c>
    </row>
    <row r="3586" spans="1:20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2">
        <f t="shared" si="728"/>
        <v>7436.1303333333326</v>
      </c>
      <c r="G3586" s="2">
        <f t="shared" ca="1" si="720"/>
        <v>72758.816666666666</v>
      </c>
      <c r="H3586">
        <f t="shared" ca="1" si="721"/>
        <v>1</v>
      </c>
      <c r="I3586">
        <f t="shared" si="729"/>
        <v>1.069999999999709</v>
      </c>
      <c r="J3586">
        <f t="shared" ca="1" si="730"/>
        <v>1.069999999999709</v>
      </c>
      <c r="K3586">
        <f t="shared" ca="1" si="731"/>
        <v>69356.139999999868</v>
      </c>
      <c r="L3586">
        <f t="shared" ca="1" si="727"/>
        <v>9</v>
      </c>
      <c r="M3586">
        <f t="shared" ca="1" si="732"/>
        <v>0</v>
      </c>
      <c r="N3586">
        <f>COUNTIF(工作表2!$A$2:$A$248,A3586)</f>
        <v>0</v>
      </c>
      <c r="P3586" s="7">
        <f t="shared" si="722"/>
        <v>-5</v>
      </c>
      <c r="Q3586" s="8">
        <f t="shared" ca="1" si="723"/>
        <v>-5</v>
      </c>
      <c r="R3586" s="8">
        <f t="shared" ca="1" si="724"/>
        <v>34295</v>
      </c>
      <c r="S3586" s="8">
        <f t="shared" ca="1" si="725"/>
        <v>4</v>
      </c>
      <c r="T3586" s="9">
        <f t="shared" ca="1" si="726"/>
        <v>0</v>
      </c>
    </row>
    <row r="3587" spans="1:20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2">
        <f t="shared" si="728"/>
        <v>7438.8623333333326</v>
      </c>
      <c r="G3587" s="2">
        <f t="shared" ref="G3587:G3650" ca="1" si="733">IF(ROW()&gt;$G$1,AVERAGE(OFFSET(C3587,-$G$1+1,,$G$1)),"")</f>
        <v>73334.45</v>
      </c>
      <c r="H3587">
        <f t="shared" ref="H3587:H3650" ca="1" si="734">IF(G3587="",0,SIGN(C3587-G3587))</f>
        <v>1</v>
      </c>
      <c r="I3587">
        <f t="shared" si="729"/>
        <v>48.070000000000618</v>
      </c>
      <c r="J3587">
        <f t="shared" ca="1" si="730"/>
        <v>48.070000000000618</v>
      </c>
      <c r="K3587">
        <f t="shared" ca="1" si="731"/>
        <v>69788.769999999873</v>
      </c>
      <c r="L3587">
        <f t="shared" ca="1" si="727"/>
        <v>9</v>
      </c>
      <c r="M3587">
        <f t="shared" ca="1" si="732"/>
        <v>0</v>
      </c>
      <c r="N3587">
        <f>COUNTIF(工作表2!$A$2:$A$248,A3587)</f>
        <v>0</v>
      </c>
      <c r="P3587" s="7">
        <f t="shared" si="722"/>
        <v>59</v>
      </c>
      <c r="Q3587" s="8">
        <f t="shared" ca="1" si="723"/>
        <v>59</v>
      </c>
      <c r="R3587" s="8">
        <f t="shared" ca="1" si="724"/>
        <v>34531</v>
      </c>
      <c r="S3587" s="8">
        <f t="shared" ca="1" si="725"/>
        <v>4</v>
      </c>
      <c r="T3587" s="9">
        <f t="shared" ca="1" si="726"/>
        <v>0</v>
      </c>
    </row>
    <row r="3588" spans="1:20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2">
        <f t="shared" si="728"/>
        <v>7439.7424999999985</v>
      </c>
      <c r="G3588" s="2">
        <f t="shared" ca="1" si="733"/>
        <v>73349.183333333334</v>
      </c>
      <c r="H3588">
        <f t="shared" ca="1" si="734"/>
        <v>1</v>
      </c>
      <c r="I3588">
        <f t="shared" si="729"/>
        <v>-25.789999999999964</v>
      </c>
      <c r="J3588">
        <f t="shared" ca="1" si="730"/>
        <v>-25.789999999999964</v>
      </c>
      <c r="K3588">
        <f t="shared" ca="1" si="731"/>
        <v>69556.659999999873</v>
      </c>
      <c r="L3588">
        <f t="shared" ca="1" si="727"/>
        <v>9</v>
      </c>
      <c r="M3588">
        <f t="shared" ca="1" si="732"/>
        <v>0</v>
      </c>
      <c r="N3588">
        <f>COUNTIF(工作表2!$A$2:$A$248,A3588)</f>
        <v>0</v>
      </c>
      <c r="P3588" s="7">
        <f t="shared" ref="P3588:P3651" si="735">D3588-IF(N3587=1,E3587,D3587)</f>
        <v>-13</v>
      </c>
      <c r="Q3588" s="8">
        <f t="shared" ref="Q3588:Q3651" ca="1" si="736">H3587*P3588</f>
        <v>-13</v>
      </c>
      <c r="R3588" s="8">
        <f t="shared" ref="R3588:R3651" ca="1" si="737">R3587+P3588*S3587</f>
        <v>34479</v>
      </c>
      <c r="S3588" s="8">
        <f t="shared" ref="S3588:S3651" ca="1" si="738">INT(R3588*$O$1/IF(N3588=1,E3588,D3588))*H3588</f>
        <v>4</v>
      </c>
      <c r="T3588" s="9">
        <f t="shared" ref="T3588:T3651" ca="1" si="739">IF(N3588=1,ABS(S3588)+ABS(S3587),ABS(S3588-S3587))</f>
        <v>0</v>
      </c>
    </row>
    <row r="3589" spans="1:20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2">
        <f t="shared" si="728"/>
        <v>7440.800166666666</v>
      </c>
      <c r="G3589" s="2">
        <f t="shared" ca="1" si="733"/>
        <v>73475.816666666666</v>
      </c>
      <c r="H3589">
        <f t="shared" ca="1" si="734"/>
        <v>1</v>
      </c>
      <c r="I3589">
        <f t="shared" si="729"/>
        <v>19</v>
      </c>
      <c r="J3589">
        <f t="shared" ca="1" si="730"/>
        <v>19</v>
      </c>
      <c r="K3589">
        <f t="shared" ca="1" si="731"/>
        <v>69727.659999999873</v>
      </c>
      <c r="L3589">
        <f t="shared" ca="1" si="727"/>
        <v>9</v>
      </c>
      <c r="M3589">
        <f t="shared" ca="1" si="732"/>
        <v>0</v>
      </c>
      <c r="N3589">
        <f>COUNTIF(工作表2!$A$2:$A$248,A3589)</f>
        <v>0</v>
      </c>
      <c r="P3589" s="7">
        <f t="shared" si="735"/>
        <v>20</v>
      </c>
      <c r="Q3589" s="8">
        <f t="shared" ca="1" si="736"/>
        <v>20</v>
      </c>
      <c r="R3589" s="8">
        <f t="shared" ca="1" si="737"/>
        <v>34559</v>
      </c>
      <c r="S3589" s="8">
        <f t="shared" ca="1" si="738"/>
        <v>4</v>
      </c>
      <c r="T3589" s="9">
        <f t="shared" ca="1" si="739"/>
        <v>0</v>
      </c>
    </row>
    <row r="3590" spans="1:20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2">
        <f t="shared" si="728"/>
        <v>7438.657666666666</v>
      </c>
      <c r="G3590" s="2">
        <f t="shared" ca="1" si="733"/>
        <v>72454.850000000006</v>
      </c>
      <c r="H3590">
        <f t="shared" ca="1" si="734"/>
        <v>-1</v>
      </c>
      <c r="I3590">
        <f t="shared" si="729"/>
        <v>-32.760000000000218</v>
      </c>
      <c r="J3590">
        <f t="shared" ca="1" si="730"/>
        <v>-32.760000000000218</v>
      </c>
      <c r="K3590">
        <f t="shared" ca="1" si="731"/>
        <v>69432.819999999876</v>
      </c>
      <c r="L3590">
        <f t="shared" ca="1" si="727"/>
        <v>-9</v>
      </c>
      <c r="M3590">
        <f t="shared" ca="1" si="732"/>
        <v>18</v>
      </c>
      <c r="N3590">
        <f>COUNTIF(工作表2!$A$2:$A$248,A3590)</f>
        <v>0</v>
      </c>
      <c r="P3590" s="7">
        <f t="shared" si="735"/>
        <v>-37</v>
      </c>
      <c r="Q3590" s="8">
        <f t="shared" ca="1" si="736"/>
        <v>-37</v>
      </c>
      <c r="R3590" s="8">
        <f t="shared" ca="1" si="737"/>
        <v>34411</v>
      </c>
      <c r="S3590" s="8">
        <f t="shared" ca="1" si="738"/>
        <v>-4</v>
      </c>
      <c r="T3590" s="9">
        <f t="shared" ca="1" si="739"/>
        <v>8</v>
      </c>
    </row>
    <row r="3591" spans="1:20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2">
        <f t="shared" si="728"/>
        <v>7436.1821666666656</v>
      </c>
      <c r="G3591" s="2">
        <f t="shared" ca="1" si="733"/>
        <v>71958.416666666672</v>
      </c>
      <c r="H3591">
        <f t="shared" ca="1" si="734"/>
        <v>1</v>
      </c>
      <c r="I3591">
        <f t="shared" si="729"/>
        <v>4.1899999999995998</v>
      </c>
      <c r="J3591">
        <f t="shared" ca="1" si="730"/>
        <v>-4.1899999999995998</v>
      </c>
      <c r="K3591">
        <f t="shared" ca="1" si="731"/>
        <v>69395.109999999884</v>
      </c>
      <c r="L3591">
        <f t="shared" ca="1" si="727"/>
        <v>9</v>
      </c>
      <c r="M3591">
        <f t="shared" ca="1" si="732"/>
        <v>18</v>
      </c>
      <c r="N3591">
        <f>COUNTIF(工作表2!$A$2:$A$248,A3591)</f>
        <v>0</v>
      </c>
      <c r="P3591" s="7">
        <f t="shared" si="735"/>
        <v>15</v>
      </c>
      <c r="Q3591" s="8">
        <f t="shared" ca="1" si="736"/>
        <v>-15</v>
      </c>
      <c r="R3591" s="8">
        <f t="shared" ca="1" si="737"/>
        <v>34351</v>
      </c>
      <c r="S3591" s="8">
        <f t="shared" ca="1" si="738"/>
        <v>4</v>
      </c>
      <c r="T3591" s="9">
        <f t="shared" ca="1" si="739"/>
        <v>8</v>
      </c>
    </row>
    <row r="3592" spans="1:20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2">
        <f t="shared" si="728"/>
        <v>7435.4476666666651</v>
      </c>
      <c r="G3592" s="2">
        <f t="shared" ca="1" si="733"/>
        <v>71866.333333333328</v>
      </c>
      <c r="H3592">
        <f t="shared" ca="1" si="734"/>
        <v>1</v>
      </c>
      <c r="I3592">
        <f t="shared" si="729"/>
        <v>76.5</v>
      </c>
      <c r="J3592">
        <f t="shared" ca="1" si="730"/>
        <v>76.5</v>
      </c>
      <c r="K3592">
        <f t="shared" ca="1" si="731"/>
        <v>70083.609999999884</v>
      </c>
      <c r="L3592">
        <f t="shared" ca="1" si="727"/>
        <v>9</v>
      </c>
      <c r="M3592">
        <f t="shared" ca="1" si="732"/>
        <v>0</v>
      </c>
      <c r="N3592">
        <f>COUNTIF(工作表2!$A$2:$A$248,A3592)</f>
        <v>0</v>
      </c>
      <c r="P3592" s="7">
        <f t="shared" si="735"/>
        <v>60</v>
      </c>
      <c r="Q3592" s="8">
        <f t="shared" ca="1" si="736"/>
        <v>60</v>
      </c>
      <c r="R3592" s="8">
        <f t="shared" ca="1" si="737"/>
        <v>34591</v>
      </c>
      <c r="S3592" s="8">
        <f t="shared" ca="1" si="738"/>
        <v>4</v>
      </c>
      <c r="T3592" s="9">
        <f t="shared" ca="1" si="739"/>
        <v>0</v>
      </c>
    </row>
    <row r="3593" spans="1:20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2">
        <f t="shared" si="728"/>
        <v>7435.0339999999997</v>
      </c>
      <c r="G3593" s="2">
        <f t="shared" ca="1" si="733"/>
        <v>71941.366666666669</v>
      </c>
      <c r="H3593">
        <f t="shared" ca="1" si="734"/>
        <v>1</v>
      </c>
      <c r="I3593">
        <f t="shared" si="729"/>
        <v>66.900000000000546</v>
      </c>
      <c r="J3593">
        <f t="shared" ca="1" si="730"/>
        <v>66.900000000000546</v>
      </c>
      <c r="K3593">
        <f t="shared" ca="1" si="731"/>
        <v>70685.70999999989</v>
      </c>
      <c r="L3593">
        <f t="shared" ca="1" si="727"/>
        <v>9</v>
      </c>
      <c r="M3593">
        <f t="shared" ca="1" si="732"/>
        <v>0</v>
      </c>
      <c r="N3593">
        <f>COUNTIF(工作表2!$A$2:$A$248,A3593)</f>
        <v>0</v>
      </c>
      <c r="P3593" s="7">
        <f t="shared" si="735"/>
        <v>74</v>
      </c>
      <c r="Q3593" s="8">
        <f t="shared" ca="1" si="736"/>
        <v>74</v>
      </c>
      <c r="R3593" s="8">
        <f t="shared" ca="1" si="737"/>
        <v>34887</v>
      </c>
      <c r="S3593" s="8">
        <f t="shared" ca="1" si="738"/>
        <v>4</v>
      </c>
      <c r="T3593" s="9">
        <f t="shared" ca="1" si="739"/>
        <v>0</v>
      </c>
    </row>
    <row r="3594" spans="1:20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2">
        <f t="shared" si="728"/>
        <v>7434.5543333333335</v>
      </c>
      <c r="G3594" s="2">
        <f t="shared" ca="1" si="733"/>
        <v>72224.96666666666</v>
      </c>
      <c r="H3594">
        <f t="shared" ca="1" si="734"/>
        <v>1</v>
      </c>
      <c r="I3594">
        <f t="shared" si="729"/>
        <v>-58.319999999999709</v>
      </c>
      <c r="J3594">
        <f t="shared" ca="1" si="730"/>
        <v>-58.319999999999709</v>
      </c>
      <c r="K3594">
        <f t="shared" ca="1" si="731"/>
        <v>70160.8299999999</v>
      </c>
      <c r="L3594">
        <f t="shared" ca="1" si="727"/>
        <v>9</v>
      </c>
      <c r="M3594">
        <f t="shared" ca="1" si="732"/>
        <v>0</v>
      </c>
      <c r="N3594">
        <f>COUNTIF(工作表2!$A$2:$A$248,A3594)</f>
        <v>0</v>
      </c>
      <c r="P3594" s="7">
        <f t="shared" si="735"/>
        <v>-69</v>
      </c>
      <c r="Q3594" s="8">
        <f t="shared" ca="1" si="736"/>
        <v>-69</v>
      </c>
      <c r="R3594" s="8">
        <f t="shared" ca="1" si="737"/>
        <v>34611</v>
      </c>
      <c r="S3594" s="8">
        <f t="shared" ca="1" si="738"/>
        <v>4</v>
      </c>
      <c r="T3594" s="9">
        <f t="shared" ca="1" si="739"/>
        <v>0</v>
      </c>
    </row>
    <row r="3595" spans="1:20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2">
        <f t="shared" si="728"/>
        <v>7432.4991666666665</v>
      </c>
      <c r="G3595" s="2">
        <f t="shared" ca="1" si="733"/>
        <v>72391.75</v>
      </c>
      <c r="H3595">
        <f t="shared" ca="1" si="734"/>
        <v>1</v>
      </c>
      <c r="I3595">
        <f t="shared" si="729"/>
        <v>-67.490000000000691</v>
      </c>
      <c r="J3595">
        <f t="shared" ca="1" si="730"/>
        <v>-67.490000000000691</v>
      </c>
      <c r="K3595">
        <f t="shared" ca="1" si="731"/>
        <v>69553.419999999896</v>
      </c>
      <c r="L3595">
        <f t="shared" ca="1" si="727"/>
        <v>9</v>
      </c>
      <c r="M3595">
        <f t="shared" ca="1" si="732"/>
        <v>0</v>
      </c>
      <c r="N3595">
        <f>COUNTIF(工作表2!$A$2:$A$248,A3595)</f>
        <v>0</v>
      </c>
      <c r="P3595" s="7">
        <f t="shared" si="735"/>
        <v>-51</v>
      </c>
      <c r="Q3595" s="8">
        <f t="shared" ca="1" si="736"/>
        <v>-51</v>
      </c>
      <c r="R3595" s="8">
        <f t="shared" ca="1" si="737"/>
        <v>34407</v>
      </c>
      <c r="S3595" s="8">
        <f t="shared" ca="1" si="738"/>
        <v>4</v>
      </c>
      <c r="T3595" s="9">
        <f t="shared" ca="1" si="739"/>
        <v>0</v>
      </c>
    </row>
    <row r="3596" spans="1:20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2">
        <f t="shared" si="728"/>
        <v>7430.4231666666665</v>
      </c>
      <c r="G3596" s="2">
        <f t="shared" ca="1" si="733"/>
        <v>72385.399999999994</v>
      </c>
      <c r="H3596">
        <f t="shared" ca="1" si="734"/>
        <v>1</v>
      </c>
      <c r="I3596">
        <f t="shared" si="729"/>
        <v>12.460000000000036</v>
      </c>
      <c r="J3596">
        <f t="shared" ca="1" si="730"/>
        <v>12.460000000000036</v>
      </c>
      <c r="K3596">
        <f t="shared" ca="1" si="731"/>
        <v>69665.559999999896</v>
      </c>
      <c r="L3596">
        <f t="shared" ca="1" si="727"/>
        <v>9</v>
      </c>
      <c r="M3596">
        <f t="shared" ca="1" si="732"/>
        <v>0</v>
      </c>
      <c r="N3596">
        <f>COUNTIF(工作表2!$A$2:$A$248,A3596)</f>
        <v>0</v>
      </c>
      <c r="P3596" s="7">
        <f t="shared" si="735"/>
        <v>3</v>
      </c>
      <c r="Q3596" s="8">
        <f t="shared" ca="1" si="736"/>
        <v>3</v>
      </c>
      <c r="R3596" s="8">
        <f t="shared" ca="1" si="737"/>
        <v>34419</v>
      </c>
      <c r="S3596" s="8">
        <f t="shared" ca="1" si="738"/>
        <v>4</v>
      </c>
      <c r="T3596" s="9">
        <f t="shared" ca="1" si="739"/>
        <v>0</v>
      </c>
    </row>
    <row r="3597" spans="1:20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2">
        <f t="shared" si="728"/>
        <v>7429.4788333333327</v>
      </c>
      <c r="G3597" s="2">
        <f t="shared" ca="1" si="733"/>
        <v>72517.833333333328</v>
      </c>
      <c r="H3597">
        <f t="shared" ca="1" si="734"/>
        <v>1</v>
      </c>
      <c r="I3597">
        <f t="shared" si="729"/>
        <v>33.730000000000473</v>
      </c>
      <c r="J3597">
        <f t="shared" ca="1" si="730"/>
        <v>33.730000000000473</v>
      </c>
      <c r="K3597">
        <f t="shared" ca="1" si="731"/>
        <v>69969.129999999903</v>
      </c>
      <c r="L3597">
        <f t="shared" ca="1" si="727"/>
        <v>9</v>
      </c>
      <c r="M3597">
        <f t="shared" ca="1" si="732"/>
        <v>0</v>
      </c>
      <c r="N3597">
        <f>COUNTIF(工作表2!$A$2:$A$248,A3597)</f>
        <v>1</v>
      </c>
      <c r="P3597" s="7">
        <f t="shared" si="735"/>
        <v>4</v>
      </c>
      <c r="Q3597" s="8">
        <f t="shared" ca="1" si="736"/>
        <v>4</v>
      </c>
      <c r="R3597" s="8">
        <f t="shared" ca="1" si="737"/>
        <v>34435</v>
      </c>
      <c r="S3597" s="8">
        <f t="shared" ca="1" si="738"/>
        <v>4</v>
      </c>
      <c r="T3597" s="9">
        <f t="shared" ca="1" si="739"/>
        <v>8</v>
      </c>
    </row>
    <row r="3598" spans="1:20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2">
        <f t="shared" si="728"/>
        <v>7428.2426666666661</v>
      </c>
      <c r="G3598" s="2">
        <f t="shared" ca="1" si="733"/>
        <v>72417.96666666666</v>
      </c>
      <c r="H3598">
        <f t="shared" ca="1" si="734"/>
        <v>1</v>
      </c>
      <c r="I3598">
        <f t="shared" si="729"/>
        <v>-82.010000000000218</v>
      </c>
      <c r="J3598">
        <f t="shared" ca="1" si="730"/>
        <v>-82.010000000000218</v>
      </c>
      <c r="K3598">
        <f t="shared" ca="1" si="731"/>
        <v>69231.039999999906</v>
      </c>
      <c r="L3598">
        <f t="shared" ca="1" si="727"/>
        <v>9</v>
      </c>
      <c r="M3598">
        <f t="shared" ca="1" si="732"/>
        <v>0</v>
      </c>
      <c r="N3598">
        <f>COUNTIF(工作表2!$A$2:$A$248,A3598)</f>
        <v>0</v>
      </c>
      <c r="P3598" s="7">
        <f t="shared" si="735"/>
        <v>-104</v>
      </c>
      <c r="Q3598" s="8">
        <f t="shared" ca="1" si="736"/>
        <v>-104</v>
      </c>
      <c r="R3598" s="8">
        <f t="shared" ca="1" si="737"/>
        <v>34019</v>
      </c>
      <c r="S3598" s="8">
        <f t="shared" ca="1" si="738"/>
        <v>4</v>
      </c>
      <c r="T3598" s="9">
        <f t="shared" ca="1" si="739"/>
        <v>0</v>
      </c>
    </row>
    <row r="3599" spans="1:20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2">
        <f t="shared" si="728"/>
        <v>7425.5114999999987</v>
      </c>
      <c r="G3599" s="2">
        <f t="shared" ca="1" si="733"/>
        <v>72451.03333333334</v>
      </c>
      <c r="H3599">
        <f t="shared" ca="1" si="734"/>
        <v>1</v>
      </c>
      <c r="I3599">
        <f t="shared" si="729"/>
        <v>-75.529999999999745</v>
      </c>
      <c r="J3599">
        <f t="shared" ca="1" si="730"/>
        <v>-75.529999999999745</v>
      </c>
      <c r="K3599">
        <f t="shared" ca="1" si="731"/>
        <v>68551.269999999902</v>
      </c>
      <c r="L3599">
        <f t="shared" ca="1" si="727"/>
        <v>9</v>
      </c>
      <c r="M3599">
        <f t="shared" ca="1" si="732"/>
        <v>0</v>
      </c>
      <c r="N3599">
        <f>COUNTIF(工作表2!$A$2:$A$248,A3599)</f>
        <v>0</v>
      </c>
      <c r="P3599" s="7">
        <f t="shared" si="735"/>
        <v>-69</v>
      </c>
      <c r="Q3599" s="8">
        <f t="shared" ca="1" si="736"/>
        <v>-69</v>
      </c>
      <c r="R3599" s="8">
        <f t="shared" ca="1" si="737"/>
        <v>33743</v>
      </c>
      <c r="S3599" s="8">
        <f t="shared" ca="1" si="738"/>
        <v>4</v>
      </c>
      <c r="T3599" s="9">
        <f t="shared" ca="1" si="739"/>
        <v>0</v>
      </c>
    </row>
    <row r="3600" spans="1:20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2">
        <f t="shared" si="728"/>
        <v>7422.5945000000002</v>
      </c>
      <c r="G3600" s="2">
        <f t="shared" ca="1" si="733"/>
        <v>71692.350000000006</v>
      </c>
      <c r="H3600">
        <f t="shared" ca="1" si="734"/>
        <v>-1</v>
      </c>
      <c r="I3600">
        <f t="shared" si="729"/>
        <v>20.210000000000036</v>
      </c>
      <c r="J3600">
        <f t="shared" ca="1" si="730"/>
        <v>20.210000000000036</v>
      </c>
      <c r="K3600">
        <f t="shared" ca="1" si="731"/>
        <v>68733.159999999902</v>
      </c>
      <c r="L3600">
        <f t="shared" ca="1" si="727"/>
        <v>-9</v>
      </c>
      <c r="M3600">
        <f t="shared" ca="1" si="732"/>
        <v>18</v>
      </c>
      <c r="N3600">
        <f>COUNTIF(工作表2!$A$2:$A$248,A3600)</f>
        <v>0</v>
      </c>
      <c r="P3600" s="7">
        <f t="shared" si="735"/>
        <v>34</v>
      </c>
      <c r="Q3600" s="8">
        <f t="shared" ca="1" si="736"/>
        <v>34</v>
      </c>
      <c r="R3600" s="8">
        <f t="shared" ca="1" si="737"/>
        <v>33879</v>
      </c>
      <c r="S3600" s="8">
        <f t="shared" ca="1" si="738"/>
        <v>-4</v>
      </c>
      <c r="T3600" s="9">
        <f t="shared" ca="1" si="739"/>
        <v>8</v>
      </c>
    </row>
    <row r="3601" spans="1:20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2">
        <f t="shared" si="728"/>
        <v>7420.257833333334</v>
      </c>
      <c r="G3601" s="2">
        <f t="shared" ca="1" si="733"/>
        <v>71562.850000000006</v>
      </c>
      <c r="H3601">
        <f t="shared" ca="1" si="734"/>
        <v>-1</v>
      </c>
      <c r="I3601">
        <f t="shared" si="729"/>
        <v>-4.6199999999998909</v>
      </c>
      <c r="J3601">
        <f t="shared" ca="1" si="730"/>
        <v>4.6199999999998909</v>
      </c>
      <c r="K3601">
        <f t="shared" ca="1" si="731"/>
        <v>68774.739999999903</v>
      </c>
      <c r="L3601">
        <f t="shared" ca="1" si="727"/>
        <v>-9</v>
      </c>
      <c r="M3601">
        <f t="shared" ca="1" si="732"/>
        <v>0</v>
      </c>
      <c r="N3601">
        <f>COUNTIF(工作表2!$A$2:$A$248,A3601)</f>
        <v>0</v>
      </c>
      <c r="P3601" s="7">
        <f t="shared" si="735"/>
        <v>-7</v>
      </c>
      <c r="Q3601" s="8">
        <f t="shared" ca="1" si="736"/>
        <v>7</v>
      </c>
      <c r="R3601" s="8">
        <f t="shared" ca="1" si="737"/>
        <v>33907</v>
      </c>
      <c r="S3601" s="8">
        <f t="shared" ca="1" si="738"/>
        <v>-4</v>
      </c>
      <c r="T3601" s="9">
        <f t="shared" ca="1" si="739"/>
        <v>0</v>
      </c>
    </row>
    <row r="3602" spans="1:20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2">
        <f t="shared" si="728"/>
        <v>7418.8893333333335</v>
      </c>
      <c r="G3602" s="2">
        <f t="shared" ca="1" si="733"/>
        <v>71455.566666666666</v>
      </c>
      <c r="H3602">
        <f t="shared" ca="1" si="734"/>
        <v>-1</v>
      </c>
      <c r="I3602">
        <f t="shared" si="729"/>
        <v>101.04999999999927</v>
      </c>
      <c r="J3602">
        <f t="shared" ca="1" si="730"/>
        <v>-101.04999999999927</v>
      </c>
      <c r="K3602">
        <f t="shared" ca="1" si="731"/>
        <v>67865.289999999906</v>
      </c>
      <c r="L3602">
        <f t="shared" ca="1" si="727"/>
        <v>-8</v>
      </c>
      <c r="M3602">
        <f t="shared" ca="1" si="732"/>
        <v>1</v>
      </c>
      <c r="N3602">
        <f>COUNTIF(工作表2!$A$2:$A$248,A3602)</f>
        <v>0</v>
      </c>
      <c r="P3602" s="7">
        <f t="shared" si="735"/>
        <v>156</v>
      </c>
      <c r="Q3602" s="8">
        <f t="shared" ca="1" si="736"/>
        <v>-156</v>
      </c>
      <c r="R3602" s="8">
        <f t="shared" ca="1" si="737"/>
        <v>33283</v>
      </c>
      <c r="S3602" s="8">
        <f t="shared" ca="1" si="738"/>
        <v>-4</v>
      </c>
      <c r="T3602" s="9">
        <f t="shared" ca="1" si="739"/>
        <v>0</v>
      </c>
    </row>
    <row r="3603" spans="1:20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2">
        <f t="shared" si="728"/>
        <v>7418.0486666666666</v>
      </c>
      <c r="G3603" s="2">
        <f t="shared" ca="1" si="733"/>
        <v>71467.850000000006</v>
      </c>
      <c r="H3603">
        <f t="shared" ca="1" si="734"/>
        <v>-1</v>
      </c>
      <c r="I3603">
        <f t="shared" si="729"/>
        <v>-2.3800000000001091</v>
      </c>
      <c r="J3603">
        <f t="shared" ca="1" si="730"/>
        <v>2.3800000000001091</v>
      </c>
      <c r="K3603">
        <f t="shared" ca="1" si="731"/>
        <v>67884.3299999999</v>
      </c>
      <c r="L3603">
        <f t="shared" ca="1" si="727"/>
        <v>-8</v>
      </c>
      <c r="M3603">
        <f t="shared" ca="1" si="732"/>
        <v>0</v>
      </c>
      <c r="N3603">
        <f>COUNTIF(工作表2!$A$2:$A$248,A3603)</f>
        <v>0</v>
      </c>
      <c r="P3603" s="7">
        <f t="shared" si="735"/>
        <v>-40</v>
      </c>
      <c r="Q3603" s="8">
        <f t="shared" ca="1" si="736"/>
        <v>40</v>
      </c>
      <c r="R3603" s="8">
        <f t="shared" ca="1" si="737"/>
        <v>33443</v>
      </c>
      <c r="S3603" s="8">
        <f t="shared" ca="1" si="738"/>
        <v>-4</v>
      </c>
      <c r="T3603" s="9">
        <f t="shared" ca="1" si="739"/>
        <v>0</v>
      </c>
    </row>
    <row r="3604" spans="1:20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2">
        <f t="shared" si="728"/>
        <v>7417.4831666666669</v>
      </c>
      <c r="G3604" s="2">
        <f t="shared" ca="1" si="733"/>
        <v>71499.649999999994</v>
      </c>
      <c r="H3604">
        <f t="shared" ca="1" si="734"/>
        <v>-1</v>
      </c>
      <c r="I3604">
        <f t="shared" si="729"/>
        <v>14.220000000000255</v>
      </c>
      <c r="J3604">
        <f t="shared" ca="1" si="730"/>
        <v>-14.220000000000255</v>
      </c>
      <c r="K3604">
        <f t="shared" ca="1" si="731"/>
        <v>67770.569999999891</v>
      </c>
      <c r="L3604">
        <f t="shared" ca="1" si="727"/>
        <v>-8</v>
      </c>
      <c r="M3604">
        <f t="shared" ca="1" si="732"/>
        <v>0</v>
      </c>
      <c r="N3604">
        <f>COUNTIF(工作表2!$A$2:$A$248,A3604)</f>
        <v>0</v>
      </c>
      <c r="P3604" s="7">
        <f t="shared" si="735"/>
        <v>-5</v>
      </c>
      <c r="Q3604" s="8">
        <f t="shared" ca="1" si="736"/>
        <v>5</v>
      </c>
      <c r="R3604" s="8">
        <f t="shared" ca="1" si="737"/>
        <v>33463</v>
      </c>
      <c r="S3604" s="8">
        <f t="shared" ca="1" si="738"/>
        <v>-4</v>
      </c>
      <c r="T3604" s="9">
        <f t="shared" ca="1" si="739"/>
        <v>0</v>
      </c>
    </row>
    <row r="3605" spans="1:20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2">
        <f t="shared" si="728"/>
        <v>7417.630666666666</v>
      </c>
      <c r="G3605" s="2">
        <f t="shared" ca="1" si="733"/>
        <v>71480.2</v>
      </c>
      <c r="H3605">
        <f t="shared" ca="1" si="734"/>
        <v>-1</v>
      </c>
      <c r="I3605">
        <f t="shared" si="729"/>
        <v>51.090000000000146</v>
      </c>
      <c r="J3605">
        <f t="shared" ca="1" si="730"/>
        <v>-51.090000000000146</v>
      </c>
      <c r="K3605">
        <f t="shared" ca="1" si="731"/>
        <v>67361.849999999889</v>
      </c>
      <c r="L3605">
        <f t="shared" ca="1" si="727"/>
        <v>-8</v>
      </c>
      <c r="M3605">
        <f t="shared" ca="1" si="732"/>
        <v>0</v>
      </c>
      <c r="N3605">
        <f>COUNTIF(工作表2!$A$2:$A$248,A3605)</f>
        <v>0</v>
      </c>
      <c r="P3605" s="7">
        <f t="shared" si="735"/>
        <v>46</v>
      </c>
      <c r="Q3605" s="8">
        <f t="shared" ca="1" si="736"/>
        <v>-46</v>
      </c>
      <c r="R3605" s="8">
        <f t="shared" ca="1" si="737"/>
        <v>33279</v>
      </c>
      <c r="S3605" s="8">
        <f t="shared" ca="1" si="738"/>
        <v>-4</v>
      </c>
      <c r="T3605" s="9">
        <f t="shared" ca="1" si="739"/>
        <v>0</v>
      </c>
    </row>
    <row r="3606" spans="1:20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2">
        <f t="shared" si="728"/>
        <v>7420.3528333333334</v>
      </c>
      <c r="G3606" s="2">
        <f t="shared" ca="1" si="733"/>
        <v>71720.383333333331</v>
      </c>
      <c r="H3606">
        <f t="shared" ca="1" si="734"/>
        <v>1</v>
      </c>
      <c r="I3606">
        <f t="shared" si="729"/>
        <v>79.720000000000255</v>
      </c>
      <c r="J3606">
        <f t="shared" ca="1" si="730"/>
        <v>-79.720000000000255</v>
      </c>
      <c r="K3606">
        <f t="shared" ca="1" si="731"/>
        <v>66724.08999999988</v>
      </c>
      <c r="L3606">
        <f t="shared" ca="1" si="727"/>
        <v>8</v>
      </c>
      <c r="M3606">
        <f t="shared" ca="1" si="732"/>
        <v>16</v>
      </c>
      <c r="N3606">
        <f>COUNTIF(工作表2!$A$2:$A$248,A3606)</f>
        <v>0</v>
      </c>
      <c r="P3606" s="7">
        <f t="shared" si="735"/>
        <v>97</v>
      </c>
      <c r="Q3606" s="8">
        <f t="shared" ca="1" si="736"/>
        <v>-97</v>
      </c>
      <c r="R3606" s="8">
        <f t="shared" ca="1" si="737"/>
        <v>32891</v>
      </c>
      <c r="S3606" s="8">
        <f t="shared" ca="1" si="738"/>
        <v>4</v>
      </c>
      <c r="T3606" s="9">
        <f t="shared" ca="1" si="739"/>
        <v>8</v>
      </c>
    </row>
    <row r="3607" spans="1:20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2">
        <f t="shared" si="728"/>
        <v>7424.4333333333334</v>
      </c>
      <c r="G3607" s="2">
        <f t="shared" ca="1" si="733"/>
        <v>72121.45</v>
      </c>
      <c r="H3607">
        <f t="shared" ca="1" si="734"/>
        <v>1</v>
      </c>
      <c r="I3607">
        <f t="shared" si="729"/>
        <v>57.619999999999891</v>
      </c>
      <c r="J3607">
        <f t="shared" ca="1" si="730"/>
        <v>57.619999999999891</v>
      </c>
      <c r="K3607">
        <f t="shared" ca="1" si="731"/>
        <v>67185.049999999872</v>
      </c>
      <c r="L3607">
        <f t="shared" ca="1" si="727"/>
        <v>8</v>
      </c>
      <c r="M3607">
        <f t="shared" ca="1" si="732"/>
        <v>0</v>
      </c>
      <c r="N3607">
        <f>COUNTIF(工作表2!$A$2:$A$248,A3607)</f>
        <v>0</v>
      </c>
      <c r="P3607" s="7">
        <f t="shared" si="735"/>
        <v>51</v>
      </c>
      <c r="Q3607" s="8">
        <f t="shared" ca="1" si="736"/>
        <v>51</v>
      </c>
      <c r="R3607" s="8">
        <f t="shared" ca="1" si="737"/>
        <v>33095</v>
      </c>
      <c r="S3607" s="8">
        <f t="shared" ca="1" si="738"/>
        <v>4</v>
      </c>
      <c r="T3607" s="9">
        <f t="shared" ca="1" si="739"/>
        <v>0</v>
      </c>
    </row>
    <row r="3608" spans="1:20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2">
        <f t="shared" si="728"/>
        <v>7430.3378333333339</v>
      </c>
      <c r="G3608" s="2">
        <f t="shared" ca="1" si="733"/>
        <v>72413.03333333334</v>
      </c>
      <c r="H3608">
        <f t="shared" ca="1" si="734"/>
        <v>1</v>
      </c>
      <c r="I3608">
        <f t="shared" si="729"/>
        <v>-30.850000000000364</v>
      </c>
      <c r="J3608">
        <f t="shared" ca="1" si="730"/>
        <v>-30.850000000000364</v>
      </c>
      <c r="K3608">
        <f t="shared" ca="1" si="731"/>
        <v>66938.249999999869</v>
      </c>
      <c r="L3608">
        <f t="shared" ca="1" si="727"/>
        <v>8</v>
      </c>
      <c r="M3608">
        <f t="shared" ca="1" si="732"/>
        <v>0</v>
      </c>
      <c r="N3608">
        <f>COUNTIF(工作表2!$A$2:$A$248,A3608)</f>
        <v>0</v>
      </c>
      <c r="P3608" s="7">
        <f t="shared" si="735"/>
        <v>-49</v>
      </c>
      <c r="Q3608" s="8">
        <f t="shared" ca="1" si="736"/>
        <v>-49</v>
      </c>
      <c r="R3608" s="8">
        <f t="shared" ca="1" si="737"/>
        <v>32899</v>
      </c>
      <c r="S3608" s="8">
        <f t="shared" ca="1" si="738"/>
        <v>4</v>
      </c>
      <c r="T3608" s="9">
        <f t="shared" ca="1" si="739"/>
        <v>0</v>
      </c>
    </row>
    <row r="3609" spans="1:20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2">
        <f t="shared" si="728"/>
        <v>7435.6386666666676</v>
      </c>
      <c r="G3609" s="2">
        <f t="shared" ca="1" si="733"/>
        <v>72765.183333333334</v>
      </c>
      <c r="H3609">
        <f t="shared" ca="1" si="734"/>
        <v>1</v>
      </c>
      <c r="I3609">
        <f t="shared" si="729"/>
        <v>-50.899999999999636</v>
      </c>
      <c r="J3609">
        <f t="shared" ca="1" si="730"/>
        <v>-50.899999999999636</v>
      </c>
      <c r="K3609">
        <f t="shared" ca="1" si="731"/>
        <v>66531.049999999872</v>
      </c>
      <c r="L3609">
        <f t="shared" ca="1" si="727"/>
        <v>8</v>
      </c>
      <c r="M3609">
        <f t="shared" ca="1" si="732"/>
        <v>0</v>
      </c>
      <c r="N3609">
        <f>COUNTIF(工作表2!$A$2:$A$248,A3609)</f>
        <v>0</v>
      </c>
      <c r="P3609" s="7">
        <f t="shared" si="735"/>
        <v>-32</v>
      </c>
      <c r="Q3609" s="8">
        <f t="shared" ca="1" si="736"/>
        <v>-32</v>
      </c>
      <c r="R3609" s="8">
        <f t="shared" ca="1" si="737"/>
        <v>32771</v>
      </c>
      <c r="S3609" s="8">
        <f t="shared" ca="1" si="738"/>
        <v>4</v>
      </c>
      <c r="T3609" s="9">
        <f t="shared" ca="1" si="739"/>
        <v>0</v>
      </c>
    </row>
    <row r="3610" spans="1:20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2">
        <f t="shared" si="728"/>
        <v>7440.6846666666679</v>
      </c>
      <c r="G3610" s="2">
        <f t="shared" ca="1" si="733"/>
        <v>73451.899999999994</v>
      </c>
      <c r="H3610">
        <f t="shared" ca="1" si="734"/>
        <v>1</v>
      </c>
      <c r="I3610">
        <f t="shared" si="729"/>
        <v>-33.430000000000291</v>
      </c>
      <c r="J3610">
        <f t="shared" ca="1" si="730"/>
        <v>-33.430000000000291</v>
      </c>
      <c r="K3610">
        <f t="shared" ca="1" si="731"/>
        <v>66263.60999999987</v>
      </c>
      <c r="L3610">
        <f t="shared" ca="1" si="727"/>
        <v>8</v>
      </c>
      <c r="M3610">
        <f t="shared" ca="1" si="732"/>
        <v>0</v>
      </c>
      <c r="N3610">
        <f>COUNTIF(工作表2!$A$2:$A$248,A3610)</f>
        <v>0</v>
      </c>
      <c r="P3610" s="7">
        <f t="shared" si="735"/>
        <v>-37</v>
      </c>
      <c r="Q3610" s="8">
        <f t="shared" ca="1" si="736"/>
        <v>-37</v>
      </c>
      <c r="R3610" s="8">
        <f t="shared" ca="1" si="737"/>
        <v>32623</v>
      </c>
      <c r="S3610" s="8">
        <f t="shared" ca="1" si="738"/>
        <v>4</v>
      </c>
      <c r="T3610" s="9">
        <f t="shared" ca="1" si="739"/>
        <v>0</v>
      </c>
    </row>
    <row r="3611" spans="1:20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2">
        <f t="shared" si="728"/>
        <v>7445.1450000000023</v>
      </c>
      <c r="G3611" s="2">
        <f t="shared" ca="1" si="733"/>
        <v>73867.53333333334</v>
      </c>
      <c r="H3611">
        <f t="shared" ca="1" si="734"/>
        <v>1</v>
      </c>
      <c r="I3611">
        <f t="shared" si="729"/>
        <v>16.980000000000473</v>
      </c>
      <c r="J3611">
        <f t="shared" ca="1" si="730"/>
        <v>16.980000000000473</v>
      </c>
      <c r="K3611">
        <f t="shared" ca="1" si="731"/>
        <v>66399.449999999866</v>
      </c>
      <c r="L3611">
        <f t="shared" ca="1" si="727"/>
        <v>8</v>
      </c>
      <c r="M3611">
        <f t="shared" ca="1" si="732"/>
        <v>0</v>
      </c>
      <c r="N3611">
        <f>COUNTIF(工作表2!$A$2:$A$248,A3611)</f>
        <v>0</v>
      </c>
      <c r="P3611" s="7">
        <f t="shared" si="735"/>
        <v>35</v>
      </c>
      <c r="Q3611" s="8">
        <f t="shared" ca="1" si="736"/>
        <v>35</v>
      </c>
      <c r="R3611" s="8">
        <f t="shared" ca="1" si="737"/>
        <v>32763</v>
      </c>
      <c r="S3611" s="8">
        <f t="shared" ca="1" si="738"/>
        <v>4</v>
      </c>
      <c r="T3611" s="9">
        <f t="shared" ca="1" si="739"/>
        <v>0</v>
      </c>
    </row>
    <row r="3612" spans="1:20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2">
        <f t="shared" si="728"/>
        <v>7450.932333333335</v>
      </c>
      <c r="G3612" s="2">
        <f t="shared" ca="1" si="733"/>
        <v>74602.46666666666</v>
      </c>
      <c r="H3612">
        <f t="shared" ca="1" si="734"/>
        <v>1</v>
      </c>
      <c r="I3612">
        <f t="shared" si="729"/>
        <v>73</v>
      </c>
      <c r="J3612">
        <f t="shared" ca="1" si="730"/>
        <v>73</v>
      </c>
      <c r="K3612">
        <f t="shared" ca="1" si="731"/>
        <v>66983.449999999866</v>
      </c>
      <c r="L3612">
        <f t="shared" ca="1" si="727"/>
        <v>8</v>
      </c>
      <c r="M3612">
        <f t="shared" ca="1" si="732"/>
        <v>0</v>
      </c>
      <c r="N3612">
        <f>COUNTIF(工作表2!$A$2:$A$248,A3612)</f>
        <v>0</v>
      </c>
      <c r="P3612" s="7">
        <f t="shared" si="735"/>
        <v>96</v>
      </c>
      <c r="Q3612" s="8">
        <f t="shared" ca="1" si="736"/>
        <v>96</v>
      </c>
      <c r="R3612" s="8">
        <f t="shared" ca="1" si="737"/>
        <v>33147</v>
      </c>
      <c r="S3612" s="8">
        <f t="shared" ca="1" si="738"/>
        <v>4</v>
      </c>
      <c r="T3612" s="9">
        <f t="shared" ca="1" si="739"/>
        <v>0</v>
      </c>
    </row>
    <row r="3613" spans="1:20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2">
        <f t="shared" si="728"/>
        <v>7456.8280000000032</v>
      </c>
      <c r="G3613" s="2">
        <f t="shared" ca="1" si="733"/>
        <v>74990.616666666669</v>
      </c>
      <c r="H3613">
        <f t="shared" ca="1" si="734"/>
        <v>1</v>
      </c>
      <c r="I3613">
        <f t="shared" si="729"/>
        <v>7.5099999999993088</v>
      </c>
      <c r="J3613">
        <f t="shared" ca="1" si="730"/>
        <v>7.5099999999993088</v>
      </c>
      <c r="K3613">
        <f t="shared" ca="1" si="731"/>
        <v>67043.529999999853</v>
      </c>
      <c r="L3613">
        <f t="shared" ca="1" si="727"/>
        <v>8</v>
      </c>
      <c r="M3613">
        <f t="shared" ca="1" si="732"/>
        <v>0</v>
      </c>
      <c r="N3613">
        <f>COUNTIF(工作表2!$A$2:$A$248,A3613)</f>
        <v>0</v>
      </c>
      <c r="P3613" s="7">
        <f t="shared" si="735"/>
        <v>-37</v>
      </c>
      <c r="Q3613" s="8">
        <f t="shared" ca="1" si="736"/>
        <v>-37</v>
      </c>
      <c r="R3613" s="8">
        <f t="shared" ca="1" si="737"/>
        <v>32999</v>
      </c>
      <c r="S3613" s="8">
        <f t="shared" ca="1" si="738"/>
        <v>4</v>
      </c>
      <c r="T3613" s="9">
        <f t="shared" ca="1" si="739"/>
        <v>0</v>
      </c>
    </row>
    <row r="3614" spans="1:20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2">
        <f t="shared" si="728"/>
        <v>7463.748166666669</v>
      </c>
      <c r="G3614" s="2">
        <f t="shared" ca="1" si="733"/>
        <v>75250.75</v>
      </c>
      <c r="H3614">
        <f t="shared" ca="1" si="734"/>
        <v>-1</v>
      </c>
      <c r="I3614">
        <f t="shared" si="729"/>
        <v>4.8200000000006185</v>
      </c>
      <c r="J3614">
        <f t="shared" ca="1" si="730"/>
        <v>4.8200000000006185</v>
      </c>
      <c r="K3614">
        <f t="shared" ca="1" si="731"/>
        <v>67082.089999999851</v>
      </c>
      <c r="L3614">
        <f t="shared" ca="1" si="727"/>
        <v>-8</v>
      </c>
      <c r="M3614">
        <f t="shared" ca="1" si="732"/>
        <v>16</v>
      </c>
      <c r="N3614">
        <f>COUNTIF(工作表2!$A$2:$A$248,A3614)</f>
        <v>0</v>
      </c>
      <c r="P3614" s="7">
        <f t="shared" si="735"/>
        <v>28</v>
      </c>
      <c r="Q3614" s="8">
        <f t="shared" ca="1" si="736"/>
        <v>28</v>
      </c>
      <c r="R3614" s="8">
        <f t="shared" ca="1" si="737"/>
        <v>33111</v>
      </c>
      <c r="S3614" s="8">
        <f t="shared" ca="1" si="738"/>
        <v>-4</v>
      </c>
      <c r="T3614" s="9">
        <f t="shared" ca="1" si="739"/>
        <v>8</v>
      </c>
    </row>
    <row r="3615" spans="1:20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2">
        <f t="shared" si="728"/>
        <v>7470.2811666666685</v>
      </c>
      <c r="G3615" s="2">
        <f t="shared" ca="1" si="733"/>
        <v>75961.21666666666</v>
      </c>
      <c r="H3615">
        <f t="shared" ca="1" si="734"/>
        <v>1</v>
      </c>
      <c r="I3615">
        <f t="shared" si="729"/>
        <v>-58.949999999999818</v>
      </c>
      <c r="J3615">
        <f t="shared" ca="1" si="730"/>
        <v>58.949999999999818</v>
      </c>
      <c r="K3615">
        <f t="shared" ca="1" si="731"/>
        <v>67553.689999999857</v>
      </c>
      <c r="L3615">
        <f t="shared" ca="1" si="727"/>
        <v>8</v>
      </c>
      <c r="M3615">
        <f t="shared" ca="1" si="732"/>
        <v>16</v>
      </c>
      <c r="N3615">
        <f>COUNTIF(工作表2!$A$2:$A$248,A3615)</f>
        <v>0</v>
      </c>
      <c r="P3615" s="7">
        <f t="shared" si="735"/>
        <v>-86</v>
      </c>
      <c r="Q3615" s="8">
        <f t="shared" ca="1" si="736"/>
        <v>86</v>
      </c>
      <c r="R3615" s="8">
        <f t="shared" ca="1" si="737"/>
        <v>33455</v>
      </c>
      <c r="S3615" s="8">
        <f t="shared" ca="1" si="738"/>
        <v>4</v>
      </c>
      <c r="T3615" s="9">
        <f t="shared" ca="1" si="739"/>
        <v>8</v>
      </c>
    </row>
    <row r="3616" spans="1:20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2">
        <f t="shared" si="728"/>
        <v>7476.3303333333351</v>
      </c>
      <c r="G3616" s="2">
        <f t="shared" ca="1" si="733"/>
        <v>76587.266666666663</v>
      </c>
      <c r="H3616">
        <f t="shared" ca="1" si="734"/>
        <v>1</v>
      </c>
      <c r="I3616">
        <f t="shared" si="729"/>
        <v>-64.590000000000146</v>
      </c>
      <c r="J3616">
        <f t="shared" ca="1" si="730"/>
        <v>-64.590000000000146</v>
      </c>
      <c r="K3616">
        <f t="shared" ca="1" si="731"/>
        <v>67036.969999999856</v>
      </c>
      <c r="L3616">
        <f t="shared" ca="1" si="727"/>
        <v>8</v>
      </c>
      <c r="M3616">
        <f t="shared" ca="1" si="732"/>
        <v>0</v>
      </c>
      <c r="N3616">
        <f>COUNTIF(工作表2!$A$2:$A$248,A3616)</f>
        <v>1</v>
      </c>
      <c r="P3616" s="7">
        <f t="shared" si="735"/>
        <v>-24</v>
      </c>
      <c r="Q3616" s="8">
        <f t="shared" ca="1" si="736"/>
        <v>-24</v>
      </c>
      <c r="R3616" s="8">
        <f t="shared" ca="1" si="737"/>
        <v>33359</v>
      </c>
      <c r="S3616" s="8">
        <f t="shared" ca="1" si="738"/>
        <v>4</v>
      </c>
      <c r="T3616" s="9">
        <f t="shared" ca="1" si="739"/>
        <v>8</v>
      </c>
    </row>
    <row r="3617" spans="1:20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2">
        <f t="shared" si="728"/>
        <v>7481.359666666669</v>
      </c>
      <c r="G3617" s="2">
        <f t="shared" ca="1" si="733"/>
        <v>77202.833333333328</v>
      </c>
      <c r="H3617">
        <f t="shared" ca="1" si="734"/>
        <v>1</v>
      </c>
      <c r="I3617">
        <f t="shared" si="729"/>
        <v>-83.789999999999964</v>
      </c>
      <c r="J3617">
        <f t="shared" ca="1" si="730"/>
        <v>-83.789999999999964</v>
      </c>
      <c r="K3617">
        <f t="shared" ca="1" si="731"/>
        <v>66366.649999999849</v>
      </c>
      <c r="L3617">
        <f t="shared" ca="1" si="727"/>
        <v>8</v>
      </c>
      <c r="M3617">
        <f t="shared" ca="1" si="732"/>
        <v>0</v>
      </c>
      <c r="N3617">
        <f>COUNTIF(工作表2!$A$2:$A$248,A3617)</f>
        <v>0</v>
      </c>
      <c r="P3617" s="7">
        <f t="shared" si="735"/>
        <v>-64</v>
      </c>
      <c r="Q3617" s="8">
        <f t="shared" ca="1" si="736"/>
        <v>-64</v>
      </c>
      <c r="R3617" s="8">
        <f t="shared" ca="1" si="737"/>
        <v>33103</v>
      </c>
      <c r="S3617" s="8">
        <f t="shared" ca="1" si="738"/>
        <v>4</v>
      </c>
      <c r="T3617" s="9">
        <f t="shared" ca="1" si="739"/>
        <v>0</v>
      </c>
    </row>
    <row r="3618" spans="1:20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2">
        <f t="shared" si="728"/>
        <v>7489.2061666666687</v>
      </c>
      <c r="G3618" s="2">
        <f t="shared" ca="1" si="733"/>
        <v>77357.149999999994</v>
      </c>
      <c r="H3618">
        <f t="shared" ca="1" si="734"/>
        <v>-1</v>
      </c>
      <c r="I3618">
        <f t="shared" si="729"/>
        <v>116.22999999999956</v>
      </c>
      <c r="J3618">
        <f t="shared" ca="1" si="730"/>
        <v>116.22999999999956</v>
      </c>
      <c r="K3618">
        <f t="shared" ca="1" si="731"/>
        <v>67296.489999999845</v>
      </c>
      <c r="L3618">
        <f t="shared" ca="1" si="727"/>
        <v>-8</v>
      </c>
      <c r="M3618">
        <f t="shared" ca="1" si="732"/>
        <v>16</v>
      </c>
      <c r="N3618">
        <f>COUNTIF(工作表2!$A$2:$A$248,A3618)</f>
        <v>0</v>
      </c>
      <c r="P3618" s="7">
        <f t="shared" si="735"/>
        <v>99</v>
      </c>
      <c r="Q3618" s="8">
        <f t="shared" ca="1" si="736"/>
        <v>99</v>
      </c>
      <c r="R3618" s="8">
        <f t="shared" ca="1" si="737"/>
        <v>33499</v>
      </c>
      <c r="S3618" s="8">
        <f t="shared" ca="1" si="738"/>
        <v>-4</v>
      </c>
      <c r="T3618" s="9">
        <f t="shared" ca="1" si="739"/>
        <v>8</v>
      </c>
    </row>
    <row r="3619" spans="1:20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2">
        <f t="shared" si="728"/>
        <v>7499.0538333333343</v>
      </c>
      <c r="G3619" s="2">
        <f t="shared" ca="1" si="733"/>
        <v>76748.05</v>
      </c>
      <c r="H3619">
        <f t="shared" ca="1" si="734"/>
        <v>-1</v>
      </c>
      <c r="I3619">
        <f t="shared" si="729"/>
        <v>-7.9499999999998181</v>
      </c>
      <c r="J3619">
        <f t="shared" ca="1" si="730"/>
        <v>7.9499999999998181</v>
      </c>
      <c r="K3619">
        <f t="shared" ca="1" si="731"/>
        <v>67360.089999999851</v>
      </c>
      <c r="L3619">
        <f t="shared" ca="1" si="727"/>
        <v>-8</v>
      </c>
      <c r="M3619">
        <f t="shared" ca="1" si="732"/>
        <v>0</v>
      </c>
      <c r="N3619">
        <f>COUNTIF(工作表2!$A$2:$A$248,A3619)</f>
        <v>0</v>
      </c>
      <c r="P3619" s="7">
        <f t="shared" si="735"/>
        <v>-8</v>
      </c>
      <c r="Q3619" s="8">
        <f t="shared" ca="1" si="736"/>
        <v>8</v>
      </c>
      <c r="R3619" s="8">
        <f t="shared" ca="1" si="737"/>
        <v>33531</v>
      </c>
      <c r="S3619" s="8">
        <f t="shared" ca="1" si="738"/>
        <v>-4</v>
      </c>
      <c r="T3619" s="9">
        <f t="shared" ca="1" si="739"/>
        <v>0</v>
      </c>
    </row>
    <row r="3620" spans="1:20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2">
        <f t="shared" si="728"/>
        <v>7510.1776666666674</v>
      </c>
      <c r="G3620" s="2">
        <f t="shared" ca="1" si="733"/>
        <v>76560.916666666672</v>
      </c>
      <c r="H3620">
        <f t="shared" ca="1" si="734"/>
        <v>-1</v>
      </c>
      <c r="I3620">
        <f t="shared" si="729"/>
        <v>34.180000000000291</v>
      </c>
      <c r="J3620">
        <f t="shared" ca="1" si="730"/>
        <v>-34.180000000000291</v>
      </c>
      <c r="K3620">
        <f t="shared" ca="1" si="731"/>
        <v>67086.649999999849</v>
      </c>
      <c r="L3620">
        <f t="shared" ca="1" si="727"/>
        <v>-8</v>
      </c>
      <c r="M3620">
        <f t="shared" ca="1" si="732"/>
        <v>0</v>
      </c>
      <c r="N3620">
        <f>COUNTIF(工作表2!$A$2:$A$248,A3620)</f>
        <v>0</v>
      </c>
      <c r="P3620" s="7">
        <f t="shared" si="735"/>
        <v>48</v>
      </c>
      <c r="Q3620" s="8">
        <f t="shared" ca="1" si="736"/>
        <v>-48</v>
      </c>
      <c r="R3620" s="8">
        <f t="shared" ca="1" si="737"/>
        <v>33339</v>
      </c>
      <c r="S3620" s="8">
        <f t="shared" ca="1" si="738"/>
        <v>-4</v>
      </c>
      <c r="T3620" s="9">
        <f t="shared" ca="1" si="739"/>
        <v>0</v>
      </c>
    </row>
    <row r="3621" spans="1:20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2">
        <f t="shared" si="728"/>
        <v>7519.5375000000004</v>
      </c>
      <c r="G3621" s="2">
        <f t="shared" ca="1" si="733"/>
        <v>76471</v>
      </c>
      <c r="H3621">
        <f t="shared" ca="1" si="734"/>
        <v>-1</v>
      </c>
      <c r="I3621">
        <f t="shared" si="729"/>
        <v>-14.920000000000073</v>
      </c>
      <c r="J3621">
        <f t="shared" ca="1" si="730"/>
        <v>14.920000000000073</v>
      </c>
      <c r="K3621">
        <f t="shared" ca="1" si="731"/>
        <v>67206.009999999849</v>
      </c>
      <c r="L3621">
        <f t="shared" ca="1" si="727"/>
        <v>-8</v>
      </c>
      <c r="M3621">
        <f t="shared" ca="1" si="732"/>
        <v>0</v>
      </c>
      <c r="N3621">
        <f>COUNTIF(工作表2!$A$2:$A$248,A3621)</f>
        <v>0</v>
      </c>
      <c r="P3621" s="7">
        <f t="shared" si="735"/>
        <v>-28</v>
      </c>
      <c r="Q3621" s="8">
        <f t="shared" ca="1" si="736"/>
        <v>28</v>
      </c>
      <c r="R3621" s="8">
        <f t="shared" ca="1" si="737"/>
        <v>33451</v>
      </c>
      <c r="S3621" s="8">
        <f t="shared" ca="1" si="738"/>
        <v>-4</v>
      </c>
      <c r="T3621" s="9">
        <f t="shared" ca="1" si="739"/>
        <v>0</v>
      </c>
    </row>
    <row r="3622" spans="1:20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2">
        <f t="shared" si="728"/>
        <v>7528.3698333333332</v>
      </c>
      <c r="G3622" s="2">
        <f t="shared" ca="1" si="733"/>
        <v>76494.866666666669</v>
      </c>
      <c r="H3622">
        <f t="shared" ca="1" si="734"/>
        <v>-1</v>
      </c>
      <c r="I3622">
        <f t="shared" si="729"/>
        <v>-48.190000000000509</v>
      </c>
      <c r="J3622">
        <f t="shared" ca="1" si="730"/>
        <v>48.190000000000509</v>
      </c>
      <c r="K3622">
        <f t="shared" ca="1" si="731"/>
        <v>67591.529999999853</v>
      </c>
      <c r="L3622">
        <f t="shared" ca="1" si="727"/>
        <v>-8</v>
      </c>
      <c r="M3622">
        <f t="shared" ca="1" si="732"/>
        <v>0</v>
      </c>
      <c r="N3622">
        <f>COUNTIF(工作表2!$A$2:$A$248,A3622)</f>
        <v>0</v>
      </c>
      <c r="P3622" s="7">
        <f t="shared" si="735"/>
        <v>-41</v>
      </c>
      <c r="Q3622" s="8">
        <f t="shared" ca="1" si="736"/>
        <v>41</v>
      </c>
      <c r="R3622" s="8">
        <f t="shared" ca="1" si="737"/>
        <v>33615</v>
      </c>
      <c r="S3622" s="8">
        <f t="shared" ca="1" si="738"/>
        <v>-4</v>
      </c>
      <c r="T3622" s="9">
        <f t="shared" ca="1" si="739"/>
        <v>0</v>
      </c>
    </row>
    <row r="3623" spans="1:20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2">
        <f t="shared" si="728"/>
        <v>7536.5855000000001</v>
      </c>
      <c r="G3623" s="2">
        <f t="shared" ca="1" si="733"/>
        <v>76411.600000000006</v>
      </c>
      <c r="H3623">
        <f t="shared" ca="1" si="734"/>
        <v>-1</v>
      </c>
      <c r="I3623">
        <f t="shared" si="729"/>
        <v>-23.409999999999854</v>
      </c>
      <c r="J3623">
        <f t="shared" ca="1" si="730"/>
        <v>23.409999999999854</v>
      </c>
      <c r="K3623">
        <f t="shared" ca="1" si="731"/>
        <v>67778.809999999852</v>
      </c>
      <c r="L3623">
        <f t="shared" ca="1" si="727"/>
        <v>-8</v>
      </c>
      <c r="M3623">
        <f t="shared" ca="1" si="732"/>
        <v>0</v>
      </c>
      <c r="N3623">
        <f>COUNTIF(工作表2!$A$2:$A$248,A3623)</f>
        <v>0</v>
      </c>
      <c r="P3623" s="7">
        <f t="shared" si="735"/>
        <v>-33</v>
      </c>
      <c r="Q3623" s="8">
        <f t="shared" ca="1" si="736"/>
        <v>33</v>
      </c>
      <c r="R3623" s="8">
        <f t="shared" ca="1" si="737"/>
        <v>33747</v>
      </c>
      <c r="S3623" s="8">
        <f t="shared" ca="1" si="738"/>
        <v>-4</v>
      </c>
      <c r="T3623" s="9">
        <f t="shared" ca="1" si="739"/>
        <v>0</v>
      </c>
    </row>
    <row r="3624" spans="1:20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2">
        <f t="shared" si="728"/>
        <v>7544.9888333333329</v>
      </c>
      <c r="G3624" s="2">
        <f t="shared" ca="1" si="733"/>
        <v>76084.816666666666</v>
      </c>
      <c r="H3624">
        <f t="shared" ca="1" si="734"/>
        <v>-1</v>
      </c>
      <c r="I3624">
        <f t="shared" si="729"/>
        <v>42.090000000000146</v>
      </c>
      <c r="J3624">
        <f t="shared" ca="1" si="730"/>
        <v>-42.090000000000146</v>
      </c>
      <c r="K3624">
        <f t="shared" ca="1" si="731"/>
        <v>67442.089999999851</v>
      </c>
      <c r="L3624">
        <f t="shared" ca="1" si="727"/>
        <v>-8</v>
      </c>
      <c r="M3624">
        <f t="shared" ca="1" si="732"/>
        <v>0</v>
      </c>
      <c r="N3624">
        <f>COUNTIF(工作表2!$A$2:$A$248,A3624)</f>
        <v>0</v>
      </c>
      <c r="P3624" s="7">
        <f t="shared" si="735"/>
        <v>81</v>
      </c>
      <c r="Q3624" s="8">
        <f t="shared" ca="1" si="736"/>
        <v>-81</v>
      </c>
      <c r="R3624" s="8">
        <f t="shared" ca="1" si="737"/>
        <v>33423</v>
      </c>
      <c r="S3624" s="8">
        <f t="shared" ca="1" si="738"/>
        <v>-4</v>
      </c>
      <c r="T3624" s="9">
        <f t="shared" ca="1" si="739"/>
        <v>0</v>
      </c>
    </row>
    <row r="3625" spans="1:20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2">
        <f t="shared" si="728"/>
        <v>7555.2661666666663</v>
      </c>
      <c r="G3625" s="2">
        <f t="shared" ca="1" si="733"/>
        <v>76467.883333333331</v>
      </c>
      <c r="H3625">
        <f t="shared" ca="1" si="734"/>
        <v>-1</v>
      </c>
      <c r="I3625">
        <f t="shared" si="729"/>
        <v>87.329999999999927</v>
      </c>
      <c r="J3625">
        <f t="shared" ca="1" si="730"/>
        <v>-87.329999999999927</v>
      </c>
      <c r="K3625">
        <f t="shared" ca="1" si="731"/>
        <v>66743.449999999852</v>
      </c>
      <c r="L3625">
        <f t="shared" ca="1" si="727"/>
        <v>-8</v>
      </c>
      <c r="M3625">
        <f t="shared" ca="1" si="732"/>
        <v>0</v>
      </c>
      <c r="N3625">
        <f>COUNTIF(工作表2!$A$2:$A$248,A3625)</f>
        <v>0</v>
      </c>
      <c r="P3625" s="7">
        <f t="shared" si="735"/>
        <v>89</v>
      </c>
      <c r="Q3625" s="8">
        <f t="shared" ca="1" si="736"/>
        <v>-89</v>
      </c>
      <c r="R3625" s="8">
        <f t="shared" ca="1" si="737"/>
        <v>33067</v>
      </c>
      <c r="S3625" s="8">
        <f t="shared" ca="1" si="738"/>
        <v>-4</v>
      </c>
      <c r="T3625" s="9">
        <f t="shared" ca="1" si="739"/>
        <v>0</v>
      </c>
    </row>
    <row r="3626" spans="1:20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2">
        <f t="shared" si="728"/>
        <v>7565.204499999998</v>
      </c>
      <c r="G3626" s="2">
        <f t="shared" ca="1" si="733"/>
        <v>76863.583333333328</v>
      </c>
      <c r="H3626">
        <f t="shared" ca="1" si="734"/>
        <v>1</v>
      </c>
      <c r="I3626">
        <f t="shared" si="729"/>
        <v>30.979999999999563</v>
      </c>
      <c r="J3626">
        <f t="shared" ca="1" si="730"/>
        <v>-30.979999999999563</v>
      </c>
      <c r="K3626">
        <f t="shared" ca="1" si="731"/>
        <v>66495.609999999855</v>
      </c>
      <c r="L3626">
        <f t="shared" ca="1" si="727"/>
        <v>8</v>
      </c>
      <c r="M3626">
        <f t="shared" ca="1" si="732"/>
        <v>16</v>
      </c>
      <c r="N3626">
        <f>COUNTIF(工作表2!$A$2:$A$248,A3626)</f>
        <v>0</v>
      </c>
      <c r="P3626" s="7">
        <f t="shared" si="735"/>
        <v>-19</v>
      </c>
      <c r="Q3626" s="8">
        <f t="shared" ca="1" si="736"/>
        <v>19</v>
      </c>
      <c r="R3626" s="8">
        <f t="shared" ca="1" si="737"/>
        <v>33143</v>
      </c>
      <c r="S3626" s="8">
        <f t="shared" ca="1" si="738"/>
        <v>4</v>
      </c>
      <c r="T3626" s="9">
        <f t="shared" ca="1" si="739"/>
        <v>8</v>
      </c>
    </row>
    <row r="3627" spans="1:20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2">
        <f t="shared" si="728"/>
        <v>7574.5851666666658</v>
      </c>
      <c r="G3627" s="2">
        <f t="shared" ca="1" si="733"/>
        <v>76960.133333333331</v>
      </c>
      <c r="H3627">
        <f t="shared" ca="1" si="734"/>
        <v>1</v>
      </c>
      <c r="I3627">
        <f t="shared" si="729"/>
        <v>17.040000000000873</v>
      </c>
      <c r="J3627">
        <f t="shared" ca="1" si="730"/>
        <v>17.040000000000873</v>
      </c>
      <c r="K3627">
        <f t="shared" ca="1" si="731"/>
        <v>66631.929999999862</v>
      </c>
      <c r="L3627">
        <f t="shared" ca="1" si="727"/>
        <v>8</v>
      </c>
      <c r="M3627">
        <f t="shared" ca="1" si="732"/>
        <v>0</v>
      </c>
      <c r="N3627">
        <f>COUNTIF(工作表2!$A$2:$A$248,A3627)</f>
        <v>0</v>
      </c>
      <c r="P3627" s="7">
        <f t="shared" si="735"/>
        <v>48</v>
      </c>
      <c r="Q3627" s="8">
        <f t="shared" ca="1" si="736"/>
        <v>48</v>
      </c>
      <c r="R3627" s="8">
        <f t="shared" ca="1" si="737"/>
        <v>33335</v>
      </c>
      <c r="S3627" s="8">
        <f t="shared" ca="1" si="738"/>
        <v>4</v>
      </c>
      <c r="T3627" s="9">
        <f t="shared" ca="1" si="739"/>
        <v>0</v>
      </c>
    </row>
    <row r="3628" spans="1:20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2">
        <f t="shared" si="728"/>
        <v>7584.807499999999</v>
      </c>
      <c r="G3628" s="2">
        <f t="shared" ca="1" si="733"/>
        <v>76972.46666666666</v>
      </c>
      <c r="H3628">
        <f t="shared" ca="1" si="734"/>
        <v>-1</v>
      </c>
      <c r="I3628">
        <f t="shared" si="729"/>
        <v>5.9499999999998181</v>
      </c>
      <c r="J3628">
        <f t="shared" ca="1" si="730"/>
        <v>5.9499999999998181</v>
      </c>
      <c r="K3628">
        <f t="shared" ca="1" si="731"/>
        <v>66679.529999999853</v>
      </c>
      <c r="L3628">
        <f t="shared" ca="1" si="727"/>
        <v>-8</v>
      </c>
      <c r="M3628">
        <f t="shared" ca="1" si="732"/>
        <v>16</v>
      </c>
      <c r="N3628">
        <f>COUNTIF(工作表2!$A$2:$A$248,A3628)</f>
        <v>0</v>
      </c>
      <c r="P3628" s="7">
        <f t="shared" si="735"/>
        <v>10</v>
      </c>
      <c r="Q3628" s="8">
        <f t="shared" ca="1" si="736"/>
        <v>10</v>
      </c>
      <c r="R3628" s="8">
        <f t="shared" ca="1" si="737"/>
        <v>33375</v>
      </c>
      <c r="S3628" s="8">
        <f t="shared" ca="1" si="738"/>
        <v>-4</v>
      </c>
      <c r="T3628" s="9">
        <f t="shared" ca="1" si="739"/>
        <v>8</v>
      </c>
    </row>
    <row r="3629" spans="1:20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2">
        <f t="shared" si="728"/>
        <v>7595.3064999999997</v>
      </c>
      <c r="G3629" s="2">
        <f t="shared" ca="1" si="733"/>
        <v>77071.683333333334</v>
      </c>
      <c r="H3629">
        <f t="shared" ca="1" si="734"/>
        <v>1</v>
      </c>
      <c r="I3629">
        <f t="shared" si="729"/>
        <v>67.1899999999996</v>
      </c>
      <c r="J3629">
        <f t="shared" ca="1" si="730"/>
        <v>-67.1899999999996</v>
      </c>
      <c r="K3629">
        <f t="shared" ca="1" si="731"/>
        <v>66142.009999999864</v>
      </c>
      <c r="L3629">
        <f t="shared" ca="1" si="727"/>
        <v>8</v>
      </c>
      <c r="M3629">
        <f t="shared" ca="1" si="732"/>
        <v>16</v>
      </c>
      <c r="N3629">
        <f>COUNTIF(工作表2!$A$2:$A$248,A3629)</f>
        <v>0</v>
      </c>
      <c r="P3629" s="7">
        <f t="shared" si="735"/>
        <v>82</v>
      </c>
      <c r="Q3629" s="8">
        <f t="shared" ca="1" si="736"/>
        <v>-82</v>
      </c>
      <c r="R3629" s="8">
        <f t="shared" ca="1" si="737"/>
        <v>33047</v>
      </c>
      <c r="S3629" s="8">
        <f t="shared" ca="1" si="738"/>
        <v>4</v>
      </c>
      <c r="T3629" s="9">
        <f t="shared" ca="1" si="739"/>
        <v>8</v>
      </c>
    </row>
    <row r="3630" spans="1:20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2">
        <f t="shared" si="728"/>
        <v>7605.6263333333327</v>
      </c>
      <c r="G3630" s="2">
        <f t="shared" ca="1" si="733"/>
        <v>77347.96666666666</v>
      </c>
      <c r="H3630">
        <f t="shared" ca="1" si="734"/>
        <v>-1</v>
      </c>
      <c r="I3630">
        <f t="shared" si="729"/>
        <v>-36.220000000000255</v>
      </c>
      <c r="J3630">
        <f t="shared" ca="1" si="730"/>
        <v>-36.220000000000255</v>
      </c>
      <c r="K3630">
        <f t="shared" ca="1" si="731"/>
        <v>65852.249999999854</v>
      </c>
      <c r="L3630">
        <f t="shared" ca="1" si="727"/>
        <v>-8</v>
      </c>
      <c r="M3630">
        <f t="shared" ca="1" si="732"/>
        <v>16</v>
      </c>
      <c r="N3630">
        <f>COUNTIF(工作表2!$A$2:$A$248,A3630)</f>
        <v>0</v>
      </c>
      <c r="P3630" s="7">
        <f t="shared" si="735"/>
        <v>-35</v>
      </c>
      <c r="Q3630" s="8">
        <f t="shared" ca="1" si="736"/>
        <v>-35</v>
      </c>
      <c r="R3630" s="8">
        <f t="shared" ca="1" si="737"/>
        <v>32907</v>
      </c>
      <c r="S3630" s="8">
        <f t="shared" ca="1" si="738"/>
        <v>-4</v>
      </c>
      <c r="T3630" s="9">
        <f t="shared" ca="1" si="739"/>
        <v>8</v>
      </c>
    </row>
    <row r="3631" spans="1:20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2">
        <f t="shared" si="728"/>
        <v>7618.4696666666659</v>
      </c>
      <c r="G3631" s="2">
        <f t="shared" ca="1" si="733"/>
        <v>77679.71666666666</v>
      </c>
      <c r="H3631">
        <f t="shared" ca="1" si="734"/>
        <v>1</v>
      </c>
      <c r="I3631">
        <f t="shared" si="729"/>
        <v>19.710000000000036</v>
      </c>
      <c r="J3631">
        <f t="shared" ca="1" si="730"/>
        <v>-19.710000000000036</v>
      </c>
      <c r="K3631">
        <f t="shared" ca="1" si="731"/>
        <v>65694.569999999861</v>
      </c>
      <c r="L3631">
        <f t="shared" ca="1" si="727"/>
        <v>8</v>
      </c>
      <c r="M3631">
        <f t="shared" ca="1" si="732"/>
        <v>16</v>
      </c>
      <c r="N3631">
        <f>COUNTIF(工作表2!$A$2:$A$248,A3631)</f>
        <v>0</v>
      </c>
      <c r="P3631" s="7">
        <f t="shared" si="735"/>
        <v>-5</v>
      </c>
      <c r="Q3631" s="8">
        <f t="shared" ca="1" si="736"/>
        <v>5</v>
      </c>
      <c r="R3631" s="8">
        <f t="shared" ca="1" si="737"/>
        <v>32927</v>
      </c>
      <c r="S3631" s="8">
        <f t="shared" ca="1" si="738"/>
        <v>4</v>
      </c>
      <c r="T3631" s="9">
        <f t="shared" ca="1" si="739"/>
        <v>8</v>
      </c>
    </row>
    <row r="3632" spans="1:20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2">
        <f t="shared" si="728"/>
        <v>7631.532666666666</v>
      </c>
      <c r="G3632" s="2">
        <f t="shared" ca="1" si="733"/>
        <v>78288.800000000003</v>
      </c>
      <c r="H3632">
        <f t="shared" ca="1" si="734"/>
        <v>1</v>
      </c>
      <c r="I3632">
        <f t="shared" si="729"/>
        <v>36.880000000000109</v>
      </c>
      <c r="J3632">
        <f t="shared" ca="1" si="730"/>
        <v>36.880000000000109</v>
      </c>
      <c r="K3632">
        <f t="shared" ca="1" si="731"/>
        <v>65989.60999999987</v>
      </c>
      <c r="L3632">
        <f t="shared" ca="1" si="727"/>
        <v>8</v>
      </c>
      <c r="M3632">
        <f t="shared" ca="1" si="732"/>
        <v>0</v>
      </c>
      <c r="N3632">
        <f>COUNTIF(工作表2!$A$2:$A$248,A3632)</f>
        <v>0</v>
      </c>
      <c r="P3632" s="7">
        <f t="shared" si="735"/>
        <v>35</v>
      </c>
      <c r="Q3632" s="8">
        <f t="shared" ca="1" si="736"/>
        <v>35</v>
      </c>
      <c r="R3632" s="8">
        <f t="shared" ca="1" si="737"/>
        <v>33067</v>
      </c>
      <c r="S3632" s="8">
        <f t="shared" ca="1" si="738"/>
        <v>4</v>
      </c>
      <c r="T3632" s="9">
        <f t="shared" ca="1" si="739"/>
        <v>0</v>
      </c>
    </row>
    <row r="3633" spans="1:20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2">
        <f t="shared" si="728"/>
        <v>7645.1499999999987</v>
      </c>
      <c r="G3633" s="2">
        <f t="shared" ca="1" si="733"/>
        <v>78660.816666666666</v>
      </c>
      <c r="H3633">
        <f t="shared" ca="1" si="734"/>
        <v>1</v>
      </c>
      <c r="I3633">
        <f t="shared" si="729"/>
        <v>17.350000000000364</v>
      </c>
      <c r="J3633">
        <f t="shared" ca="1" si="730"/>
        <v>17.350000000000364</v>
      </c>
      <c r="K3633">
        <f t="shared" ca="1" si="731"/>
        <v>66128.409999999873</v>
      </c>
      <c r="L3633">
        <f t="shared" ca="1" si="727"/>
        <v>8</v>
      </c>
      <c r="M3633">
        <f t="shared" ca="1" si="732"/>
        <v>0</v>
      </c>
      <c r="N3633">
        <f>COUNTIF(工作表2!$A$2:$A$248,A3633)</f>
        <v>0</v>
      </c>
      <c r="P3633" s="7">
        <f t="shared" si="735"/>
        <v>24</v>
      </c>
      <c r="Q3633" s="8">
        <f t="shared" ca="1" si="736"/>
        <v>24</v>
      </c>
      <c r="R3633" s="8">
        <f t="shared" ca="1" si="737"/>
        <v>33163</v>
      </c>
      <c r="S3633" s="8">
        <f t="shared" ca="1" si="738"/>
        <v>4</v>
      </c>
      <c r="T3633" s="9">
        <f t="shared" ca="1" si="739"/>
        <v>0</v>
      </c>
    </row>
    <row r="3634" spans="1:20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2">
        <f t="shared" si="728"/>
        <v>7660.1338333333315</v>
      </c>
      <c r="G3634" s="2">
        <f t="shared" ca="1" si="733"/>
        <v>79200.149999999994</v>
      </c>
      <c r="H3634">
        <f t="shared" ca="1" si="734"/>
        <v>1</v>
      </c>
      <c r="I3634">
        <f t="shared" si="729"/>
        <v>68.220000000000255</v>
      </c>
      <c r="J3634">
        <f t="shared" ca="1" si="730"/>
        <v>68.220000000000255</v>
      </c>
      <c r="K3634">
        <f t="shared" ca="1" si="731"/>
        <v>66674.169999999867</v>
      </c>
      <c r="L3634">
        <f t="shared" ca="1" si="727"/>
        <v>8</v>
      </c>
      <c r="M3634">
        <f t="shared" ca="1" si="732"/>
        <v>0</v>
      </c>
      <c r="N3634">
        <f>COUNTIF(工作表2!$A$2:$A$248,A3634)</f>
        <v>1</v>
      </c>
      <c r="P3634" s="7">
        <f t="shared" si="735"/>
        <v>64</v>
      </c>
      <c r="Q3634" s="8">
        <f t="shared" ca="1" si="736"/>
        <v>64</v>
      </c>
      <c r="R3634" s="8">
        <f t="shared" ca="1" si="737"/>
        <v>33419</v>
      </c>
      <c r="S3634" s="8">
        <f t="shared" ca="1" si="738"/>
        <v>4</v>
      </c>
      <c r="T3634" s="9">
        <f t="shared" ca="1" si="739"/>
        <v>8</v>
      </c>
    </row>
    <row r="3635" spans="1:20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2">
        <f t="shared" si="728"/>
        <v>7673.9408333333322</v>
      </c>
      <c r="G3635" s="2">
        <f t="shared" ca="1" si="733"/>
        <v>79608.600000000006</v>
      </c>
      <c r="H3635">
        <f t="shared" ca="1" si="734"/>
        <v>-1</v>
      </c>
      <c r="I3635">
        <f t="shared" si="729"/>
        <v>-71.640000000000327</v>
      </c>
      <c r="J3635">
        <f t="shared" ca="1" si="730"/>
        <v>-71.640000000000327</v>
      </c>
      <c r="K3635">
        <f t="shared" ca="1" si="731"/>
        <v>66101.049999999872</v>
      </c>
      <c r="L3635">
        <f t="shared" ca="1" si="727"/>
        <v>-8</v>
      </c>
      <c r="M3635">
        <f t="shared" ca="1" si="732"/>
        <v>16</v>
      </c>
      <c r="N3635">
        <f>COUNTIF(工作表2!$A$2:$A$248,A3635)</f>
        <v>0</v>
      </c>
      <c r="P3635" s="7">
        <f t="shared" si="735"/>
        <v>-61</v>
      </c>
      <c r="Q3635" s="8">
        <f t="shared" ca="1" si="736"/>
        <v>-61</v>
      </c>
      <c r="R3635" s="8">
        <f t="shared" ca="1" si="737"/>
        <v>33175</v>
      </c>
      <c r="S3635" s="8">
        <f t="shared" ca="1" si="738"/>
        <v>-4</v>
      </c>
      <c r="T3635" s="9">
        <f t="shared" ca="1" si="739"/>
        <v>8</v>
      </c>
    </row>
    <row r="3636" spans="1:20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2">
        <f t="shared" si="728"/>
        <v>7687.3066666666655</v>
      </c>
      <c r="G3636" s="2">
        <f t="shared" ca="1" si="733"/>
        <v>80023.399999999994</v>
      </c>
      <c r="H3636">
        <f t="shared" ca="1" si="734"/>
        <v>-1</v>
      </c>
      <c r="I3636">
        <f t="shared" si="729"/>
        <v>-9.7399999999997817</v>
      </c>
      <c r="J3636">
        <f t="shared" ca="1" si="730"/>
        <v>9.7399999999997817</v>
      </c>
      <c r="K3636">
        <f t="shared" ca="1" si="731"/>
        <v>66178.96999999987</v>
      </c>
      <c r="L3636">
        <f t="shared" ca="1" si="727"/>
        <v>-8</v>
      </c>
      <c r="M3636">
        <f t="shared" ca="1" si="732"/>
        <v>0</v>
      </c>
      <c r="N3636">
        <f>COUNTIF(工作表2!$A$2:$A$248,A3636)</f>
        <v>0</v>
      </c>
      <c r="P3636" s="7">
        <f t="shared" si="735"/>
        <v>2</v>
      </c>
      <c r="Q3636" s="8">
        <f t="shared" ca="1" si="736"/>
        <v>-2</v>
      </c>
      <c r="R3636" s="8">
        <f t="shared" ca="1" si="737"/>
        <v>33167</v>
      </c>
      <c r="S3636" s="8">
        <f t="shared" ca="1" si="738"/>
        <v>-4</v>
      </c>
      <c r="T3636" s="9">
        <f t="shared" ca="1" si="739"/>
        <v>0</v>
      </c>
    </row>
    <row r="3637" spans="1:20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2">
        <f t="shared" si="728"/>
        <v>7702.2799999999988</v>
      </c>
      <c r="G3637" s="2">
        <f t="shared" ca="1" si="733"/>
        <v>79993.666666666672</v>
      </c>
      <c r="H3637">
        <f t="shared" ca="1" si="734"/>
        <v>-1</v>
      </c>
      <c r="I3637">
        <f t="shared" si="729"/>
        <v>39.170000000000073</v>
      </c>
      <c r="J3637">
        <f t="shared" ca="1" si="730"/>
        <v>-39.170000000000073</v>
      </c>
      <c r="K3637">
        <f t="shared" ca="1" si="731"/>
        <v>65865.60999999987</v>
      </c>
      <c r="L3637">
        <f t="shared" ca="1" si="727"/>
        <v>-8</v>
      </c>
      <c r="M3637">
        <f t="shared" ca="1" si="732"/>
        <v>0</v>
      </c>
      <c r="N3637">
        <f>COUNTIF(工作表2!$A$2:$A$248,A3637)</f>
        <v>0</v>
      </c>
      <c r="P3637" s="7">
        <f t="shared" si="735"/>
        <v>42</v>
      </c>
      <c r="Q3637" s="8">
        <f t="shared" ca="1" si="736"/>
        <v>-42</v>
      </c>
      <c r="R3637" s="8">
        <f t="shared" ca="1" si="737"/>
        <v>32999</v>
      </c>
      <c r="S3637" s="8">
        <f t="shared" ca="1" si="738"/>
        <v>-4</v>
      </c>
      <c r="T3637" s="9">
        <f t="shared" ca="1" si="739"/>
        <v>0</v>
      </c>
    </row>
    <row r="3638" spans="1:20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2">
        <f t="shared" si="728"/>
        <v>7716.311999999999</v>
      </c>
      <c r="G3638" s="2">
        <f t="shared" ca="1" si="733"/>
        <v>80436.21666666666</v>
      </c>
      <c r="H3638">
        <f t="shared" ca="1" si="734"/>
        <v>-1</v>
      </c>
      <c r="I3638">
        <f t="shared" si="729"/>
        <v>-39.210000000000036</v>
      </c>
      <c r="J3638">
        <f t="shared" ca="1" si="730"/>
        <v>39.210000000000036</v>
      </c>
      <c r="K3638">
        <f t="shared" ca="1" si="731"/>
        <v>66179.289999999863</v>
      </c>
      <c r="L3638">
        <f t="shared" ca="1" si="727"/>
        <v>-8</v>
      </c>
      <c r="M3638">
        <f t="shared" ca="1" si="732"/>
        <v>0</v>
      </c>
      <c r="N3638">
        <f>COUNTIF(工作表2!$A$2:$A$248,A3638)</f>
        <v>0</v>
      </c>
      <c r="P3638" s="7">
        <f t="shared" si="735"/>
        <v>-52</v>
      </c>
      <c r="Q3638" s="8">
        <f t="shared" ca="1" si="736"/>
        <v>52</v>
      </c>
      <c r="R3638" s="8">
        <f t="shared" ca="1" si="737"/>
        <v>33207</v>
      </c>
      <c r="S3638" s="8">
        <f t="shared" ca="1" si="738"/>
        <v>-4</v>
      </c>
      <c r="T3638" s="9">
        <f t="shared" ca="1" si="739"/>
        <v>0</v>
      </c>
    </row>
    <row r="3639" spans="1:20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2">
        <f t="shared" si="728"/>
        <v>7725.5601666666662</v>
      </c>
      <c r="G3639" s="2">
        <f t="shared" ca="1" si="733"/>
        <v>80184.766666666663</v>
      </c>
      <c r="H3639">
        <f t="shared" ca="1" si="734"/>
        <v>-1</v>
      </c>
      <c r="I3639">
        <f t="shared" si="729"/>
        <v>-66.780000000000655</v>
      </c>
      <c r="J3639">
        <f t="shared" ca="1" si="730"/>
        <v>66.780000000000655</v>
      </c>
      <c r="K3639">
        <f t="shared" ca="1" si="731"/>
        <v>66713.529999999868</v>
      </c>
      <c r="L3639">
        <f t="shared" ca="1" si="727"/>
        <v>-8</v>
      </c>
      <c r="M3639">
        <f t="shared" ca="1" si="732"/>
        <v>0</v>
      </c>
      <c r="N3639">
        <f>COUNTIF(工作表2!$A$2:$A$248,A3639)</f>
        <v>0</v>
      </c>
      <c r="P3639" s="7">
        <f t="shared" si="735"/>
        <v>-56</v>
      </c>
      <c r="Q3639" s="8">
        <f t="shared" ca="1" si="736"/>
        <v>56</v>
      </c>
      <c r="R3639" s="8">
        <f t="shared" ca="1" si="737"/>
        <v>33431</v>
      </c>
      <c r="S3639" s="8">
        <f t="shared" ca="1" si="738"/>
        <v>-4</v>
      </c>
      <c r="T3639" s="9">
        <f t="shared" ca="1" si="739"/>
        <v>0</v>
      </c>
    </row>
    <row r="3640" spans="1:20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2">
        <f t="shared" si="728"/>
        <v>7733.7369999999992</v>
      </c>
      <c r="G3640" s="2">
        <f t="shared" ca="1" si="733"/>
        <v>80069.71666666666</v>
      </c>
      <c r="H3640">
        <f t="shared" ca="1" si="734"/>
        <v>-1</v>
      </c>
      <c r="I3640">
        <f t="shared" si="729"/>
        <v>17.079999999999927</v>
      </c>
      <c r="J3640">
        <f t="shared" ca="1" si="730"/>
        <v>-17.079999999999927</v>
      </c>
      <c r="K3640">
        <f t="shared" ca="1" si="731"/>
        <v>66576.889999999868</v>
      </c>
      <c r="L3640">
        <f t="shared" ca="1" si="727"/>
        <v>-8</v>
      </c>
      <c r="M3640">
        <f t="shared" ca="1" si="732"/>
        <v>0</v>
      </c>
      <c r="N3640">
        <f>COUNTIF(工作表2!$A$2:$A$248,A3640)</f>
        <v>0</v>
      </c>
      <c r="P3640" s="7">
        <f t="shared" si="735"/>
        <v>-6</v>
      </c>
      <c r="Q3640" s="8">
        <f t="shared" ca="1" si="736"/>
        <v>6</v>
      </c>
      <c r="R3640" s="8">
        <f t="shared" ca="1" si="737"/>
        <v>33455</v>
      </c>
      <c r="S3640" s="8">
        <f t="shared" ca="1" si="738"/>
        <v>-4</v>
      </c>
      <c r="T3640" s="9">
        <f t="shared" ca="1" si="739"/>
        <v>0</v>
      </c>
    </row>
    <row r="3641" spans="1:20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2">
        <f t="shared" si="728"/>
        <v>7742.6441666666669</v>
      </c>
      <c r="G3641" s="2">
        <f t="shared" ca="1" si="733"/>
        <v>80219.133333333331</v>
      </c>
      <c r="H3641">
        <f t="shared" ca="1" si="734"/>
        <v>1</v>
      </c>
      <c r="I3641">
        <f t="shared" si="729"/>
        <v>66.650000000000546</v>
      </c>
      <c r="J3641">
        <f t="shared" ca="1" si="730"/>
        <v>-66.650000000000546</v>
      </c>
      <c r="K3641">
        <f t="shared" ca="1" si="731"/>
        <v>66043.689999999857</v>
      </c>
      <c r="L3641">
        <f t="shared" ca="1" si="727"/>
        <v>8</v>
      </c>
      <c r="M3641">
        <f t="shared" ca="1" si="732"/>
        <v>16</v>
      </c>
      <c r="N3641">
        <f>COUNTIF(工作表2!$A$2:$A$248,A3641)</f>
        <v>0</v>
      </c>
      <c r="P3641" s="7">
        <f t="shared" si="735"/>
        <v>57</v>
      </c>
      <c r="Q3641" s="8">
        <f t="shared" ca="1" si="736"/>
        <v>-57</v>
      </c>
      <c r="R3641" s="8">
        <f t="shared" ca="1" si="737"/>
        <v>33227</v>
      </c>
      <c r="S3641" s="8">
        <f t="shared" ca="1" si="738"/>
        <v>4</v>
      </c>
      <c r="T3641" s="9">
        <f t="shared" ca="1" si="739"/>
        <v>8</v>
      </c>
    </row>
    <row r="3642" spans="1:20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2">
        <f t="shared" si="728"/>
        <v>7749.8509999999997</v>
      </c>
      <c r="G3642" s="2">
        <f t="shared" ca="1" si="733"/>
        <v>80468.45</v>
      </c>
      <c r="H3642">
        <f t="shared" ca="1" si="734"/>
        <v>1</v>
      </c>
      <c r="I3642">
        <f t="shared" si="729"/>
        <v>-97.289999999999964</v>
      </c>
      <c r="J3642">
        <f t="shared" ca="1" si="730"/>
        <v>-97.289999999999964</v>
      </c>
      <c r="K3642">
        <f t="shared" ca="1" si="731"/>
        <v>65265.369999999857</v>
      </c>
      <c r="L3642">
        <f t="shared" ca="1" si="727"/>
        <v>8</v>
      </c>
      <c r="M3642">
        <f t="shared" ca="1" si="732"/>
        <v>0</v>
      </c>
      <c r="N3642">
        <f>COUNTIF(工作表2!$A$2:$A$248,A3642)</f>
        <v>0</v>
      </c>
      <c r="P3642" s="7">
        <f t="shared" si="735"/>
        <v>-91</v>
      </c>
      <c r="Q3642" s="8">
        <f t="shared" ca="1" si="736"/>
        <v>-91</v>
      </c>
      <c r="R3642" s="8">
        <f t="shared" ca="1" si="737"/>
        <v>32863</v>
      </c>
      <c r="S3642" s="8">
        <f t="shared" ca="1" si="738"/>
        <v>4</v>
      </c>
      <c r="T3642" s="9">
        <f t="shared" ca="1" si="739"/>
        <v>0</v>
      </c>
    </row>
    <row r="3643" spans="1:20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2">
        <f t="shared" si="728"/>
        <v>7757.0036666666674</v>
      </c>
      <c r="G3643" s="2">
        <f t="shared" ca="1" si="733"/>
        <v>80337.983333333337</v>
      </c>
      <c r="H3643">
        <f t="shared" ca="1" si="734"/>
        <v>1</v>
      </c>
      <c r="I3643">
        <f t="shared" si="729"/>
        <v>65.369999999999891</v>
      </c>
      <c r="J3643">
        <f t="shared" ca="1" si="730"/>
        <v>65.369999999999891</v>
      </c>
      <c r="K3643">
        <f t="shared" ca="1" si="731"/>
        <v>65788.329999999856</v>
      </c>
      <c r="L3643">
        <f t="shared" ca="1" si="727"/>
        <v>8</v>
      </c>
      <c r="M3643">
        <f t="shared" ca="1" si="732"/>
        <v>0</v>
      </c>
      <c r="N3643">
        <f>COUNTIF(工作表2!$A$2:$A$248,A3643)</f>
        <v>0</v>
      </c>
      <c r="P3643" s="7">
        <f t="shared" si="735"/>
        <v>68</v>
      </c>
      <c r="Q3643" s="8">
        <f t="shared" ca="1" si="736"/>
        <v>68</v>
      </c>
      <c r="R3643" s="8">
        <f t="shared" ca="1" si="737"/>
        <v>33135</v>
      </c>
      <c r="S3643" s="8">
        <f t="shared" ca="1" si="738"/>
        <v>4</v>
      </c>
      <c r="T3643" s="9">
        <f t="shared" ca="1" si="739"/>
        <v>0</v>
      </c>
    </row>
    <row r="3644" spans="1:20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2">
        <f t="shared" si="728"/>
        <v>7763.1725000000006</v>
      </c>
      <c r="G3644" s="2">
        <f t="shared" ca="1" si="733"/>
        <v>79866.233333333337</v>
      </c>
      <c r="H3644">
        <f t="shared" ca="1" si="734"/>
        <v>1</v>
      </c>
      <c r="I3644">
        <f t="shared" si="729"/>
        <v>17.590000000000146</v>
      </c>
      <c r="J3644">
        <f t="shared" ca="1" si="730"/>
        <v>17.590000000000146</v>
      </c>
      <c r="K3644">
        <f t="shared" ca="1" si="731"/>
        <v>65929.049999999857</v>
      </c>
      <c r="L3644">
        <f t="shared" ca="1" si="727"/>
        <v>8</v>
      </c>
      <c r="M3644">
        <f t="shared" ca="1" si="732"/>
        <v>0</v>
      </c>
      <c r="N3644">
        <f>COUNTIF(工作表2!$A$2:$A$248,A3644)</f>
        <v>0</v>
      </c>
      <c r="P3644" s="7">
        <f t="shared" si="735"/>
        <v>34</v>
      </c>
      <c r="Q3644" s="8">
        <f t="shared" ca="1" si="736"/>
        <v>34</v>
      </c>
      <c r="R3644" s="8">
        <f t="shared" ca="1" si="737"/>
        <v>33271</v>
      </c>
      <c r="S3644" s="8">
        <f t="shared" ca="1" si="738"/>
        <v>4</v>
      </c>
      <c r="T3644" s="9">
        <f t="shared" ca="1" si="739"/>
        <v>0</v>
      </c>
    </row>
    <row r="3645" spans="1:20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2">
        <f t="shared" si="728"/>
        <v>7769.1825000000008</v>
      </c>
      <c r="G3645" s="2">
        <f t="shared" ca="1" si="733"/>
        <v>79871.05</v>
      </c>
      <c r="H3645">
        <f t="shared" ca="1" si="734"/>
        <v>1</v>
      </c>
      <c r="I3645">
        <f t="shared" si="729"/>
        <v>10.210000000000036</v>
      </c>
      <c r="J3645">
        <f t="shared" ca="1" si="730"/>
        <v>10.210000000000036</v>
      </c>
      <c r="K3645">
        <f t="shared" ca="1" si="731"/>
        <v>66010.729999999865</v>
      </c>
      <c r="L3645">
        <f t="shared" ref="L3645:L3708" ca="1" si="740">INT(K3645*$O$1/B3645)*H3645</f>
        <v>8</v>
      </c>
      <c r="M3645">
        <f t="shared" ca="1" si="732"/>
        <v>0</v>
      </c>
      <c r="N3645">
        <f>COUNTIF(工作表2!$A$2:$A$248,A3645)</f>
        <v>0</v>
      </c>
      <c r="P3645" s="7">
        <f t="shared" si="735"/>
        <v>-9</v>
      </c>
      <c r="Q3645" s="8">
        <f t="shared" ca="1" si="736"/>
        <v>-9</v>
      </c>
      <c r="R3645" s="8">
        <f t="shared" ca="1" si="737"/>
        <v>33235</v>
      </c>
      <c r="S3645" s="8">
        <f t="shared" ca="1" si="738"/>
        <v>4</v>
      </c>
      <c r="T3645" s="9">
        <f t="shared" ca="1" si="739"/>
        <v>0</v>
      </c>
    </row>
    <row r="3646" spans="1:20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2">
        <f t="shared" ref="F3646:F3709" si="741">AVERAGE(B3587:B3646)</f>
        <v>7776.0851666666686</v>
      </c>
      <c r="G3646" s="2">
        <f t="shared" ca="1" si="733"/>
        <v>79914.633333333331</v>
      </c>
      <c r="H3646">
        <f t="shared" ca="1" si="734"/>
        <v>1</v>
      </c>
      <c r="I3646">
        <f t="shared" ref="I3646:I3709" si="742">B3646-B3645</f>
        <v>54.630000000000109</v>
      </c>
      <c r="J3646">
        <f t="shared" ref="J3646:J3709" ca="1" si="743">H3645*I3646</f>
        <v>54.630000000000109</v>
      </c>
      <c r="K3646">
        <f t="shared" ref="K3646:K3709" ca="1" si="744">K3645+I3646*L3645</f>
        <v>66447.769999999873</v>
      </c>
      <c r="L3646">
        <f t="shared" ca="1" si="740"/>
        <v>8</v>
      </c>
      <c r="M3646">
        <f t="shared" ref="M3646:M3709" ca="1" si="745">ABS(L3646-L3645)</f>
        <v>0</v>
      </c>
      <c r="N3646">
        <f>COUNTIF(工作表2!$A$2:$A$248,A3646)</f>
        <v>0</v>
      </c>
      <c r="P3646" s="7">
        <f t="shared" si="735"/>
        <v>70</v>
      </c>
      <c r="Q3646" s="8">
        <f t="shared" ca="1" si="736"/>
        <v>70</v>
      </c>
      <c r="R3646" s="8">
        <f t="shared" ca="1" si="737"/>
        <v>33515</v>
      </c>
      <c r="S3646" s="8">
        <f t="shared" ca="1" si="738"/>
        <v>4</v>
      </c>
      <c r="T3646" s="9">
        <f t="shared" ca="1" si="739"/>
        <v>0</v>
      </c>
    </row>
    <row r="3647" spans="1:20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2">
        <f t="shared" si="741"/>
        <v>7782.5796666666683</v>
      </c>
      <c r="G3647" s="2">
        <f t="shared" ca="1" si="733"/>
        <v>79794.53333333334</v>
      </c>
      <c r="H3647">
        <f t="shared" ca="1" si="734"/>
        <v>1</v>
      </c>
      <c r="I3647">
        <f t="shared" si="742"/>
        <v>23.579999999999927</v>
      </c>
      <c r="J3647">
        <f t="shared" ca="1" si="743"/>
        <v>23.579999999999927</v>
      </c>
      <c r="K3647">
        <f t="shared" ca="1" si="744"/>
        <v>66636.409999999873</v>
      </c>
      <c r="L3647">
        <f t="shared" ca="1" si="740"/>
        <v>8</v>
      </c>
      <c r="M3647">
        <f t="shared" ca="1" si="745"/>
        <v>0</v>
      </c>
      <c r="N3647">
        <f>COUNTIF(工作表2!$A$2:$A$248,A3647)</f>
        <v>0</v>
      </c>
      <c r="P3647" s="7">
        <f t="shared" si="735"/>
        <v>35</v>
      </c>
      <c r="Q3647" s="8">
        <f t="shared" ca="1" si="736"/>
        <v>35</v>
      </c>
      <c r="R3647" s="8">
        <f t="shared" ca="1" si="737"/>
        <v>33655</v>
      </c>
      <c r="S3647" s="8">
        <f t="shared" ca="1" si="738"/>
        <v>4</v>
      </c>
      <c r="T3647" s="9">
        <f t="shared" ca="1" si="739"/>
        <v>0</v>
      </c>
    </row>
    <row r="3648" spans="1:20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2">
        <f t="shared" si="741"/>
        <v>7788.7705000000005</v>
      </c>
      <c r="G3648" s="2">
        <f t="shared" ca="1" si="733"/>
        <v>79564.100000000006</v>
      </c>
      <c r="H3648">
        <f t="shared" ca="1" si="734"/>
        <v>1</v>
      </c>
      <c r="I3648">
        <f t="shared" si="742"/>
        <v>-44.010000000000218</v>
      </c>
      <c r="J3648">
        <f t="shared" ca="1" si="743"/>
        <v>-44.010000000000218</v>
      </c>
      <c r="K3648">
        <f t="shared" ca="1" si="744"/>
        <v>66284.329999999871</v>
      </c>
      <c r="L3648">
        <f t="shared" ca="1" si="740"/>
        <v>8</v>
      </c>
      <c r="M3648">
        <f t="shared" ca="1" si="745"/>
        <v>0</v>
      </c>
      <c r="N3648">
        <f>COUNTIF(工作表2!$A$2:$A$248,A3648)</f>
        <v>0</v>
      </c>
      <c r="P3648" s="7">
        <f t="shared" si="735"/>
        <v>-44</v>
      </c>
      <c r="Q3648" s="8">
        <f t="shared" ca="1" si="736"/>
        <v>-44</v>
      </c>
      <c r="R3648" s="8">
        <f t="shared" ca="1" si="737"/>
        <v>33479</v>
      </c>
      <c r="S3648" s="8">
        <f t="shared" ca="1" si="738"/>
        <v>4</v>
      </c>
      <c r="T3648" s="9">
        <f t="shared" ca="1" si="739"/>
        <v>0</v>
      </c>
    </row>
    <row r="3649" spans="1:20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2">
        <f t="shared" si="741"/>
        <v>7794.6580000000004</v>
      </c>
      <c r="G3649" s="2">
        <f t="shared" ca="1" si="733"/>
        <v>79424.366666666669</v>
      </c>
      <c r="H3649">
        <f t="shared" ca="1" si="734"/>
        <v>1</v>
      </c>
      <c r="I3649">
        <f t="shared" si="742"/>
        <v>0.8000000000001819</v>
      </c>
      <c r="J3649">
        <f t="shared" ca="1" si="743"/>
        <v>0.8000000000001819</v>
      </c>
      <c r="K3649">
        <f t="shared" ca="1" si="744"/>
        <v>66290.729999999865</v>
      </c>
      <c r="L3649">
        <f t="shared" ca="1" si="740"/>
        <v>8</v>
      </c>
      <c r="M3649">
        <f t="shared" ca="1" si="745"/>
        <v>0</v>
      </c>
      <c r="N3649">
        <f>COUNTIF(工作表2!$A$2:$A$248,A3649)</f>
        <v>0</v>
      </c>
      <c r="P3649" s="7">
        <f t="shared" si="735"/>
        <v>-9</v>
      </c>
      <c r="Q3649" s="8">
        <f t="shared" ca="1" si="736"/>
        <v>-9</v>
      </c>
      <c r="R3649" s="8">
        <f t="shared" ca="1" si="737"/>
        <v>33443</v>
      </c>
      <c r="S3649" s="8">
        <f t="shared" ca="1" si="738"/>
        <v>4</v>
      </c>
      <c r="T3649" s="9">
        <f t="shared" ca="1" si="739"/>
        <v>0</v>
      </c>
    </row>
    <row r="3650" spans="1:20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2">
        <f t="shared" si="741"/>
        <v>7800.3623333333353</v>
      </c>
      <c r="G3650" s="2">
        <f t="shared" ca="1" si="733"/>
        <v>79480.483333333337</v>
      </c>
      <c r="H3650">
        <f t="shared" ca="1" si="734"/>
        <v>-1</v>
      </c>
      <c r="I3650">
        <f t="shared" si="742"/>
        <v>-43.75</v>
      </c>
      <c r="J3650">
        <f t="shared" ca="1" si="743"/>
        <v>-43.75</v>
      </c>
      <c r="K3650">
        <f t="shared" ca="1" si="744"/>
        <v>65940.729999999865</v>
      </c>
      <c r="L3650">
        <f t="shared" ca="1" si="740"/>
        <v>-8</v>
      </c>
      <c r="M3650">
        <f t="shared" ca="1" si="745"/>
        <v>16</v>
      </c>
      <c r="N3650">
        <f>COUNTIF(工作表2!$A$2:$A$248,A3650)</f>
        <v>0</v>
      </c>
      <c r="P3650" s="7">
        <f t="shared" si="735"/>
        <v>-37</v>
      </c>
      <c r="Q3650" s="8">
        <f t="shared" ca="1" si="736"/>
        <v>-37</v>
      </c>
      <c r="R3650" s="8">
        <f t="shared" ca="1" si="737"/>
        <v>33295</v>
      </c>
      <c r="S3650" s="8">
        <f t="shared" ca="1" si="738"/>
        <v>-4</v>
      </c>
      <c r="T3650" s="9">
        <f t="shared" ca="1" si="739"/>
        <v>8</v>
      </c>
    </row>
    <row r="3651" spans="1:20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2">
        <f t="shared" si="741"/>
        <v>7805.5923333333349</v>
      </c>
      <c r="G3651" s="2">
        <f t="shared" ref="G3651:G3714" ca="1" si="746">IF(ROW()&gt;$G$1,AVERAGE(OFFSET(C3651,-$G$1+1,,$G$1)),"")</f>
        <v>79602.25</v>
      </c>
      <c r="H3651">
        <f t="shared" ref="H3651:H3714" ca="1" si="747">IF(G3651="",0,SIGN(C3651-G3651))</f>
        <v>1</v>
      </c>
      <c r="I3651">
        <f t="shared" si="742"/>
        <v>-24.270000000000437</v>
      </c>
      <c r="J3651">
        <f t="shared" ca="1" si="743"/>
        <v>24.270000000000437</v>
      </c>
      <c r="K3651">
        <f t="shared" ca="1" si="744"/>
        <v>66134.889999999868</v>
      </c>
      <c r="L3651">
        <f t="shared" ca="1" si="740"/>
        <v>8</v>
      </c>
      <c r="M3651">
        <f t="shared" ca="1" si="745"/>
        <v>16</v>
      </c>
      <c r="N3651">
        <f>COUNTIF(工作表2!$A$2:$A$248,A3651)</f>
        <v>0</v>
      </c>
      <c r="P3651" s="7">
        <f t="shared" si="735"/>
        <v>-43</v>
      </c>
      <c r="Q3651" s="8">
        <f t="shared" ca="1" si="736"/>
        <v>43</v>
      </c>
      <c r="R3651" s="8">
        <f t="shared" ca="1" si="737"/>
        <v>33467</v>
      </c>
      <c r="S3651" s="8">
        <f t="shared" ca="1" si="738"/>
        <v>4</v>
      </c>
      <c r="T3651" s="9">
        <f t="shared" ca="1" si="739"/>
        <v>8</v>
      </c>
    </row>
    <row r="3652" spans="1:20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2">
        <f t="shared" si="741"/>
        <v>7807.6115000000018</v>
      </c>
      <c r="G3652" s="2">
        <f t="shared" ca="1" si="746"/>
        <v>79303.649999999994</v>
      </c>
      <c r="H3652">
        <f t="shared" ca="1" si="747"/>
        <v>-1</v>
      </c>
      <c r="I3652">
        <f t="shared" si="742"/>
        <v>-116.14999999999964</v>
      </c>
      <c r="J3652">
        <f t="shared" ca="1" si="743"/>
        <v>-116.14999999999964</v>
      </c>
      <c r="K3652">
        <f t="shared" ca="1" si="744"/>
        <v>65205.689999999871</v>
      </c>
      <c r="L3652">
        <f t="shared" ca="1" si="740"/>
        <v>-8</v>
      </c>
      <c r="M3652">
        <f t="shared" ca="1" si="745"/>
        <v>16</v>
      </c>
      <c r="N3652">
        <f>COUNTIF(工作表2!$A$2:$A$248,A3652)</f>
        <v>0</v>
      </c>
      <c r="P3652" s="7">
        <f t="shared" ref="P3652:P3715" si="748">D3652-IF(N3651=1,E3651,D3651)</f>
        <v>-118</v>
      </c>
      <c r="Q3652" s="8">
        <f t="shared" ref="Q3652:Q3715" ca="1" si="749">H3651*P3652</f>
        <v>-118</v>
      </c>
      <c r="R3652" s="8">
        <f t="shared" ref="R3652:R3715" ca="1" si="750">R3651+P3652*S3651</f>
        <v>32995</v>
      </c>
      <c r="S3652" s="8">
        <f t="shared" ref="S3652:S3715" ca="1" si="751">INT(R3652*$O$1/IF(N3652=1,E3652,D3652))*H3652</f>
        <v>-4</v>
      </c>
      <c r="T3652" s="9">
        <f t="shared" ref="T3652:T3715" ca="1" si="752">IF(N3652=1,ABS(S3652)+ABS(S3651),ABS(S3652-S3651))</f>
        <v>8</v>
      </c>
    </row>
    <row r="3653" spans="1:20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2">
        <f t="shared" si="741"/>
        <v>7808.9678333333341</v>
      </c>
      <c r="G3653" s="2">
        <f t="shared" ca="1" si="746"/>
        <v>78764.75</v>
      </c>
      <c r="H3653">
        <f t="shared" ca="1" si="747"/>
        <v>-1</v>
      </c>
      <c r="I3653">
        <f t="shared" si="742"/>
        <v>27.130000000000109</v>
      </c>
      <c r="J3653">
        <f t="shared" ca="1" si="743"/>
        <v>-27.130000000000109</v>
      </c>
      <c r="K3653">
        <f t="shared" ca="1" si="744"/>
        <v>64988.64999999987</v>
      </c>
      <c r="L3653">
        <f t="shared" ca="1" si="740"/>
        <v>-8</v>
      </c>
      <c r="M3653">
        <f t="shared" ca="1" si="745"/>
        <v>0</v>
      </c>
      <c r="N3653">
        <f>COUNTIF(工作表2!$A$2:$A$248,A3653)</f>
        <v>0</v>
      </c>
      <c r="P3653" s="7">
        <f t="shared" si="748"/>
        <v>41</v>
      </c>
      <c r="Q3653" s="8">
        <f t="shared" ca="1" si="749"/>
        <v>-41</v>
      </c>
      <c r="R3653" s="8">
        <f t="shared" ca="1" si="750"/>
        <v>32831</v>
      </c>
      <c r="S3653" s="8">
        <f t="shared" ca="1" si="751"/>
        <v>-4</v>
      </c>
      <c r="T3653" s="9">
        <f t="shared" ca="1" si="752"/>
        <v>0</v>
      </c>
    </row>
    <row r="3654" spans="1:20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2">
        <f t="shared" si="741"/>
        <v>7810.6221666666679</v>
      </c>
      <c r="G3654" s="2">
        <f t="shared" ca="1" si="746"/>
        <v>78370.05</v>
      </c>
      <c r="H3654">
        <f t="shared" ca="1" si="747"/>
        <v>-1</v>
      </c>
      <c r="I3654">
        <f t="shared" si="742"/>
        <v>-40.440000000000509</v>
      </c>
      <c r="J3654">
        <f t="shared" ca="1" si="743"/>
        <v>40.440000000000509</v>
      </c>
      <c r="K3654">
        <f t="shared" ca="1" si="744"/>
        <v>65312.169999999875</v>
      </c>
      <c r="L3654">
        <f t="shared" ca="1" si="740"/>
        <v>-8</v>
      </c>
      <c r="M3654">
        <f t="shared" ca="1" si="745"/>
        <v>0</v>
      </c>
      <c r="N3654">
        <f>COUNTIF(工作表2!$A$2:$A$248,A3654)</f>
        <v>1</v>
      </c>
      <c r="P3654" s="7">
        <f t="shared" si="748"/>
        <v>-37</v>
      </c>
      <c r="Q3654" s="8">
        <f t="shared" ca="1" si="749"/>
        <v>37</v>
      </c>
      <c r="R3654" s="8">
        <f t="shared" ca="1" si="750"/>
        <v>32979</v>
      </c>
      <c r="S3654" s="8">
        <f t="shared" ca="1" si="751"/>
        <v>-4</v>
      </c>
      <c r="T3654" s="9">
        <f t="shared" ca="1" si="752"/>
        <v>8</v>
      </c>
    </row>
    <row r="3655" spans="1:20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2">
        <f t="shared" si="741"/>
        <v>7813.6315000000022</v>
      </c>
      <c r="G3655" s="2">
        <f t="shared" ca="1" si="746"/>
        <v>77952.266666666663</v>
      </c>
      <c r="H3655">
        <f t="shared" ca="1" si="747"/>
        <v>-1</v>
      </c>
      <c r="I3655">
        <f t="shared" si="742"/>
        <v>13.8100000000004</v>
      </c>
      <c r="J3655">
        <f t="shared" ca="1" si="743"/>
        <v>-13.8100000000004</v>
      </c>
      <c r="K3655">
        <f t="shared" ca="1" si="744"/>
        <v>65201.689999999871</v>
      </c>
      <c r="L3655">
        <f t="shared" ca="1" si="740"/>
        <v>-8</v>
      </c>
      <c r="M3655">
        <f t="shared" ca="1" si="745"/>
        <v>0</v>
      </c>
      <c r="N3655">
        <f>COUNTIF(工作表2!$A$2:$A$248,A3655)</f>
        <v>0</v>
      </c>
      <c r="P3655" s="7">
        <f t="shared" si="748"/>
        <v>21</v>
      </c>
      <c r="Q3655" s="8">
        <f t="shared" ca="1" si="749"/>
        <v>-21</v>
      </c>
      <c r="R3655" s="8">
        <f t="shared" ca="1" si="750"/>
        <v>32895</v>
      </c>
      <c r="S3655" s="8">
        <f t="shared" ca="1" si="751"/>
        <v>-4</v>
      </c>
      <c r="T3655" s="9">
        <f t="shared" ca="1" si="752"/>
        <v>0</v>
      </c>
    </row>
    <row r="3656" spans="1:20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2">
        <f t="shared" si="741"/>
        <v>7816.1728333333349</v>
      </c>
      <c r="G3656" s="2">
        <f t="shared" ca="1" si="746"/>
        <v>77802.7</v>
      </c>
      <c r="H3656">
        <f t="shared" ca="1" si="747"/>
        <v>-1</v>
      </c>
      <c r="I3656">
        <f t="shared" si="742"/>
        <v>-15.619999999999891</v>
      </c>
      <c r="J3656">
        <f t="shared" ca="1" si="743"/>
        <v>15.619999999999891</v>
      </c>
      <c r="K3656">
        <f t="shared" ca="1" si="744"/>
        <v>65326.64999999987</v>
      </c>
      <c r="L3656">
        <f t="shared" ca="1" si="740"/>
        <v>-8</v>
      </c>
      <c r="M3656">
        <f t="shared" ca="1" si="745"/>
        <v>0</v>
      </c>
      <c r="N3656">
        <f>COUNTIF(工作表2!$A$2:$A$248,A3656)</f>
        <v>0</v>
      </c>
      <c r="P3656" s="7">
        <f t="shared" si="748"/>
        <v>-21</v>
      </c>
      <c r="Q3656" s="8">
        <f t="shared" ca="1" si="749"/>
        <v>21</v>
      </c>
      <c r="R3656" s="8">
        <f t="shared" ca="1" si="750"/>
        <v>32979</v>
      </c>
      <c r="S3656" s="8">
        <f t="shared" ca="1" si="751"/>
        <v>-4</v>
      </c>
      <c r="T3656" s="9">
        <f t="shared" ca="1" si="752"/>
        <v>0</v>
      </c>
    </row>
    <row r="3657" spans="1:20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2">
        <f t="shared" si="741"/>
        <v>7819.1503333333358</v>
      </c>
      <c r="G3657" s="2">
        <f t="shared" ca="1" si="746"/>
        <v>77364.166666666672</v>
      </c>
      <c r="H3657">
        <f t="shared" ca="1" si="747"/>
        <v>-1</v>
      </c>
      <c r="I3657">
        <f t="shared" si="742"/>
        <v>59.899999999999636</v>
      </c>
      <c r="J3657">
        <f t="shared" ca="1" si="743"/>
        <v>-59.899999999999636</v>
      </c>
      <c r="K3657">
        <f t="shared" ca="1" si="744"/>
        <v>64847.449999999873</v>
      </c>
      <c r="L3657">
        <f t="shared" ca="1" si="740"/>
        <v>-8</v>
      </c>
      <c r="M3657">
        <f t="shared" ca="1" si="745"/>
        <v>0</v>
      </c>
      <c r="N3657">
        <f>COUNTIF(工作表2!$A$2:$A$248,A3657)</f>
        <v>0</v>
      </c>
      <c r="P3657" s="7">
        <f t="shared" si="748"/>
        <v>75</v>
      </c>
      <c r="Q3657" s="8">
        <f t="shared" ca="1" si="749"/>
        <v>-75</v>
      </c>
      <c r="R3657" s="8">
        <f t="shared" ca="1" si="750"/>
        <v>32679</v>
      </c>
      <c r="S3657" s="8">
        <f t="shared" ca="1" si="751"/>
        <v>-4</v>
      </c>
      <c r="T3657" s="9">
        <f t="shared" ca="1" si="752"/>
        <v>0</v>
      </c>
    </row>
    <row r="3658" spans="1:20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2">
        <f t="shared" si="741"/>
        <v>7823.4986666666682</v>
      </c>
      <c r="G3658" s="2">
        <f t="shared" ca="1" si="746"/>
        <v>77197.483333333337</v>
      </c>
      <c r="H3658">
        <f t="shared" ca="1" si="747"/>
        <v>-1</v>
      </c>
      <c r="I3658">
        <f t="shared" si="742"/>
        <v>0.23999999999978172</v>
      </c>
      <c r="J3658">
        <f t="shared" ca="1" si="743"/>
        <v>-0.23999999999978172</v>
      </c>
      <c r="K3658">
        <f t="shared" ca="1" si="744"/>
        <v>64845.529999999875</v>
      </c>
      <c r="L3658">
        <f t="shared" ca="1" si="740"/>
        <v>-8</v>
      </c>
      <c r="M3658">
        <f t="shared" ca="1" si="745"/>
        <v>0</v>
      </c>
      <c r="N3658">
        <f>COUNTIF(工作表2!$A$2:$A$248,A3658)</f>
        <v>0</v>
      </c>
      <c r="P3658" s="7">
        <f t="shared" si="748"/>
        <v>-15</v>
      </c>
      <c r="Q3658" s="8">
        <f t="shared" ca="1" si="749"/>
        <v>15</v>
      </c>
      <c r="R3658" s="8">
        <f t="shared" ca="1" si="750"/>
        <v>32739</v>
      </c>
      <c r="S3658" s="8">
        <f t="shared" ca="1" si="751"/>
        <v>-4</v>
      </c>
      <c r="T3658" s="9">
        <f t="shared" ca="1" si="752"/>
        <v>0</v>
      </c>
    </row>
    <row r="3659" spans="1:20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2">
        <f t="shared" si="741"/>
        <v>7829.7351666666673</v>
      </c>
      <c r="G3659" s="2">
        <f t="shared" ca="1" si="746"/>
        <v>76988.366666666669</v>
      </c>
      <c r="H3659">
        <f t="shared" ca="1" si="747"/>
        <v>-1</v>
      </c>
      <c r="I3659">
        <f t="shared" si="742"/>
        <v>37.760000000000218</v>
      </c>
      <c r="J3659">
        <f t="shared" ca="1" si="743"/>
        <v>-37.760000000000218</v>
      </c>
      <c r="K3659">
        <f t="shared" ca="1" si="744"/>
        <v>64543.449999999873</v>
      </c>
      <c r="L3659">
        <f t="shared" ca="1" si="740"/>
        <v>-8</v>
      </c>
      <c r="M3659">
        <f t="shared" ca="1" si="745"/>
        <v>0</v>
      </c>
      <c r="N3659">
        <f>COUNTIF(工作表2!$A$2:$A$248,A3659)</f>
        <v>0</v>
      </c>
      <c r="P3659" s="7">
        <f t="shared" si="748"/>
        <v>24</v>
      </c>
      <c r="Q3659" s="8">
        <f t="shared" ca="1" si="749"/>
        <v>-24</v>
      </c>
      <c r="R3659" s="8">
        <f t="shared" ca="1" si="750"/>
        <v>32643</v>
      </c>
      <c r="S3659" s="8">
        <f t="shared" ca="1" si="751"/>
        <v>-4</v>
      </c>
      <c r="T3659" s="9">
        <f t="shared" ca="1" si="752"/>
        <v>0</v>
      </c>
    </row>
    <row r="3660" spans="1:20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2">
        <f t="shared" si="741"/>
        <v>7835.1808333333347</v>
      </c>
      <c r="G3660" s="2">
        <f t="shared" ca="1" si="746"/>
        <v>77395.53333333334</v>
      </c>
      <c r="H3660">
        <f t="shared" ca="1" si="747"/>
        <v>-1</v>
      </c>
      <c r="I3660">
        <f t="shared" si="742"/>
        <v>-27.239999999999782</v>
      </c>
      <c r="J3660">
        <f t="shared" ca="1" si="743"/>
        <v>27.239999999999782</v>
      </c>
      <c r="K3660">
        <f t="shared" ca="1" si="744"/>
        <v>64761.369999999872</v>
      </c>
      <c r="L3660">
        <f t="shared" ca="1" si="740"/>
        <v>-8</v>
      </c>
      <c r="M3660">
        <f t="shared" ca="1" si="745"/>
        <v>0</v>
      </c>
      <c r="N3660">
        <f>COUNTIF(工作表2!$A$2:$A$248,A3660)</f>
        <v>0</v>
      </c>
      <c r="P3660" s="7">
        <f t="shared" si="748"/>
        <v>-18</v>
      </c>
      <c r="Q3660" s="8">
        <f t="shared" ca="1" si="749"/>
        <v>18</v>
      </c>
      <c r="R3660" s="8">
        <f t="shared" ca="1" si="750"/>
        <v>32715</v>
      </c>
      <c r="S3660" s="8">
        <f t="shared" ca="1" si="751"/>
        <v>-4</v>
      </c>
      <c r="T3660" s="9">
        <f t="shared" ca="1" si="752"/>
        <v>0</v>
      </c>
    </row>
    <row r="3661" spans="1:20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2">
        <f t="shared" si="741"/>
        <v>7841.5656666666673</v>
      </c>
      <c r="G3661" s="2">
        <f t="shared" ca="1" si="746"/>
        <v>77535.916666666672</v>
      </c>
      <c r="H3661">
        <f t="shared" ca="1" si="747"/>
        <v>-1</v>
      </c>
      <c r="I3661">
        <f t="shared" si="742"/>
        <v>51.729999999999563</v>
      </c>
      <c r="J3661">
        <f t="shared" ca="1" si="743"/>
        <v>-51.729999999999563</v>
      </c>
      <c r="K3661">
        <f t="shared" ca="1" si="744"/>
        <v>64347.529999999875</v>
      </c>
      <c r="L3661">
        <f t="shared" ca="1" si="740"/>
        <v>-8</v>
      </c>
      <c r="M3661">
        <f t="shared" ca="1" si="745"/>
        <v>0</v>
      </c>
      <c r="N3661">
        <f>COUNTIF(工作表2!$A$2:$A$248,A3661)</f>
        <v>0</v>
      </c>
      <c r="P3661" s="7">
        <f t="shared" si="748"/>
        <v>81</v>
      </c>
      <c r="Q3661" s="8">
        <f t="shared" ca="1" si="749"/>
        <v>-81</v>
      </c>
      <c r="R3661" s="8">
        <f t="shared" ca="1" si="750"/>
        <v>32391</v>
      </c>
      <c r="S3661" s="8">
        <f t="shared" ca="1" si="751"/>
        <v>-4</v>
      </c>
      <c r="T3661" s="9">
        <f t="shared" ca="1" si="752"/>
        <v>0</v>
      </c>
    </row>
    <row r="3662" spans="1:20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2">
        <f t="shared" si="741"/>
        <v>7845.9435000000003</v>
      </c>
      <c r="G3662" s="2">
        <f t="shared" ca="1" si="746"/>
        <v>77481.45</v>
      </c>
      <c r="H3662">
        <f t="shared" ca="1" si="747"/>
        <v>-1</v>
      </c>
      <c r="I3662">
        <f t="shared" si="742"/>
        <v>-19.369999999999891</v>
      </c>
      <c r="J3662">
        <f t="shared" ca="1" si="743"/>
        <v>19.369999999999891</v>
      </c>
      <c r="K3662">
        <f t="shared" ca="1" si="744"/>
        <v>64502.489999999874</v>
      </c>
      <c r="L3662">
        <f t="shared" ca="1" si="740"/>
        <v>-8</v>
      </c>
      <c r="M3662">
        <f t="shared" ca="1" si="745"/>
        <v>0</v>
      </c>
      <c r="N3662">
        <f>COUNTIF(工作表2!$A$2:$A$248,A3662)</f>
        <v>0</v>
      </c>
      <c r="P3662" s="7">
        <f t="shared" si="748"/>
        <v>-3</v>
      </c>
      <c r="Q3662" s="8">
        <f t="shared" ca="1" si="749"/>
        <v>3</v>
      </c>
      <c r="R3662" s="8">
        <f t="shared" ca="1" si="750"/>
        <v>32403</v>
      </c>
      <c r="S3662" s="8">
        <f t="shared" ca="1" si="751"/>
        <v>-4</v>
      </c>
      <c r="T3662" s="9">
        <f t="shared" ca="1" si="752"/>
        <v>0</v>
      </c>
    </row>
    <row r="3663" spans="1:20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2">
        <f t="shared" si="741"/>
        <v>7850.5933333333342</v>
      </c>
      <c r="G3663" s="2">
        <f t="shared" ca="1" si="746"/>
        <v>77489.316666666666</v>
      </c>
      <c r="H3663">
        <f t="shared" ca="1" si="747"/>
        <v>-1</v>
      </c>
      <c r="I3663">
        <f t="shared" si="742"/>
        <v>13.940000000000509</v>
      </c>
      <c r="J3663">
        <f t="shared" ca="1" si="743"/>
        <v>-13.940000000000509</v>
      </c>
      <c r="K3663">
        <f t="shared" ca="1" si="744"/>
        <v>64390.96999999987</v>
      </c>
      <c r="L3663">
        <f t="shared" ca="1" si="740"/>
        <v>-8</v>
      </c>
      <c r="M3663">
        <f t="shared" ca="1" si="745"/>
        <v>0</v>
      </c>
      <c r="N3663">
        <f>COUNTIF(工作表2!$A$2:$A$248,A3663)</f>
        <v>0</v>
      </c>
      <c r="P3663" s="7">
        <f t="shared" si="748"/>
        <v>-15</v>
      </c>
      <c r="Q3663" s="8">
        <f t="shared" ca="1" si="749"/>
        <v>15</v>
      </c>
      <c r="R3663" s="8">
        <f t="shared" ca="1" si="750"/>
        <v>32463</v>
      </c>
      <c r="S3663" s="8">
        <f t="shared" ca="1" si="751"/>
        <v>-4</v>
      </c>
      <c r="T3663" s="9">
        <f t="shared" ca="1" si="752"/>
        <v>0</v>
      </c>
    </row>
    <row r="3664" spans="1:20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2">
        <f t="shared" si="741"/>
        <v>7855.4923333333336</v>
      </c>
      <c r="G3664" s="2">
        <f t="shared" ca="1" si="746"/>
        <v>77458.166666666672</v>
      </c>
      <c r="H3664">
        <f t="shared" ca="1" si="747"/>
        <v>-1</v>
      </c>
      <c r="I3664">
        <f t="shared" si="742"/>
        <v>29.170000000000073</v>
      </c>
      <c r="J3664">
        <f t="shared" ca="1" si="743"/>
        <v>-29.170000000000073</v>
      </c>
      <c r="K3664">
        <f t="shared" ca="1" si="744"/>
        <v>64157.60999999987</v>
      </c>
      <c r="L3664">
        <f t="shared" ca="1" si="740"/>
        <v>-8</v>
      </c>
      <c r="M3664">
        <f t="shared" ca="1" si="745"/>
        <v>0</v>
      </c>
      <c r="N3664">
        <f>COUNTIF(工作表2!$A$2:$A$248,A3664)</f>
        <v>0</v>
      </c>
      <c r="P3664" s="7">
        <f t="shared" si="748"/>
        <v>29</v>
      </c>
      <c r="Q3664" s="8">
        <f t="shared" ca="1" si="749"/>
        <v>-29</v>
      </c>
      <c r="R3664" s="8">
        <f t="shared" ca="1" si="750"/>
        <v>32347</v>
      </c>
      <c r="S3664" s="8">
        <f t="shared" ca="1" si="751"/>
        <v>-4</v>
      </c>
      <c r="T3664" s="9">
        <f t="shared" ca="1" si="752"/>
        <v>0</v>
      </c>
    </row>
    <row r="3665" spans="1:20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2">
        <f t="shared" si="741"/>
        <v>7856.3804999999993</v>
      </c>
      <c r="G3665" s="2">
        <f t="shared" ca="1" si="746"/>
        <v>77764.55</v>
      </c>
      <c r="H3665">
        <f t="shared" ca="1" si="747"/>
        <v>1</v>
      </c>
      <c r="I3665">
        <f t="shared" si="742"/>
        <v>-189.5600000000004</v>
      </c>
      <c r="J3665">
        <f t="shared" ca="1" si="743"/>
        <v>189.5600000000004</v>
      </c>
      <c r="K3665">
        <f t="shared" ca="1" si="744"/>
        <v>65674.08999999988</v>
      </c>
      <c r="L3665">
        <f t="shared" ca="1" si="740"/>
        <v>8</v>
      </c>
      <c r="M3665">
        <f t="shared" ca="1" si="745"/>
        <v>16</v>
      </c>
      <c r="N3665">
        <f>COUNTIF(工作表2!$A$2:$A$248,A3665)</f>
        <v>0</v>
      </c>
      <c r="P3665" s="7">
        <f t="shared" si="748"/>
        <v>-195</v>
      </c>
      <c r="Q3665" s="8">
        <f t="shared" ca="1" si="749"/>
        <v>195</v>
      </c>
      <c r="R3665" s="8">
        <f t="shared" ca="1" si="750"/>
        <v>33127</v>
      </c>
      <c r="S3665" s="8">
        <f t="shared" ca="1" si="751"/>
        <v>4</v>
      </c>
      <c r="T3665" s="9">
        <f t="shared" ca="1" si="752"/>
        <v>8</v>
      </c>
    </row>
    <row r="3666" spans="1:20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2">
        <f t="shared" si="741"/>
        <v>7855.5358333333324</v>
      </c>
      <c r="G3666" s="2">
        <f t="shared" ca="1" si="746"/>
        <v>77610.100000000006</v>
      </c>
      <c r="H3666">
        <f t="shared" ca="1" si="747"/>
        <v>-1</v>
      </c>
      <c r="I3666">
        <f t="shared" si="742"/>
        <v>-24.25</v>
      </c>
      <c r="J3666">
        <f t="shared" ca="1" si="743"/>
        <v>-24.25</v>
      </c>
      <c r="K3666">
        <f t="shared" ca="1" si="744"/>
        <v>65480.08999999988</v>
      </c>
      <c r="L3666">
        <f t="shared" ca="1" si="740"/>
        <v>-8</v>
      </c>
      <c r="M3666">
        <f t="shared" ca="1" si="745"/>
        <v>16</v>
      </c>
      <c r="N3666">
        <f>COUNTIF(工作表2!$A$2:$A$248,A3666)</f>
        <v>0</v>
      </c>
      <c r="P3666" s="7">
        <f t="shared" si="748"/>
        <v>-30</v>
      </c>
      <c r="Q3666" s="8">
        <f t="shared" ca="1" si="749"/>
        <v>-30</v>
      </c>
      <c r="R3666" s="8">
        <f t="shared" ca="1" si="750"/>
        <v>33007</v>
      </c>
      <c r="S3666" s="8">
        <f t="shared" ca="1" si="751"/>
        <v>-4</v>
      </c>
      <c r="T3666" s="9">
        <f t="shared" ca="1" si="752"/>
        <v>8</v>
      </c>
    </row>
    <row r="3667" spans="1:20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2">
        <f t="shared" si="741"/>
        <v>7854.135166666666</v>
      </c>
      <c r="G3667" s="2">
        <f t="shared" ca="1" si="746"/>
        <v>76940.100000000006</v>
      </c>
      <c r="H3667">
        <f t="shared" ca="1" si="747"/>
        <v>-1</v>
      </c>
      <c r="I3667">
        <f t="shared" si="742"/>
        <v>24.260000000000218</v>
      </c>
      <c r="J3667">
        <f t="shared" ca="1" si="743"/>
        <v>-24.260000000000218</v>
      </c>
      <c r="K3667">
        <f t="shared" ca="1" si="744"/>
        <v>65286.009999999878</v>
      </c>
      <c r="L3667">
        <f t="shared" ca="1" si="740"/>
        <v>-8</v>
      </c>
      <c r="M3667">
        <f t="shared" ca="1" si="745"/>
        <v>0</v>
      </c>
      <c r="N3667">
        <f>COUNTIF(工作表2!$A$2:$A$248,A3667)</f>
        <v>0</v>
      </c>
      <c r="P3667" s="7">
        <f t="shared" si="748"/>
        <v>19</v>
      </c>
      <c r="Q3667" s="8">
        <f t="shared" ca="1" si="749"/>
        <v>-19</v>
      </c>
      <c r="R3667" s="8">
        <f t="shared" ca="1" si="750"/>
        <v>32931</v>
      </c>
      <c r="S3667" s="8">
        <f t="shared" ca="1" si="751"/>
        <v>-4</v>
      </c>
      <c r="T3667" s="9">
        <f t="shared" ca="1" si="752"/>
        <v>0</v>
      </c>
    </row>
    <row r="3668" spans="1:20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2">
        <f t="shared" si="741"/>
        <v>7855.0016666666652</v>
      </c>
      <c r="G3668" s="2">
        <f t="shared" ca="1" si="746"/>
        <v>76519.766666666663</v>
      </c>
      <c r="H3668">
        <f t="shared" ca="1" si="747"/>
        <v>-1</v>
      </c>
      <c r="I3668">
        <f t="shared" si="742"/>
        <v>105.17999999999938</v>
      </c>
      <c r="J3668">
        <f t="shared" ca="1" si="743"/>
        <v>-105.17999999999938</v>
      </c>
      <c r="K3668">
        <f t="shared" ca="1" si="744"/>
        <v>64444.569999999883</v>
      </c>
      <c r="L3668">
        <f t="shared" ca="1" si="740"/>
        <v>-8</v>
      </c>
      <c r="M3668">
        <f t="shared" ca="1" si="745"/>
        <v>0</v>
      </c>
      <c r="N3668">
        <f>COUNTIF(工作表2!$A$2:$A$248,A3668)</f>
        <v>0</v>
      </c>
      <c r="P3668" s="7">
        <f t="shared" si="748"/>
        <v>90</v>
      </c>
      <c r="Q3668" s="8">
        <f t="shared" ca="1" si="749"/>
        <v>-90</v>
      </c>
      <c r="R3668" s="8">
        <f t="shared" ca="1" si="750"/>
        <v>32571</v>
      </c>
      <c r="S3668" s="8">
        <f t="shared" ca="1" si="751"/>
        <v>-4</v>
      </c>
      <c r="T3668" s="9">
        <f t="shared" ca="1" si="752"/>
        <v>0</v>
      </c>
    </row>
    <row r="3669" spans="1:20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2">
        <f t="shared" si="741"/>
        <v>7856.1106666666647</v>
      </c>
      <c r="G3669" s="2">
        <f t="shared" ca="1" si="746"/>
        <v>76224.583333333328</v>
      </c>
      <c r="H3669">
        <f t="shared" ca="1" si="747"/>
        <v>-1</v>
      </c>
      <c r="I3669">
        <f t="shared" si="742"/>
        <v>-36.349999999999454</v>
      </c>
      <c r="J3669">
        <f t="shared" ca="1" si="743"/>
        <v>36.349999999999454</v>
      </c>
      <c r="K3669">
        <f t="shared" ca="1" si="744"/>
        <v>64735.369999999879</v>
      </c>
      <c r="L3669">
        <f t="shared" ca="1" si="740"/>
        <v>-8</v>
      </c>
      <c r="M3669">
        <f t="shared" ca="1" si="745"/>
        <v>0</v>
      </c>
      <c r="N3669">
        <f>COUNTIF(工作表2!$A$2:$A$248,A3669)</f>
        <v>0</v>
      </c>
      <c r="P3669" s="7">
        <f t="shared" si="748"/>
        <v>-34</v>
      </c>
      <c r="Q3669" s="8">
        <f t="shared" ca="1" si="749"/>
        <v>34</v>
      </c>
      <c r="R3669" s="8">
        <f t="shared" ca="1" si="750"/>
        <v>32707</v>
      </c>
      <c r="S3669" s="8">
        <f t="shared" ca="1" si="751"/>
        <v>-4</v>
      </c>
      <c r="T3669" s="9">
        <f t="shared" ca="1" si="752"/>
        <v>0</v>
      </c>
    </row>
    <row r="3670" spans="1:20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2">
        <f t="shared" si="741"/>
        <v>7856.8084999999992</v>
      </c>
      <c r="G3670" s="2">
        <f t="shared" ca="1" si="746"/>
        <v>75850.616666666669</v>
      </c>
      <c r="H3670">
        <f t="shared" ca="1" si="747"/>
        <v>-1</v>
      </c>
      <c r="I3670">
        <f t="shared" si="742"/>
        <v>-58.100000000000364</v>
      </c>
      <c r="J3670">
        <f t="shared" ca="1" si="743"/>
        <v>58.100000000000364</v>
      </c>
      <c r="K3670">
        <f t="shared" ca="1" si="744"/>
        <v>65200.169999999882</v>
      </c>
      <c r="L3670">
        <f t="shared" ca="1" si="740"/>
        <v>-8</v>
      </c>
      <c r="M3670">
        <f t="shared" ca="1" si="745"/>
        <v>0</v>
      </c>
      <c r="N3670">
        <f>COUNTIF(工作表2!$A$2:$A$248,A3670)</f>
        <v>0</v>
      </c>
      <c r="P3670" s="7">
        <f t="shared" si="748"/>
        <v>-21</v>
      </c>
      <c r="Q3670" s="8">
        <f t="shared" ca="1" si="749"/>
        <v>21</v>
      </c>
      <c r="R3670" s="8">
        <f t="shared" ca="1" si="750"/>
        <v>32791</v>
      </c>
      <c r="S3670" s="8">
        <f t="shared" ca="1" si="751"/>
        <v>-4</v>
      </c>
      <c r="T3670" s="9">
        <f t="shared" ca="1" si="752"/>
        <v>0</v>
      </c>
    </row>
    <row r="3671" spans="1:20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2">
        <f t="shared" si="741"/>
        <v>7857.8486666666658</v>
      </c>
      <c r="G3671" s="2">
        <f t="shared" ca="1" si="746"/>
        <v>75517.71666666666</v>
      </c>
      <c r="H3671">
        <f t="shared" ca="1" si="747"/>
        <v>-1</v>
      </c>
      <c r="I3671">
        <f t="shared" si="742"/>
        <v>37.520000000000437</v>
      </c>
      <c r="J3671">
        <f t="shared" ca="1" si="743"/>
        <v>-37.520000000000437</v>
      </c>
      <c r="K3671">
        <f t="shared" ca="1" si="744"/>
        <v>64900.009999999878</v>
      </c>
      <c r="L3671">
        <f t="shared" ca="1" si="740"/>
        <v>-8</v>
      </c>
      <c r="M3671">
        <f t="shared" ca="1" si="745"/>
        <v>0</v>
      </c>
      <c r="N3671">
        <f>COUNTIF(工作表2!$A$2:$A$248,A3671)</f>
        <v>0</v>
      </c>
      <c r="P3671" s="7">
        <f t="shared" si="748"/>
        <v>17</v>
      </c>
      <c r="Q3671" s="8">
        <f t="shared" ca="1" si="749"/>
        <v>-17</v>
      </c>
      <c r="R3671" s="8">
        <f t="shared" ca="1" si="750"/>
        <v>32723</v>
      </c>
      <c r="S3671" s="8">
        <f t="shared" ca="1" si="751"/>
        <v>-4</v>
      </c>
      <c r="T3671" s="9">
        <f t="shared" ca="1" si="752"/>
        <v>0</v>
      </c>
    </row>
    <row r="3672" spans="1:20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2">
        <f t="shared" si="741"/>
        <v>7857.805833333332</v>
      </c>
      <c r="G3672" s="2">
        <f t="shared" ca="1" si="746"/>
        <v>74870.983333333337</v>
      </c>
      <c r="H3672">
        <f t="shared" ca="1" si="747"/>
        <v>-1</v>
      </c>
      <c r="I3672">
        <f t="shared" si="742"/>
        <v>8.0199999999995271</v>
      </c>
      <c r="J3672">
        <f t="shared" ca="1" si="743"/>
        <v>-8.0199999999995271</v>
      </c>
      <c r="K3672">
        <f t="shared" ca="1" si="744"/>
        <v>64835.849999999882</v>
      </c>
      <c r="L3672">
        <f t="shared" ca="1" si="740"/>
        <v>-8</v>
      </c>
      <c r="M3672">
        <f t="shared" ca="1" si="745"/>
        <v>0</v>
      </c>
      <c r="N3672">
        <f>COUNTIF(工作表2!$A$2:$A$248,A3672)</f>
        <v>1</v>
      </c>
      <c r="P3672" s="7">
        <f t="shared" si="748"/>
        <v>29</v>
      </c>
      <c r="Q3672" s="8">
        <f t="shared" ca="1" si="749"/>
        <v>-29</v>
      </c>
      <c r="R3672" s="8">
        <f t="shared" ca="1" si="750"/>
        <v>32607</v>
      </c>
      <c r="S3672" s="8">
        <f t="shared" ca="1" si="751"/>
        <v>-4</v>
      </c>
      <c r="T3672" s="9">
        <f t="shared" ca="1" si="752"/>
        <v>8</v>
      </c>
    </row>
    <row r="3673" spans="1:20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2">
        <f t="shared" si="741"/>
        <v>7857.3424999999988</v>
      </c>
      <c r="G3673" s="2">
        <f t="shared" ca="1" si="746"/>
        <v>74820.800000000003</v>
      </c>
      <c r="H3673">
        <f t="shared" ca="1" si="747"/>
        <v>-1</v>
      </c>
      <c r="I3673">
        <f t="shared" si="742"/>
        <v>-17.719999999999345</v>
      </c>
      <c r="J3673">
        <f t="shared" ca="1" si="743"/>
        <v>17.719999999999345</v>
      </c>
      <c r="K3673">
        <f t="shared" ca="1" si="744"/>
        <v>64977.609999999877</v>
      </c>
      <c r="L3673">
        <f t="shared" ca="1" si="740"/>
        <v>-8</v>
      </c>
      <c r="M3673">
        <f t="shared" ca="1" si="745"/>
        <v>0</v>
      </c>
      <c r="N3673">
        <f>COUNTIF(工作表2!$A$2:$A$248,A3673)</f>
        <v>0</v>
      </c>
      <c r="P3673" s="7">
        <f t="shared" si="748"/>
        <v>-4</v>
      </c>
      <c r="Q3673" s="8">
        <f t="shared" ca="1" si="749"/>
        <v>4</v>
      </c>
      <c r="R3673" s="8">
        <f t="shared" ca="1" si="750"/>
        <v>32623</v>
      </c>
      <c r="S3673" s="8">
        <f t="shared" ca="1" si="751"/>
        <v>-4</v>
      </c>
      <c r="T3673" s="9">
        <f t="shared" ca="1" si="752"/>
        <v>0</v>
      </c>
    </row>
    <row r="3674" spans="1:20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2">
        <f t="shared" si="741"/>
        <v>7859.1229999999978</v>
      </c>
      <c r="G3674" s="2">
        <f t="shared" ca="1" si="746"/>
        <v>75031.583333333328</v>
      </c>
      <c r="H3674">
        <f t="shared" ca="1" si="747"/>
        <v>1</v>
      </c>
      <c r="I3674">
        <f t="shared" si="742"/>
        <v>139.44999999999982</v>
      </c>
      <c r="J3674">
        <f t="shared" ca="1" si="743"/>
        <v>-139.44999999999982</v>
      </c>
      <c r="K3674">
        <f t="shared" ca="1" si="744"/>
        <v>63862.009999999878</v>
      </c>
      <c r="L3674">
        <f t="shared" ca="1" si="740"/>
        <v>8</v>
      </c>
      <c r="M3674">
        <f t="shared" ca="1" si="745"/>
        <v>16</v>
      </c>
      <c r="N3674">
        <f>COUNTIF(工作表2!$A$2:$A$248,A3674)</f>
        <v>0</v>
      </c>
      <c r="P3674" s="7">
        <f t="shared" si="748"/>
        <v>193</v>
      </c>
      <c r="Q3674" s="8">
        <f t="shared" ca="1" si="749"/>
        <v>-193</v>
      </c>
      <c r="R3674" s="8">
        <f t="shared" ca="1" si="750"/>
        <v>31851</v>
      </c>
      <c r="S3674" s="8">
        <f t="shared" ca="1" si="751"/>
        <v>4</v>
      </c>
      <c r="T3674" s="9">
        <f t="shared" ca="1" si="752"/>
        <v>8</v>
      </c>
    </row>
    <row r="3675" spans="1:20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2">
        <f t="shared" si="741"/>
        <v>7862.5456666666641</v>
      </c>
      <c r="G3675" s="2">
        <f t="shared" ca="1" si="746"/>
        <v>74768.149999999994</v>
      </c>
      <c r="H3675">
        <f t="shared" ca="1" si="747"/>
        <v>1</v>
      </c>
      <c r="I3675">
        <f t="shared" si="742"/>
        <v>39.579999999999927</v>
      </c>
      <c r="J3675">
        <f t="shared" ca="1" si="743"/>
        <v>39.579999999999927</v>
      </c>
      <c r="K3675">
        <f t="shared" ca="1" si="744"/>
        <v>64178.649999999878</v>
      </c>
      <c r="L3675">
        <f t="shared" ca="1" si="740"/>
        <v>8</v>
      </c>
      <c r="M3675">
        <f t="shared" ca="1" si="745"/>
        <v>0</v>
      </c>
      <c r="N3675">
        <f>COUNTIF(工作表2!$A$2:$A$248,A3675)</f>
        <v>0</v>
      </c>
      <c r="P3675" s="7">
        <f t="shared" si="748"/>
        <v>9</v>
      </c>
      <c r="Q3675" s="8">
        <f t="shared" ca="1" si="749"/>
        <v>9</v>
      </c>
      <c r="R3675" s="8">
        <f t="shared" ca="1" si="750"/>
        <v>31887</v>
      </c>
      <c r="S3675" s="8">
        <f t="shared" ca="1" si="751"/>
        <v>4</v>
      </c>
      <c r="T3675" s="9">
        <f t="shared" ca="1" si="752"/>
        <v>0</v>
      </c>
    </row>
    <row r="3676" spans="1:20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2">
        <f t="shared" si="741"/>
        <v>7866.5846666666648</v>
      </c>
      <c r="G3676" s="2">
        <f t="shared" ca="1" si="746"/>
        <v>74603.333333333328</v>
      </c>
      <c r="H3676">
        <f t="shared" ca="1" si="747"/>
        <v>-1</v>
      </c>
      <c r="I3676">
        <f t="shared" si="742"/>
        <v>-27.609999999999673</v>
      </c>
      <c r="J3676">
        <f t="shared" ca="1" si="743"/>
        <v>-27.609999999999673</v>
      </c>
      <c r="K3676">
        <f t="shared" ca="1" si="744"/>
        <v>63957.76999999988</v>
      </c>
      <c r="L3676">
        <f t="shared" ca="1" si="740"/>
        <v>-8</v>
      </c>
      <c r="M3676">
        <f t="shared" ca="1" si="745"/>
        <v>16</v>
      </c>
      <c r="N3676">
        <f>COUNTIF(工作表2!$A$2:$A$248,A3676)</f>
        <v>0</v>
      </c>
      <c r="P3676" s="7">
        <f t="shared" si="748"/>
        <v>-25</v>
      </c>
      <c r="Q3676" s="8">
        <f t="shared" ca="1" si="749"/>
        <v>-25</v>
      </c>
      <c r="R3676" s="8">
        <f t="shared" ca="1" si="750"/>
        <v>31787</v>
      </c>
      <c r="S3676" s="8">
        <f t="shared" ca="1" si="751"/>
        <v>-4</v>
      </c>
      <c r="T3676" s="9">
        <f t="shared" ca="1" si="752"/>
        <v>8</v>
      </c>
    </row>
    <row r="3677" spans="1:20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2">
        <f t="shared" si="741"/>
        <v>7873.3691666666664</v>
      </c>
      <c r="G3677" s="2">
        <f t="shared" ca="1" si="746"/>
        <v>74408.083333333328</v>
      </c>
      <c r="H3677">
        <f t="shared" ca="1" si="747"/>
        <v>1</v>
      </c>
      <c r="I3677">
        <f t="shared" si="742"/>
        <v>80.9399999999996</v>
      </c>
      <c r="J3677">
        <f t="shared" ca="1" si="743"/>
        <v>-80.9399999999996</v>
      </c>
      <c r="K3677">
        <f t="shared" ca="1" si="744"/>
        <v>63310.249999999884</v>
      </c>
      <c r="L3677">
        <f t="shared" ca="1" si="740"/>
        <v>7</v>
      </c>
      <c r="M3677">
        <f t="shared" ca="1" si="745"/>
        <v>15</v>
      </c>
      <c r="N3677">
        <f>COUNTIF(工作表2!$A$2:$A$248,A3677)</f>
        <v>0</v>
      </c>
      <c r="P3677" s="7">
        <f t="shared" si="748"/>
        <v>63</v>
      </c>
      <c r="Q3677" s="8">
        <f t="shared" ca="1" si="749"/>
        <v>-63</v>
      </c>
      <c r="R3677" s="8">
        <f t="shared" ca="1" si="750"/>
        <v>31535</v>
      </c>
      <c r="S3677" s="8">
        <f t="shared" ca="1" si="751"/>
        <v>3</v>
      </c>
      <c r="T3677" s="9">
        <f t="shared" ca="1" si="752"/>
        <v>7</v>
      </c>
    </row>
    <row r="3678" spans="1:20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2">
        <f t="shared" si="741"/>
        <v>7878.1838333333317</v>
      </c>
      <c r="G3678" s="2">
        <f t="shared" ca="1" si="746"/>
        <v>74481.883333333331</v>
      </c>
      <c r="H3678">
        <f t="shared" ca="1" si="747"/>
        <v>1</v>
      </c>
      <c r="I3678">
        <f t="shared" si="742"/>
        <v>-1.9600000000000364</v>
      </c>
      <c r="J3678">
        <f t="shared" ca="1" si="743"/>
        <v>-1.9600000000000364</v>
      </c>
      <c r="K3678">
        <f t="shared" ca="1" si="744"/>
        <v>63296.529999999882</v>
      </c>
      <c r="L3678">
        <f t="shared" ca="1" si="740"/>
        <v>7</v>
      </c>
      <c r="M3678">
        <f t="shared" ca="1" si="745"/>
        <v>0</v>
      </c>
      <c r="N3678">
        <f>COUNTIF(工作表2!$A$2:$A$248,A3678)</f>
        <v>0</v>
      </c>
      <c r="P3678" s="7">
        <f t="shared" si="748"/>
        <v>13</v>
      </c>
      <c r="Q3678" s="8">
        <f t="shared" ca="1" si="749"/>
        <v>13</v>
      </c>
      <c r="R3678" s="8">
        <f t="shared" ca="1" si="750"/>
        <v>31574</v>
      </c>
      <c r="S3678" s="8">
        <f t="shared" ca="1" si="751"/>
        <v>3</v>
      </c>
      <c r="T3678" s="9">
        <f t="shared" ca="1" si="752"/>
        <v>0</v>
      </c>
    </row>
    <row r="3679" spans="1:20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2">
        <f t="shared" si="741"/>
        <v>7883.1361666666653</v>
      </c>
      <c r="G3679" s="2">
        <f t="shared" ca="1" si="746"/>
        <v>75105.8</v>
      </c>
      <c r="H3679">
        <f t="shared" ca="1" si="747"/>
        <v>1</v>
      </c>
      <c r="I3679">
        <f t="shared" si="742"/>
        <v>0.31000000000040018</v>
      </c>
      <c r="J3679">
        <f t="shared" ca="1" si="743"/>
        <v>0.31000000000040018</v>
      </c>
      <c r="K3679">
        <f t="shared" ca="1" si="744"/>
        <v>63298.699999999888</v>
      </c>
      <c r="L3679">
        <f t="shared" ca="1" si="740"/>
        <v>7</v>
      </c>
      <c r="M3679">
        <f t="shared" ca="1" si="745"/>
        <v>0</v>
      </c>
      <c r="N3679">
        <f>COUNTIF(工作表2!$A$2:$A$248,A3679)</f>
        <v>0</v>
      </c>
      <c r="P3679" s="7">
        <f t="shared" si="748"/>
        <v>-6</v>
      </c>
      <c r="Q3679" s="8">
        <f t="shared" ca="1" si="749"/>
        <v>-6</v>
      </c>
      <c r="R3679" s="8">
        <f t="shared" ca="1" si="750"/>
        <v>31556</v>
      </c>
      <c r="S3679" s="8">
        <f t="shared" ca="1" si="751"/>
        <v>3</v>
      </c>
      <c r="T3679" s="9">
        <f t="shared" ca="1" si="752"/>
        <v>0</v>
      </c>
    </row>
    <row r="3680" spans="1:20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2">
        <f t="shared" si="741"/>
        <v>7887.6468333333323</v>
      </c>
      <c r="G3680" s="2">
        <f t="shared" ca="1" si="746"/>
        <v>75300.666666666672</v>
      </c>
      <c r="H3680">
        <f t="shared" ca="1" si="747"/>
        <v>-1</v>
      </c>
      <c r="I3680">
        <f t="shared" si="742"/>
        <v>7.6799999999993815</v>
      </c>
      <c r="J3680">
        <f t="shared" ca="1" si="743"/>
        <v>7.6799999999993815</v>
      </c>
      <c r="K3680">
        <f t="shared" ca="1" si="744"/>
        <v>63352.459999999883</v>
      </c>
      <c r="L3680">
        <f t="shared" ca="1" si="740"/>
        <v>-7</v>
      </c>
      <c r="M3680">
        <f t="shared" ca="1" si="745"/>
        <v>14</v>
      </c>
      <c r="N3680">
        <f>COUNTIF(工作表2!$A$2:$A$248,A3680)</f>
        <v>0</v>
      </c>
      <c r="P3680" s="7">
        <f t="shared" si="748"/>
        <v>25</v>
      </c>
      <c r="Q3680" s="8">
        <f t="shared" ca="1" si="749"/>
        <v>25</v>
      </c>
      <c r="R3680" s="8">
        <f t="shared" ca="1" si="750"/>
        <v>31631</v>
      </c>
      <c r="S3680" s="8">
        <f t="shared" ca="1" si="751"/>
        <v>-3</v>
      </c>
      <c r="T3680" s="9">
        <f t="shared" ca="1" si="752"/>
        <v>6</v>
      </c>
    </row>
    <row r="3681" spans="1:20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2">
        <f t="shared" si="741"/>
        <v>7893.4714999999978</v>
      </c>
      <c r="G3681" s="2">
        <f t="shared" ca="1" si="746"/>
        <v>75875.75</v>
      </c>
      <c r="H3681">
        <f t="shared" ca="1" si="747"/>
        <v>1</v>
      </c>
      <c r="I3681">
        <f t="shared" si="742"/>
        <v>63.920000000000073</v>
      </c>
      <c r="J3681">
        <f t="shared" ca="1" si="743"/>
        <v>-63.920000000000073</v>
      </c>
      <c r="K3681">
        <f t="shared" ca="1" si="744"/>
        <v>62905.01999999988</v>
      </c>
      <c r="L3681">
        <f t="shared" ca="1" si="740"/>
        <v>7</v>
      </c>
      <c r="M3681">
        <f t="shared" ca="1" si="745"/>
        <v>14</v>
      </c>
      <c r="N3681">
        <f>COUNTIF(工作表2!$A$2:$A$248,A3681)</f>
        <v>0</v>
      </c>
      <c r="P3681" s="7">
        <f t="shared" si="748"/>
        <v>75</v>
      </c>
      <c r="Q3681" s="8">
        <f t="shared" ca="1" si="749"/>
        <v>-75</v>
      </c>
      <c r="R3681" s="8">
        <f t="shared" ca="1" si="750"/>
        <v>31406</v>
      </c>
      <c r="S3681" s="8">
        <f t="shared" ca="1" si="751"/>
        <v>3</v>
      </c>
      <c r="T3681" s="9">
        <f t="shared" ca="1" si="752"/>
        <v>6</v>
      </c>
    </row>
    <row r="3682" spans="1:20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2">
        <f t="shared" si="741"/>
        <v>7900.6801666666643</v>
      </c>
      <c r="G3682" s="2">
        <f t="shared" ca="1" si="746"/>
        <v>76102.05</v>
      </c>
      <c r="H3682">
        <f t="shared" ca="1" si="747"/>
        <v>1</v>
      </c>
      <c r="I3682">
        <f t="shared" si="742"/>
        <v>34.850000000000364</v>
      </c>
      <c r="J3682">
        <f t="shared" ca="1" si="743"/>
        <v>34.850000000000364</v>
      </c>
      <c r="K3682">
        <f t="shared" ca="1" si="744"/>
        <v>63148.969999999885</v>
      </c>
      <c r="L3682">
        <f t="shared" ca="1" si="740"/>
        <v>7</v>
      </c>
      <c r="M3682">
        <f t="shared" ca="1" si="745"/>
        <v>0</v>
      </c>
      <c r="N3682">
        <f>COUNTIF(工作表2!$A$2:$A$248,A3682)</f>
        <v>0</v>
      </c>
      <c r="P3682" s="7">
        <f t="shared" si="748"/>
        <v>22</v>
      </c>
      <c r="Q3682" s="8">
        <f t="shared" ca="1" si="749"/>
        <v>22</v>
      </c>
      <c r="R3682" s="8">
        <f t="shared" ca="1" si="750"/>
        <v>31472</v>
      </c>
      <c r="S3682" s="8">
        <f t="shared" ca="1" si="751"/>
        <v>3</v>
      </c>
      <c r="T3682" s="9">
        <f t="shared" ca="1" si="752"/>
        <v>0</v>
      </c>
    </row>
    <row r="3683" spans="1:20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2">
        <f t="shared" si="741"/>
        <v>7908.3876666666656</v>
      </c>
      <c r="G3683" s="2">
        <f t="shared" ca="1" si="746"/>
        <v>76396.166666666672</v>
      </c>
      <c r="H3683">
        <f t="shared" ca="1" si="747"/>
        <v>1</v>
      </c>
      <c r="I3683">
        <f t="shared" si="742"/>
        <v>6.5199999999995271</v>
      </c>
      <c r="J3683">
        <f t="shared" ca="1" si="743"/>
        <v>6.5199999999995271</v>
      </c>
      <c r="K3683">
        <f t="shared" ca="1" si="744"/>
        <v>63194.609999999884</v>
      </c>
      <c r="L3683">
        <f t="shared" ca="1" si="740"/>
        <v>7</v>
      </c>
      <c r="M3683">
        <f t="shared" ca="1" si="745"/>
        <v>0</v>
      </c>
      <c r="N3683">
        <f>COUNTIF(工作表2!$A$2:$A$248,A3683)</f>
        <v>0</v>
      </c>
      <c r="P3683" s="7">
        <f t="shared" si="748"/>
        <v>20</v>
      </c>
      <c r="Q3683" s="8">
        <f t="shared" ca="1" si="749"/>
        <v>20</v>
      </c>
      <c r="R3683" s="8">
        <f t="shared" ca="1" si="750"/>
        <v>31532</v>
      </c>
      <c r="S3683" s="8">
        <f t="shared" ca="1" si="751"/>
        <v>3</v>
      </c>
      <c r="T3683" s="9">
        <f t="shared" ca="1" si="752"/>
        <v>0</v>
      </c>
    </row>
    <row r="3684" spans="1:20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2">
        <f t="shared" si="741"/>
        <v>7915.960666666665</v>
      </c>
      <c r="G3684" s="2">
        <f t="shared" ca="1" si="746"/>
        <v>76756.649999999994</v>
      </c>
      <c r="H3684">
        <f t="shared" ca="1" si="747"/>
        <v>1</v>
      </c>
      <c r="I3684">
        <f t="shared" si="742"/>
        <v>34.020000000000437</v>
      </c>
      <c r="J3684">
        <f t="shared" ca="1" si="743"/>
        <v>34.020000000000437</v>
      </c>
      <c r="K3684">
        <f t="shared" ca="1" si="744"/>
        <v>63432.749999999884</v>
      </c>
      <c r="L3684">
        <f t="shared" ca="1" si="740"/>
        <v>7</v>
      </c>
      <c r="M3684">
        <f t="shared" ca="1" si="745"/>
        <v>0</v>
      </c>
      <c r="N3684">
        <f>COUNTIF(工作表2!$A$2:$A$248,A3684)</f>
        <v>0</v>
      </c>
      <c r="P3684" s="7">
        <f t="shared" si="748"/>
        <v>29</v>
      </c>
      <c r="Q3684" s="8">
        <f t="shared" ca="1" si="749"/>
        <v>29</v>
      </c>
      <c r="R3684" s="8">
        <f t="shared" ca="1" si="750"/>
        <v>31619</v>
      </c>
      <c r="S3684" s="8">
        <f t="shared" ca="1" si="751"/>
        <v>3</v>
      </c>
      <c r="T3684" s="9">
        <f t="shared" ca="1" si="752"/>
        <v>0</v>
      </c>
    </row>
    <row r="3685" spans="1:20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2">
        <f t="shared" si="741"/>
        <v>7921.9783333333316</v>
      </c>
      <c r="G3685" s="2">
        <f t="shared" ca="1" si="746"/>
        <v>76797.933333333334</v>
      </c>
      <c r="H3685">
        <f t="shared" ca="1" si="747"/>
        <v>1</v>
      </c>
      <c r="I3685">
        <f t="shared" si="742"/>
        <v>-5.9899999999997817</v>
      </c>
      <c r="J3685">
        <f t="shared" ca="1" si="743"/>
        <v>-5.9899999999997817</v>
      </c>
      <c r="K3685">
        <f t="shared" ca="1" si="744"/>
        <v>63390.819999999883</v>
      </c>
      <c r="L3685">
        <f t="shared" ca="1" si="740"/>
        <v>7</v>
      </c>
      <c r="M3685">
        <f t="shared" ca="1" si="745"/>
        <v>0</v>
      </c>
      <c r="N3685">
        <f>COUNTIF(工作表2!$A$2:$A$248,A3685)</f>
        <v>0</v>
      </c>
      <c r="P3685" s="7">
        <f t="shared" si="748"/>
        <v>4</v>
      </c>
      <c r="Q3685" s="8">
        <f t="shared" ca="1" si="749"/>
        <v>4</v>
      </c>
      <c r="R3685" s="8">
        <f t="shared" ca="1" si="750"/>
        <v>31631</v>
      </c>
      <c r="S3685" s="8">
        <f t="shared" ca="1" si="751"/>
        <v>3</v>
      </c>
      <c r="T3685" s="9">
        <f t="shared" ca="1" si="752"/>
        <v>0</v>
      </c>
    </row>
    <row r="3686" spans="1:20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2">
        <f t="shared" si="741"/>
        <v>7929.213499999998</v>
      </c>
      <c r="G3686" s="2">
        <f t="shared" ca="1" si="746"/>
        <v>77020.899999999994</v>
      </c>
      <c r="H3686">
        <f t="shared" ca="1" si="747"/>
        <v>1</v>
      </c>
      <c r="I3686">
        <f t="shared" si="742"/>
        <v>104.02999999999975</v>
      </c>
      <c r="J3686">
        <f t="shared" ca="1" si="743"/>
        <v>104.02999999999975</v>
      </c>
      <c r="K3686">
        <f t="shared" ca="1" si="744"/>
        <v>64119.029999999882</v>
      </c>
      <c r="L3686">
        <f t="shared" ca="1" si="740"/>
        <v>7</v>
      </c>
      <c r="M3686">
        <f t="shared" ca="1" si="745"/>
        <v>0</v>
      </c>
      <c r="N3686">
        <f>COUNTIF(工作表2!$A$2:$A$248,A3686)</f>
        <v>0</v>
      </c>
      <c r="P3686" s="7">
        <f t="shared" si="748"/>
        <v>95</v>
      </c>
      <c r="Q3686" s="8">
        <f t="shared" ca="1" si="749"/>
        <v>95</v>
      </c>
      <c r="R3686" s="8">
        <f t="shared" ca="1" si="750"/>
        <v>31916</v>
      </c>
      <c r="S3686" s="8">
        <f t="shared" ca="1" si="751"/>
        <v>3</v>
      </c>
      <c r="T3686" s="9">
        <f t="shared" ca="1" si="752"/>
        <v>0</v>
      </c>
    </row>
    <row r="3687" spans="1:20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2">
        <f t="shared" si="741"/>
        <v>7936.4779999999992</v>
      </c>
      <c r="G3687" s="2">
        <f t="shared" ca="1" si="746"/>
        <v>77213.899999999994</v>
      </c>
      <c r="H3687">
        <f t="shared" ca="1" si="747"/>
        <v>1</v>
      </c>
      <c r="I3687">
        <f t="shared" si="742"/>
        <v>18.799999999999272</v>
      </c>
      <c r="J3687">
        <f t="shared" ca="1" si="743"/>
        <v>18.799999999999272</v>
      </c>
      <c r="K3687">
        <f t="shared" ca="1" si="744"/>
        <v>64250.629999999874</v>
      </c>
      <c r="L3687">
        <f t="shared" ca="1" si="740"/>
        <v>7</v>
      </c>
      <c r="M3687">
        <f t="shared" ca="1" si="745"/>
        <v>0</v>
      </c>
      <c r="N3687">
        <f>COUNTIF(工作表2!$A$2:$A$248,A3687)</f>
        <v>0</v>
      </c>
      <c r="P3687" s="7">
        <f t="shared" si="748"/>
        <v>45</v>
      </c>
      <c r="Q3687" s="8">
        <f t="shared" ca="1" si="749"/>
        <v>45</v>
      </c>
      <c r="R3687" s="8">
        <f t="shared" ca="1" si="750"/>
        <v>32051</v>
      </c>
      <c r="S3687" s="8">
        <f t="shared" ca="1" si="751"/>
        <v>3</v>
      </c>
      <c r="T3687" s="9">
        <f t="shared" ca="1" si="752"/>
        <v>0</v>
      </c>
    </row>
    <row r="3688" spans="1:20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2">
        <f t="shared" si="741"/>
        <v>7943.5494999999992</v>
      </c>
      <c r="G3688" s="2">
        <f t="shared" ca="1" si="746"/>
        <v>77398.233333333337</v>
      </c>
      <c r="H3688">
        <f t="shared" ca="1" si="747"/>
        <v>1</v>
      </c>
      <c r="I3688">
        <f t="shared" si="742"/>
        <v>-5.6299999999991996</v>
      </c>
      <c r="J3688">
        <f t="shared" ca="1" si="743"/>
        <v>-5.6299999999991996</v>
      </c>
      <c r="K3688">
        <f t="shared" ca="1" si="744"/>
        <v>64211.219999999877</v>
      </c>
      <c r="L3688">
        <f t="shared" ca="1" si="740"/>
        <v>7</v>
      </c>
      <c r="M3688">
        <f t="shared" ca="1" si="745"/>
        <v>0</v>
      </c>
      <c r="N3688">
        <f>COUNTIF(工作表2!$A$2:$A$248,A3688)</f>
        <v>0</v>
      </c>
      <c r="P3688" s="7">
        <f t="shared" si="748"/>
        <v>-1</v>
      </c>
      <c r="Q3688" s="8">
        <f t="shared" ca="1" si="749"/>
        <v>-1</v>
      </c>
      <c r="R3688" s="8">
        <f t="shared" ca="1" si="750"/>
        <v>32048</v>
      </c>
      <c r="S3688" s="8">
        <f t="shared" ca="1" si="751"/>
        <v>3</v>
      </c>
      <c r="T3688" s="9">
        <f t="shared" ca="1" si="752"/>
        <v>0</v>
      </c>
    </row>
    <row r="3689" spans="1:20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2">
        <f t="shared" si="741"/>
        <v>7948.9688333333324</v>
      </c>
      <c r="G3689" s="2">
        <f t="shared" ca="1" si="746"/>
        <v>77015.149999999994</v>
      </c>
      <c r="H3689">
        <f t="shared" ca="1" si="747"/>
        <v>-1</v>
      </c>
      <c r="I3689">
        <f t="shared" si="742"/>
        <v>-31.940000000000509</v>
      </c>
      <c r="J3689">
        <f t="shared" ca="1" si="743"/>
        <v>-31.940000000000509</v>
      </c>
      <c r="K3689">
        <f t="shared" ca="1" si="744"/>
        <v>63987.639999999876</v>
      </c>
      <c r="L3689">
        <f t="shared" ca="1" si="740"/>
        <v>-7</v>
      </c>
      <c r="M3689">
        <f t="shared" ca="1" si="745"/>
        <v>14</v>
      </c>
      <c r="N3689">
        <f>COUNTIF(工作表2!$A$2:$A$248,A3689)</f>
        <v>0</v>
      </c>
      <c r="P3689" s="7">
        <f t="shared" si="748"/>
        <v>-52</v>
      </c>
      <c r="Q3689" s="8">
        <f t="shared" ca="1" si="749"/>
        <v>-52</v>
      </c>
      <c r="R3689" s="8">
        <f t="shared" ca="1" si="750"/>
        <v>31892</v>
      </c>
      <c r="S3689" s="8">
        <f t="shared" ca="1" si="751"/>
        <v>-3</v>
      </c>
      <c r="T3689" s="9">
        <f t="shared" ca="1" si="752"/>
        <v>6</v>
      </c>
    </row>
    <row r="3690" spans="1:20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2">
        <f t="shared" si="741"/>
        <v>7955.050166666666</v>
      </c>
      <c r="G3690" s="2">
        <f t="shared" ca="1" si="746"/>
        <v>76931.616666666669</v>
      </c>
      <c r="H3690">
        <f t="shared" ca="1" si="747"/>
        <v>-1</v>
      </c>
      <c r="I3690">
        <f t="shared" si="742"/>
        <v>3.5</v>
      </c>
      <c r="J3690">
        <f t="shared" ca="1" si="743"/>
        <v>-3.5</v>
      </c>
      <c r="K3690">
        <f t="shared" ca="1" si="744"/>
        <v>63963.139999999876</v>
      </c>
      <c r="L3690">
        <f t="shared" ca="1" si="740"/>
        <v>-7</v>
      </c>
      <c r="M3690">
        <f t="shared" ca="1" si="745"/>
        <v>0</v>
      </c>
      <c r="N3690">
        <f>COUNTIF(工作表2!$A$2:$A$248,A3690)</f>
        <v>0</v>
      </c>
      <c r="P3690" s="7">
        <f t="shared" si="748"/>
        <v>14</v>
      </c>
      <c r="Q3690" s="8">
        <f t="shared" ca="1" si="749"/>
        <v>-14</v>
      </c>
      <c r="R3690" s="8">
        <f t="shared" ca="1" si="750"/>
        <v>31850</v>
      </c>
      <c r="S3690" s="8">
        <f t="shared" ca="1" si="751"/>
        <v>-3</v>
      </c>
      <c r="T3690" s="9">
        <f t="shared" ca="1" si="752"/>
        <v>0</v>
      </c>
    </row>
    <row r="3691" spans="1:20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2">
        <f t="shared" si="741"/>
        <v>7961.9158333333335</v>
      </c>
      <c r="G3691" s="2">
        <f t="shared" ca="1" si="746"/>
        <v>76847.03333333334</v>
      </c>
      <c r="H3691">
        <f t="shared" ca="1" si="747"/>
        <v>1</v>
      </c>
      <c r="I3691">
        <f t="shared" si="742"/>
        <v>66.770000000000437</v>
      </c>
      <c r="J3691">
        <f t="shared" ca="1" si="743"/>
        <v>-66.770000000000437</v>
      </c>
      <c r="K3691">
        <f t="shared" ca="1" si="744"/>
        <v>63495.749999999869</v>
      </c>
      <c r="L3691">
        <f t="shared" ca="1" si="740"/>
        <v>7</v>
      </c>
      <c r="M3691">
        <f t="shared" ca="1" si="745"/>
        <v>14</v>
      </c>
      <c r="N3691">
        <f>COUNTIF(工作表2!$A$2:$A$248,A3691)</f>
        <v>1</v>
      </c>
      <c r="P3691" s="7">
        <f t="shared" si="748"/>
        <v>30</v>
      </c>
      <c r="Q3691" s="8">
        <f t="shared" ca="1" si="749"/>
        <v>-30</v>
      </c>
      <c r="R3691" s="8">
        <f t="shared" ca="1" si="750"/>
        <v>31760</v>
      </c>
      <c r="S3691" s="8">
        <f t="shared" ca="1" si="751"/>
        <v>3</v>
      </c>
      <c r="T3691" s="9">
        <f t="shared" ca="1" si="752"/>
        <v>6</v>
      </c>
    </row>
    <row r="3692" spans="1:20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2">
        <f t="shared" si="741"/>
        <v>7969.3578333333335</v>
      </c>
      <c r="G3692" s="2">
        <f t="shared" ca="1" si="746"/>
        <v>77252.05</v>
      </c>
      <c r="H3692">
        <f t="shared" ca="1" si="747"/>
        <v>1</v>
      </c>
      <c r="I3692">
        <f t="shared" si="742"/>
        <v>71.459999999999127</v>
      </c>
      <c r="J3692">
        <f t="shared" ca="1" si="743"/>
        <v>71.459999999999127</v>
      </c>
      <c r="K3692">
        <f t="shared" ca="1" si="744"/>
        <v>63995.969999999863</v>
      </c>
      <c r="L3692">
        <f t="shared" ca="1" si="740"/>
        <v>7</v>
      </c>
      <c r="M3692">
        <f t="shared" ca="1" si="745"/>
        <v>0</v>
      </c>
      <c r="N3692">
        <f>COUNTIF(工作表2!$A$2:$A$248,A3692)</f>
        <v>0</v>
      </c>
      <c r="P3692" s="7">
        <f t="shared" si="748"/>
        <v>115</v>
      </c>
      <c r="Q3692" s="8">
        <f t="shared" ca="1" si="749"/>
        <v>115</v>
      </c>
      <c r="R3692" s="8">
        <f t="shared" ca="1" si="750"/>
        <v>32105</v>
      </c>
      <c r="S3692" s="8">
        <f t="shared" ca="1" si="751"/>
        <v>3</v>
      </c>
      <c r="T3692" s="9">
        <f t="shared" ca="1" si="752"/>
        <v>0</v>
      </c>
    </row>
    <row r="3693" spans="1:20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2">
        <f t="shared" si="741"/>
        <v>7976.146333333335</v>
      </c>
      <c r="G3693" s="2">
        <f t="shared" ca="1" si="746"/>
        <v>77431.850000000006</v>
      </c>
      <c r="H3693">
        <f t="shared" ca="1" si="747"/>
        <v>1</v>
      </c>
      <c r="I3693">
        <f t="shared" si="742"/>
        <v>-21.859999999998763</v>
      </c>
      <c r="J3693">
        <f t="shared" ca="1" si="743"/>
        <v>-21.859999999998763</v>
      </c>
      <c r="K3693">
        <f t="shared" ca="1" si="744"/>
        <v>63842.949999999873</v>
      </c>
      <c r="L3693">
        <f t="shared" ca="1" si="740"/>
        <v>7</v>
      </c>
      <c r="M3693">
        <f t="shared" ca="1" si="745"/>
        <v>0</v>
      </c>
      <c r="N3693">
        <f>COUNTIF(工作表2!$A$2:$A$248,A3693)</f>
        <v>0</v>
      </c>
      <c r="P3693" s="7">
        <f t="shared" si="748"/>
        <v>-20</v>
      </c>
      <c r="Q3693" s="8">
        <f t="shared" ca="1" si="749"/>
        <v>-20</v>
      </c>
      <c r="R3693" s="8">
        <f t="shared" ca="1" si="750"/>
        <v>32045</v>
      </c>
      <c r="S3693" s="8">
        <f t="shared" ca="1" si="751"/>
        <v>3</v>
      </c>
      <c r="T3693" s="9">
        <f t="shared" ca="1" si="752"/>
        <v>0</v>
      </c>
    </row>
    <row r="3694" spans="1:20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2">
        <f t="shared" si="741"/>
        <v>7981.9455000000007</v>
      </c>
      <c r="G3694" s="2">
        <f t="shared" ca="1" si="746"/>
        <v>76965.21666666666</v>
      </c>
      <c r="H3694">
        <f t="shared" ca="1" si="747"/>
        <v>-1</v>
      </c>
      <c r="I3694">
        <f t="shared" si="742"/>
        <v>8.8599999999987631</v>
      </c>
      <c r="J3694">
        <f t="shared" ca="1" si="743"/>
        <v>8.8599999999987631</v>
      </c>
      <c r="K3694">
        <f t="shared" ca="1" si="744"/>
        <v>63904.969999999863</v>
      </c>
      <c r="L3694">
        <f t="shared" ca="1" si="740"/>
        <v>-7</v>
      </c>
      <c r="M3694">
        <f t="shared" ca="1" si="745"/>
        <v>14</v>
      </c>
      <c r="N3694">
        <f>COUNTIF(工作表2!$A$2:$A$248,A3694)</f>
        <v>0</v>
      </c>
      <c r="P3694" s="7">
        <f t="shared" si="748"/>
        <v>-17</v>
      </c>
      <c r="Q3694" s="8">
        <f t="shared" ca="1" si="749"/>
        <v>-17</v>
      </c>
      <c r="R3694" s="8">
        <f t="shared" ca="1" si="750"/>
        <v>31994</v>
      </c>
      <c r="S3694" s="8">
        <f t="shared" ca="1" si="751"/>
        <v>-3</v>
      </c>
      <c r="T3694" s="9">
        <f t="shared" ca="1" si="752"/>
        <v>6</v>
      </c>
    </row>
    <row r="3695" spans="1:20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2">
        <f t="shared" si="741"/>
        <v>7989.0386666666664</v>
      </c>
      <c r="G3695" s="2">
        <f t="shared" ca="1" si="746"/>
        <v>77072.666666666672</v>
      </c>
      <c r="H3695">
        <f t="shared" ca="1" si="747"/>
        <v>1</v>
      </c>
      <c r="I3695">
        <f t="shared" si="742"/>
        <v>6</v>
      </c>
      <c r="J3695">
        <f t="shared" ca="1" si="743"/>
        <v>-6</v>
      </c>
      <c r="K3695">
        <f t="shared" ca="1" si="744"/>
        <v>63862.969999999863</v>
      </c>
      <c r="L3695">
        <f t="shared" ca="1" si="740"/>
        <v>7</v>
      </c>
      <c r="M3695">
        <f t="shared" ca="1" si="745"/>
        <v>14</v>
      </c>
      <c r="N3695">
        <f>COUNTIF(工作表2!$A$2:$A$248,A3695)</f>
        <v>0</v>
      </c>
      <c r="P3695" s="7">
        <f t="shared" si="748"/>
        <v>4</v>
      </c>
      <c r="Q3695" s="8">
        <f t="shared" ca="1" si="749"/>
        <v>-4</v>
      </c>
      <c r="R3695" s="8">
        <f t="shared" ca="1" si="750"/>
        <v>31982</v>
      </c>
      <c r="S3695" s="8">
        <f t="shared" ca="1" si="751"/>
        <v>3</v>
      </c>
      <c r="T3695" s="9">
        <f t="shared" ca="1" si="752"/>
        <v>6</v>
      </c>
    </row>
    <row r="3696" spans="1:20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2">
        <f t="shared" si="741"/>
        <v>7996.5573333333341</v>
      </c>
      <c r="G3696" s="2">
        <f t="shared" ca="1" si="746"/>
        <v>77255.5</v>
      </c>
      <c r="H3696">
        <f t="shared" ca="1" si="747"/>
        <v>1</v>
      </c>
      <c r="I3696">
        <f t="shared" si="742"/>
        <v>15.790000000000873</v>
      </c>
      <c r="J3696">
        <f t="shared" ca="1" si="743"/>
        <v>15.790000000000873</v>
      </c>
      <c r="K3696">
        <f t="shared" ca="1" si="744"/>
        <v>63973.499999999869</v>
      </c>
      <c r="L3696">
        <f t="shared" ca="1" si="740"/>
        <v>7</v>
      </c>
      <c r="M3696">
        <f t="shared" ca="1" si="745"/>
        <v>0</v>
      </c>
      <c r="N3696">
        <f>COUNTIF(工作表2!$A$2:$A$248,A3696)</f>
        <v>0</v>
      </c>
      <c r="P3696" s="7">
        <f t="shared" si="748"/>
        <v>4</v>
      </c>
      <c r="Q3696" s="8">
        <f t="shared" ca="1" si="749"/>
        <v>4</v>
      </c>
      <c r="R3696" s="8">
        <f t="shared" ca="1" si="750"/>
        <v>31994</v>
      </c>
      <c r="S3696" s="8">
        <f t="shared" ca="1" si="751"/>
        <v>3</v>
      </c>
      <c r="T3696" s="9">
        <f t="shared" ca="1" si="752"/>
        <v>0</v>
      </c>
    </row>
    <row r="3697" spans="1:20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2">
        <f t="shared" si="741"/>
        <v>8000.7396666666673</v>
      </c>
      <c r="G3697" s="2">
        <f t="shared" ca="1" si="746"/>
        <v>78102.95</v>
      </c>
      <c r="H3697">
        <f t="shared" ca="1" si="747"/>
        <v>1</v>
      </c>
      <c r="I3697">
        <f t="shared" si="742"/>
        <v>-161.01000000000022</v>
      </c>
      <c r="J3697">
        <f t="shared" ca="1" si="743"/>
        <v>-161.01000000000022</v>
      </c>
      <c r="K3697">
        <f t="shared" ca="1" si="744"/>
        <v>62846.429999999869</v>
      </c>
      <c r="L3697">
        <f t="shared" ca="1" si="740"/>
        <v>7</v>
      </c>
      <c r="M3697">
        <f t="shared" ca="1" si="745"/>
        <v>0</v>
      </c>
      <c r="N3697">
        <f>COUNTIF(工作表2!$A$2:$A$248,A3697)</f>
        <v>0</v>
      </c>
      <c r="P3697" s="7">
        <f t="shared" si="748"/>
        <v>-181</v>
      </c>
      <c r="Q3697" s="8">
        <f t="shared" ca="1" si="749"/>
        <v>-181</v>
      </c>
      <c r="R3697" s="8">
        <f t="shared" ca="1" si="750"/>
        <v>31451</v>
      </c>
      <c r="S3697" s="8">
        <f t="shared" ca="1" si="751"/>
        <v>3</v>
      </c>
      <c r="T3697" s="9">
        <f t="shared" ca="1" si="752"/>
        <v>0</v>
      </c>
    </row>
    <row r="3698" spans="1:20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2">
        <f t="shared" si="741"/>
        <v>8005.108000000002</v>
      </c>
      <c r="G3698" s="2">
        <f t="shared" ca="1" si="746"/>
        <v>78279.25</v>
      </c>
      <c r="H3698">
        <f t="shared" ca="1" si="747"/>
        <v>1</v>
      </c>
      <c r="I3698">
        <f t="shared" si="742"/>
        <v>-28.049999999999272</v>
      </c>
      <c r="J3698">
        <f t="shared" ca="1" si="743"/>
        <v>-28.049999999999272</v>
      </c>
      <c r="K3698">
        <f t="shared" ca="1" si="744"/>
        <v>62650.079999999871</v>
      </c>
      <c r="L3698">
        <f t="shared" ca="1" si="740"/>
        <v>7</v>
      </c>
      <c r="M3698">
        <f t="shared" ca="1" si="745"/>
        <v>0</v>
      </c>
      <c r="N3698">
        <f>COUNTIF(工作表2!$A$2:$A$248,A3698)</f>
        <v>0</v>
      </c>
      <c r="P3698" s="7">
        <f t="shared" si="748"/>
        <v>9</v>
      </c>
      <c r="Q3698" s="8">
        <f t="shared" ca="1" si="749"/>
        <v>9</v>
      </c>
      <c r="R3698" s="8">
        <f t="shared" ca="1" si="750"/>
        <v>31478</v>
      </c>
      <c r="S3698" s="8">
        <f t="shared" ca="1" si="751"/>
        <v>3</v>
      </c>
      <c r="T3698" s="9">
        <f t="shared" ca="1" si="752"/>
        <v>0</v>
      </c>
    </row>
    <row r="3699" spans="1:20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2">
        <f t="shared" si="741"/>
        <v>8011.7613333333338</v>
      </c>
      <c r="G3699" s="2">
        <f t="shared" ca="1" si="746"/>
        <v>78083.383333333331</v>
      </c>
      <c r="H3699">
        <f t="shared" ca="1" si="747"/>
        <v>-1</v>
      </c>
      <c r="I3699">
        <f t="shared" si="742"/>
        <v>70.319999999999709</v>
      </c>
      <c r="J3699">
        <f t="shared" ca="1" si="743"/>
        <v>70.319999999999709</v>
      </c>
      <c r="K3699">
        <f t="shared" ca="1" si="744"/>
        <v>63142.319999999869</v>
      </c>
      <c r="L3699">
        <f t="shared" ca="1" si="740"/>
        <v>-7</v>
      </c>
      <c r="M3699">
        <f t="shared" ca="1" si="745"/>
        <v>14</v>
      </c>
      <c r="N3699">
        <f>COUNTIF(工作表2!$A$2:$A$248,A3699)</f>
        <v>0</v>
      </c>
      <c r="P3699" s="7">
        <f t="shared" si="748"/>
        <v>34</v>
      </c>
      <c r="Q3699" s="8">
        <f t="shared" ca="1" si="749"/>
        <v>34</v>
      </c>
      <c r="R3699" s="8">
        <f t="shared" ca="1" si="750"/>
        <v>31580</v>
      </c>
      <c r="S3699" s="8">
        <f t="shared" ca="1" si="751"/>
        <v>-3</v>
      </c>
      <c r="T3699" s="9">
        <f t="shared" ca="1" si="752"/>
        <v>6</v>
      </c>
    </row>
    <row r="3700" spans="1:20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2">
        <f t="shared" si="741"/>
        <v>8017.8458333333356</v>
      </c>
      <c r="G3700" s="2">
        <f t="shared" ca="1" si="746"/>
        <v>77897.649999999994</v>
      </c>
      <c r="H3700">
        <f t="shared" ca="1" si="747"/>
        <v>-1</v>
      </c>
      <c r="I3700">
        <f t="shared" si="742"/>
        <v>-17.050000000001091</v>
      </c>
      <c r="J3700">
        <f t="shared" ca="1" si="743"/>
        <v>17.050000000001091</v>
      </c>
      <c r="K3700">
        <f t="shared" ca="1" si="744"/>
        <v>63261.669999999875</v>
      </c>
      <c r="L3700">
        <f t="shared" ca="1" si="740"/>
        <v>-7</v>
      </c>
      <c r="M3700">
        <f t="shared" ca="1" si="745"/>
        <v>0</v>
      </c>
      <c r="N3700">
        <f>COUNTIF(工作表2!$A$2:$A$248,A3700)</f>
        <v>0</v>
      </c>
      <c r="P3700" s="7">
        <f t="shared" si="748"/>
        <v>2</v>
      </c>
      <c r="Q3700" s="8">
        <f t="shared" ca="1" si="749"/>
        <v>-2</v>
      </c>
      <c r="R3700" s="8">
        <f t="shared" ca="1" si="750"/>
        <v>31574</v>
      </c>
      <c r="S3700" s="8">
        <f t="shared" ca="1" si="751"/>
        <v>-3</v>
      </c>
      <c r="T3700" s="9">
        <f t="shared" ca="1" si="752"/>
        <v>0</v>
      </c>
    </row>
    <row r="3701" spans="1:20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2">
        <f t="shared" si="741"/>
        <v>8024.0670000000009</v>
      </c>
      <c r="G3701" s="2">
        <f t="shared" ca="1" si="746"/>
        <v>77885.083333333328</v>
      </c>
      <c r="H3701">
        <f t="shared" ca="1" si="747"/>
        <v>1</v>
      </c>
      <c r="I3701">
        <f t="shared" si="742"/>
        <v>74.850000000000364</v>
      </c>
      <c r="J3701">
        <f t="shared" ca="1" si="743"/>
        <v>-74.850000000000364</v>
      </c>
      <c r="K3701">
        <f t="shared" ca="1" si="744"/>
        <v>62737.71999999987</v>
      </c>
      <c r="L3701">
        <f t="shared" ca="1" si="740"/>
        <v>7</v>
      </c>
      <c r="M3701">
        <f t="shared" ca="1" si="745"/>
        <v>14</v>
      </c>
      <c r="N3701">
        <f>COUNTIF(工作表2!$A$2:$A$248,A3701)</f>
        <v>0</v>
      </c>
      <c r="P3701" s="7">
        <f t="shared" si="748"/>
        <v>54</v>
      </c>
      <c r="Q3701" s="8">
        <f t="shared" ca="1" si="749"/>
        <v>-54</v>
      </c>
      <c r="R3701" s="8">
        <f t="shared" ca="1" si="750"/>
        <v>31412</v>
      </c>
      <c r="S3701" s="8">
        <f t="shared" ca="1" si="751"/>
        <v>3</v>
      </c>
      <c r="T3701" s="9">
        <f t="shared" ca="1" si="752"/>
        <v>6</v>
      </c>
    </row>
    <row r="3702" spans="1:20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2">
        <f t="shared" si="741"/>
        <v>8030.3328333333347</v>
      </c>
      <c r="G3702" s="2">
        <f t="shared" ca="1" si="746"/>
        <v>77853.683333333334</v>
      </c>
      <c r="H3702">
        <f t="shared" ca="1" si="747"/>
        <v>1</v>
      </c>
      <c r="I3702">
        <f t="shared" si="742"/>
        <v>-94.609999999998763</v>
      </c>
      <c r="J3702">
        <f t="shared" ca="1" si="743"/>
        <v>-94.609999999998763</v>
      </c>
      <c r="K3702">
        <f t="shared" ca="1" si="744"/>
        <v>62075.449999999881</v>
      </c>
      <c r="L3702">
        <f t="shared" ca="1" si="740"/>
        <v>7</v>
      </c>
      <c r="M3702">
        <f t="shared" ca="1" si="745"/>
        <v>0</v>
      </c>
      <c r="N3702">
        <f>COUNTIF(工作表2!$A$2:$A$248,A3702)</f>
        <v>0</v>
      </c>
      <c r="P3702" s="7">
        <f t="shared" si="748"/>
        <v>-81</v>
      </c>
      <c r="Q3702" s="8">
        <f t="shared" ca="1" si="749"/>
        <v>-81</v>
      </c>
      <c r="R3702" s="8">
        <f t="shared" ca="1" si="750"/>
        <v>31169</v>
      </c>
      <c r="S3702" s="8">
        <f t="shared" ca="1" si="751"/>
        <v>3</v>
      </c>
      <c r="T3702" s="9">
        <f t="shared" ca="1" si="752"/>
        <v>0</v>
      </c>
    </row>
    <row r="3703" spans="1:20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2">
        <f t="shared" si="741"/>
        <v>8035.7010000000009</v>
      </c>
      <c r="G3703" s="2">
        <f t="shared" ca="1" si="746"/>
        <v>78194.600000000006</v>
      </c>
      <c r="H3703">
        <f t="shared" ca="1" si="747"/>
        <v>1</v>
      </c>
      <c r="I3703">
        <f t="shared" si="742"/>
        <v>11.509999999998399</v>
      </c>
      <c r="J3703">
        <f t="shared" ca="1" si="743"/>
        <v>11.509999999998399</v>
      </c>
      <c r="K3703">
        <f t="shared" ca="1" si="744"/>
        <v>62156.019999999873</v>
      </c>
      <c r="L3703">
        <f t="shared" ca="1" si="740"/>
        <v>7</v>
      </c>
      <c r="M3703">
        <f t="shared" ca="1" si="745"/>
        <v>0</v>
      </c>
      <c r="N3703">
        <f>COUNTIF(工作表2!$A$2:$A$248,A3703)</f>
        <v>0</v>
      </c>
      <c r="P3703" s="7">
        <f t="shared" si="748"/>
        <v>11</v>
      </c>
      <c r="Q3703" s="8">
        <f t="shared" ca="1" si="749"/>
        <v>11</v>
      </c>
      <c r="R3703" s="8">
        <f t="shared" ca="1" si="750"/>
        <v>31202</v>
      </c>
      <c r="S3703" s="8">
        <f t="shared" ca="1" si="751"/>
        <v>3</v>
      </c>
      <c r="T3703" s="9">
        <f t="shared" ca="1" si="752"/>
        <v>0</v>
      </c>
    </row>
    <row r="3704" spans="1:20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2">
        <f t="shared" si="741"/>
        <v>8039.8796666666685</v>
      </c>
      <c r="G3704" s="2">
        <f t="shared" ca="1" si="746"/>
        <v>77867.21666666666</v>
      </c>
      <c r="H3704">
        <f t="shared" ca="1" si="747"/>
        <v>-1</v>
      </c>
      <c r="I3704">
        <f t="shared" si="742"/>
        <v>-53.779999999998836</v>
      </c>
      <c r="J3704">
        <f t="shared" ca="1" si="743"/>
        <v>-53.779999999998836</v>
      </c>
      <c r="K3704">
        <f t="shared" ca="1" si="744"/>
        <v>61779.559999999881</v>
      </c>
      <c r="L3704">
        <f t="shared" ca="1" si="740"/>
        <v>-7</v>
      </c>
      <c r="M3704">
        <f t="shared" ca="1" si="745"/>
        <v>14</v>
      </c>
      <c r="N3704">
        <f>COUNTIF(工作表2!$A$2:$A$248,A3704)</f>
        <v>0</v>
      </c>
      <c r="P3704" s="7">
        <f t="shared" si="748"/>
        <v>-49</v>
      </c>
      <c r="Q3704" s="8">
        <f t="shared" ca="1" si="749"/>
        <v>-49</v>
      </c>
      <c r="R3704" s="8">
        <f t="shared" ca="1" si="750"/>
        <v>31055</v>
      </c>
      <c r="S3704" s="8">
        <f t="shared" ca="1" si="751"/>
        <v>-3</v>
      </c>
      <c r="T3704" s="9">
        <f t="shared" ca="1" si="752"/>
        <v>6</v>
      </c>
    </row>
    <row r="3705" spans="1:20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2">
        <f t="shared" si="741"/>
        <v>8043.7248333333346</v>
      </c>
      <c r="G3705" s="2">
        <f t="shared" ca="1" si="746"/>
        <v>77715</v>
      </c>
      <c r="H3705">
        <f t="shared" ca="1" si="747"/>
        <v>-1</v>
      </c>
      <c r="I3705">
        <f t="shared" si="742"/>
        <v>-9.8000000000001819</v>
      </c>
      <c r="J3705">
        <f t="shared" ca="1" si="743"/>
        <v>9.8000000000001819</v>
      </c>
      <c r="K3705">
        <f t="shared" ca="1" si="744"/>
        <v>61848.15999999988</v>
      </c>
      <c r="L3705">
        <f t="shared" ca="1" si="740"/>
        <v>-7</v>
      </c>
      <c r="M3705">
        <f t="shared" ca="1" si="745"/>
        <v>0</v>
      </c>
      <c r="N3705">
        <f>COUNTIF(工作表2!$A$2:$A$248,A3705)</f>
        <v>0</v>
      </c>
      <c r="P3705" s="7">
        <f t="shared" si="748"/>
        <v>-31</v>
      </c>
      <c r="Q3705" s="8">
        <f t="shared" ca="1" si="749"/>
        <v>31</v>
      </c>
      <c r="R3705" s="8">
        <f t="shared" ca="1" si="750"/>
        <v>31148</v>
      </c>
      <c r="S3705" s="8">
        <f t="shared" ca="1" si="751"/>
        <v>-3</v>
      </c>
      <c r="T3705" s="9">
        <f t="shared" ca="1" si="752"/>
        <v>0</v>
      </c>
    </row>
    <row r="3706" spans="1:20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2">
        <f t="shared" si="741"/>
        <v>8046.5043333333342</v>
      </c>
      <c r="G3706" s="2">
        <f t="shared" ca="1" si="746"/>
        <v>77467.53333333334</v>
      </c>
      <c r="H3706">
        <f t="shared" ca="1" si="747"/>
        <v>-1</v>
      </c>
      <c r="I3706">
        <f t="shared" si="742"/>
        <v>-9.3100000000004002</v>
      </c>
      <c r="J3706">
        <f t="shared" ca="1" si="743"/>
        <v>9.3100000000004002</v>
      </c>
      <c r="K3706">
        <f t="shared" ca="1" si="744"/>
        <v>61913.329999999885</v>
      </c>
      <c r="L3706">
        <f t="shared" ca="1" si="740"/>
        <v>-7</v>
      </c>
      <c r="M3706">
        <f t="shared" ca="1" si="745"/>
        <v>0</v>
      </c>
      <c r="N3706">
        <f>COUNTIF(工作表2!$A$2:$A$248,A3706)</f>
        <v>0</v>
      </c>
      <c r="P3706" s="7">
        <f t="shared" si="748"/>
        <v>-17</v>
      </c>
      <c r="Q3706" s="8">
        <f t="shared" ca="1" si="749"/>
        <v>17</v>
      </c>
      <c r="R3706" s="8">
        <f t="shared" ca="1" si="750"/>
        <v>31199</v>
      </c>
      <c r="S3706" s="8">
        <f t="shared" ca="1" si="751"/>
        <v>-3</v>
      </c>
      <c r="T3706" s="9">
        <f t="shared" ca="1" si="752"/>
        <v>0</v>
      </c>
    </row>
    <row r="3707" spans="1:20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2">
        <f t="shared" si="741"/>
        <v>8047.4613333333346</v>
      </c>
      <c r="G3707" s="2">
        <f t="shared" ca="1" si="746"/>
        <v>77188.916666666672</v>
      </c>
      <c r="H3707">
        <f t="shared" ca="1" si="747"/>
        <v>1</v>
      </c>
      <c r="I3707">
        <f t="shared" si="742"/>
        <v>-85.769999999999527</v>
      </c>
      <c r="J3707">
        <f t="shared" ca="1" si="743"/>
        <v>85.769999999999527</v>
      </c>
      <c r="K3707">
        <f t="shared" ca="1" si="744"/>
        <v>62513.719999999885</v>
      </c>
      <c r="L3707">
        <f t="shared" ca="1" si="740"/>
        <v>7</v>
      </c>
      <c r="M3707">
        <f t="shared" ca="1" si="745"/>
        <v>14</v>
      </c>
      <c r="N3707">
        <f>COUNTIF(工作表2!$A$2:$A$248,A3707)</f>
        <v>0</v>
      </c>
      <c r="P3707" s="7">
        <f t="shared" si="748"/>
        <v>-42</v>
      </c>
      <c r="Q3707" s="8">
        <f t="shared" ca="1" si="749"/>
        <v>42</v>
      </c>
      <c r="R3707" s="8">
        <f t="shared" ca="1" si="750"/>
        <v>31325</v>
      </c>
      <c r="S3707" s="8">
        <f t="shared" ca="1" si="751"/>
        <v>3</v>
      </c>
      <c r="T3707" s="9">
        <f t="shared" ca="1" si="752"/>
        <v>6</v>
      </c>
    </row>
    <row r="3708" spans="1:20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2">
        <f t="shared" si="741"/>
        <v>8049.136166666668</v>
      </c>
      <c r="G3708" s="2">
        <f t="shared" ca="1" si="746"/>
        <v>77128.100000000006</v>
      </c>
      <c r="H3708">
        <f t="shared" ca="1" si="747"/>
        <v>1</v>
      </c>
      <c r="I3708">
        <f t="shared" si="742"/>
        <v>-0.94000000000050932</v>
      </c>
      <c r="J3708">
        <f t="shared" ca="1" si="743"/>
        <v>-0.94000000000050932</v>
      </c>
      <c r="K3708">
        <f t="shared" ca="1" si="744"/>
        <v>62507.139999999883</v>
      </c>
      <c r="L3708">
        <f t="shared" ca="1" si="740"/>
        <v>7</v>
      </c>
      <c r="M3708">
        <f t="shared" ca="1" si="745"/>
        <v>0</v>
      </c>
      <c r="N3708">
        <f>COUNTIF(工作表2!$A$2:$A$248,A3708)</f>
        <v>0</v>
      </c>
      <c r="P3708" s="7">
        <f t="shared" si="748"/>
        <v>-16</v>
      </c>
      <c r="Q3708" s="8">
        <f t="shared" ca="1" si="749"/>
        <v>-16</v>
      </c>
      <c r="R3708" s="8">
        <f t="shared" ca="1" si="750"/>
        <v>31277</v>
      </c>
      <c r="S3708" s="8">
        <f t="shared" ca="1" si="751"/>
        <v>3</v>
      </c>
      <c r="T3708" s="9">
        <f t="shared" ca="1" si="752"/>
        <v>0</v>
      </c>
    </row>
    <row r="3709" spans="1:20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2">
        <f t="shared" si="741"/>
        <v>8051.8868333333339</v>
      </c>
      <c r="G3709" s="2">
        <f t="shared" ca="1" si="746"/>
        <v>76847.516666666663</v>
      </c>
      <c r="H3709">
        <f t="shared" ca="1" si="747"/>
        <v>-1</v>
      </c>
      <c r="I3709">
        <f t="shared" si="742"/>
        <v>65.350000000000364</v>
      </c>
      <c r="J3709">
        <f t="shared" ca="1" si="743"/>
        <v>65.350000000000364</v>
      </c>
      <c r="K3709">
        <f t="shared" ca="1" si="744"/>
        <v>62964.589999999887</v>
      </c>
      <c r="L3709">
        <f t="shared" ref="L3709:L3772" ca="1" si="753">INT(K3709*$O$1/B3709)*H3709</f>
        <v>-7</v>
      </c>
      <c r="M3709">
        <f t="shared" ca="1" si="745"/>
        <v>14</v>
      </c>
      <c r="N3709">
        <f>COUNTIF(工作表2!$A$2:$A$248,A3709)</f>
        <v>0</v>
      </c>
      <c r="P3709" s="7">
        <f t="shared" si="748"/>
        <v>60</v>
      </c>
      <c r="Q3709" s="8">
        <f t="shared" ca="1" si="749"/>
        <v>60</v>
      </c>
      <c r="R3709" s="8">
        <f t="shared" ca="1" si="750"/>
        <v>31457</v>
      </c>
      <c r="S3709" s="8">
        <f t="shared" ca="1" si="751"/>
        <v>-3</v>
      </c>
      <c r="T3709" s="9">
        <f t="shared" ca="1" si="752"/>
        <v>6</v>
      </c>
    </row>
    <row r="3710" spans="1:20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2">
        <f t="shared" ref="F3710:F3773" si="754">AVERAGE(B3651:B3710)</f>
        <v>8054.6266666666679</v>
      </c>
      <c r="G3710" s="2">
        <f t="shared" ca="1" si="746"/>
        <v>76711.05</v>
      </c>
      <c r="H3710">
        <f t="shared" ca="1" si="747"/>
        <v>-1</v>
      </c>
      <c r="I3710">
        <f t="shared" ref="I3710:I3773" si="755">B3710-B3709</f>
        <v>-44.400000000000546</v>
      </c>
      <c r="J3710">
        <f t="shared" ref="J3710:J3773" ca="1" si="756">H3709*I3710</f>
        <v>44.400000000000546</v>
      </c>
      <c r="K3710">
        <f t="shared" ref="K3710:K3773" ca="1" si="757">K3709+I3710*L3709</f>
        <v>63275.38999999989</v>
      </c>
      <c r="L3710">
        <f t="shared" ca="1" si="753"/>
        <v>-7</v>
      </c>
      <c r="M3710">
        <f t="shared" ref="M3710:M3773" ca="1" si="758">ABS(L3710-L3709)</f>
        <v>0</v>
      </c>
      <c r="N3710">
        <f>COUNTIF(工作表2!$A$2:$A$248,A3710)</f>
        <v>0</v>
      </c>
      <c r="P3710" s="7">
        <f t="shared" si="748"/>
        <v>-19</v>
      </c>
      <c r="Q3710" s="8">
        <f t="shared" ca="1" si="749"/>
        <v>19</v>
      </c>
      <c r="R3710" s="8">
        <f t="shared" ca="1" si="750"/>
        <v>31514</v>
      </c>
      <c r="S3710" s="8">
        <f t="shared" ca="1" si="751"/>
        <v>-3</v>
      </c>
      <c r="T3710" s="9">
        <f t="shared" ca="1" si="752"/>
        <v>0</v>
      </c>
    </row>
    <row r="3711" spans="1:20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2">
        <f t="shared" si="754"/>
        <v>8055.0295000000006</v>
      </c>
      <c r="G3711" s="2">
        <f t="shared" ca="1" si="746"/>
        <v>76665.933333333334</v>
      </c>
      <c r="H3711">
        <f t="shared" ca="1" si="747"/>
        <v>1</v>
      </c>
      <c r="I3711">
        <f t="shared" si="755"/>
        <v>-164.48999999999978</v>
      </c>
      <c r="J3711">
        <f t="shared" ca="1" si="756"/>
        <v>164.48999999999978</v>
      </c>
      <c r="K3711">
        <f t="shared" ca="1" si="757"/>
        <v>64426.819999999891</v>
      </c>
      <c r="L3711">
        <f t="shared" ca="1" si="753"/>
        <v>8</v>
      </c>
      <c r="M3711">
        <f t="shared" ca="1" si="758"/>
        <v>15</v>
      </c>
      <c r="N3711">
        <f>COUNTIF(工作表2!$A$2:$A$248,A3711)</f>
        <v>0</v>
      </c>
      <c r="P3711" s="7">
        <f t="shared" si="748"/>
        <v>-195</v>
      </c>
      <c r="Q3711" s="8">
        <f t="shared" ca="1" si="749"/>
        <v>195</v>
      </c>
      <c r="R3711" s="8">
        <f t="shared" ca="1" si="750"/>
        <v>32099</v>
      </c>
      <c r="S3711" s="8">
        <f t="shared" ca="1" si="751"/>
        <v>4</v>
      </c>
      <c r="T3711" s="9">
        <f t="shared" ca="1" si="752"/>
        <v>7</v>
      </c>
    </row>
    <row r="3712" spans="1:20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2">
        <f t="shared" si="754"/>
        <v>8057.1361666666662</v>
      </c>
      <c r="G3712" s="2">
        <f t="shared" ca="1" si="746"/>
        <v>76755.833333333328</v>
      </c>
      <c r="H3712">
        <f t="shared" ca="1" si="747"/>
        <v>-1</v>
      </c>
      <c r="I3712">
        <f t="shared" si="755"/>
        <v>-13.920000000000073</v>
      </c>
      <c r="J3712">
        <f t="shared" ca="1" si="756"/>
        <v>-13.920000000000073</v>
      </c>
      <c r="K3712">
        <f t="shared" ca="1" si="757"/>
        <v>64315.45999999989</v>
      </c>
      <c r="L3712">
        <f t="shared" ca="1" si="753"/>
        <v>-8</v>
      </c>
      <c r="M3712">
        <f t="shared" ca="1" si="758"/>
        <v>16</v>
      </c>
      <c r="N3712">
        <f>COUNTIF(工作表2!$A$2:$A$248,A3712)</f>
        <v>0</v>
      </c>
      <c r="P3712" s="7">
        <f t="shared" si="748"/>
        <v>-13</v>
      </c>
      <c r="Q3712" s="8">
        <f t="shared" ca="1" si="749"/>
        <v>-13</v>
      </c>
      <c r="R3712" s="8">
        <f t="shared" ca="1" si="750"/>
        <v>32047</v>
      </c>
      <c r="S3712" s="8">
        <f t="shared" ca="1" si="751"/>
        <v>-4</v>
      </c>
      <c r="T3712" s="9">
        <f t="shared" ca="1" si="752"/>
        <v>8</v>
      </c>
    </row>
    <row r="3713" spans="1:20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2">
        <f t="shared" si="754"/>
        <v>8059.7098333333324</v>
      </c>
      <c r="G3713" s="2">
        <f t="shared" ca="1" si="746"/>
        <v>76490.366666666669</v>
      </c>
      <c r="H3713">
        <f t="shared" ca="1" si="747"/>
        <v>-1</v>
      </c>
      <c r="I3713">
        <f t="shared" si="755"/>
        <v>55.150000000000546</v>
      </c>
      <c r="J3713">
        <f t="shared" ca="1" si="756"/>
        <v>-55.150000000000546</v>
      </c>
      <c r="K3713">
        <f t="shared" ca="1" si="757"/>
        <v>63874.259999999886</v>
      </c>
      <c r="L3713">
        <f t="shared" ca="1" si="753"/>
        <v>-7</v>
      </c>
      <c r="M3713">
        <f t="shared" ca="1" si="758"/>
        <v>1</v>
      </c>
      <c r="N3713">
        <f>COUNTIF(工作表2!$A$2:$A$248,A3713)</f>
        <v>0</v>
      </c>
      <c r="P3713" s="7">
        <f t="shared" si="748"/>
        <v>53</v>
      </c>
      <c r="Q3713" s="8">
        <f t="shared" ca="1" si="749"/>
        <v>-53</v>
      </c>
      <c r="R3713" s="8">
        <f t="shared" ca="1" si="750"/>
        <v>31835</v>
      </c>
      <c r="S3713" s="8">
        <f t="shared" ca="1" si="751"/>
        <v>-3</v>
      </c>
      <c r="T3713" s="9">
        <f t="shared" ca="1" si="752"/>
        <v>1</v>
      </c>
    </row>
    <row r="3714" spans="1:20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2">
        <f t="shared" si="754"/>
        <v>8063.2596666666668</v>
      </c>
      <c r="G3714" s="2">
        <f t="shared" ca="1" si="746"/>
        <v>76290.583333333328</v>
      </c>
      <c r="H3714">
        <f t="shared" ca="1" si="747"/>
        <v>-1</v>
      </c>
      <c r="I3714">
        <f t="shared" si="755"/>
        <v>18.130000000000109</v>
      </c>
      <c r="J3714">
        <f t="shared" ca="1" si="756"/>
        <v>-18.130000000000109</v>
      </c>
      <c r="K3714">
        <f t="shared" ca="1" si="757"/>
        <v>63747.349999999882</v>
      </c>
      <c r="L3714">
        <f t="shared" ca="1" si="753"/>
        <v>-7</v>
      </c>
      <c r="M3714">
        <f t="shared" ca="1" si="758"/>
        <v>0</v>
      </c>
      <c r="N3714">
        <f>COUNTIF(工作表2!$A$2:$A$248,A3714)</f>
        <v>0</v>
      </c>
      <c r="P3714" s="7">
        <f t="shared" si="748"/>
        <v>21</v>
      </c>
      <c r="Q3714" s="8">
        <f t="shared" ca="1" si="749"/>
        <v>-21</v>
      </c>
      <c r="R3714" s="8">
        <f t="shared" ca="1" si="750"/>
        <v>31772</v>
      </c>
      <c r="S3714" s="8">
        <f t="shared" ca="1" si="751"/>
        <v>-3</v>
      </c>
      <c r="T3714" s="9">
        <f t="shared" ca="1" si="752"/>
        <v>0</v>
      </c>
    </row>
    <row r="3715" spans="1:20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2">
        <f t="shared" si="754"/>
        <v>8066.5188333333335</v>
      </c>
      <c r="G3715" s="2">
        <f t="shared" ref="G3715:G3778" ca="1" si="759">IF(ROW()&gt;$G$1,AVERAGE(OFFSET(C3715,-$G$1+1,,$G$1)),"")</f>
        <v>76240.28333333334</v>
      </c>
      <c r="H3715">
        <f t="shared" ref="H3715:H3778" ca="1" si="760">IF(G3715="",0,SIGN(C3715-G3715))</f>
        <v>-1</v>
      </c>
      <c r="I3715">
        <f t="shared" si="755"/>
        <v>-3.6300000000001091</v>
      </c>
      <c r="J3715">
        <f t="shared" ca="1" si="756"/>
        <v>3.6300000000001091</v>
      </c>
      <c r="K3715">
        <f t="shared" ca="1" si="757"/>
        <v>63772.759999999886</v>
      </c>
      <c r="L3715">
        <f t="shared" ca="1" si="753"/>
        <v>-7</v>
      </c>
      <c r="M3715">
        <f t="shared" ca="1" si="758"/>
        <v>0</v>
      </c>
      <c r="N3715">
        <f>COUNTIF(工作表2!$A$2:$A$248,A3715)</f>
        <v>1</v>
      </c>
      <c r="P3715" s="7">
        <f t="shared" si="748"/>
        <v>25</v>
      </c>
      <c r="Q3715" s="8">
        <f t="shared" ca="1" si="749"/>
        <v>-25</v>
      </c>
      <c r="R3715" s="8">
        <f t="shared" ca="1" si="750"/>
        <v>31697</v>
      </c>
      <c r="S3715" s="8">
        <f t="shared" ca="1" si="751"/>
        <v>-4</v>
      </c>
      <c r="T3715" s="9">
        <f t="shared" ca="1" si="752"/>
        <v>7</v>
      </c>
    </row>
    <row r="3716" spans="1:20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2">
        <f t="shared" si="754"/>
        <v>8068.2303333333339</v>
      </c>
      <c r="G3716" s="2">
        <f t="shared" ca="1" si="759"/>
        <v>76486.95</v>
      </c>
      <c r="H3716">
        <f t="shared" ca="1" si="760"/>
        <v>1</v>
      </c>
      <c r="I3716">
        <f t="shared" si="755"/>
        <v>-108.48000000000047</v>
      </c>
      <c r="J3716">
        <f t="shared" ca="1" si="756"/>
        <v>108.48000000000047</v>
      </c>
      <c r="K3716">
        <f t="shared" ca="1" si="757"/>
        <v>64532.119999999886</v>
      </c>
      <c r="L3716">
        <f t="shared" ca="1" si="753"/>
        <v>8</v>
      </c>
      <c r="M3716">
        <f t="shared" ca="1" si="758"/>
        <v>15</v>
      </c>
      <c r="N3716">
        <f>COUNTIF(工作表2!$A$2:$A$248,A3716)</f>
        <v>0</v>
      </c>
      <c r="P3716" s="7">
        <f t="shared" ref="P3716:P3779" si="761">D3716-IF(N3715=1,E3715,D3715)</f>
        <v>-138</v>
      </c>
      <c r="Q3716" s="8">
        <f t="shared" ref="Q3716:Q3779" ca="1" si="762">H3715*P3716</f>
        <v>138</v>
      </c>
      <c r="R3716" s="8">
        <f t="shared" ref="R3716:R3779" ca="1" si="763">R3715+P3716*S3715</f>
        <v>32249</v>
      </c>
      <c r="S3716" s="8">
        <f t="shared" ref="S3716:S3779" ca="1" si="764">INT(R3716*$O$1/IF(N3716=1,E3716,D3716))*H3716</f>
        <v>4</v>
      </c>
      <c r="T3716" s="9">
        <f t="shared" ref="T3716:T3779" ca="1" si="765">IF(N3716=1,ABS(S3716)+ABS(S3715),ABS(S3716-S3715))</f>
        <v>8</v>
      </c>
    </row>
    <row r="3717" spans="1:20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2">
        <f t="shared" si="754"/>
        <v>8067.1835000000001</v>
      </c>
      <c r="G3717" s="2">
        <f t="shared" ca="1" si="759"/>
        <v>77487.416666666672</v>
      </c>
      <c r="H3717">
        <f t="shared" ca="1" si="760"/>
        <v>1</v>
      </c>
      <c r="I3717">
        <f t="shared" si="755"/>
        <v>-105.59999999999945</v>
      </c>
      <c r="J3717">
        <f t="shared" ca="1" si="756"/>
        <v>-105.59999999999945</v>
      </c>
      <c r="K3717">
        <f t="shared" ca="1" si="757"/>
        <v>63687.319999999891</v>
      </c>
      <c r="L3717">
        <f t="shared" ca="1" si="753"/>
        <v>8</v>
      </c>
      <c r="M3717">
        <f t="shared" ca="1" si="758"/>
        <v>0</v>
      </c>
      <c r="N3717">
        <f>COUNTIF(工作表2!$A$2:$A$248,A3717)</f>
        <v>0</v>
      </c>
      <c r="P3717" s="7">
        <f t="shared" si="761"/>
        <v>-90</v>
      </c>
      <c r="Q3717" s="8">
        <f t="shared" ca="1" si="762"/>
        <v>-90</v>
      </c>
      <c r="R3717" s="8">
        <f t="shared" ca="1" si="763"/>
        <v>31889</v>
      </c>
      <c r="S3717" s="8">
        <f t="shared" ca="1" si="764"/>
        <v>4</v>
      </c>
      <c r="T3717" s="9">
        <f t="shared" ca="1" si="765"/>
        <v>0</v>
      </c>
    </row>
    <row r="3718" spans="1:20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2">
        <f t="shared" si="754"/>
        <v>8065.5446666666667</v>
      </c>
      <c r="G3718" s="2">
        <f t="shared" ca="1" si="759"/>
        <v>77719.883333333331</v>
      </c>
      <c r="H3718">
        <f t="shared" ca="1" si="760"/>
        <v>1</v>
      </c>
      <c r="I3718">
        <f t="shared" si="755"/>
        <v>-35.280000000000655</v>
      </c>
      <c r="J3718">
        <f t="shared" ca="1" si="756"/>
        <v>-35.280000000000655</v>
      </c>
      <c r="K3718">
        <f t="shared" ca="1" si="757"/>
        <v>63405.079999999885</v>
      </c>
      <c r="L3718">
        <f t="shared" ca="1" si="753"/>
        <v>8</v>
      </c>
      <c r="M3718">
        <f t="shared" ca="1" si="758"/>
        <v>0</v>
      </c>
      <c r="N3718">
        <f>COUNTIF(工作表2!$A$2:$A$248,A3718)</f>
        <v>0</v>
      </c>
      <c r="P3718" s="7">
        <f t="shared" si="761"/>
        <v>-28</v>
      </c>
      <c r="Q3718" s="8">
        <f t="shared" ca="1" si="762"/>
        <v>-28</v>
      </c>
      <c r="R3718" s="8">
        <f t="shared" ca="1" si="763"/>
        <v>31777</v>
      </c>
      <c r="S3718" s="8">
        <f t="shared" ca="1" si="764"/>
        <v>4</v>
      </c>
      <c r="T3718" s="9">
        <f t="shared" ca="1" si="765"/>
        <v>0</v>
      </c>
    </row>
    <row r="3719" spans="1:20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2">
        <f t="shared" si="754"/>
        <v>8061.6965000000009</v>
      </c>
      <c r="G3719" s="2">
        <f t="shared" ca="1" si="759"/>
        <v>78156.066666666666</v>
      </c>
      <c r="H3719">
        <f t="shared" ca="1" si="760"/>
        <v>1</v>
      </c>
      <c r="I3719">
        <f t="shared" si="755"/>
        <v>-94.800000000000182</v>
      </c>
      <c r="J3719">
        <f t="shared" ca="1" si="756"/>
        <v>-94.800000000000182</v>
      </c>
      <c r="K3719">
        <f t="shared" ca="1" si="757"/>
        <v>62646.679999999884</v>
      </c>
      <c r="L3719">
        <f t="shared" ca="1" si="753"/>
        <v>8</v>
      </c>
      <c r="M3719">
        <f t="shared" ca="1" si="758"/>
        <v>0</v>
      </c>
      <c r="N3719">
        <f>COUNTIF(工作表2!$A$2:$A$248,A3719)</f>
        <v>0</v>
      </c>
      <c r="P3719" s="7">
        <f t="shared" si="761"/>
        <v>-24</v>
      </c>
      <c r="Q3719" s="8">
        <f t="shared" ca="1" si="762"/>
        <v>-24</v>
      </c>
      <c r="R3719" s="8">
        <f t="shared" ca="1" si="763"/>
        <v>31681</v>
      </c>
      <c r="S3719" s="8">
        <f t="shared" ca="1" si="764"/>
        <v>4</v>
      </c>
      <c r="T3719" s="9">
        <f t="shared" ca="1" si="765"/>
        <v>0</v>
      </c>
    </row>
    <row r="3720" spans="1:20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2">
        <f t="shared" si="754"/>
        <v>8060.3284999999996</v>
      </c>
      <c r="G3720" s="2">
        <f t="shared" ca="1" si="759"/>
        <v>78580.816666666666</v>
      </c>
      <c r="H3720">
        <f t="shared" ca="1" si="760"/>
        <v>1</v>
      </c>
      <c r="I3720">
        <f t="shared" si="755"/>
        <v>121.57000000000062</v>
      </c>
      <c r="J3720">
        <f t="shared" ca="1" si="756"/>
        <v>121.57000000000062</v>
      </c>
      <c r="K3720">
        <f t="shared" ca="1" si="757"/>
        <v>63619.239999999889</v>
      </c>
      <c r="L3720">
        <f t="shared" ca="1" si="753"/>
        <v>8</v>
      </c>
      <c r="M3720">
        <f t="shared" ca="1" si="758"/>
        <v>0</v>
      </c>
      <c r="N3720">
        <f>COUNTIF(工作表2!$A$2:$A$248,A3720)</f>
        <v>0</v>
      </c>
      <c r="P3720" s="7">
        <f t="shared" si="761"/>
        <v>31</v>
      </c>
      <c r="Q3720" s="8">
        <f t="shared" ca="1" si="762"/>
        <v>31</v>
      </c>
      <c r="R3720" s="8">
        <f t="shared" ca="1" si="763"/>
        <v>31805</v>
      </c>
      <c r="S3720" s="8">
        <f t="shared" ca="1" si="764"/>
        <v>4</v>
      </c>
      <c r="T3720" s="9">
        <f t="shared" ca="1" si="765"/>
        <v>0</v>
      </c>
    </row>
    <row r="3721" spans="1:20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2">
        <f t="shared" si="754"/>
        <v>8059.7500000000009</v>
      </c>
      <c r="G3721" s="2">
        <f t="shared" ca="1" si="759"/>
        <v>79081.46666666666</v>
      </c>
      <c r="H3721">
        <f t="shared" ca="1" si="760"/>
        <v>1</v>
      </c>
      <c r="I3721">
        <f t="shared" si="755"/>
        <v>99.099999999999454</v>
      </c>
      <c r="J3721">
        <f t="shared" ca="1" si="756"/>
        <v>99.099999999999454</v>
      </c>
      <c r="K3721">
        <f t="shared" ca="1" si="757"/>
        <v>64412.039999999884</v>
      </c>
      <c r="L3721">
        <f t="shared" ca="1" si="753"/>
        <v>8</v>
      </c>
      <c r="M3721">
        <f t="shared" ca="1" si="758"/>
        <v>0</v>
      </c>
      <c r="N3721">
        <f>COUNTIF(工作表2!$A$2:$A$248,A3721)</f>
        <v>0</v>
      </c>
      <c r="P3721" s="7">
        <f t="shared" si="761"/>
        <v>76</v>
      </c>
      <c r="Q3721" s="8">
        <f t="shared" ca="1" si="762"/>
        <v>76</v>
      </c>
      <c r="R3721" s="8">
        <f t="shared" ca="1" si="763"/>
        <v>32109</v>
      </c>
      <c r="S3721" s="8">
        <f t="shared" ca="1" si="764"/>
        <v>4</v>
      </c>
      <c r="T3721" s="9">
        <f t="shared" ca="1" si="765"/>
        <v>0</v>
      </c>
    </row>
    <row r="3722" spans="1:20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2">
        <f t="shared" si="754"/>
        <v>8062.466166666668</v>
      </c>
      <c r="G3722" s="2">
        <f t="shared" ca="1" si="759"/>
        <v>79716.516666666663</v>
      </c>
      <c r="H3722">
        <f t="shared" ca="1" si="760"/>
        <v>1</v>
      </c>
      <c r="I3722">
        <f t="shared" si="755"/>
        <v>178.3100000000004</v>
      </c>
      <c r="J3722">
        <f t="shared" ca="1" si="756"/>
        <v>178.3100000000004</v>
      </c>
      <c r="K3722">
        <f t="shared" ca="1" si="757"/>
        <v>65838.519999999888</v>
      </c>
      <c r="L3722">
        <f t="shared" ca="1" si="753"/>
        <v>8</v>
      </c>
      <c r="M3722">
        <f t="shared" ca="1" si="758"/>
        <v>0</v>
      </c>
      <c r="N3722">
        <f>COUNTIF(工作表2!$A$2:$A$248,A3722)</f>
        <v>0</v>
      </c>
      <c r="P3722" s="7">
        <f t="shared" si="761"/>
        <v>115</v>
      </c>
      <c r="Q3722" s="8">
        <f t="shared" ca="1" si="762"/>
        <v>115</v>
      </c>
      <c r="R3722" s="8">
        <f t="shared" ca="1" si="763"/>
        <v>32569</v>
      </c>
      <c r="S3722" s="8">
        <f t="shared" ca="1" si="764"/>
        <v>4</v>
      </c>
      <c r="T3722" s="9">
        <f t="shared" ca="1" si="765"/>
        <v>0</v>
      </c>
    </row>
    <row r="3723" spans="1:20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2">
        <f t="shared" si="754"/>
        <v>8064.5131666666675</v>
      </c>
      <c r="G3723" s="2">
        <f t="shared" ca="1" si="759"/>
        <v>80057.75</v>
      </c>
      <c r="H3723">
        <f t="shared" ca="1" si="760"/>
        <v>-1</v>
      </c>
      <c r="I3723">
        <f t="shared" si="755"/>
        <v>-26.210000000000036</v>
      </c>
      <c r="J3723">
        <f t="shared" ca="1" si="756"/>
        <v>-26.210000000000036</v>
      </c>
      <c r="K3723">
        <f t="shared" ca="1" si="757"/>
        <v>65628.83999999988</v>
      </c>
      <c r="L3723">
        <f t="shared" ca="1" si="753"/>
        <v>-8</v>
      </c>
      <c r="M3723">
        <f t="shared" ca="1" si="758"/>
        <v>16</v>
      </c>
      <c r="N3723">
        <f>COUNTIF(工作表2!$A$2:$A$248,A3723)</f>
        <v>0</v>
      </c>
      <c r="P3723" s="7">
        <f t="shared" si="761"/>
        <v>75</v>
      </c>
      <c r="Q3723" s="8">
        <f t="shared" ca="1" si="762"/>
        <v>75</v>
      </c>
      <c r="R3723" s="8">
        <f t="shared" ca="1" si="763"/>
        <v>32869</v>
      </c>
      <c r="S3723" s="8">
        <f t="shared" ca="1" si="764"/>
        <v>-4</v>
      </c>
      <c r="T3723" s="9">
        <f t="shared" ca="1" si="765"/>
        <v>8</v>
      </c>
    </row>
    <row r="3724" spans="1:20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2">
        <f t="shared" si="754"/>
        <v>8065.7383333333328</v>
      </c>
      <c r="G3724" s="2">
        <f t="shared" ca="1" si="759"/>
        <v>80145.566666666666</v>
      </c>
      <c r="H3724">
        <f t="shared" ca="1" si="760"/>
        <v>-1</v>
      </c>
      <c r="I3724">
        <f t="shared" si="755"/>
        <v>-20.140000000000327</v>
      </c>
      <c r="J3724">
        <f t="shared" ca="1" si="756"/>
        <v>20.140000000000327</v>
      </c>
      <c r="K3724">
        <f t="shared" ca="1" si="757"/>
        <v>65789.959999999875</v>
      </c>
      <c r="L3724">
        <f t="shared" ca="1" si="753"/>
        <v>-8</v>
      </c>
      <c r="M3724">
        <f t="shared" ca="1" si="758"/>
        <v>0</v>
      </c>
      <c r="N3724">
        <f>COUNTIF(工作表2!$A$2:$A$248,A3724)</f>
        <v>0</v>
      </c>
      <c r="P3724" s="7">
        <f t="shared" si="761"/>
        <v>3</v>
      </c>
      <c r="Q3724" s="8">
        <f t="shared" ca="1" si="762"/>
        <v>-3</v>
      </c>
      <c r="R3724" s="8">
        <f t="shared" ca="1" si="763"/>
        <v>32857</v>
      </c>
      <c r="S3724" s="8">
        <f t="shared" ca="1" si="764"/>
        <v>-4</v>
      </c>
      <c r="T3724" s="9">
        <f t="shared" ca="1" si="765"/>
        <v>0</v>
      </c>
    </row>
    <row r="3725" spans="1:20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2">
        <f t="shared" si="754"/>
        <v>8068.3821666666654</v>
      </c>
      <c r="G3725" s="2">
        <f t="shared" ca="1" si="759"/>
        <v>80070.916666666672</v>
      </c>
      <c r="H3725">
        <f t="shared" ca="1" si="760"/>
        <v>1</v>
      </c>
      <c r="I3725">
        <f t="shared" si="755"/>
        <v>-104.4399999999996</v>
      </c>
      <c r="J3725">
        <f t="shared" ca="1" si="756"/>
        <v>104.4399999999996</v>
      </c>
      <c r="K3725">
        <f t="shared" ca="1" si="757"/>
        <v>66625.479999999865</v>
      </c>
      <c r="L3725">
        <f t="shared" ca="1" si="753"/>
        <v>8</v>
      </c>
      <c r="M3725">
        <f t="shared" ca="1" si="758"/>
        <v>16</v>
      </c>
      <c r="N3725">
        <f>COUNTIF(工作表2!$A$2:$A$248,A3725)</f>
        <v>0</v>
      </c>
      <c r="P3725" s="7">
        <f t="shared" si="761"/>
        <v>-95</v>
      </c>
      <c r="Q3725" s="8">
        <f t="shared" ca="1" si="762"/>
        <v>95</v>
      </c>
      <c r="R3725" s="8">
        <f t="shared" ca="1" si="763"/>
        <v>33237</v>
      </c>
      <c r="S3725" s="8">
        <f t="shared" ca="1" si="764"/>
        <v>4</v>
      </c>
      <c r="T3725" s="9">
        <f t="shared" ca="1" si="765"/>
        <v>8</v>
      </c>
    </row>
    <row r="3726" spans="1:20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2">
        <f t="shared" si="754"/>
        <v>8071.1351666666642</v>
      </c>
      <c r="G3726" s="2">
        <f t="shared" ca="1" si="759"/>
        <v>80091.53333333334</v>
      </c>
      <c r="H3726">
        <f t="shared" ca="1" si="760"/>
        <v>-1</v>
      </c>
      <c r="I3726">
        <f t="shared" si="755"/>
        <v>-17.699999999999818</v>
      </c>
      <c r="J3726">
        <f t="shared" ca="1" si="756"/>
        <v>-17.699999999999818</v>
      </c>
      <c r="K3726">
        <f t="shared" ca="1" si="757"/>
        <v>66483.879999999859</v>
      </c>
      <c r="L3726">
        <f t="shared" ca="1" si="753"/>
        <v>-8</v>
      </c>
      <c r="M3726">
        <f t="shared" ca="1" si="758"/>
        <v>16</v>
      </c>
      <c r="N3726">
        <f>COUNTIF(工作表2!$A$2:$A$248,A3726)</f>
        <v>0</v>
      </c>
      <c r="P3726" s="7">
        <f t="shared" si="761"/>
        <v>33</v>
      </c>
      <c r="Q3726" s="8">
        <f t="shared" ca="1" si="762"/>
        <v>33</v>
      </c>
      <c r="R3726" s="8">
        <f t="shared" ca="1" si="763"/>
        <v>33369</v>
      </c>
      <c r="S3726" s="8">
        <f t="shared" ca="1" si="764"/>
        <v>-4</v>
      </c>
      <c r="T3726" s="9">
        <f t="shared" ca="1" si="765"/>
        <v>8</v>
      </c>
    </row>
    <row r="3727" spans="1:20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2">
        <f t="shared" si="754"/>
        <v>8075.285499999999</v>
      </c>
      <c r="G3727" s="2">
        <f t="shared" ca="1" si="759"/>
        <v>80302.016666666663</v>
      </c>
      <c r="H3727">
        <f t="shared" ca="1" si="760"/>
        <v>-1</v>
      </c>
      <c r="I3727">
        <f t="shared" si="755"/>
        <v>108.09999999999945</v>
      </c>
      <c r="J3727">
        <f t="shared" ca="1" si="756"/>
        <v>-108.09999999999945</v>
      </c>
      <c r="K3727">
        <f t="shared" ca="1" si="757"/>
        <v>65619.079999999871</v>
      </c>
      <c r="L3727">
        <f t="shared" ca="1" si="753"/>
        <v>-8</v>
      </c>
      <c r="M3727">
        <f t="shared" ca="1" si="758"/>
        <v>0</v>
      </c>
      <c r="N3727">
        <f>COUNTIF(工作表2!$A$2:$A$248,A3727)</f>
        <v>0</v>
      </c>
      <c r="P3727" s="7">
        <f t="shared" si="761"/>
        <v>121</v>
      </c>
      <c r="Q3727" s="8">
        <f t="shared" ca="1" si="762"/>
        <v>-121</v>
      </c>
      <c r="R3727" s="8">
        <f t="shared" ca="1" si="763"/>
        <v>32885</v>
      </c>
      <c r="S3727" s="8">
        <f t="shared" ca="1" si="764"/>
        <v>-4</v>
      </c>
      <c r="T3727" s="9">
        <f t="shared" ca="1" si="765"/>
        <v>0</v>
      </c>
    </row>
    <row r="3728" spans="1:20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2">
        <f t="shared" si="754"/>
        <v>8075.7581666666656</v>
      </c>
      <c r="G3728" s="2">
        <f t="shared" ca="1" si="759"/>
        <v>80270.633333333331</v>
      </c>
      <c r="H3728">
        <f t="shared" ca="1" si="760"/>
        <v>-1</v>
      </c>
      <c r="I3728">
        <f t="shared" si="755"/>
        <v>-115.47999999999956</v>
      </c>
      <c r="J3728">
        <f t="shared" ca="1" si="756"/>
        <v>115.47999999999956</v>
      </c>
      <c r="K3728">
        <f t="shared" ca="1" si="757"/>
        <v>66542.919999999867</v>
      </c>
      <c r="L3728">
        <f t="shared" ca="1" si="753"/>
        <v>-8</v>
      </c>
      <c r="M3728">
        <f t="shared" ca="1" si="758"/>
        <v>0</v>
      </c>
      <c r="N3728">
        <f>COUNTIF(工作表2!$A$2:$A$248,A3728)</f>
        <v>0</v>
      </c>
      <c r="P3728" s="7">
        <f t="shared" si="761"/>
        <v>-135</v>
      </c>
      <c r="Q3728" s="8">
        <f t="shared" ca="1" si="762"/>
        <v>135</v>
      </c>
      <c r="R3728" s="8">
        <f t="shared" ca="1" si="763"/>
        <v>33425</v>
      </c>
      <c r="S3728" s="8">
        <f t="shared" ca="1" si="764"/>
        <v>-4</v>
      </c>
      <c r="T3728" s="9">
        <f t="shared" ca="1" si="765"/>
        <v>0</v>
      </c>
    </row>
    <row r="3729" spans="1:20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2">
        <f t="shared" si="754"/>
        <v>8078.250666666665</v>
      </c>
      <c r="G3729" s="2">
        <f t="shared" ca="1" si="759"/>
        <v>80319.183333333334</v>
      </c>
      <c r="H3729">
        <f t="shared" ca="1" si="760"/>
        <v>-1</v>
      </c>
      <c r="I3729">
        <f t="shared" si="755"/>
        <v>84.840000000000146</v>
      </c>
      <c r="J3729">
        <f t="shared" ca="1" si="756"/>
        <v>-84.840000000000146</v>
      </c>
      <c r="K3729">
        <f t="shared" ca="1" si="757"/>
        <v>65864.199999999866</v>
      </c>
      <c r="L3729">
        <f t="shared" ca="1" si="753"/>
        <v>-8</v>
      </c>
      <c r="M3729">
        <f t="shared" ca="1" si="758"/>
        <v>0</v>
      </c>
      <c r="N3729">
        <f>COUNTIF(工作表2!$A$2:$A$248,A3729)</f>
        <v>0</v>
      </c>
      <c r="P3729" s="7">
        <f t="shared" si="761"/>
        <v>94</v>
      </c>
      <c r="Q3729" s="8">
        <f t="shared" ca="1" si="762"/>
        <v>-94</v>
      </c>
      <c r="R3729" s="8">
        <f t="shared" ca="1" si="763"/>
        <v>33049</v>
      </c>
      <c r="S3729" s="8">
        <f t="shared" ca="1" si="764"/>
        <v>-4</v>
      </c>
      <c r="T3729" s="9">
        <f t="shared" ca="1" si="765"/>
        <v>0</v>
      </c>
    </row>
    <row r="3730" spans="1:20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2">
        <f t="shared" si="754"/>
        <v>8082.3866666666663</v>
      </c>
      <c r="G3730" s="2">
        <f t="shared" ca="1" si="759"/>
        <v>80654.983333333337</v>
      </c>
      <c r="H3730">
        <f t="shared" ca="1" si="760"/>
        <v>1</v>
      </c>
      <c r="I3730">
        <f t="shared" si="755"/>
        <v>40.509999999999309</v>
      </c>
      <c r="J3730">
        <f t="shared" ca="1" si="756"/>
        <v>-40.509999999999309</v>
      </c>
      <c r="K3730">
        <f t="shared" ca="1" si="757"/>
        <v>65540.119999999879</v>
      </c>
      <c r="L3730">
        <f t="shared" ca="1" si="753"/>
        <v>8</v>
      </c>
      <c r="M3730">
        <f t="shared" ca="1" si="758"/>
        <v>16</v>
      </c>
      <c r="N3730">
        <f>COUNTIF(工作表2!$A$2:$A$248,A3730)</f>
        <v>0</v>
      </c>
      <c r="P3730" s="7">
        <f t="shared" si="761"/>
        <v>37</v>
      </c>
      <c r="Q3730" s="8">
        <f t="shared" ca="1" si="762"/>
        <v>-37</v>
      </c>
      <c r="R3730" s="8">
        <f t="shared" ca="1" si="763"/>
        <v>32901</v>
      </c>
      <c r="S3730" s="8">
        <f t="shared" ca="1" si="764"/>
        <v>4</v>
      </c>
      <c r="T3730" s="9">
        <f t="shared" ca="1" si="765"/>
        <v>8</v>
      </c>
    </row>
    <row r="3731" spans="1:20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2">
        <f t="shared" si="754"/>
        <v>8088.6948333333312</v>
      </c>
      <c r="G3731" s="2">
        <f t="shared" ca="1" si="759"/>
        <v>81403.8</v>
      </c>
      <c r="H3731">
        <f t="shared" ca="1" si="760"/>
        <v>1</v>
      </c>
      <c r="I3731">
        <f t="shared" si="755"/>
        <v>167.85000000000036</v>
      </c>
      <c r="J3731">
        <f t="shared" ca="1" si="756"/>
        <v>167.85000000000036</v>
      </c>
      <c r="K3731">
        <f t="shared" ca="1" si="757"/>
        <v>66882.919999999882</v>
      </c>
      <c r="L3731">
        <f t="shared" ca="1" si="753"/>
        <v>8</v>
      </c>
      <c r="M3731">
        <f t="shared" ca="1" si="758"/>
        <v>0</v>
      </c>
      <c r="N3731">
        <f>COUNTIF(工作表2!$A$2:$A$248,A3731)</f>
        <v>0</v>
      </c>
      <c r="P3731" s="7">
        <f t="shared" si="761"/>
        <v>202</v>
      </c>
      <c r="Q3731" s="8">
        <f t="shared" ca="1" si="762"/>
        <v>202</v>
      </c>
      <c r="R3731" s="8">
        <f t="shared" ca="1" si="763"/>
        <v>33709</v>
      </c>
      <c r="S3731" s="8">
        <f t="shared" ca="1" si="764"/>
        <v>4</v>
      </c>
      <c r="T3731" s="9">
        <f t="shared" ca="1" si="765"/>
        <v>0</v>
      </c>
    </row>
    <row r="3732" spans="1:20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2">
        <f t="shared" si="754"/>
        <v>8095.5518333333312</v>
      </c>
      <c r="G3732" s="2">
        <f t="shared" ca="1" si="759"/>
        <v>81637.366666666669</v>
      </c>
      <c r="H3732">
        <f t="shared" ca="1" si="760"/>
        <v>1</v>
      </c>
      <c r="I3732">
        <f t="shared" si="755"/>
        <v>40.949999999999818</v>
      </c>
      <c r="J3732">
        <f t="shared" ca="1" si="756"/>
        <v>40.949999999999818</v>
      </c>
      <c r="K3732">
        <f t="shared" ca="1" si="757"/>
        <v>67210.519999999873</v>
      </c>
      <c r="L3732">
        <f t="shared" ca="1" si="753"/>
        <v>8</v>
      </c>
      <c r="M3732">
        <f t="shared" ca="1" si="758"/>
        <v>0</v>
      </c>
      <c r="N3732">
        <f>COUNTIF(工作表2!$A$2:$A$248,A3732)</f>
        <v>0</v>
      </c>
      <c r="P3732" s="7">
        <f t="shared" si="761"/>
        <v>13</v>
      </c>
      <c r="Q3732" s="8">
        <f t="shared" ca="1" si="762"/>
        <v>13</v>
      </c>
      <c r="R3732" s="8">
        <f t="shared" ca="1" si="763"/>
        <v>33761</v>
      </c>
      <c r="S3732" s="8">
        <f t="shared" ca="1" si="764"/>
        <v>4</v>
      </c>
      <c r="T3732" s="9">
        <f t="shared" ca="1" si="765"/>
        <v>0</v>
      </c>
    </row>
    <row r="3733" spans="1:20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2">
        <f t="shared" si="754"/>
        <v>8103.2739999999985</v>
      </c>
      <c r="G3733" s="2">
        <f t="shared" ca="1" si="759"/>
        <v>81781.25</v>
      </c>
      <c r="H3733">
        <f t="shared" ca="1" si="760"/>
        <v>-1</v>
      </c>
      <c r="I3733">
        <f t="shared" si="755"/>
        <v>34.190000000000509</v>
      </c>
      <c r="J3733">
        <f t="shared" ca="1" si="756"/>
        <v>34.190000000000509</v>
      </c>
      <c r="K3733">
        <f t="shared" ca="1" si="757"/>
        <v>67484.039999999877</v>
      </c>
      <c r="L3733">
        <f t="shared" ca="1" si="753"/>
        <v>-8</v>
      </c>
      <c r="M3733">
        <f t="shared" ca="1" si="758"/>
        <v>16</v>
      </c>
      <c r="N3733">
        <f>COUNTIF(工作表2!$A$2:$A$248,A3733)</f>
        <v>0</v>
      </c>
      <c r="P3733" s="7">
        <f t="shared" si="761"/>
        <v>40</v>
      </c>
      <c r="Q3733" s="8">
        <f t="shared" ca="1" si="762"/>
        <v>40</v>
      </c>
      <c r="R3733" s="8">
        <f t="shared" ca="1" si="763"/>
        <v>33921</v>
      </c>
      <c r="S3733" s="8">
        <f t="shared" ca="1" si="764"/>
        <v>-4</v>
      </c>
      <c r="T3733" s="9">
        <f t="shared" ca="1" si="765"/>
        <v>8</v>
      </c>
    </row>
    <row r="3734" spans="1:20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2">
        <f t="shared" si="754"/>
        <v>8108.762499999998</v>
      </c>
      <c r="G3734" s="2">
        <f t="shared" ca="1" si="759"/>
        <v>81802.983333333337</v>
      </c>
      <c r="H3734">
        <f t="shared" ca="1" si="760"/>
        <v>1</v>
      </c>
      <c r="I3734">
        <f t="shared" si="755"/>
        <v>5.430000000000291</v>
      </c>
      <c r="J3734">
        <f t="shared" ca="1" si="756"/>
        <v>-5.430000000000291</v>
      </c>
      <c r="K3734">
        <f t="shared" ca="1" si="757"/>
        <v>67440.599999999875</v>
      </c>
      <c r="L3734">
        <f t="shared" ca="1" si="753"/>
        <v>8</v>
      </c>
      <c r="M3734">
        <f t="shared" ca="1" si="758"/>
        <v>16</v>
      </c>
      <c r="N3734">
        <f>COUNTIF(工作表2!$A$2:$A$248,A3734)</f>
        <v>0</v>
      </c>
      <c r="P3734" s="7">
        <f t="shared" si="761"/>
        <v>14</v>
      </c>
      <c r="Q3734" s="8">
        <f t="shared" ca="1" si="762"/>
        <v>-14</v>
      </c>
      <c r="R3734" s="8">
        <f t="shared" ca="1" si="763"/>
        <v>33865</v>
      </c>
      <c r="S3734" s="8">
        <f t="shared" ca="1" si="764"/>
        <v>4</v>
      </c>
      <c r="T3734" s="9">
        <f t="shared" ca="1" si="765"/>
        <v>8</v>
      </c>
    </row>
    <row r="3735" spans="1:20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2">
        <f t="shared" si="754"/>
        <v>8113.5719999999983</v>
      </c>
      <c r="G3735" s="2">
        <f t="shared" ca="1" si="759"/>
        <v>82082.7</v>
      </c>
      <c r="H3735">
        <f t="shared" ca="1" si="760"/>
        <v>1</v>
      </c>
      <c r="I3735">
        <f t="shared" si="755"/>
        <v>-1.1599999999998545</v>
      </c>
      <c r="J3735">
        <f t="shared" ca="1" si="756"/>
        <v>-1.1599999999998545</v>
      </c>
      <c r="K3735">
        <f t="shared" ca="1" si="757"/>
        <v>67431.319999999876</v>
      </c>
      <c r="L3735">
        <f t="shared" ca="1" si="753"/>
        <v>8</v>
      </c>
      <c r="M3735">
        <f t="shared" ca="1" si="758"/>
        <v>0</v>
      </c>
      <c r="N3735">
        <f>COUNTIF(工作表2!$A$2:$A$248,A3735)</f>
        <v>1</v>
      </c>
      <c r="P3735" s="7">
        <f t="shared" si="761"/>
        <v>12</v>
      </c>
      <c r="Q3735" s="8">
        <f t="shared" ca="1" si="762"/>
        <v>12</v>
      </c>
      <c r="R3735" s="8">
        <f t="shared" ca="1" si="763"/>
        <v>33913</v>
      </c>
      <c r="S3735" s="8">
        <f t="shared" ca="1" si="764"/>
        <v>4</v>
      </c>
      <c r="T3735" s="9">
        <f t="shared" ca="1" si="765"/>
        <v>8</v>
      </c>
    </row>
    <row r="3736" spans="1:20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2">
        <f t="shared" si="754"/>
        <v>8117.8088333333317</v>
      </c>
      <c r="G3736" s="2">
        <f t="shared" ca="1" si="759"/>
        <v>82293.933333333334</v>
      </c>
      <c r="H3736">
        <f t="shared" ca="1" si="760"/>
        <v>1</v>
      </c>
      <c r="I3736">
        <f t="shared" si="755"/>
        <v>-61.970000000001164</v>
      </c>
      <c r="J3736">
        <f t="shared" ca="1" si="756"/>
        <v>-61.970000000001164</v>
      </c>
      <c r="K3736">
        <f t="shared" ca="1" si="757"/>
        <v>66935.559999999867</v>
      </c>
      <c r="L3736">
        <f t="shared" ca="1" si="753"/>
        <v>8</v>
      </c>
      <c r="M3736">
        <f t="shared" ca="1" si="758"/>
        <v>0</v>
      </c>
      <c r="N3736">
        <f>COUNTIF(工作表2!$A$2:$A$248,A3736)</f>
        <v>0</v>
      </c>
      <c r="P3736" s="7">
        <f t="shared" si="761"/>
        <v>-45</v>
      </c>
      <c r="Q3736" s="8">
        <f t="shared" ca="1" si="762"/>
        <v>-45</v>
      </c>
      <c r="R3736" s="8">
        <f t="shared" ca="1" si="763"/>
        <v>33733</v>
      </c>
      <c r="S3736" s="8">
        <f t="shared" ca="1" si="764"/>
        <v>4</v>
      </c>
      <c r="T3736" s="9">
        <f t="shared" ca="1" si="765"/>
        <v>0</v>
      </c>
    </row>
    <row r="3737" spans="1:20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2">
        <f t="shared" si="754"/>
        <v>8118.4474999999984</v>
      </c>
      <c r="G3737" s="2">
        <f t="shared" ca="1" si="759"/>
        <v>82594.866666666669</v>
      </c>
      <c r="H3737">
        <f t="shared" ca="1" si="760"/>
        <v>1</v>
      </c>
      <c r="I3737">
        <f t="shared" si="755"/>
        <v>-134.94999999999982</v>
      </c>
      <c r="J3737">
        <f t="shared" ca="1" si="756"/>
        <v>-134.94999999999982</v>
      </c>
      <c r="K3737">
        <f t="shared" ca="1" si="757"/>
        <v>65855.959999999875</v>
      </c>
      <c r="L3737">
        <f t="shared" ca="1" si="753"/>
        <v>8</v>
      </c>
      <c r="M3737">
        <f t="shared" ca="1" si="758"/>
        <v>0</v>
      </c>
      <c r="N3737">
        <f>COUNTIF(工作表2!$A$2:$A$248,A3737)</f>
        <v>0</v>
      </c>
      <c r="P3737" s="7">
        <f t="shared" si="761"/>
        <v>-141</v>
      </c>
      <c r="Q3737" s="8">
        <f t="shared" ca="1" si="762"/>
        <v>-141</v>
      </c>
      <c r="R3737" s="8">
        <f t="shared" ca="1" si="763"/>
        <v>33169</v>
      </c>
      <c r="S3737" s="8">
        <f t="shared" ca="1" si="764"/>
        <v>4</v>
      </c>
      <c r="T3737" s="9">
        <f t="shared" ca="1" si="765"/>
        <v>0</v>
      </c>
    </row>
    <row r="3738" spans="1:20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2">
        <f t="shared" si="754"/>
        <v>8119.8424999999988</v>
      </c>
      <c r="G3738" s="2">
        <f t="shared" ca="1" si="759"/>
        <v>82627.71666666666</v>
      </c>
      <c r="H3738">
        <f t="shared" ca="1" si="760"/>
        <v>-1</v>
      </c>
      <c r="I3738">
        <f t="shared" si="755"/>
        <v>43.420000000000073</v>
      </c>
      <c r="J3738">
        <f t="shared" ca="1" si="756"/>
        <v>43.420000000000073</v>
      </c>
      <c r="K3738">
        <f t="shared" ca="1" si="757"/>
        <v>66203.319999999876</v>
      </c>
      <c r="L3738">
        <f t="shared" ca="1" si="753"/>
        <v>-8</v>
      </c>
      <c r="M3738">
        <f t="shared" ca="1" si="758"/>
        <v>16</v>
      </c>
      <c r="N3738">
        <f>COUNTIF(工作表2!$A$2:$A$248,A3738)</f>
        <v>0</v>
      </c>
      <c r="P3738" s="7">
        <f t="shared" si="761"/>
        <v>67</v>
      </c>
      <c r="Q3738" s="8">
        <f t="shared" ca="1" si="762"/>
        <v>67</v>
      </c>
      <c r="R3738" s="8">
        <f t="shared" ca="1" si="763"/>
        <v>33437</v>
      </c>
      <c r="S3738" s="8">
        <f t="shared" ca="1" si="764"/>
        <v>-4</v>
      </c>
      <c r="T3738" s="9">
        <f t="shared" ca="1" si="765"/>
        <v>8</v>
      </c>
    </row>
    <row r="3739" spans="1:20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2">
        <f t="shared" si="754"/>
        <v>8123.0523333333322</v>
      </c>
      <c r="G3739" s="2">
        <f t="shared" ca="1" si="759"/>
        <v>82778.983333333337</v>
      </c>
      <c r="H3739">
        <f t="shared" ca="1" si="760"/>
        <v>1</v>
      </c>
      <c r="I3739">
        <f t="shared" si="755"/>
        <v>109.19999999999982</v>
      </c>
      <c r="J3739">
        <f t="shared" ca="1" si="756"/>
        <v>-109.19999999999982</v>
      </c>
      <c r="K3739">
        <f t="shared" ca="1" si="757"/>
        <v>65329.719999999877</v>
      </c>
      <c r="L3739">
        <f t="shared" ca="1" si="753"/>
        <v>7</v>
      </c>
      <c r="M3739">
        <f t="shared" ca="1" si="758"/>
        <v>15</v>
      </c>
      <c r="N3739">
        <f>COUNTIF(工作表2!$A$2:$A$248,A3739)</f>
        <v>0</v>
      </c>
      <c r="P3739" s="7">
        <f t="shared" si="761"/>
        <v>112</v>
      </c>
      <c r="Q3739" s="8">
        <f t="shared" ca="1" si="762"/>
        <v>-112</v>
      </c>
      <c r="R3739" s="8">
        <f t="shared" ca="1" si="763"/>
        <v>32989</v>
      </c>
      <c r="S3739" s="8">
        <f t="shared" ca="1" si="764"/>
        <v>4</v>
      </c>
      <c r="T3739" s="9">
        <f t="shared" ca="1" si="765"/>
        <v>8</v>
      </c>
    </row>
    <row r="3740" spans="1:20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2">
        <f t="shared" si="754"/>
        <v>8125.8265000000001</v>
      </c>
      <c r="G3740" s="2">
        <f t="shared" ca="1" si="759"/>
        <v>83003.149999999994</v>
      </c>
      <c r="H3740">
        <f t="shared" ca="1" si="760"/>
        <v>1</v>
      </c>
      <c r="I3740">
        <f t="shared" si="755"/>
        <v>-18.459999999999127</v>
      </c>
      <c r="J3740">
        <f t="shared" ca="1" si="756"/>
        <v>-18.459999999999127</v>
      </c>
      <c r="K3740">
        <f t="shared" ca="1" si="757"/>
        <v>65200.499999999884</v>
      </c>
      <c r="L3740">
        <f t="shared" ca="1" si="753"/>
        <v>7</v>
      </c>
      <c r="M3740">
        <f t="shared" ca="1" si="758"/>
        <v>0</v>
      </c>
      <c r="N3740">
        <f>COUNTIF(工作表2!$A$2:$A$248,A3740)</f>
        <v>0</v>
      </c>
      <c r="P3740" s="7">
        <f t="shared" si="761"/>
        <v>-8</v>
      </c>
      <c r="Q3740" s="8">
        <f t="shared" ca="1" si="762"/>
        <v>-8</v>
      </c>
      <c r="R3740" s="8">
        <f t="shared" ca="1" si="763"/>
        <v>32957</v>
      </c>
      <c r="S3740" s="8">
        <f t="shared" ca="1" si="764"/>
        <v>4</v>
      </c>
      <c r="T3740" s="9">
        <f t="shared" ca="1" si="765"/>
        <v>0</v>
      </c>
    </row>
    <row r="3741" spans="1:20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2">
        <f t="shared" si="754"/>
        <v>8126.9918333333335</v>
      </c>
      <c r="G3741" s="2">
        <f t="shared" ca="1" si="759"/>
        <v>82729.03333333334</v>
      </c>
      <c r="H3741">
        <f t="shared" ca="1" si="760"/>
        <v>-1</v>
      </c>
      <c r="I3741">
        <f t="shared" si="755"/>
        <v>-32.610000000000582</v>
      </c>
      <c r="J3741">
        <f t="shared" ca="1" si="756"/>
        <v>-32.610000000000582</v>
      </c>
      <c r="K3741">
        <f t="shared" ca="1" si="757"/>
        <v>64972.22999999988</v>
      </c>
      <c r="L3741">
        <f t="shared" ca="1" si="753"/>
        <v>-7</v>
      </c>
      <c r="M3741">
        <f t="shared" ca="1" si="758"/>
        <v>14</v>
      </c>
      <c r="N3741">
        <f>COUNTIF(工作表2!$A$2:$A$248,A3741)</f>
        <v>0</v>
      </c>
      <c r="P3741" s="7">
        <f t="shared" si="761"/>
        <v>-19</v>
      </c>
      <c r="Q3741" s="8">
        <f t="shared" ca="1" si="762"/>
        <v>-19</v>
      </c>
      <c r="R3741" s="8">
        <f t="shared" ca="1" si="763"/>
        <v>32881</v>
      </c>
      <c r="S3741" s="8">
        <f t="shared" ca="1" si="764"/>
        <v>-4</v>
      </c>
      <c r="T3741" s="9">
        <f t="shared" ca="1" si="765"/>
        <v>8</v>
      </c>
    </row>
    <row r="3742" spans="1:20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2">
        <f t="shared" si="754"/>
        <v>8127.34</v>
      </c>
      <c r="G3742" s="2">
        <f t="shared" ca="1" si="759"/>
        <v>82469.233333333337</v>
      </c>
      <c r="H3742">
        <f t="shared" ca="1" si="760"/>
        <v>-1</v>
      </c>
      <c r="I3742">
        <f t="shared" si="755"/>
        <v>-14.180000000000291</v>
      </c>
      <c r="J3742">
        <f t="shared" ca="1" si="756"/>
        <v>14.180000000000291</v>
      </c>
      <c r="K3742">
        <f t="shared" ca="1" si="757"/>
        <v>65071.489999999882</v>
      </c>
      <c r="L3742">
        <f t="shared" ca="1" si="753"/>
        <v>-7</v>
      </c>
      <c r="M3742">
        <f t="shared" ca="1" si="758"/>
        <v>0</v>
      </c>
      <c r="N3742">
        <f>COUNTIF(工作表2!$A$2:$A$248,A3742)</f>
        <v>0</v>
      </c>
      <c r="P3742" s="7">
        <f t="shared" si="761"/>
        <v>-7</v>
      </c>
      <c r="Q3742" s="8">
        <f t="shared" ca="1" si="762"/>
        <v>7</v>
      </c>
      <c r="R3742" s="8">
        <f t="shared" ca="1" si="763"/>
        <v>32909</v>
      </c>
      <c r="S3742" s="8">
        <f t="shared" ca="1" si="764"/>
        <v>-4</v>
      </c>
      <c r="T3742" s="9">
        <f t="shared" ca="1" si="765"/>
        <v>0</v>
      </c>
    </row>
    <row r="3743" spans="1:20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2">
        <f t="shared" si="754"/>
        <v>8126.4978333333329</v>
      </c>
      <c r="G3743" s="2">
        <f t="shared" ca="1" si="759"/>
        <v>82137.733333333337</v>
      </c>
      <c r="H3743">
        <f t="shared" ca="1" si="760"/>
        <v>-1</v>
      </c>
      <c r="I3743">
        <f t="shared" si="755"/>
        <v>-64.899999999999636</v>
      </c>
      <c r="J3743">
        <f t="shared" ca="1" si="756"/>
        <v>64.899999999999636</v>
      </c>
      <c r="K3743">
        <f t="shared" ca="1" si="757"/>
        <v>65525.789999999877</v>
      </c>
      <c r="L3743">
        <f t="shared" ca="1" si="753"/>
        <v>-8</v>
      </c>
      <c r="M3743">
        <f t="shared" ca="1" si="758"/>
        <v>1</v>
      </c>
      <c r="N3743">
        <f>COUNTIF(工作表2!$A$2:$A$248,A3743)</f>
        <v>0</v>
      </c>
      <c r="P3743" s="7">
        <f t="shared" si="761"/>
        <v>-65</v>
      </c>
      <c r="Q3743" s="8">
        <f t="shared" ca="1" si="762"/>
        <v>65</v>
      </c>
      <c r="R3743" s="8">
        <f t="shared" ca="1" si="763"/>
        <v>33169</v>
      </c>
      <c r="S3743" s="8">
        <f t="shared" ca="1" si="764"/>
        <v>-4</v>
      </c>
      <c r="T3743" s="9">
        <f t="shared" ca="1" si="765"/>
        <v>0</v>
      </c>
    </row>
    <row r="3744" spans="1:20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2">
        <f t="shared" si="754"/>
        <v>8126.4061666666676</v>
      </c>
      <c r="G3744" s="2">
        <f t="shared" ca="1" si="759"/>
        <v>82021.816666666666</v>
      </c>
      <c r="H3744">
        <f t="shared" ca="1" si="760"/>
        <v>-1</v>
      </c>
      <c r="I3744">
        <f t="shared" si="755"/>
        <v>79.050000000000182</v>
      </c>
      <c r="J3744">
        <f t="shared" ca="1" si="756"/>
        <v>-79.050000000000182</v>
      </c>
      <c r="K3744">
        <f t="shared" ca="1" si="757"/>
        <v>64893.389999999876</v>
      </c>
      <c r="L3744">
        <f t="shared" ca="1" si="753"/>
        <v>-7</v>
      </c>
      <c r="M3744">
        <f t="shared" ca="1" si="758"/>
        <v>1</v>
      </c>
      <c r="N3744">
        <f>COUNTIF(工作表2!$A$2:$A$248,A3744)</f>
        <v>0</v>
      </c>
      <c r="P3744" s="7">
        <f t="shared" si="761"/>
        <v>95</v>
      </c>
      <c r="Q3744" s="8">
        <f t="shared" ca="1" si="762"/>
        <v>-95</v>
      </c>
      <c r="R3744" s="8">
        <f t="shared" ca="1" si="763"/>
        <v>32789</v>
      </c>
      <c r="S3744" s="8">
        <f t="shared" ca="1" si="764"/>
        <v>-4</v>
      </c>
      <c r="T3744" s="9">
        <f t="shared" ca="1" si="765"/>
        <v>0</v>
      </c>
    </row>
    <row r="3745" spans="1:20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2">
        <f t="shared" si="754"/>
        <v>8125.4875000000011</v>
      </c>
      <c r="G3745" s="2">
        <f t="shared" ca="1" si="759"/>
        <v>82075.96666666666</v>
      </c>
      <c r="H3745">
        <f t="shared" ca="1" si="760"/>
        <v>-1</v>
      </c>
      <c r="I3745">
        <f t="shared" si="755"/>
        <v>-55.610000000000582</v>
      </c>
      <c r="J3745">
        <f t="shared" ca="1" si="756"/>
        <v>55.610000000000582</v>
      </c>
      <c r="K3745">
        <f t="shared" ca="1" si="757"/>
        <v>65282.65999999988</v>
      </c>
      <c r="L3745">
        <f t="shared" ca="1" si="753"/>
        <v>-8</v>
      </c>
      <c r="M3745">
        <f t="shared" ca="1" si="758"/>
        <v>1</v>
      </c>
      <c r="N3745">
        <f>COUNTIF(工作表2!$A$2:$A$248,A3745)</f>
        <v>0</v>
      </c>
      <c r="P3745" s="7">
        <f t="shared" si="761"/>
        <v>-81</v>
      </c>
      <c r="Q3745" s="8">
        <f t="shared" ca="1" si="762"/>
        <v>81</v>
      </c>
      <c r="R3745" s="8">
        <f t="shared" ca="1" si="763"/>
        <v>33113</v>
      </c>
      <c r="S3745" s="8">
        <f t="shared" ca="1" si="764"/>
        <v>-4</v>
      </c>
      <c r="T3745" s="9">
        <f t="shared" ca="1" si="765"/>
        <v>0</v>
      </c>
    </row>
    <row r="3746" spans="1:20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2">
        <f t="shared" si="754"/>
        <v>8121.973</v>
      </c>
      <c r="G3746" s="2">
        <f t="shared" ca="1" si="759"/>
        <v>81728.083333333328</v>
      </c>
      <c r="H3746">
        <f t="shared" ca="1" si="760"/>
        <v>-1</v>
      </c>
      <c r="I3746">
        <f t="shared" si="755"/>
        <v>-51.719999999999345</v>
      </c>
      <c r="J3746">
        <f t="shared" ca="1" si="756"/>
        <v>51.719999999999345</v>
      </c>
      <c r="K3746">
        <f t="shared" ca="1" si="757"/>
        <v>65696.419999999867</v>
      </c>
      <c r="L3746">
        <f t="shared" ca="1" si="753"/>
        <v>-8</v>
      </c>
      <c r="M3746">
        <f t="shared" ca="1" si="758"/>
        <v>0</v>
      </c>
      <c r="N3746">
        <f>COUNTIF(工作表2!$A$2:$A$248,A3746)</f>
        <v>0</v>
      </c>
      <c r="P3746" s="7">
        <f t="shared" si="761"/>
        <v>-4</v>
      </c>
      <c r="Q3746" s="8">
        <f t="shared" ca="1" si="762"/>
        <v>4</v>
      </c>
      <c r="R3746" s="8">
        <f t="shared" ca="1" si="763"/>
        <v>33129</v>
      </c>
      <c r="S3746" s="8">
        <f t="shared" ca="1" si="764"/>
        <v>-4</v>
      </c>
      <c r="T3746" s="9">
        <f t="shared" ca="1" si="765"/>
        <v>0</v>
      </c>
    </row>
    <row r="3747" spans="1:20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2">
        <f t="shared" si="754"/>
        <v>8118.8728333333338</v>
      </c>
      <c r="G3747" s="2">
        <f t="shared" ca="1" si="759"/>
        <v>81623.21666666666</v>
      </c>
      <c r="H3747">
        <f t="shared" ca="1" si="760"/>
        <v>1</v>
      </c>
      <c r="I3747">
        <f t="shared" si="755"/>
        <v>43.659999999999854</v>
      </c>
      <c r="J3747">
        <f t="shared" ca="1" si="756"/>
        <v>-43.659999999999854</v>
      </c>
      <c r="K3747">
        <f t="shared" ca="1" si="757"/>
        <v>65347.139999999868</v>
      </c>
      <c r="L3747">
        <f t="shared" ca="1" si="753"/>
        <v>8</v>
      </c>
      <c r="M3747">
        <f t="shared" ca="1" si="758"/>
        <v>16</v>
      </c>
      <c r="N3747">
        <f>COUNTIF(工作表2!$A$2:$A$248,A3747)</f>
        <v>0</v>
      </c>
      <c r="P3747" s="7">
        <f t="shared" si="761"/>
        <v>15</v>
      </c>
      <c r="Q3747" s="8">
        <f t="shared" ca="1" si="762"/>
        <v>-15</v>
      </c>
      <c r="R3747" s="8">
        <f t="shared" ca="1" si="763"/>
        <v>33069</v>
      </c>
      <c r="S3747" s="8">
        <f t="shared" ca="1" si="764"/>
        <v>4</v>
      </c>
      <c r="T3747" s="9">
        <f t="shared" ca="1" si="765"/>
        <v>8</v>
      </c>
    </row>
    <row r="3748" spans="1:20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2">
        <f t="shared" si="754"/>
        <v>8116.512333333334</v>
      </c>
      <c r="G3748" s="2">
        <f t="shared" ca="1" si="759"/>
        <v>81468.3</v>
      </c>
      <c r="H3748">
        <f t="shared" ca="1" si="760"/>
        <v>-1</v>
      </c>
      <c r="I3748">
        <f t="shared" si="755"/>
        <v>38.75</v>
      </c>
      <c r="J3748">
        <f t="shared" ca="1" si="756"/>
        <v>38.75</v>
      </c>
      <c r="K3748">
        <f t="shared" ca="1" si="757"/>
        <v>65657.139999999868</v>
      </c>
      <c r="L3748">
        <f t="shared" ca="1" si="753"/>
        <v>-8</v>
      </c>
      <c r="M3748">
        <f t="shared" ca="1" si="758"/>
        <v>16</v>
      </c>
      <c r="N3748">
        <f>COUNTIF(工作表2!$A$2:$A$248,A3748)</f>
        <v>0</v>
      </c>
      <c r="P3748" s="7">
        <f t="shared" si="761"/>
        <v>38</v>
      </c>
      <c r="Q3748" s="8">
        <f t="shared" ca="1" si="762"/>
        <v>38</v>
      </c>
      <c r="R3748" s="8">
        <f t="shared" ca="1" si="763"/>
        <v>33221</v>
      </c>
      <c r="S3748" s="8">
        <f t="shared" ca="1" si="764"/>
        <v>-4</v>
      </c>
      <c r="T3748" s="9">
        <f t="shared" ca="1" si="765"/>
        <v>8</v>
      </c>
    </row>
    <row r="3749" spans="1:20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2">
        <f t="shared" si="754"/>
        <v>8113.0221666666666</v>
      </c>
      <c r="G3749" s="2">
        <f t="shared" ca="1" si="759"/>
        <v>81719.7</v>
      </c>
      <c r="H3749">
        <f t="shared" ca="1" si="760"/>
        <v>-1</v>
      </c>
      <c r="I3749">
        <f t="shared" si="755"/>
        <v>-99.720000000000255</v>
      </c>
      <c r="J3749">
        <f t="shared" ca="1" si="756"/>
        <v>99.720000000000255</v>
      </c>
      <c r="K3749">
        <f t="shared" ca="1" si="757"/>
        <v>66454.899999999878</v>
      </c>
      <c r="L3749">
        <f t="shared" ca="1" si="753"/>
        <v>-8</v>
      </c>
      <c r="M3749">
        <f t="shared" ca="1" si="758"/>
        <v>0</v>
      </c>
      <c r="N3749">
        <f>COUNTIF(工作表2!$A$2:$A$248,A3749)</f>
        <v>0</v>
      </c>
      <c r="P3749" s="7">
        <f t="shared" si="761"/>
        <v>-107</v>
      </c>
      <c r="Q3749" s="8">
        <f t="shared" ca="1" si="762"/>
        <v>107</v>
      </c>
      <c r="R3749" s="8">
        <f t="shared" ca="1" si="763"/>
        <v>33649</v>
      </c>
      <c r="S3749" s="8">
        <f t="shared" ca="1" si="764"/>
        <v>-4</v>
      </c>
      <c r="T3749" s="9">
        <f t="shared" ca="1" si="765"/>
        <v>0</v>
      </c>
    </row>
    <row r="3750" spans="1:20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2">
        <f t="shared" si="754"/>
        <v>8107.5133333333333</v>
      </c>
      <c r="G3750" s="2">
        <f t="shared" ca="1" si="759"/>
        <v>81805.516666666663</v>
      </c>
      <c r="H3750">
        <f t="shared" ca="1" si="760"/>
        <v>-1</v>
      </c>
      <c r="I3750">
        <f t="shared" si="755"/>
        <v>-117.61999999999989</v>
      </c>
      <c r="J3750">
        <f t="shared" ca="1" si="756"/>
        <v>117.61999999999989</v>
      </c>
      <c r="K3750">
        <f t="shared" ca="1" si="757"/>
        <v>67395.85999999987</v>
      </c>
      <c r="L3750">
        <f t="shared" ca="1" si="753"/>
        <v>-8</v>
      </c>
      <c r="M3750">
        <f t="shared" ca="1" si="758"/>
        <v>0</v>
      </c>
      <c r="N3750">
        <f>COUNTIF(工作表2!$A$2:$A$248,A3750)</f>
        <v>0</v>
      </c>
      <c r="P3750" s="7">
        <f t="shared" si="761"/>
        <v>-146</v>
      </c>
      <c r="Q3750" s="8">
        <f t="shared" ca="1" si="762"/>
        <v>146</v>
      </c>
      <c r="R3750" s="8">
        <f t="shared" ca="1" si="763"/>
        <v>34233</v>
      </c>
      <c r="S3750" s="8">
        <f t="shared" ca="1" si="764"/>
        <v>-4</v>
      </c>
      <c r="T3750" s="9">
        <f t="shared" ca="1" si="765"/>
        <v>0</v>
      </c>
    </row>
    <row r="3751" spans="1:20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2">
        <f t="shared" si="754"/>
        <v>8100.6646666666657</v>
      </c>
      <c r="G3751" s="2">
        <f t="shared" ca="1" si="759"/>
        <v>81640.933333333334</v>
      </c>
      <c r="H3751">
        <f t="shared" ca="1" si="760"/>
        <v>-1</v>
      </c>
      <c r="I3751">
        <f t="shared" si="755"/>
        <v>-13.619999999999891</v>
      </c>
      <c r="J3751">
        <f t="shared" ca="1" si="756"/>
        <v>13.619999999999891</v>
      </c>
      <c r="K3751">
        <f t="shared" ca="1" si="757"/>
        <v>67504.819999999861</v>
      </c>
      <c r="L3751">
        <f t="shared" ca="1" si="753"/>
        <v>-8</v>
      </c>
      <c r="M3751">
        <f t="shared" ca="1" si="758"/>
        <v>0</v>
      </c>
      <c r="N3751">
        <f>COUNTIF(工作表2!$A$2:$A$248,A3751)</f>
        <v>0</v>
      </c>
      <c r="P3751" s="7">
        <f t="shared" si="761"/>
        <v>1</v>
      </c>
      <c r="Q3751" s="8">
        <f t="shared" ca="1" si="762"/>
        <v>-1</v>
      </c>
      <c r="R3751" s="8">
        <f t="shared" ca="1" si="763"/>
        <v>34229</v>
      </c>
      <c r="S3751" s="8">
        <f t="shared" ca="1" si="764"/>
        <v>-4</v>
      </c>
      <c r="T3751" s="9">
        <f t="shared" ca="1" si="765"/>
        <v>0</v>
      </c>
    </row>
    <row r="3752" spans="1:20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2">
        <f t="shared" si="754"/>
        <v>8091.7661666666654</v>
      </c>
      <c r="G3752" s="2">
        <f t="shared" ca="1" si="759"/>
        <v>80898.766666666663</v>
      </c>
      <c r="H3752">
        <f t="shared" ca="1" si="760"/>
        <v>-1</v>
      </c>
      <c r="I3752">
        <f t="shared" si="755"/>
        <v>-51.529999999999745</v>
      </c>
      <c r="J3752">
        <f t="shared" ca="1" si="756"/>
        <v>51.529999999999745</v>
      </c>
      <c r="K3752">
        <f t="shared" ca="1" si="757"/>
        <v>67917.059999999852</v>
      </c>
      <c r="L3752">
        <f t="shared" ca="1" si="753"/>
        <v>-8</v>
      </c>
      <c r="M3752">
        <f t="shared" ca="1" si="758"/>
        <v>0</v>
      </c>
      <c r="N3752">
        <f>COUNTIF(工作表2!$A$2:$A$248,A3752)</f>
        <v>0</v>
      </c>
      <c r="P3752" s="7">
        <f t="shared" si="761"/>
        <v>-21</v>
      </c>
      <c r="Q3752" s="8">
        <f t="shared" ca="1" si="762"/>
        <v>21</v>
      </c>
      <c r="R3752" s="8">
        <f t="shared" ca="1" si="763"/>
        <v>34313</v>
      </c>
      <c r="S3752" s="8">
        <f t="shared" ca="1" si="764"/>
        <v>-4</v>
      </c>
      <c r="T3752" s="9">
        <f t="shared" ca="1" si="765"/>
        <v>0</v>
      </c>
    </row>
    <row r="3753" spans="1:20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2">
        <f t="shared" si="754"/>
        <v>8084.0193333333327</v>
      </c>
      <c r="G3753" s="2">
        <f t="shared" ca="1" si="759"/>
        <v>80429.45</v>
      </c>
      <c r="H3753">
        <f t="shared" ca="1" si="760"/>
        <v>-1</v>
      </c>
      <c r="I3753">
        <f t="shared" si="755"/>
        <v>47.239999999999782</v>
      </c>
      <c r="J3753">
        <f t="shared" ca="1" si="756"/>
        <v>-47.239999999999782</v>
      </c>
      <c r="K3753">
        <f t="shared" ca="1" si="757"/>
        <v>67539.139999999854</v>
      </c>
      <c r="L3753">
        <f t="shared" ca="1" si="753"/>
        <v>-8</v>
      </c>
      <c r="M3753">
        <f t="shared" ca="1" si="758"/>
        <v>0</v>
      </c>
      <c r="N3753">
        <f>COUNTIF(工作表2!$A$2:$A$248,A3753)</f>
        <v>0</v>
      </c>
      <c r="P3753" s="7">
        <f t="shared" si="761"/>
        <v>35</v>
      </c>
      <c r="Q3753" s="8">
        <f t="shared" ca="1" si="762"/>
        <v>-35</v>
      </c>
      <c r="R3753" s="8">
        <f t="shared" ca="1" si="763"/>
        <v>34173</v>
      </c>
      <c r="S3753" s="8">
        <f t="shared" ca="1" si="764"/>
        <v>-4</v>
      </c>
      <c r="T3753" s="9">
        <f t="shared" ca="1" si="765"/>
        <v>0</v>
      </c>
    </row>
    <row r="3754" spans="1:20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2">
        <f t="shared" si="754"/>
        <v>8077.5063333333337</v>
      </c>
      <c r="G3754" s="2">
        <f t="shared" ca="1" si="759"/>
        <v>80552.583333333328</v>
      </c>
      <c r="H3754">
        <f t="shared" ca="1" si="760"/>
        <v>-1</v>
      </c>
      <c r="I3754">
        <f t="shared" si="755"/>
        <v>82.890000000000327</v>
      </c>
      <c r="J3754">
        <f t="shared" ca="1" si="756"/>
        <v>-82.890000000000327</v>
      </c>
      <c r="K3754">
        <f t="shared" ca="1" si="757"/>
        <v>66876.019999999844</v>
      </c>
      <c r="L3754">
        <f t="shared" ca="1" si="753"/>
        <v>-8</v>
      </c>
      <c r="M3754">
        <f t="shared" ca="1" si="758"/>
        <v>0</v>
      </c>
      <c r="N3754">
        <f>COUNTIF(工作表2!$A$2:$A$248,A3754)</f>
        <v>0</v>
      </c>
      <c r="P3754" s="7">
        <f t="shared" si="761"/>
        <v>94</v>
      </c>
      <c r="Q3754" s="8">
        <f t="shared" ca="1" si="762"/>
        <v>-94</v>
      </c>
      <c r="R3754" s="8">
        <f t="shared" ca="1" si="763"/>
        <v>33797</v>
      </c>
      <c r="S3754" s="8">
        <f t="shared" ca="1" si="764"/>
        <v>-4</v>
      </c>
      <c r="T3754" s="9">
        <f t="shared" ca="1" si="765"/>
        <v>0</v>
      </c>
    </row>
    <row r="3755" spans="1:20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2">
        <f t="shared" si="754"/>
        <v>8070.3110000000006</v>
      </c>
      <c r="G3755" s="2">
        <f t="shared" ca="1" si="759"/>
        <v>80438</v>
      </c>
      <c r="H3755">
        <f t="shared" ca="1" si="760"/>
        <v>-1</v>
      </c>
      <c r="I3755">
        <f t="shared" si="755"/>
        <v>-34.940000000000509</v>
      </c>
      <c r="J3755">
        <f t="shared" ca="1" si="756"/>
        <v>34.940000000000509</v>
      </c>
      <c r="K3755">
        <f t="shared" ca="1" si="757"/>
        <v>67155.539999999848</v>
      </c>
      <c r="L3755">
        <f t="shared" ca="1" si="753"/>
        <v>-8</v>
      </c>
      <c r="M3755">
        <f t="shared" ca="1" si="758"/>
        <v>0</v>
      </c>
      <c r="N3755">
        <f>COUNTIF(工作表2!$A$2:$A$248,A3755)</f>
        <v>0</v>
      </c>
      <c r="P3755" s="7">
        <f t="shared" si="761"/>
        <v>-26</v>
      </c>
      <c r="Q3755" s="8">
        <f t="shared" ca="1" si="762"/>
        <v>26</v>
      </c>
      <c r="R3755" s="8">
        <f t="shared" ca="1" si="763"/>
        <v>33901</v>
      </c>
      <c r="S3755" s="8">
        <f t="shared" ca="1" si="764"/>
        <v>-4</v>
      </c>
      <c r="T3755" s="9">
        <f t="shared" ca="1" si="765"/>
        <v>0</v>
      </c>
    </row>
    <row r="3756" spans="1:20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2">
        <f t="shared" si="754"/>
        <v>8061.7846666666674</v>
      </c>
      <c r="G3756" s="2">
        <f t="shared" ca="1" si="759"/>
        <v>80276.883333333331</v>
      </c>
      <c r="H3756">
        <f t="shared" ca="1" si="760"/>
        <v>-1</v>
      </c>
      <c r="I3756">
        <f t="shared" si="755"/>
        <v>-64.069999999999709</v>
      </c>
      <c r="J3756">
        <f t="shared" ca="1" si="756"/>
        <v>64.069999999999709</v>
      </c>
      <c r="K3756">
        <f t="shared" ca="1" si="757"/>
        <v>67668.099999999846</v>
      </c>
      <c r="L3756">
        <f t="shared" ca="1" si="753"/>
        <v>-8</v>
      </c>
      <c r="M3756">
        <f t="shared" ca="1" si="758"/>
        <v>0</v>
      </c>
      <c r="N3756">
        <f>COUNTIF(工作表2!$A$2:$A$248,A3756)</f>
        <v>0</v>
      </c>
      <c r="P3756" s="7">
        <f t="shared" si="761"/>
        <v>-67</v>
      </c>
      <c r="Q3756" s="8">
        <f t="shared" ca="1" si="762"/>
        <v>67</v>
      </c>
      <c r="R3756" s="8">
        <f t="shared" ca="1" si="763"/>
        <v>34169</v>
      </c>
      <c r="S3756" s="8">
        <f t="shared" ca="1" si="764"/>
        <v>-4</v>
      </c>
      <c r="T3756" s="9">
        <f t="shared" ca="1" si="765"/>
        <v>0</v>
      </c>
    </row>
    <row r="3757" spans="1:20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2">
        <f t="shared" si="754"/>
        <v>8056.5708333333332</v>
      </c>
      <c r="G3757" s="2">
        <f t="shared" ca="1" si="759"/>
        <v>79747.399999999994</v>
      </c>
      <c r="H3757">
        <f t="shared" ca="1" si="760"/>
        <v>-1</v>
      </c>
      <c r="I3757">
        <f t="shared" si="755"/>
        <v>37.739999999999782</v>
      </c>
      <c r="J3757">
        <f t="shared" ca="1" si="756"/>
        <v>-37.739999999999782</v>
      </c>
      <c r="K3757">
        <f t="shared" ca="1" si="757"/>
        <v>67366.179999999847</v>
      </c>
      <c r="L3757">
        <f t="shared" ca="1" si="753"/>
        <v>-8</v>
      </c>
      <c r="M3757">
        <f t="shared" ca="1" si="758"/>
        <v>0</v>
      </c>
      <c r="N3757">
        <f>COUNTIF(工作表2!$A$2:$A$248,A3757)</f>
        <v>0</v>
      </c>
      <c r="P3757" s="7">
        <f t="shared" si="761"/>
        <v>55</v>
      </c>
      <c r="Q3757" s="8">
        <f t="shared" ca="1" si="762"/>
        <v>-55</v>
      </c>
      <c r="R3757" s="8">
        <f t="shared" ca="1" si="763"/>
        <v>33949</v>
      </c>
      <c r="S3757" s="8">
        <f t="shared" ca="1" si="764"/>
        <v>-4</v>
      </c>
      <c r="T3757" s="9">
        <f t="shared" ca="1" si="765"/>
        <v>0</v>
      </c>
    </row>
    <row r="3758" spans="1:20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2">
        <f t="shared" si="754"/>
        <v>8051.4113333333344</v>
      </c>
      <c r="G3758" s="2">
        <f t="shared" ca="1" si="759"/>
        <v>79551.433333333334</v>
      </c>
      <c r="H3758">
        <f t="shared" ca="1" si="760"/>
        <v>-1</v>
      </c>
      <c r="I3758">
        <f t="shared" si="755"/>
        <v>-24.789999999999964</v>
      </c>
      <c r="J3758">
        <f t="shared" ca="1" si="756"/>
        <v>24.789999999999964</v>
      </c>
      <c r="K3758">
        <f t="shared" ca="1" si="757"/>
        <v>67564.499999999854</v>
      </c>
      <c r="L3758">
        <f t="shared" ca="1" si="753"/>
        <v>-8</v>
      </c>
      <c r="M3758">
        <f t="shared" ca="1" si="758"/>
        <v>0</v>
      </c>
      <c r="N3758">
        <f>COUNTIF(工作表2!$A$2:$A$248,A3758)</f>
        <v>0</v>
      </c>
      <c r="P3758" s="7">
        <f t="shared" si="761"/>
        <v>-29</v>
      </c>
      <c r="Q3758" s="8">
        <f t="shared" ca="1" si="762"/>
        <v>29</v>
      </c>
      <c r="R3758" s="8">
        <f t="shared" ca="1" si="763"/>
        <v>34065</v>
      </c>
      <c r="S3758" s="8">
        <f t="shared" ca="1" si="764"/>
        <v>-4</v>
      </c>
      <c r="T3758" s="9">
        <f t="shared" ca="1" si="765"/>
        <v>0</v>
      </c>
    </row>
    <row r="3759" spans="1:20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2">
        <f t="shared" si="754"/>
        <v>8043.9538333333348</v>
      </c>
      <c r="G3759" s="2">
        <f t="shared" ca="1" si="759"/>
        <v>79981.566666666666</v>
      </c>
      <c r="H3759">
        <f t="shared" ca="1" si="760"/>
        <v>1</v>
      </c>
      <c r="I3759">
        <f t="shared" si="755"/>
        <v>-67.5600000000004</v>
      </c>
      <c r="J3759">
        <f t="shared" ca="1" si="756"/>
        <v>67.5600000000004</v>
      </c>
      <c r="K3759">
        <f t="shared" ca="1" si="757"/>
        <v>68104.979999999865</v>
      </c>
      <c r="L3759">
        <f t="shared" ca="1" si="753"/>
        <v>8</v>
      </c>
      <c r="M3759">
        <f t="shared" ca="1" si="758"/>
        <v>16</v>
      </c>
      <c r="N3759">
        <f>COUNTIF(工作表2!$A$2:$A$248,A3759)</f>
        <v>0</v>
      </c>
      <c r="P3759" s="7">
        <f t="shared" si="761"/>
        <v>-82</v>
      </c>
      <c r="Q3759" s="8">
        <f t="shared" ca="1" si="762"/>
        <v>82</v>
      </c>
      <c r="R3759" s="8">
        <f t="shared" ca="1" si="763"/>
        <v>34393</v>
      </c>
      <c r="S3759" s="8">
        <f t="shared" ca="1" si="764"/>
        <v>4</v>
      </c>
      <c r="T3759" s="9">
        <f t="shared" ca="1" si="765"/>
        <v>8</v>
      </c>
    </row>
    <row r="3760" spans="1:20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2">
        <f t="shared" si="754"/>
        <v>8036.4760000000015</v>
      </c>
      <c r="G3760" s="2">
        <f t="shared" ca="1" si="759"/>
        <v>80423.649999999994</v>
      </c>
      <c r="H3760">
        <f t="shared" ca="1" si="760"/>
        <v>1</v>
      </c>
      <c r="I3760">
        <f t="shared" si="755"/>
        <v>-18.269999999999527</v>
      </c>
      <c r="J3760">
        <f t="shared" ca="1" si="756"/>
        <v>-18.269999999999527</v>
      </c>
      <c r="K3760">
        <f t="shared" ca="1" si="757"/>
        <v>67958.819999999861</v>
      </c>
      <c r="L3760">
        <f t="shared" ca="1" si="753"/>
        <v>8</v>
      </c>
      <c r="M3760">
        <f t="shared" ca="1" si="758"/>
        <v>0</v>
      </c>
      <c r="N3760">
        <f>COUNTIF(工作表2!$A$2:$A$248,A3760)</f>
        <v>1</v>
      </c>
      <c r="P3760" s="7">
        <f t="shared" si="761"/>
        <v>-105</v>
      </c>
      <c r="Q3760" s="8">
        <f t="shared" ca="1" si="762"/>
        <v>-105</v>
      </c>
      <c r="R3760" s="8">
        <f t="shared" ca="1" si="763"/>
        <v>33973</v>
      </c>
      <c r="S3760" s="8">
        <f t="shared" ca="1" si="764"/>
        <v>4</v>
      </c>
      <c r="T3760" s="9">
        <f t="shared" ca="1" si="765"/>
        <v>8</v>
      </c>
    </row>
    <row r="3761" spans="1:20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2">
        <f t="shared" si="754"/>
        <v>8028.7328333333344</v>
      </c>
      <c r="G3761" s="2">
        <f t="shared" ca="1" si="759"/>
        <v>80294.883333333331</v>
      </c>
      <c r="H3761">
        <f t="shared" ca="1" si="760"/>
        <v>-1</v>
      </c>
      <c r="I3761">
        <f t="shared" si="755"/>
        <v>58.930000000000291</v>
      </c>
      <c r="J3761">
        <f t="shared" ca="1" si="756"/>
        <v>58.930000000000291</v>
      </c>
      <c r="K3761">
        <f t="shared" ca="1" si="757"/>
        <v>68430.259999999864</v>
      </c>
      <c r="L3761">
        <f t="shared" ca="1" si="753"/>
        <v>-8</v>
      </c>
      <c r="M3761">
        <f t="shared" ca="1" si="758"/>
        <v>16</v>
      </c>
      <c r="N3761">
        <f>COUNTIF(工作表2!$A$2:$A$248,A3761)</f>
        <v>0</v>
      </c>
      <c r="P3761" s="7">
        <f t="shared" si="761"/>
        <v>43</v>
      </c>
      <c r="Q3761" s="8">
        <f t="shared" ca="1" si="762"/>
        <v>43</v>
      </c>
      <c r="R3761" s="8">
        <f t="shared" ca="1" si="763"/>
        <v>34145</v>
      </c>
      <c r="S3761" s="8">
        <f t="shared" ca="1" si="764"/>
        <v>-4</v>
      </c>
      <c r="T3761" s="9">
        <f t="shared" ca="1" si="765"/>
        <v>8</v>
      </c>
    </row>
    <row r="3762" spans="1:20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2">
        <f t="shared" si="754"/>
        <v>8022.9275000000016</v>
      </c>
      <c r="G3762" s="2">
        <f t="shared" ca="1" si="759"/>
        <v>79892.866666666669</v>
      </c>
      <c r="H3762">
        <f t="shared" ca="1" si="760"/>
        <v>-1</v>
      </c>
      <c r="I3762">
        <f t="shared" si="755"/>
        <v>21.659999999999854</v>
      </c>
      <c r="J3762">
        <f t="shared" ca="1" si="756"/>
        <v>-21.659999999999854</v>
      </c>
      <c r="K3762">
        <f t="shared" ca="1" si="757"/>
        <v>68256.979999999865</v>
      </c>
      <c r="L3762">
        <f t="shared" ca="1" si="753"/>
        <v>-8</v>
      </c>
      <c r="M3762">
        <f t="shared" ca="1" si="758"/>
        <v>0</v>
      </c>
      <c r="N3762">
        <f>COUNTIF(工作表2!$A$2:$A$248,A3762)</f>
        <v>0</v>
      </c>
      <c r="P3762" s="7">
        <f t="shared" si="761"/>
        <v>38</v>
      </c>
      <c r="Q3762" s="8">
        <f t="shared" ca="1" si="762"/>
        <v>-38</v>
      </c>
      <c r="R3762" s="8">
        <f t="shared" ca="1" si="763"/>
        <v>33993</v>
      </c>
      <c r="S3762" s="8">
        <f t="shared" ca="1" si="764"/>
        <v>-4</v>
      </c>
      <c r="T3762" s="9">
        <f t="shared" ca="1" si="765"/>
        <v>0</v>
      </c>
    </row>
    <row r="3763" spans="1:20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2">
        <f t="shared" si="754"/>
        <v>8015.6948333333357</v>
      </c>
      <c r="G3763" s="2">
        <f t="shared" ca="1" si="759"/>
        <v>79169.46666666666</v>
      </c>
      <c r="H3763">
        <f t="shared" ca="1" si="760"/>
        <v>-1</v>
      </c>
      <c r="I3763">
        <f t="shared" si="755"/>
        <v>-74.130000000000109</v>
      </c>
      <c r="J3763">
        <f t="shared" ca="1" si="756"/>
        <v>74.130000000000109</v>
      </c>
      <c r="K3763">
        <f t="shared" ca="1" si="757"/>
        <v>68850.019999999873</v>
      </c>
      <c r="L3763">
        <f t="shared" ca="1" si="753"/>
        <v>-8</v>
      </c>
      <c r="M3763">
        <f t="shared" ca="1" si="758"/>
        <v>0</v>
      </c>
      <c r="N3763">
        <f>COUNTIF(工作表2!$A$2:$A$248,A3763)</f>
        <v>0</v>
      </c>
      <c r="P3763" s="7">
        <f t="shared" si="761"/>
        <v>-67</v>
      </c>
      <c r="Q3763" s="8">
        <f t="shared" ca="1" si="762"/>
        <v>67</v>
      </c>
      <c r="R3763" s="8">
        <f t="shared" ca="1" si="763"/>
        <v>34261</v>
      </c>
      <c r="S3763" s="8">
        <f t="shared" ca="1" si="764"/>
        <v>-4</v>
      </c>
      <c r="T3763" s="9">
        <f t="shared" ca="1" si="765"/>
        <v>0</v>
      </c>
    </row>
    <row r="3764" spans="1:20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2">
        <f t="shared" si="754"/>
        <v>8009.4201666666677</v>
      </c>
      <c r="G3764" s="2">
        <f t="shared" ca="1" si="759"/>
        <v>78963.883333333331</v>
      </c>
      <c r="H3764">
        <f t="shared" ca="1" si="760"/>
        <v>-1</v>
      </c>
      <c r="I3764">
        <f t="shared" si="755"/>
        <v>3.6999999999998181</v>
      </c>
      <c r="J3764">
        <f t="shared" ca="1" si="756"/>
        <v>-3.6999999999998181</v>
      </c>
      <c r="K3764">
        <f t="shared" ca="1" si="757"/>
        <v>68820.419999999867</v>
      </c>
      <c r="L3764">
        <f t="shared" ca="1" si="753"/>
        <v>-8</v>
      </c>
      <c r="M3764">
        <f t="shared" ca="1" si="758"/>
        <v>0</v>
      </c>
      <c r="N3764">
        <f>COUNTIF(工作表2!$A$2:$A$248,A3764)</f>
        <v>0</v>
      </c>
      <c r="P3764" s="7">
        <f t="shared" si="761"/>
        <v>23</v>
      </c>
      <c r="Q3764" s="8">
        <f t="shared" ca="1" si="762"/>
        <v>-23</v>
      </c>
      <c r="R3764" s="8">
        <f t="shared" ca="1" si="763"/>
        <v>34169</v>
      </c>
      <c r="S3764" s="8">
        <f t="shared" ca="1" si="764"/>
        <v>-4</v>
      </c>
      <c r="T3764" s="9">
        <f t="shared" ca="1" si="765"/>
        <v>0</v>
      </c>
    </row>
    <row r="3765" spans="1:20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2">
        <f t="shared" si="754"/>
        <v>8004.8608333333341</v>
      </c>
      <c r="G3765" s="2">
        <f t="shared" ca="1" si="759"/>
        <v>78941.916666666672</v>
      </c>
      <c r="H3765">
        <f t="shared" ca="1" si="760"/>
        <v>-1</v>
      </c>
      <c r="I3765">
        <f t="shared" si="755"/>
        <v>93.119999999999891</v>
      </c>
      <c r="J3765">
        <f t="shared" ca="1" si="756"/>
        <v>-93.119999999999891</v>
      </c>
      <c r="K3765">
        <f t="shared" ca="1" si="757"/>
        <v>68075.459999999875</v>
      </c>
      <c r="L3765">
        <f t="shared" ca="1" si="753"/>
        <v>-8</v>
      </c>
      <c r="M3765">
        <f t="shared" ca="1" si="758"/>
        <v>0</v>
      </c>
      <c r="N3765">
        <f>COUNTIF(工作表2!$A$2:$A$248,A3765)</f>
        <v>0</v>
      </c>
      <c r="P3765" s="7">
        <f t="shared" si="761"/>
        <v>116</v>
      </c>
      <c r="Q3765" s="8">
        <f t="shared" ca="1" si="762"/>
        <v>-116</v>
      </c>
      <c r="R3765" s="8">
        <f t="shared" ca="1" si="763"/>
        <v>33705</v>
      </c>
      <c r="S3765" s="8">
        <f t="shared" ca="1" si="764"/>
        <v>-4</v>
      </c>
      <c r="T3765" s="9">
        <f t="shared" ca="1" si="765"/>
        <v>0</v>
      </c>
    </row>
    <row r="3766" spans="1:20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2">
        <f t="shared" si="754"/>
        <v>8002.1938333333346</v>
      </c>
      <c r="G3766" s="2">
        <f t="shared" ca="1" si="759"/>
        <v>79005.7</v>
      </c>
      <c r="H3766">
        <f t="shared" ca="1" si="760"/>
        <v>1</v>
      </c>
      <c r="I3766">
        <f t="shared" si="755"/>
        <v>104.23000000000047</v>
      </c>
      <c r="J3766">
        <f t="shared" ca="1" si="756"/>
        <v>-104.23000000000047</v>
      </c>
      <c r="K3766">
        <f t="shared" ca="1" si="757"/>
        <v>67241.619999999879</v>
      </c>
      <c r="L3766">
        <f t="shared" ca="1" si="753"/>
        <v>8</v>
      </c>
      <c r="M3766">
        <f t="shared" ca="1" si="758"/>
        <v>16</v>
      </c>
      <c r="N3766">
        <f>COUNTIF(工作表2!$A$2:$A$248,A3766)</f>
        <v>0</v>
      </c>
      <c r="P3766" s="7">
        <f t="shared" si="761"/>
        <v>73</v>
      </c>
      <c r="Q3766" s="8">
        <f t="shared" ca="1" si="762"/>
        <v>-73</v>
      </c>
      <c r="R3766" s="8">
        <f t="shared" ca="1" si="763"/>
        <v>33413</v>
      </c>
      <c r="S3766" s="8">
        <f t="shared" ca="1" si="764"/>
        <v>4</v>
      </c>
      <c r="T3766" s="9">
        <f t="shared" ca="1" si="765"/>
        <v>8</v>
      </c>
    </row>
    <row r="3767" spans="1:20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2">
        <f t="shared" si="754"/>
        <v>8001.2391666666672</v>
      </c>
      <c r="G3767" s="2">
        <f t="shared" ca="1" si="759"/>
        <v>78904.383333333331</v>
      </c>
      <c r="H3767">
        <f t="shared" ca="1" si="760"/>
        <v>-1</v>
      </c>
      <c r="I3767">
        <f t="shared" si="755"/>
        <v>16.969999999999345</v>
      </c>
      <c r="J3767">
        <f t="shared" ca="1" si="756"/>
        <v>16.969999999999345</v>
      </c>
      <c r="K3767">
        <f t="shared" ca="1" si="757"/>
        <v>67377.379999999874</v>
      </c>
      <c r="L3767">
        <f t="shared" ca="1" si="753"/>
        <v>-8</v>
      </c>
      <c r="M3767">
        <f t="shared" ca="1" si="758"/>
        <v>16</v>
      </c>
      <c r="N3767">
        <f>COUNTIF(工作表2!$A$2:$A$248,A3767)</f>
        <v>0</v>
      </c>
      <c r="P3767" s="7">
        <f t="shared" si="761"/>
        <v>49</v>
      </c>
      <c r="Q3767" s="8">
        <f t="shared" ca="1" si="762"/>
        <v>49</v>
      </c>
      <c r="R3767" s="8">
        <f t="shared" ca="1" si="763"/>
        <v>33609</v>
      </c>
      <c r="S3767" s="8">
        <f t="shared" ca="1" si="764"/>
        <v>-4</v>
      </c>
      <c r="T3767" s="9">
        <f t="shared" ca="1" si="765"/>
        <v>8</v>
      </c>
    </row>
    <row r="3768" spans="1:20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2">
        <f t="shared" si="754"/>
        <v>8001.1253333333334</v>
      </c>
      <c r="G3768" s="2">
        <f t="shared" ca="1" si="759"/>
        <v>78793.8</v>
      </c>
      <c r="H3768">
        <f t="shared" ca="1" si="760"/>
        <v>1</v>
      </c>
      <c r="I3768">
        <f t="shared" si="755"/>
        <v>49.510000000000218</v>
      </c>
      <c r="J3768">
        <f t="shared" ca="1" si="756"/>
        <v>-49.510000000000218</v>
      </c>
      <c r="K3768">
        <f t="shared" ca="1" si="757"/>
        <v>66981.299999999872</v>
      </c>
      <c r="L3768">
        <f t="shared" ca="1" si="753"/>
        <v>8</v>
      </c>
      <c r="M3768">
        <f t="shared" ca="1" si="758"/>
        <v>16</v>
      </c>
      <c r="N3768">
        <f>COUNTIF(工作表2!$A$2:$A$248,A3768)</f>
        <v>0</v>
      </c>
      <c r="P3768" s="7">
        <f t="shared" si="761"/>
        <v>34</v>
      </c>
      <c r="Q3768" s="8">
        <f t="shared" ca="1" si="762"/>
        <v>-34</v>
      </c>
      <c r="R3768" s="8">
        <f t="shared" ca="1" si="763"/>
        <v>33473</v>
      </c>
      <c r="S3768" s="8">
        <f t="shared" ca="1" si="764"/>
        <v>4</v>
      </c>
      <c r="T3768" s="9">
        <f t="shared" ca="1" si="765"/>
        <v>8</v>
      </c>
    </row>
    <row r="3769" spans="1:20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2">
        <f t="shared" si="754"/>
        <v>7999.8401666666659</v>
      </c>
      <c r="G3769" s="2">
        <f t="shared" ca="1" si="759"/>
        <v>78981.616666666669</v>
      </c>
      <c r="H3769">
        <f t="shared" ca="1" si="760"/>
        <v>-1</v>
      </c>
      <c r="I3769">
        <f t="shared" si="755"/>
        <v>-4.930000000000291</v>
      </c>
      <c r="J3769">
        <f t="shared" ca="1" si="756"/>
        <v>-4.930000000000291</v>
      </c>
      <c r="K3769">
        <f t="shared" ca="1" si="757"/>
        <v>66941.85999999987</v>
      </c>
      <c r="L3769">
        <f t="shared" ca="1" si="753"/>
        <v>-8</v>
      </c>
      <c r="M3769">
        <f t="shared" ca="1" si="758"/>
        <v>16</v>
      </c>
      <c r="N3769">
        <f>COUNTIF(工作表2!$A$2:$A$248,A3769)</f>
        <v>0</v>
      </c>
      <c r="P3769" s="7">
        <f t="shared" si="761"/>
        <v>19</v>
      </c>
      <c r="Q3769" s="8">
        <f t="shared" ca="1" si="762"/>
        <v>19</v>
      </c>
      <c r="R3769" s="8">
        <f t="shared" ca="1" si="763"/>
        <v>33549</v>
      </c>
      <c r="S3769" s="8">
        <f t="shared" ca="1" si="764"/>
        <v>-4</v>
      </c>
      <c r="T3769" s="9">
        <f t="shared" ca="1" si="765"/>
        <v>8</v>
      </c>
    </row>
    <row r="3770" spans="1:20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2">
        <f t="shared" si="754"/>
        <v>8000.7226666666666</v>
      </c>
      <c r="G3770" s="2">
        <f t="shared" ca="1" si="759"/>
        <v>79399.066666666666</v>
      </c>
      <c r="H3770">
        <f t="shared" ca="1" si="760"/>
        <v>1</v>
      </c>
      <c r="I3770">
        <f t="shared" si="755"/>
        <v>85.660000000000764</v>
      </c>
      <c r="J3770">
        <f t="shared" ca="1" si="756"/>
        <v>-85.660000000000764</v>
      </c>
      <c r="K3770">
        <f t="shared" ca="1" si="757"/>
        <v>66256.579999999871</v>
      </c>
      <c r="L3770">
        <f t="shared" ca="1" si="753"/>
        <v>8</v>
      </c>
      <c r="M3770">
        <f t="shared" ca="1" si="758"/>
        <v>16</v>
      </c>
      <c r="N3770">
        <f>COUNTIF(工作表2!$A$2:$A$248,A3770)</f>
        <v>0</v>
      </c>
      <c r="P3770" s="7">
        <f t="shared" si="761"/>
        <v>59</v>
      </c>
      <c r="Q3770" s="8">
        <f t="shared" ca="1" si="762"/>
        <v>-59</v>
      </c>
      <c r="R3770" s="8">
        <f t="shared" ca="1" si="763"/>
        <v>33313</v>
      </c>
      <c r="S3770" s="8">
        <f t="shared" ca="1" si="764"/>
        <v>4</v>
      </c>
      <c r="T3770" s="9">
        <f t="shared" ca="1" si="765"/>
        <v>8</v>
      </c>
    </row>
    <row r="3771" spans="1:20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2">
        <f t="shared" si="754"/>
        <v>8004.2649999999994</v>
      </c>
      <c r="G3771" s="2">
        <f t="shared" ca="1" si="759"/>
        <v>79436.116666666669</v>
      </c>
      <c r="H3771">
        <f t="shared" ca="1" si="760"/>
        <v>1</v>
      </c>
      <c r="I3771">
        <f t="shared" si="755"/>
        <v>-4.9000000000005457</v>
      </c>
      <c r="J3771">
        <f t="shared" ca="1" si="756"/>
        <v>-4.9000000000005457</v>
      </c>
      <c r="K3771">
        <f t="shared" ca="1" si="757"/>
        <v>66217.379999999859</v>
      </c>
      <c r="L3771">
        <f t="shared" ca="1" si="753"/>
        <v>8</v>
      </c>
      <c r="M3771">
        <f t="shared" ca="1" si="758"/>
        <v>0</v>
      </c>
      <c r="N3771">
        <f>COUNTIF(工作表2!$A$2:$A$248,A3771)</f>
        <v>0</v>
      </c>
      <c r="P3771" s="7">
        <f t="shared" si="761"/>
        <v>9</v>
      </c>
      <c r="Q3771" s="8">
        <f t="shared" ca="1" si="762"/>
        <v>9</v>
      </c>
      <c r="R3771" s="8">
        <f t="shared" ca="1" si="763"/>
        <v>33349</v>
      </c>
      <c r="S3771" s="8">
        <f t="shared" ca="1" si="764"/>
        <v>4</v>
      </c>
      <c r="T3771" s="9">
        <f t="shared" ca="1" si="765"/>
        <v>0</v>
      </c>
    </row>
    <row r="3772" spans="1:20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2">
        <f t="shared" si="754"/>
        <v>8008.5044999999982</v>
      </c>
      <c r="G3772" s="2">
        <f t="shared" ca="1" si="759"/>
        <v>79585.28333333334</v>
      </c>
      <c r="H3772">
        <f t="shared" ca="1" si="760"/>
        <v>1</v>
      </c>
      <c r="I3772">
        <f t="shared" si="755"/>
        <v>27.910000000000764</v>
      </c>
      <c r="J3772">
        <f t="shared" ca="1" si="756"/>
        <v>27.910000000000764</v>
      </c>
      <c r="K3772">
        <f t="shared" ca="1" si="757"/>
        <v>66440.659999999858</v>
      </c>
      <c r="L3772">
        <f t="shared" ca="1" si="753"/>
        <v>8</v>
      </c>
      <c r="M3772">
        <f t="shared" ca="1" si="758"/>
        <v>0</v>
      </c>
      <c r="N3772">
        <f>COUNTIF(工作表2!$A$2:$A$248,A3772)</f>
        <v>0</v>
      </c>
      <c r="P3772" s="7">
        <f t="shared" si="761"/>
        <v>20</v>
      </c>
      <c r="Q3772" s="8">
        <f t="shared" ca="1" si="762"/>
        <v>20</v>
      </c>
      <c r="R3772" s="8">
        <f t="shared" ca="1" si="763"/>
        <v>33429</v>
      </c>
      <c r="S3772" s="8">
        <f t="shared" ca="1" si="764"/>
        <v>4</v>
      </c>
      <c r="T3772" s="9">
        <f t="shared" ca="1" si="765"/>
        <v>0</v>
      </c>
    </row>
    <row r="3773" spans="1:20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2">
        <f t="shared" si="754"/>
        <v>8012.1024999999991</v>
      </c>
      <c r="G3773" s="2">
        <f t="shared" ca="1" si="759"/>
        <v>80127.28333333334</v>
      </c>
      <c r="H3773">
        <f t="shared" ca="1" si="760"/>
        <v>1</v>
      </c>
      <c r="I3773">
        <f t="shared" si="755"/>
        <v>16.659999999999854</v>
      </c>
      <c r="J3773">
        <f t="shared" ca="1" si="756"/>
        <v>16.659999999999854</v>
      </c>
      <c r="K3773">
        <f t="shared" ca="1" si="757"/>
        <v>66573.939999999857</v>
      </c>
      <c r="L3773">
        <f t="shared" ref="L3773:L3836" ca="1" si="766">INT(K3773*$O$1/B3773)*H3773</f>
        <v>8</v>
      </c>
      <c r="M3773">
        <f t="shared" ca="1" si="758"/>
        <v>0</v>
      </c>
      <c r="N3773">
        <f>COUNTIF(工作表2!$A$2:$A$248,A3773)</f>
        <v>0</v>
      </c>
      <c r="P3773" s="7">
        <f t="shared" si="761"/>
        <v>12</v>
      </c>
      <c r="Q3773" s="8">
        <f t="shared" ca="1" si="762"/>
        <v>12</v>
      </c>
      <c r="R3773" s="8">
        <f t="shared" ca="1" si="763"/>
        <v>33477</v>
      </c>
      <c r="S3773" s="8">
        <f t="shared" ca="1" si="764"/>
        <v>4</v>
      </c>
      <c r="T3773" s="9">
        <f t="shared" ca="1" si="765"/>
        <v>0</v>
      </c>
    </row>
    <row r="3774" spans="1:20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2">
        <f t="shared" ref="F3774:F3837" si="767">AVERAGE(B3715:B3774)</f>
        <v>8015.402</v>
      </c>
      <c r="G3774" s="2">
        <f t="shared" ca="1" si="759"/>
        <v>80587.916666666672</v>
      </c>
      <c r="H3774">
        <f t="shared" ca="1" si="760"/>
        <v>1</v>
      </c>
      <c r="I3774">
        <f t="shared" ref="I3774:I3837" si="768">B3774-B3773</f>
        <v>0.21999999999934516</v>
      </c>
      <c r="J3774">
        <f t="shared" ref="J3774:J3837" ca="1" si="769">H3773*I3774</f>
        <v>0.21999999999934516</v>
      </c>
      <c r="K3774">
        <f t="shared" ref="K3774:K3837" ca="1" si="770">K3773+I3774*L3773</f>
        <v>66575.699999999852</v>
      </c>
      <c r="L3774">
        <f t="shared" ca="1" si="766"/>
        <v>8</v>
      </c>
      <c r="M3774">
        <f t="shared" ref="M3774:M3837" ca="1" si="771">ABS(L3774-L3773)</f>
        <v>0</v>
      </c>
      <c r="N3774">
        <f>COUNTIF(工作表2!$A$2:$A$248,A3774)</f>
        <v>0</v>
      </c>
      <c r="P3774" s="7">
        <f t="shared" si="761"/>
        <v>20</v>
      </c>
      <c r="Q3774" s="8">
        <f t="shared" ca="1" si="762"/>
        <v>20</v>
      </c>
      <c r="R3774" s="8">
        <f t="shared" ca="1" si="763"/>
        <v>33557</v>
      </c>
      <c r="S3774" s="8">
        <f t="shared" ca="1" si="764"/>
        <v>4</v>
      </c>
      <c r="T3774" s="9">
        <f t="shared" ca="1" si="765"/>
        <v>0</v>
      </c>
    </row>
    <row r="3775" spans="1:20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2">
        <f t="shared" si="767"/>
        <v>8019.0348333333332</v>
      </c>
      <c r="G3775" s="2">
        <f t="shared" ca="1" si="759"/>
        <v>80950.766666666663</v>
      </c>
      <c r="H3775">
        <f t="shared" ca="1" si="760"/>
        <v>1</v>
      </c>
      <c r="I3775">
        <f t="shared" si="768"/>
        <v>16.3700000000008</v>
      </c>
      <c r="J3775">
        <f t="shared" ca="1" si="769"/>
        <v>16.3700000000008</v>
      </c>
      <c r="K3775">
        <f t="shared" ca="1" si="770"/>
        <v>66706.659999999858</v>
      </c>
      <c r="L3775">
        <f t="shared" ca="1" si="766"/>
        <v>8</v>
      </c>
      <c r="M3775">
        <f t="shared" ca="1" si="771"/>
        <v>0</v>
      </c>
      <c r="N3775">
        <f>COUNTIF(工作表2!$A$2:$A$248,A3775)</f>
        <v>0</v>
      </c>
      <c r="P3775" s="7">
        <f t="shared" si="761"/>
        <v>3</v>
      </c>
      <c r="Q3775" s="8">
        <f t="shared" ca="1" si="762"/>
        <v>3</v>
      </c>
      <c r="R3775" s="8">
        <f t="shared" ca="1" si="763"/>
        <v>33569</v>
      </c>
      <c r="S3775" s="8">
        <f t="shared" ca="1" si="764"/>
        <v>4</v>
      </c>
      <c r="T3775" s="9">
        <f t="shared" ca="1" si="765"/>
        <v>0</v>
      </c>
    </row>
    <row r="3776" spans="1:20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2">
        <f t="shared" si="767"/>
        <v>8023.5229999999992</v>
      </c>
      <c r="G3776" s="2">
        <f t="shared" ca="1" si="759"/>
        <v>80704.983333333337</v>
      </c>
      <c r="H3776">
        <f t="shared" ca="1" si="760"/>
        <v>-1</v>
      </c>
      <c r="I3776">
        <f t="shared" si="768"/>
        <v>-57.160000000000764</v>
      </c>
      <c r="J3776">
        <f t="shared" ca="1" si="769"/>
        <v>-57.160000000000764</v>
      </c>
      <c r="K3776">
        <f t="shared" ca="1" si="770"/>
        <v>66249.379999999859</v>
      </c>
      <c r="L3776">
        <f t="shared" ca="1" si="766"/>
        <v>-8</v>
      </c>
      <c r="M3776">
        <f t="shared" ca="1" si="771"/>
        <v>16</v>
      </c>
      <c r="N3776">
        <f>COUNTIF(工作表2!$A$2:$A$248,A3776)</f>
        <v>0</v>
      </c>
      <c r="P3776" s="7">
        <f t="shared" si="761"/>
        <v>-48</v>
      </c>
      <c r="Q3776" s="8">
        <f t="shared" ca="1" si="762"/>
        <v>-48</v>
      </c>
      <c r="R3776" s="8">
        <f t="shared" ca="1" si="763"/>
        <v>33377</v>
      </c>
      <c r="S3776" s="8">
        <f t="shared" ca="1" si="764"/>
        <v>-4</v>
      </c>
      <c r="T3776" s="9">
        <f t="shared" ca="1" si="765"/>
        <v>8</v>
      </c>
    </row>
    <row r="3777" spans="1:20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2">
        <f t="shared" si="767"/>
        <v>8029.3424999999997</v>
      </c>
      <c r="G3777" s="2">
        <f t="shared" ca="1" si="759"/>
        <v>79362.416666666672</v>
      </c>
      <c r="H3777">
        <f t="shared" ca="1" si="760"/>
        <v>-1</v>
      </c>
      <c r="I3777">
        <f t="shared" si="768"/>
        <v>-25.720000000000255</v>
      </c>
      <c r="J3777">
        <f t="shared" ca="1" si="769"/>
        <v>25.720000000000255</v>
      </c>
      <c r="K3777">
        <f t="shared" ca="1" si="770"/>
        <v>66455.139999999868</v>
      </c>
      <c r="L3777">
        <f t="shared" ca="1" si="766"/>
        <v>-8</v>
      </c>
      <c r="M3777">
        <f t="shared" ca="1" si="771"/>
        <v>0</v>
      </c>
      <c r="N3777">
        <f>COUNTIF(工作表2!$A$2:$A$248,A3777)</f>
        <v>0</v>
      </c>
      <c r="P3777" s="7">
        <f t="shared" si="761"/>
        <v>16</v>
      </c>
      <c r="Q3777" s="8">
        <f t="shared" ca="1" si="762"/>
        <v>-16</v>
      </c>
      <c r="R3777" s="8">
        <f t="shared" ca="1" si="763"/>
        <v>33313</v>
      </c>
      <c r="S3777" s="8">
        <f t="shared" ca="1" si="764"/>
        <v>-4</v>
      </c>
      <c r="T3777" s="9">
        <f t="shared" ca="1" si="765"/>
        <v>0</v>
      </c>
    </row>
    <row r="3778" spans="1:20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2">
        <f t="shared" si="767"/>
        <v>8037.6310000000003</v>
      </c>
      <c r="G3778" s="2">
        <f t="shared" ca="1" si="759"/>
        <v>79264.083333333328</v>
      </c>
      <c r="H3778">
        <f t="shared" ca="1" si="760"/>
        <v>-1</v>
      </c>
      <c r="I3778">
        <f t="shared" si="768"/>
        <v>112.86000000000058</v>
      </c>
      <c r="J3778">
        <f t="shared" ca="1" si="769"/>
        <v>-112.86000000000058</v>
      </c>
      <c r="K3778">
        <f t="shared" ca="1" si="770"/>
        <v>65552.259999999864</v>
      </c>
      <c r="L3778">
        <f t="shared" ca="1" si="766"/>
        <v>-7</v>
      </c>
      <c r="M3778">
        <f t="shared" ca="1" si="771"/>
        <v>1</v>
      </c>
      <c r="N3778">
        <f>COUNTIF(工作表2!$A$2:$A$248,A3778)</f>
        <v>0</v>
      </c>
      <c r="P3778" s="7">
        <f t="shared" si="761"/>
        <v>87</v>
      </c>
      <c r="Q3778" s="8">
        <f t="shared" ca="1" si="762"/>
        <v>-87</v>
      </c>
      <c r="R3778" s="8">
        <f t="shared" ca="1" si="763"/>
        <v>32965</v>
      </c>
      <c r="S3778" s="8">
        <f t="shared" ca="1" si="764"/>
        <v>-3</v>
      </c>
      <c r="T3778" s="9">
        <f t="shared" ca="1" si="765"/>
        <v>1</v>
      </c>
    </row>
    <row r="3779" spans="1:20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2">
        <f t="shared" si="767"/>
        <v>8047.4068333333353</v>
      </c>
      <c r="G3779" s="2">
        <f t="shared" ref="G3779:G3842" ca="1" si="772">IF(ROW()&gt;$G$1,AVERAGE(OFFSET(C3779,-$G$1+1,,$G$1)),"")</f>
        <v>78827.05</v>
      </c>
      <c r="H3779">
        <f t="shared" ref="H3779:H3842" ca="1" si="773">IF(G3779="",0,SIGN(C3779-G3779))</f>
        <v>-1</v>
      </c>
      <c r="I3779">
        <f t="shared" si="768"/>
        <v>-5.5599999999994907</v>
      </c>
      <c r="J3779">
        <f t="shared" ca="1" si="769"/>
        <v>5.5599999999994907</v>
      </c>
      <c r="K3779">
        <f t="shared" ca="1" si="770"/>
        <v>65591.179999999862</v>
      </c>
      <c r="L3779">
        <f t="shared" ca="1" si="766"/>
        <v>-7</v>
      </c>
      <c r="M3779">
        <f t="shared" ca="1" si="771"/>
        <v>0</v>
      </c>
      <c r="N3779">
        <f>COUNTIF(工作表2!$A$2:$A$248,A3779)</f>
        <v>0</v>
      </c>
      <c r="P3779" s="7">
        <f t="shared" si="761"/>
        <v>-9</v>
      </c>
      <c r="Q3779" s="8">
        <f t="shared" ca="1" si="762"/>
        <v>9</v>
      </c>
      <c r="R3779" s="8">
        <f t="shared" ca="1" si="763"/>
        <v>32992</v>
      </c>
      <c r="S3779" s="8">
        <f t="shared" ca="1" si="764"/>
        <v>-4</v>
      </c>
      <c r="T3779" s="9">
        <f t="shared" ca="1" si="765"/>
        <v>1</v>
      </c>
    </row>
    <row r="3780" spans="1:20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2">
        <f t="shared" si="767"/>
        <v>8054.4798333333347</v>
      </c>
      <c r="G3780" s="2">
        <f t="shared" ca="1" si="772"/>
        <v>78536.850000000006</v>
      </c>
      <c r="H3780">
        <f t="shared" ca="1" si="773"/>
        <v>-1</v>
      </c>
      <c r="I3780">
        <f t="shared" si="768"/>
        <v>-40.600000000000364</v>
      </c>
      <c r="J3780">
        <f t="shared" ca="1" si="769"/>
        <v>40.600000000000364</v>
      </c>
      <c r="K3780">
        <f t="shared" ca="1" si="770"/>
        <v>65875.379999999859</v>
      </c>
      <c r="L3780">
        <f t="shared" ca="1" si="766"/>
        <v>-8</v>
      </c>
      <c r="M3780">
        <f t="shared" ca="1" si="771"/>
        <v>1</v>
      </c>
      <c r="N3780">
        <f>COUNTIF(工作表2!$A$2:$A$248,A3780)</f>
        <v>1</v>
      </c>
      <c r="P3780" s="7">
        <f t="shared" ref="P3780:P3843" si="774">D3780-IF(N3779=1,E3779,D3779)</f>
        <v>-2</v>
      </c>
      <c r="Q3780" s="8">
        <f t="shared" ref="Q3780:Q3843" ca="1" si="775">H3779*P3780</f>
        <v>2</v>
      </c>
      <c r="R3780" s="8">
        <f t="shared" ref="R3780:R3843" ca="1" si="776">R3779+P3780*S3779</f>
        <v>33000</v>
      </c>
      <c r="S3780" s="8">
        <f t="shared" ref="S3780:S3843" ca="1" si="777">INT(R3780*$O$1/IF(N3780=1,E3780,D3780))*H3780</f>
        <v>-4</v>
      </c>
      <c r="T3780" s="9">
        <f t="shared" ref="T3780:T3843" ca="1" si="778">IF(N3780=1,ABS(S3780)+ABS(S3779),ABS(S3780-S3779))</f>
        <v>8</v>
      </c>
    </row>
    <row r="3781" spans="1:20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2">
        <f t="shared" si="767"/>
        <v>8061.2953333333335</v>
      </c>
      <c r="G3781" s="2">
        <f t="shared" ca="1" si="772"/>
        <v>78508.683333333334</v>
      </c>
      <c r="H3781">
        <f t="shared" ca="1" si="773"/>
        <v>1</v>
      </c>
      <c r="I3781">
        <f t="shared" si="768"/>
        <v>83.649999999999636</v>
      </c>
      <c r="J3781">
        <f t="shared" ca="1" si="769"/>
        <v>-83.649999999999636</v>
      </c>
      <c r="K3781">
        <f t="shared" ca="1" si="770"/>
        <v>65206.179999999862</v>
      </c>
      <c r="L3781">
        <f t="shared" ca="1" si="766"/>
        <v>7</v>
      </c>
      <c r="M3781">
        <f t="shared" ca="1" si="771"/>
        <v>15</v>
      </c>
      <c r="N3781">
        <f>COUNTIF(工作表2!$A$2:$A$248,A3781)</f>
        <v>0</v>
      </c>
      <c r="P3781" s="7">
        <f t="shared" si="774"/>
        <v>78</v>
      </c>
      <c r="Q3781" s="8">
        <f t="shared" ca="1" si="775"/>
        <v>-78</v>
      </c>
      <c r="R3781" s="8">
        <f t="shared" ca="1" si="776"/>
        <v>32688</v>
      </c>
      <c r="S3781" s="8">
        <f t="shared" ca="1" si="777"/>
        <v>3</v>
      </c>
      <c r="T3781" s="9">
        <f t="shared" ca="1" si="778"/>
        <v>7</v>
      </c>
    </row>
    <row r="3782" spans="1:20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2">
        <f t="shared" si="767"/>
        <v>8065.2438333333348</v>
      </c>
      <c r="G3782" s="2">
        <f t="shared" ca="1" si="772"/>
        <v>78321.166666666672</v>
      </c>
      <c r="H3782">
        <f t="shared" ca="1" si="773"/>
        <v>1</v>
      </c>
      <c r="I3782">
        <f t="shared" si="768"/>
        <v>6.2900000000008731</v>
      </c>
      <c r="J3782">
        <f t="shared" ca="1" si="769"/>
        <v>6.2900000000008731</v>
      </c>
      <c r="K3782">
        <f t="shared" ca="1" si="770"/>
        <v>65250.209999999868</v>
      </c>
      <c r="L3782">
        <f t="shared" ca="1" si="766"/>
        <v>7</v>
      </c>
      <c r="M3782">
        <f t="shared" ca="1" si="771"/>
        <v>0</v>
      </c>
      <c r="N3782">
        <f>COUNTIF(工作表2!$A$2:$A$248,A3782)</f>
        <v>0</v>
      </c>
      <c r="P3782" s="7">
        <f t="shared" si="774"/>
        <v>12</v>
      </c>
      <c r="Q3782" s="8">
        <f t="shared" ca="1" si="775"/>
        <v>12</v>
      </c>
      <c r="R3782" s="8">
        <f t="shared" ca="1" si="776"/>
        <v>32724</v>
      </c>
      <c r="S3782" s="8">
        <f t="shared" ca="1" si="777"/>
        <v>3</v>
      </c>
      <c r="T3782" s="9">
        <f t="shared" ca="1" si="778"/>
        <v>0</v>
      </c>
    </row>
    <row r="3783" spans="1:20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2">
        <f t="shared" si="767"/>
        <v>8069.3755000000001</v>
      </c>
      <c r="G3783" s="2">
        <f t="shared" ca="1" si="772"/>
        <v>78271.116666666669</v>
      </c>
      <c r="H3783">
        <f t="shared" ca="1" si="773"/>
        <v>-1</v>
      </c>
      <c r="I3783">
        <f t="shared" si="768"/>
        <v>-15.220000000001164</v>
      </c>
      <c r="J3783">
        <f t="shared" ca="1" si="769"/>
        <v>-15.220000000001164</v>
      </c>
      <c r="K3783">
        <f t="shared" ca="1" si="770"/>
        <v>65143.66999999986</v>
      </c>
      <c r="L3783">
        <f t="shared" ca="1" si="766"/>
        <v>-7</v>
      </c>
      <c r="M3783">
        <f t="shared" ca="1" si="771"/>
        <v>14</v>
      </c>
      <c r="N3783">
        <f>COUNTIF(工作表2!$A$2:$A$248,A3783)</f>
        <v>0</v>
      </c>
      <c r="P3783" s="7">
        <f t="shared" si="774"/>
        <v>-35</v>
      </c>
      <c r="Q3783" s="8">
        <f t="shared" ca="1" si="775"/>
        <v>-35</v>
      </c>
      <c r="R3783" s="8">
        <f t="shared" ca="1" si="776"/>
        <v>32619</v>
      </c>
      <c r="S3783" s="8">
        <f t="shared" ca="1" si="777"/>
        <v>-3</v>
      </c>
      <c r="T3783" s="9">
        <f t="shared" ca="1" si="778"/>
        <v>6</v>
      </c>
    </row>
    <row r="3784" spans="1:20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2">
        <f t="shared" si="767"/>
        <v>8072.189166666667</v>
      </c>
      <c r="G3784" s="2">
        <f t="shared" ca="1" si="772"/>
        <v>78243.71666666666</v>
      </c>
      <c r="H3784">
        <f t="shared" ca="1" si="773"/>
        <v>-1</v>
      </c>
      <c r="I3784">
        <f t="shared" si="768"/>
        <v>-99.219999999999345</v>
      </c>
      <c r="J3784">
        <f t="shared" ca="1" si="769"/>
        <v>99.219999999999345</v>
      </c>
      <c r="K3784">
        <f t="shared" ca="1" si="770"/>
        <v>65838.209999999861</v>
      </c>
      <c r="L3784">
        <f t="shared" ca="1" si="766"/>
        <v>-8</v>
      </c>
      <c r="M3784">
        <f t="shared" ca="1" si="771"/>
        <v>1</v>
      </c>
      <c r="N3784">
        <f>COUNTIF(工作表2!$A$2:$A$248,A3784)</f>
        <v>0</v>
      </c>
      <c r="P3784" s="7">
        <f t="shared" si="774"/>
        <v>-50</v>
      </c>
      <c r="Q3784" s="8">
        <f t="shared" ca="1" si="775"/>
        <v>50</v>
      </c>
      <c r="R3784" s="8">
        <f t="shared" ca="1" si="776"/>
        <v>32769</v>
      </c>
      <c r="S3784" s="8">
        <f t="shared" ca="1" si="777"/>
        <v>-4</v>
      </c>
      <c r="T3784" s="9">
        <f t="shared" ca="1" si="778"/>
        <v>1</v>
      </c>
    </row>
    <row r="3785" spans="1:20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2">
        <f t="shared" si="767"/>
        <v>8077.5101666666678</v>
      </c>
      <c r="G3785" s="2">
        <f t="shared" ca="1" si="772"/>
        <v>78068.600000000006</v>
      </c>
      <c r="H3785">
        <f t="shared" ca="1" si="773"/>
        <v>-1</v>
      </c>
      <c r="I3785">
        <f t="shared" si="768"/>
        <v>46</v>
      </c>
      <c r="J3785">
        <f t="shared" ca="1" si="769"/>
        <v>-46</v>
      </c>
      <c r="K3785">
        <f t="shared" ca="1" si="770"/>
        <v>65470.209999999861</v>
      </c>
      <c r="L3785">
        <f t="shared" ca="1" si="766"/>
        <v>-7</v>
      </c>
      <c r="M3785">
        <f t="shared" ca="1" si="771"/>
        <v>1</v>
      </c>
      <c r="N3785">
        <f>COUNTIF(工作表2!$A$2:$A$248,A3785)</f>
        <v>0</v>
      </c>
      <c r="P3785" s="7">
        <f t="shared" si="774"/>
        <v>0</v>
      </c>
      <c r="Q3785" s="8">
        <f t="shared" ca="1" si="775"/>
        <v>0</v>
      </c>
      <c r="R3785" s="8">
        <f t="shared" ca="1" si="776"/>
        <v>32769</v>
      </c>
      <c r="S3785" s="8">
        <f t="shared" ca="1" si="777"/>
        <v>-4</v>
      </c>
      <c r="T3785" s="9">
        <f t="shared" ca="1" si="778"/>
        <v>0</v>
      </c>
    </row>
    <row r="3786" spans="1:20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2">
        <f t="shared" si="767"/>
        <v>8082.1793333333335</v>
      </c>
      <c r="G3786" s="2">
        <f t="shared" ca="1" si="772"/>
        <v>78039.766666666663</v>
      </c>
      <c r="H3786">
        <f t="shared" ca="1" si="773"/>
        <v>-1</v>
      </c>
      <c r="I3786">
        <f t="shared" si="768"/>
        <v>-56.8100000000004</v>
      </c>
      <c r="J3786">
        <f t="shared" ca="1" si="769"/>
        <v>56.8100000000004</v>
      </c>
      <c r="K3786">
        <f t="shared" ca="1" si="770"/>
        <v>65867.879999999859</v>
      </c>
      <c r="L3786">
        <f t="shared" ca="1" si="766"/>
        <v>-8</v>
      </c>
      <c r="M3786">
        <f t="shared" ca="1" si="771"/>
        <v>1</v>
      </c>
      <c r="N3786">
        <f>COUNTIF(工作表2!$A$2:$A$248,A3786)</f>
        <v>0</v>
      </c>
      <c r="P3786" s="7">
        <f t="shared" si="774"/>
        <v>-63</v>
      </c>
      <c r="Q3786" s="8">
        <f t="shared" ca="1" si="775"/>
        <v>63</v>
      </c>
      <c r="R3786" s="8">
        <f t="shared" ca="1" si="776"/>
        <v>33021</v>
      </c>
      <c r="S3786" s="8">
        <f t="shared" ca="1" si="777"/>
        <v>-4</v>
      </c>
      <c r="T3786" s="9">
        <f t="shared" ca="1" si="778"/>
        <v>0</v>
      </c>
    </row>
    <row r="3787" spans="1:20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2">
        <f t="shared" si="767"/>
        <v>8085.2659999999996</v>
      </c>
      <c r="G3787" s="2">
        <f t="shared" ca="1" si="772"/>
        <v>77860.266666666663</v>
      </c>
      <c r="H3787">
        <f t="shared" ca="1" si="773"/>
        <v>-1</v>
      </c>
      <c r="I3787">
        <f t="shared" si="768"/>
        <v>13.150000000000546</v>
      </c>
      <c r="J3787">
        <f t="shared" ca="1" si="769"/>
        <v>-13.150000000000546</v>
      </c>
      <c r="K3787">
        <f t="shared" ca="1" si="770"/>
        <v>65762.679999999847</v>
      </c>
      <c r="L3787">
        <f t="shared" ca="1" si="766"/>
        <v>-8</v>
      </c>
      <c r="M3787">
        <f t="shared" ca="1" si="771"/>
        <v>0</v>
      </c>
      <c r="N3787">
        <f>COUNTIF(工作表2!$A$2:$A$248,A3787)</f>
        <v>0</v>
      </c>
      <c r="P3787" s="7">
        <f t="shared" si="774"/>
        <v>30</v>
      </c>
      <c r="Q3787" s="8">
        <f t="shared" ca="1" si="775"/>
        <v>-30</v>
      </c>
      <c r="R3787" s="8">
        <f t="shared" ca="1" si="776"/>
        <v>32901</v>
      </c>
      <c r="S3787" s="8">
        <f t="shared" ca="1" si="777"/>
        <v>-4</v>
      </c>
      <c r="T3787" s="9">
        <f t="shared" ca="1" si="778"/>
        <v>0</v>
      </c>
    </row>
    <row r="3788" spans="1:20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2">
        <f t="shared" si="767"/>
        <v>8090.7690000000002</v>
      </c>
      <c r="G3788" s="2">
        <f t="shared" ca="1" si="772"/>
        <v>77965.883333333331</v>
      </c>
      <c r="H3788">
        <f t="shared" ca="1" si="773"/>
        <v>1</v>
      </c>
      <c r="I3788">
        <f t="shared" si="768"/>
        <v>29.5</v>
      </c>
      <c r="J3788">
        <f t="shared" ca="1" si="769"/>
        <v>-29.5</v>
      </c>
      <c r="K3788">
        <f t="shared" ca="1" si="770"/>
        <v>65526.679999999847</v>
      </c>
      <c r="L3788">
        <f t="shared" ca="1" si="766"/>
        <v>7</v>
      </c>
      <c r="M3788">
        <f t="shared" ca="1" si="771"/>
        <v>15</v>
      </c>
      <c r="N3788">
        <f>COUNTIF(工作表2!$A$2:$A$248,A3788)</f>
        <v>0</v>
      </c>
      <c r="P3788" s="7">
        <f t="shared" si="774"/>
        <v>7</v>
      </c>
      <c r="Q3788" s="8">
        <f t="shared" ca="1" si="775"/>
        <v>-7</v>
      </c>
      <c r="R3788" s="8">
        <f t="shared" ca="1" si="776"/>
        <v>32873</v>
      </c>
      <c r="S3788" s="8">
        <f t="shared" ca="1" si="777"/>
        <v>4</v>
      </c>
      <c r="T3788" s="9">
        <f t="shared" ca="1" si="778"/>
        <v>8</v>
      </c>
    </row>
    <row r="3789" spans="1:20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2">
        <f t="shared" si="767"/>
        <v>8097.2330000000011</v>
      </c>
      <c r="G3789" s="2">
        <f t="shared" ca="1" si="772"/>
        <v>78655.95</v>
      </c>
      <c r="H3789">
        <f t="shared" ca="1" si="773"/>
        <v>1</v>
      </c>
      <c r="I3789">
        <f t="shared" si="768"/>
        <v>142.5</v>
      </c>
      <c r="J3789">
        <f t="shared" ca="1" si="769"/>
        <v>142.5</v>
      </c>
      <c r="K3789">
        <f t="shared" ca="1" si="770"/>
        <v>66524.179999999847</v>
      </c>
      <c r="L3789">
        <f t="shared" ca="1" si="766"/>
        <v>7</v>
      </c>
      <c r="M3789">
        <f t="shared" ca="1" si="771"/>
        <v>0</v>
      </c>
      <c r="N3789">
        <f>COUNTIF(工作表2!$A$2:$A$248,A3789)</f>
        <v>0</v>
      </c>
      <c r="P3789" s="7">
        <f t="shared" si="774"/>
        <v>221</v>
      </c>
      <c r="Q3789" s="8">
        <f t="shared" ca="1" si="775"/>
        <v>221</v>
      </c>
      <c r="R3789" s="8">
        <f t="shared" ca="1" si="776"/>
        <v>33757</v>
      </c>
      <c r="S3789" s="8">
        <f t="shared" ca="1" si="777"/>
        <v>4</v>
      </c>
      <c r="T3789" s="9">
        <f t="shared" ca="1" si="778"/>
        <v>0</v>
      </c>
    </row>
    <row r="3790" spans="1:20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2">
        <f t="shared" si="767"/>
        <v>8103.1140000000005</v>
      </c>
      <c r="G3790" s="2">
        <f t="shared" ca="1" si="772"/>
        <v>78755.566666666666</v>
      </c>
      <c r="H3790">
        <f t="shared" ca="1" si="773"/>
        <v>1</v>
      </c>
      <c r="I3790">
        <f t="shared" si="768"/>
        <v>5.5299999999988358</v>
      </c>
      <c r="J3790">
        <f t="shared" ca="1" si="769"/>
        <v>5.5299999999988358</v>
      </c>
      <c r="K3790">
        <f t="shared" ca="1" si="770"/>
        <v>66562.889999999839</v>
      </c>
      <c r="L3790">
        <f t="shared" ca="1" si="766"/>
        <v>7</v>
      </c>
      <c r="M3790">
        <f t="shared" ca="1" si="771"/>
        <v>0</v>
      </c>
      <c r="N3790">
        <f>COUNTIF(工作表2!$A$2:$A$248,A3790)</f>
        <v>0</v>
      </c>
      <c r="P3790" s="7">
        <f t="shared" si="774"/>
        <v>-12</v>
      </c>
      <c r="Q3790" s="8">
        <f t="shared" ca="1" si="775"/>
        <v>-12</v>
      </c>
      <c r="R3790" s="8">
        <f t="shared" ca="1" si="776"/>
        <v>33709</v>
      </c>
      <c r="S3790" s="8">
        <f t="shared" ca="1" si="777"/>
        <v>4</v>
      </c>
      <c r="T3790" s="9">
        <f t="shared" ca="1" si="778"/>
        <v>0</v>
      </c>
    </row>
    <row r="3791" spans="1:20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2">
        <f t="shared" si="767"/>
        <v>8105.6826666666666</v>
      </c>
      <c r="G3791" s="2">
        <f t="shared" ca="1" si="772"/>
        <v>78439.3</v>
      </c>
      <c r="H3791">
        <f t="shared" ca="1" si="773"/>
        <v>1</v>
      </c>
      <c r="I3791">
        <f t="shared" si="768"/>
        <v>-30.889999999999418</v>
      </c>
      <c r="J3791">
        <f t="shared" ca="1" si="769"/>
        <v>-30.889999999999418</v>
      </c>
      <c r="K3791">
        <f t="shared" ca="1" si="770"/>
        <v>66346.659999999843</v>
      </c>
      <c r="L3791">
        <f t="shared" ca="1" si="766"/>
        <v>7</v>
      </c>
      <c r="M3791">
        <f t="shared" ca="1" si="771"/>
        <v>0</v>
      </c>
      <c r="N3791">
        <f>COUNTIF(工作表2!$A$2:$A$248,A3791)</f>
        <v>0</v>
      </c>
      <c r="P3791" s="7">
        <f t="shared" si="774"/>
        <v>-40</v>
      </c>
      <c r="Q3791" s="8">
        <f t="shared" ca="1" si="775"/>
        <v>-40</v>
      </c>
      <c r="R3791" s="8">
        <f t="shared" ca="1" si="776"/>
        <v>33549</v>
      </c>
      <c r="S3791" s="8">
        <f t="shared" ca="1" si="777"/>
        <v>4</v>
      </c>
      <c r="T3791" s="9">
        <f t="shared" ca="1" si="778"/>
        <v>0</v>
      </c>
    </row>
    <row r="3792" spans="1:20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2">
        <f t="shared" si="767"/>
        <v>8108.2686666666677</v>
      </c>
      <c r="G3792" s="2">
        <f t="shared" ca="1" si="772"/>
        <v>78377.666666666672</v>
      </c>
      <c r="H3792">
        <f t="shared" ca="1" si="773"/>
        <v>1</v>
      </c>
      <c r="I3792">
        <f t="shared" si="768"/>
        <v>41.989999999999782</v>
      </c>
      <c r="J3792">
        <f t="shared" ca="1" si="769"/>
        <v>41.989999999999782</v>
      </c>
      <c r="K3792">
        <f t="shared" ca="1" si="770"/>
        <v>66640.589999999836</v>
      </c>
      <c r="L3792">
        <f t="shared" ca="1" si="766"/>
        <v>7</v>
      </c>
      <c r="M3792">
        <f t="shared" ca="1" si="771"/>
        <v>0</v>
      </c>
      <c r="N3792">
        <f>COUNTIF(工作表2!$A$2:$A$248,A3792)</f>
        <v>0</v>
      </c>
      <c r="P3792" s="7">
        <f t="shared" si="774"/>
        <v>48</v>
      </c>
      <c r="Q3792" s="8">
        <f t="shared" ca="1" si="775"/>
        <v>48</v>
      </c>
      <c r="R3792" s="8">
        <f t="shared" ca="1" si="776"/>
        <v>33741</v>
      </c>
      <c r="S3792" s="8">
        <f t="shared" ca="1" si="777"/>
        <v>4</v>
      </c>
      <c r="T3792" s="9">
        <f t="shared" ca="1" si="778"/>
        <v>0</v>
      </c>
    </row>
    <row r="3793" spans="1:20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2">
        <f t="shared" si="767"/>
        <v>8109.7695000000003</v>
      </c>
      <c r="G3793" s="2">
        <f t="shared" ca="1" si="772"/>
        <v>78437.733333333337</v>
      </c>
      <c r="H3793">
        <f t="shared" ca="1" si="773"/>
        <v>1</v>
      </c>
      <c r="I3793">
        <f t="shared" si="768"/>
        <v>-30.920000000000073</v>
      </c>
      <c r="J3793">
        <f t="shared" ca="1" si="769"/>
        <v>-30.920000000000073</v>
      </c>
      <c r="K3793">
        <f t="shared" ca="1" si="770"/>
        <v>66424.149999999834</v>
      </c>
      <c r="L3793">
        <f t="shared" ca="1" si="766"/>
        <v>7</v>
      </c>
      <c r="M3793">
        <f t="shared" ca="1" si="771"/>
        <v>0</v>
      </c>
      <c r="N3793">
        <f>COUNTIF(工作表2!$A$2:$A$248,A3793)</f>
        <v>0</v>
      </c>
      <c r="P3793" s="7">
        <f t="shared" si="774"/>
        <v>-39</v>
      </c>
      <c r="Q3793" s="8">
        <f t="shared" ca="1" si="775"/>
        <v>-39</v>
      </c>
      <c r="R3793" s="8">
        <f t="shared" ca="1" si="776"/>
        <v>33585</v>
      </c>
      <c r="S3793" s="8">
        <f t="shared" ca="1" si="777"/>
        <v>4</v>
      </c>
      <c r="T3793" s="9">
        <f t="shared" ca="1" si="778"/>
        <v>0</v>
      </c>
    </row>
    <row r="3794" spans="1:20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2">
        <f t="shared" si="767"/>
        <v>8111.2571666666681</v>
      </c>
      <c r="G3794" s="2">
        <f t="shared" ca="1" si="772"/>
        <v>78539.316666666666</v>
      </c>
      <c r="H3794">
        <f t="shared" ca="1" si="773"/>
        <v>1</v>
      </c>
      <c r="I3794">
        <f t="shared" si="768"/>
        <v>4.6400000000012369</v>
      </c>
      <c r="J3794">
        <f t="shared" ca="1" si="769"/>
        <v>4.6400000000012369</v>
      </c>
      <c r="K3794">
        <f t="shared" ca="1" si="770"/>
        <v>66456.629999999845</v>
      </c>
      <c r="L3794">
        <f t="shared" ca="1" si="766"/>
        <v>7</v>
      </c>
      <c r="M3794">
        <f t="shared" ca="1" si="771"/>
        <v>0</v>
      </c>
      <c r="N3794">
        <f>COUNTIF(工作表2!$A$2:$A$248,A3794)</f>
        <v>0</v>
      </c>
      <c r="P3794" s="7">
        <f t="shared" si="774"/>
        <v>26</v>
      </c>
      <c r="Q3794" s="8">
        <f t="shared" ca="1" si="775"/>
        <v>26</v>
      </c>
      <c r="R3794" s="8">
        <f t="shared" ca="1" si="776"/>
        <v>33689</v>
      </c>
      <c r="S3794" s="8">
        <f t="shared" ca="1" si="777"/>
        <v>4</v>
      </c>
      <c r="T3794" s="9">
        <f t="shared" ca="1" si="778"/>
        <v>0</v>
      </c>
    </row>
    <row r="3795" spans="1:20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2">
        <f t="shared" si="767"/>
        <v>8111.5073333333339</v>
      </c>
      <c r="G3795" s="2">
        <f t="shared" ca="1" si="772"/>
        <v>78312.666666666672</v>
      </c>
      <c r="H3795">
        <f t="shared" ca="1" si="773"/>
        <v>1</v>
      </c>
      <c r="I3795">
        <f t="shared" si="768"/>
        <v>-75.410000000001673</v>
      </c>
      <c r="J3795">
        <f t="shared" ca="1" si="769"/>
        <v>-75.410000000001673</v>
      </c>
      <c r="K3795">
        <f t="shared" ca="1" si="770"/>
        <v>65928.759999999835</v>
      </c>
      <c r="L3795">
        <f t="shared" ca="1" si="766"/>
        <v>7</v>
      </c>
      <c r="M3795">
        <f t="shared" ca="1" si="771"/>
        <v>0</v>
      </c>
      <c r="N3795">
        <f>COUNTIF(工作表2!$A$2:$A$248,A3795)</f>
        <v>0</v>
      </c>
      <c r="P3795" s="7">
        <f t="shared" si="774"/>
        <v>-67</v>
      </c>
      <c r="Q3795" s="8">
        <f t="shared" ca="1" si="775"/>
        <v>-67</v>
      </c>
      <c r="R3795" s="8">
        <f t="shared" ca="1" si="776"/>
        <v>33421</v>
      </c>
      <c r="S3795" s="8">
        <f t="shared" ca="1" si="777"/>
        <v>4</v>
      </c>
      <c r="T3795" s="9">
        <f t="shared" ca="1" si="778"/>
        <v>0</v>
      </c>
    </row>
    <row r="3796" spans="1:20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2">
        <f t="shared" si="767"/>
        <v>8114.3556666666673</v>
      </c>
      <c r="G3796" s="2">
        <f t="shared" ca="1" si="772"/>
        <v>78256.55</v>
      </c>
      <c r="H3796">
        <f t="shared" ca="1" si="773"/>
        <v>1</v>
      </c>
      <c r="I3796">
        <f t="shared" si="768"/>
        <v>93.920000000000073</v>
      </c>
      <c r="J3796">
        <f t="shared" ca="1" si="769"/>
        <v>93.920000000000073</v>
      </c>
      <c r="K3796">
        <f t="shared" ca="1" si="770"/>
        <v>66586.199999999837</v>
      </c>
      <c r="L3796">
        <f t="shared" ca="1" si="766"/>
        <v>7</v>
      </c>
      <c r="M3796">
        <f t="shared" ca="1" si="771"/>
        <v>0</v>
      </c>
      <c r="N3796">
        <f>COUNTIF(工作表2!$A$2:$A$248,A3796)</f>
        <v>0</v>
      </c>
      <c r="P3796" s="7">
        <f t="shared" si="774"/>
        <v>60</v>
      </c>
      <c r="Q3796" s="8">
        <f t="shared" ca="1" si="775"/>
        <v>60</v>
      </c>
      <c r="R3796" s="8">
        <f t="shared" ca="1" si="776"/>
        <v>33661</v>
      </c>
      <c r="S3796" s="8">
        <f t="shared" ca="1" si="777"/>
        <v>4</v>
      </c>
      <c r="T3796" s="9">
        <f t="shared" ca="1" si="778"/>
        <v>0</v>
      </c>
    </row>
    <row r="3797" spans="1:20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2">
        <f t="shared" si="767"/>
        <v>8118.8581666666687</v>
      </c>
      <c r="G3797" s="2">
        <f t="shared" ca="1" si="772"/>
        <v>77795.183333333334</v>
      </c>
      <c r="H3797">
        <f t="shared" ca="1" si="773"/>
        <v>-1</v>
      </c>
      <c r="I3797">
        <f t="shared" si="768"/>
        <v>-35.699999999998909</v>
      </c>
      <c r="J3797">
        <f t="shared" ca="1" si="769"/>
        <v>-35.699999999998909</v>
      </c>
      <c r="K3797">
        <f t="shared" ca="1" si="770"/>
        <v>66336.299999999843</v>
      </c>
      <c r="L3797">
        <f t="shared" ca="1" si="766"/>
        <v>-7</v>
      </c>
      <c r="M3797">
        <f t="shared" ca="1" si="771"/>
        <v>14</v>
      </c>
      <c r="N3797">
        <f>COUNTIF(工作表2!$A$2:$A$248,A3797)</f>
        <v>1</v>
      </c>
      <c r="P3797" s="7">
        <f t="shared" si="774"/>
        <v>-9</v>
      </c>
      <c r="Q3797" s="8">
        <f t="shared" ca="1" si="775"/>
        <v>-9</v>
      </c>
      <c r="R3797" s="8">
        <f t="shared" ca="1" si="776"/>
        <v>33625</v>
      </c>
      <c r="S3797" s="8">
        <f t="shared" ca="1" si="777"/>
        <v>-4</v>
      </c>
      <c r="T3797" s="9">
        <f t="shared" ca="1" si="778"/>
        <v>8</v>
      </c>
    </row>
    <row r="3798" spans="1:20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2">
        <f t="shared" si="767"/>
        <v>8123.3453333333346</v>
      </c>
      <c r="G3798" s="2">
        <f t="shared" ca="1" si="772"/>
        <v>77866.516666666663</v>
      </c>
      <c r="H3798">
        <f t="shared" ca="1" si="773"/>
        <v>1</v>
      </c>
      <c r="I3798">
        <f t="shared" si="768"/>
        <v>42.5</v>
      </c>
      <c r="J3798">
        <f t="shared" ca="1" si="769"/>
        <v>-42.5</v>
      </c>
      <c r="K3798">
        <f t="shared" ca="1" si="770"/>
        <v>66038.799999999843</v>
      </c>
      <c r="L3798">
        <f t="shared" ca="1" si="766"/>
        <v>7</v>
      </c>
      <c r="M3798">
        <f t="shared" ca="1" si="771"/>
        <v>14</v>
      </c>
      <c r="N3798">
        <f>COUNTIF(工作表2!$A$2:$A$248,A3798)</f>
        <v>0</v>
      </c>
      <c r="P3798" s="7">
        <f t="shared" si="774"/>
        <v>29</v>
      </c>
      <c r="Q3798" s="8">
        <f t="shared" ca="1" si="775"/>
        <v>-29</v>
      </c>
      <c r="R3798" s="8">
        <f t="shared" ca="1" si="776"/>
        <v>33509</v>
      </c>
      <c r="S3798" s="8">
        <f t="shared" ca="1" si="777"/>
        <v>4</v>
      </c>
      <c r="T3798" s="9">
        <f t="shared" ca="1" si="778"/>
        <v>8</v>
      </c>
    </row>
    <row r="3799" spans="1:20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2">
        <f t="shared" si="767"/>
        <v>8127.1210000000019</v>
      </c>
      <c r="G3799" s="2">
        <f t="shared" ca="1" si="772"/>
        <v>77606.733333333337</v>
      </c>
      <c r="H3799">
        <f t="shared" ca="1" si="773"/>
        <v>1</v>
      </c>
      <c r="I3799">
        <f t="shared" si="768"/>
        <v>66.510000000000218</v>
      </c>
      <c r="J3799">
        <f t="shared" ca="1" si="769"/>
        <v>66.510000000000218</v>
      </c>
      <c r="K3799">
        <f t="shared" ca="1" si="770"/>
        <v>66504.36999999985</v>
      </c>
      <c r="L3799">
        <f t="shared" ca="1" si="766"/>
        <v>7</v>
      </c>
      <c r="M3799">
        <f t="shared" ca="1" si="771"/>
        <v>0</v>
      </c>
      <c r="N3799">
        <f>COUNTIF(工作表2!$A$2:$A$248,A3799)</f>
        <v>0</v>
      </c>
      <c r="P3799" s="7">
        <f t="shared" si="774"/>
        <v>53</v>
      </c>
      <c r="Q3799" s="8">
        <f t="shared" ca="1" si="775"/>
        <v>53</v>
      </c>
      <c r="R3799" s="8">
        <f t="shared" ca="1" si="776"/>
        <v>33721</v>
      </c>
      <c r="S3799" s="8">
        <f t="shared" ca="1" si="777"/>
        <v>4</v>
      </c>
      <c r="T3799" s="9">
        <f t="shared" ca="1" si="778"/>
        <v>0</v>
      </c>
    </row>
    <row r="3800" spans="1:20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2">
        <f t="shared" si="767"/>
        <v>8130.8398333333353</v>
      </c>
      <c r="G3800" s="2">
        <f t="shared" ca="1" si="772"/>
        <v>77493.25</v>
      </c>
      <c r="H3800">
        <f t="shared" ca="1" si="773"/>
        <v>1</v>
      </c>
      <c r="I3800">
        <f t="shared" si="768"/>
        <v>-21.8700000000008</v>
      </c>
      <c r="J3800">
        <f t="shared" ca="1" si="769"/>
        <v>-21.8700000000008</v>
      </c>
      <c r="K3800">
        <f t="shared" ca="1" si="770"/>
        <v>66351.279999999839</v>
      </c>
      <c r="L3800">
        <f t="shared" ca="1" si="766"/>
        <v>7</v>
      </c>
      <c r="M3800">
        <f t="shared" ca="1" si="771"/>
        <v>0</v>
      </c>
      <c r="N3800">
        <f>COUNTIF(工作表2!$A$2:$A$248,A3800)</f>
        <v>0</v>
      </c>
      <c r="P3800" s="7">
        <f t="shared" si="774"/>
        <v>-15</v>
      </c>
      <c r="Q3800" s="8">
        <f t="shared" ca="1" si="775"/>
        <v>-15</v>
      </c>
      <c r="R3800" s="8">
        <f t="shared" ca="1" si="776"/>
        <v>33661</v>
      </c>
      <c r="S3800" s="8">
        <f t="shared" ca="1" si="777"/>
        <v>4</v>
      </c>
      <c r="T3800" s="9">
        <f t="shared" ca="1" si="778"/>
        <v>0</v>
      </c>
    </row>
    <row r="3801" spans="1:20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2">
        <f t="shared" si="767"/>
        <v>8135.0846666666685</v>
      </c>
      <c r="G3801" s="2">
        <f t="shared" ca="1" si="772"/>
        <v>77437.05</v>
      </c>
      <c r="H3801">
        <f t="shared" ca="1" si="773"/>
        <v>-1</v>
      </c>
      <c r="I3801">
        <f t="shared" si="768"/>
        <v>-1.0499999999992724</v>
      </c>
      <c r="J3801">
        <f t="shared" ca="1" si="769"/>
        <v>-1.0499999999992724</v>
      </c>
      <c r="K3801">
        <f t="shared" ca="1" si="770"/>
        <v>66343.929999999847</v>
      </c>
      <c r="L3801">
        <f t="shared" ca="1" si="766"/>
        <v>-7</v>
      </c>
      <c r="M3801">
        <f t="shared" ca="1" si="771"/>
        <v>14</v>
      </c>
      <c r="N3801">
        <f>COUNTIF(工作表2!$A$2:$A$248,A3801)</f>
        <v>0</v>
      </c>
      <c r="P3801" s="7">
        <f t="shared" si="774"/>
        <v>13</v>
      </c>
      <c r="Q3801" s="8">
        <f t="shared" ca="1" si="775"/>
        <v>13</v>
      </c>
      <c r="R3801" s="8">
        <f t="shared" ca="1" si="776"/>
        <v>33713</v>
      </c>
      <c r="S3801" s="8">
        <f t="shared" ca="1" si="777"/>
        <v>-4</v>
      </c>
      <c r="T3801" s="9">
        <f t="shared" ca="1" si="778"/>
        <v>8</v>
      </c>
    </row>
    <row r="3802" spans="1:20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2">
        <f t="shared" si="767"/>
        <v>8139.1550000000025</v>
      </c>
      <c r="G3802" s="2">
        <f t="shared" ca="1" si="772"/>
        <v>77515.28333333334</v>
      </c>
      <c r="H3802">
        <f t="shared" ca="1" si="773"/>
        <v>-1</v>
      </c>
      <c r="I3802">
        <f t="shared" si="768"/>
        <v>-24.649999999999636</v>
      </c>
      <c r="J3802">
        <f t="shared" ca="1" si="769"/>
        <v>24.649999999999636</v>
      </c>
      <c r="K3802">
        <f t="shared" ca="1" si="770"/>
        <v>66516.47999999985</v>
      </c>
      <c r="L3802">
        <f t="shared" ca="1" si="766"/>
        <v>-7</v>
      </c>
      <c r="M3802">
        <f t="shared" ca="1" si="771"/>
        <v>0</v>
      </c>
      <c r="N3802">
        <f>COUNTIF(工作表2!$A$2:$A$248,A3802)</f>
        <v>0</v>
      </c>
      <c r="P3802" s="7">
        <f t="shared" si="774"/>
        <v>-53</v>
      </c>
      <c r="Q3802" s="8">
        <f t="shared" ca="1" si="775"/>
        <v>53</v>
      </c>
      <c r="R3802" s="8">
        <f t="shared" ca="1" si="776"/>
        <v>33925</v>
      </c>
      <c r="S3802" s="8">
        <f t="shared" ca="1" si="777"/>
        <v>-4</v>
      </c>
      <c r="T3802" s="9">
        <f t="shared" ca="1" si="778"/>
        <v>0</v>
      </c>
    </row>
    <row r="3803" spans="1:20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2">
        <f t="shared" si="767"/>
        <v>8144.6420000000026</v>
      </c>
      <c r="G3803" s="2">
        <f t="shared" ca="1" si="772"/>
        <v>77584.46666666666</v>
      </c>
      <c r="H3803">
        <f t="shared" ca="1" si="773"/>
        <v>-1</v>
      </c>
      <c r="I3803">
        <f t="shared" si="768"/>
        <v>20.099999999998545</v>
      </c>
      <c r="J3803">
        <f t="shared" ca="1" si="769"/>
        <v>-20.099999999998545</v>
      </c>
      <c r="K3803">
        <f t="shared" ca="1" si="770"/>
        <v>66375.779999999853</v>
      </c>
      <c r="L3803">
        <f t="shared" ca="1" si="766"/>
        <v>-7</v>
      </c>
      <c r="M3803">
        <f t="shared" ca="1" si="771"/>
        <v>0</v>
      </c>
      <c r="N3803">
        <f>COUNTIF(工作表2!$A$2:$A$248,A3803)</f>
        <v>0</v>
      </c>
      <c r="P3803" s="7">
        <f t="shared" si="774"/>
        <v>30</v>
      </c>
      <c r="Q3803" s="8">
        <f t="shared" ca="1" si="775"/>
        <v>-30</v>
      </c>
      <c r="R3803" s="8">
        <f t="shared" ca="1" si="776"/>
        <v>33805</v>
      </c>
      <c r="S3803" s="8">
        <f t="shared" ca="1" si="777"/>
        <v>-4</v>
      </c>
      <c r="T3803" s="9">
        <f t="shared" ca="1" si="778"/>
        <v>0</v>
      </c>
    </row>
    <row r="3804" spans="1:20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2">
        <f t="shared" si="767"/>
        <v>8147.6931666666678</v>
      </c>
      <c r="G3804" s="2">
        <f t="shared" ca="1" si="772"/>
        <v>77736.766666666663</v>
      </c>
      <c r="H3804">
        <f t="shared" ca="1" si="773"/>
        <v>1</v>
      </c>
      <c r="I3804">
        <f t="shared" si="768"/>
        <v>-67.099999999998545</v>
      </c>
      <c r="J3804">
        <f t="shared" ca="1" si="769"/>
        <v>67.099999999998545</v>
      </c>
      <c r="K3804">
        <f t="shared" ca="1" si="770"/>
        <v>66845.479999999836</v>
      </c>
      <c r="L3804">
        <f t="shared" ca="1" si="766"/>
        <v>8</v>
      </c>
      <c r="M3804">
        <f t="shared" ca="1" si="771"/>
        <v>15</v>
      </c>
      <c r="N3804">
        <f>COUNTIF(工作表2!$A$2:$A$248,A3804)</f>
        <v>0</v>
      </c>
      <c r="P3804" s="7">
        <f t="shared" si="774"/>
        <v>-69</v>
      </c>
      <c r="Q3804" s="8">
        <f t="shared" ca="1" si="775"/>
        <v>69</v>
      </c>
      <c r="R3804" s="8">
        <f t="shared" ca="1" si="776"/>
        <v>34081</v>
      </c>
      <c r="S3804" s="8">
        <f t="shared" ca="1" si="777"/>
        <v>4</v>
      </c>
      <c r="T3804" s="9">
        <f t="shared" ca="1" si="778"/>
        <v>8</v>
      </c>
    </row>
    <row r="3805" spans="1:20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2">
        <f t="shared" si="767"/>
        <v>8152.691333333335</v>
      </c>
      <c r="G3805" s="2">
        <f t="shared" ca="1" si="772"/>
        <v>77479.649999999994</v>
      </c>
      <c r="H3805">
        <f t="shared" ca="1" si="773"/>
        <v>-1</v>
      </c>
      <c r="I3805">
        <f t="shared" si="768"/>
        <v>61.209999999999127</v>
      </c>
      <c r="J3805">
        <f t="shared" ca="1" si="769"/>
        <v>61.209999999999127</v>
      </c>
      <c r="K3805">
        <f t="shared" ca="1" si="770"/>
        <v>67335.159999999829</v>
      </c>
      <c r="L3805">
        <f t="shared" ca="1" si="766"/>
        <v>-8</v>
      </c>
      <c r="M3805">
        <f t="shared" ca="1" si="771"/>
        <v>16</v>
      </c>
      <c r="N3805">
        <f>COUNTIF(工作表2!$A$2:$A$248,A3805)</f>
        <v>0</v>
      </c>
      <c r="P3805" s="7">
        <f t="shared" si="774"/>
        <v>66</v>
      </c>
      <c r="Q3805" s="8">
        <f t="shared" ca="1" si="775"/>
        <v>66</v>
      </c>
      <c r="R3805" s="8">
        <f t="shared" ca="1" si="776"/>
        <v>34345</v>
      </c>
      <c r="S3805" s="8">
        <f t="shared" ca="1" si="777"/>
        <v>-4</v>
      </c>
      <c r="T3805" s="9">
        <f t="shared" ca="1" si="778"/>
        <v>8</v>
      </c>
    </row>
    <row r="3806" spans="1:20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2">
        <f t="shared" si="767"/>
        <v>8158.7706666666681</v>
      </c>
      <c r="G3806" s="2">
        <f t="shared" ca="1" si="772"/>
        <v>77392.45</v>
      </c>
      <c r="H3806">
        <f t="shared" ca="1" si="773"/>
        <v>-1</v>
      </c>
      <c r="I3806">
        <f t="shared" si="768"/>
        <v>13.149999999999636</v>
      </c>
      <c r="J3806">
        <f t="shared" ca="1" si="769"/>
        <v>-13.149999999999636</v>
      </c>
      <c r="K3806">
        <f t="shared" ca="1" si="770"/>
        <v>67229.959999999832</v>
      </c>
      <c r="L3806">
        <f t="shared" ca="1" si="766"/>
        <v>-7</v>
      </c>
      <c r="M3806">
        <f t="shared" ca="1" si="771"/>
        <v>1</v>
      </c>
      <c r="N3806">
        <f>COUNTIF(工作表2!$A$2:$A$248,A3806)</f>
        <v>0</v>
      </c>
      <c r="P3806" s="7">
        <f t="shared" si="774"/>
        <v>22</v>
      </c>
      <c r="Q3806" s="8">
        <f t="shared" ca="1" si="775"/>
        <v>-22</v>
      </c>
      <c r="R3806" s="8">
        <f t="shared" ca="1" si="776"/>
        <v>34257</v>
      </c>
      <c r="S3806" s="8">
        <f t="shared" ca="1" si="777"/>
        <v>-4</v>
      </c>
      <c r="T3806" s="9">
        <f t="shared" ca="1" si="778"/>
        <v>0</v>
      </c>
    </row>
    <row r="3807" spans="1:20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2">
        <f t="shared" si="767"/>
        <v>8164.8570000000018</v>
      </c>
      <c r="G3807" s="2">
        <f t="shared" ca="1" si="772"/>
        <v>77265.7</v>
      </c>
      <c r="H3807">
        <f t="shared" ca="1" si="773"/>
        <v>-1</v>
      </c>
      <c r="I3807">
        <f t="shared" si="768"/>
        <v>44.079999999999927</v>
      </c>
      <c r="J3807">
        <f t="shared" ca="1" si="769"/>
        <v>-44.079999999999927</v>
      </c>
      <c r="K3807">
        <f t="shared" ca="1" si="770"/>
        <v>66921.399999999834</v>
      </c>
      <c r="L3807">
        <f t="shared" ca="1" si="766"/>
        <v>-7</v>
      </c>
      <c r="M3807">
        <f t="shared" ca="1" si="771"/>
        <v>0</v>
      </c>
      <c r="N3807">
        <f>COUNTIF(工作表2!$A$2:$A$248,A3807)</f>
        <v>0</v>
      </c>
      <c r="P3807" s="7">
        <f t="shared" si="774"/>
        <v>31</v>
      </c>
      <c r="Q3807" s="8">
        <f t="shared" ca="1" si="775"/>
        <v>-31</v>
      </c>
      <c r="R3807" s="8">
        <f t="shared" ca="1" si="776"/>
        <v>34133</v>
      </c>
      <c r="S3807" s="8">
        <f t="shared" ca="1" si="777"/>
        <v>-4</v>
      </c>
      <c r="T3807" s="9">
        <f t="shared" ca="1" si="778"/>
        <v>0</v>
      </c>
    </row>
    <row r="3808" spans="1:20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2">
        <f t="shared" si="767"/>
        <v>8170.0475000000006</v>
      </c>
      <c r="G3808" s="2">
        <f t="shared" ca="1" si="772"/>
        <v>77472.433333333334</v>
      </c>
      <c r="H3808">
        <f t="shared" ca="1" si="773"/>
        <v>1</v>
      </c>
      <c r="I3808">
        <f t="shared" si="768"/>
        <v>-15</v>
      </c>
      <c r="J3808">
        <f t="shared" ca="1" si="769"/>
        <v>15</v>
      </c>
      <c r="K3808">
        <f t="shared" ca="1" si="770"/>
        <v>67026.399999999834</v>
      </c>
      <c r="L3808">
        <f t="shared" ca="1" si="766"/>
        <v>7</v>
      </c>
      <c r="M3808">
        <f t="shared" ca="1" si="771"/>
        <v>14</v>
      </c>
      <c r="N3808">
        <f>COUNTIF(工作表2!$A$2:$A$248,A3808)</f>
        <v>0</v>
      </c>
      <c r="P3808" s="7">
        <f t="shared" si="774"/>
        <v>-14</v>
      </c>
      <c r="Q3808" s="8">
        <f t="shared" ca="1" si="775"/>
        <v>14</v>
      </c>
      <c r="R3808" s="8">
        <f t="shared" ca="1" si="776"/>
        <v>34189</v>
      </c>
      <c r="S3808" s="8">
        <f t="shared" ca="1" si="777"/>
        <v>4</v>
      </c>
      <c r="T3808" s="9">
        <f t="shared" ca="1" si="778"/>
        <v>8</v>
      </c>
    </row>
    <row r="3809" spans="1:20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2">
        <f t="shared" si="767"/>
        <v>8175.8686666666663</v>
      </c>
      <c r="G3809" s="2">
        <f t="shared" ca="1" si="772"/>
        <v>77403.316666666666</v>
      </c>
      <c r="H3809">
        <f t="shared" ca="1" si="773"/>
        <v>1</v>
      </c>
      <c r="I3809">
        <f t="shared" si="768"/>
        <v>-61.8799999999992</v>
      </c>
      <c r="J3809">
        <f t="shared" ca="1" si="769"/>
        <v>-61.8799999999992</v>
      </c>
      <c r="K3809">
        <f t="shared" ca="1" si="770"/>
        <v>66593.239999999845</v>
      </c>
      <c r="L3809">
        <f t="shared" ca="1" si="766"/>
        <v>7</v>
      </c>
      <c r="M3809">
        <f t="shared" ca="1" si="771"/>
        <v>0</v>
      </c>
      <c r="N3809">
        <f>COUNTIF(工作表2!$A$2:$A$248,A3809)</f>
        <v>0</v>
      </c>
      <c r="P3809" s="7">
        <f t="shared" si="774"/>
        <v>-34</v>
      </c>
      <c r="Q3809" s="8">
        <f t="shared" ca="1" si="775"/>
        <v>-34</v>
      </c>
      <c r="R3809" s="8">
        <f t="shared" ca="1" si="776"/>
        <v>34053</v>
      </c>
      <c r="S3809" s="8">
        <f t="shared" ca="1" si="777"/>
        <v>4</v>
      </c>
      <c r="T3809" s="9">
        <f t="shared" ca="1" si="778"/>
        <v>0</v>
      </c>
    </row>
    <row r="3810" spans="1:20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2">
        <f t="shared" si="767"/>
        <v>8183.0828333333338</v>
      </c>
      <c r="G3810" s="2">
        <f t="shared" ca="1" si="772"/>
        <v>77506.916666666672</v>
      </c>
      <c r="H3810">
        <f t="shared" ca="1" si="773"/>
        <v>1</v>
      </c>
      <c r="I3810">
        <f t="shared" si="768"/>
        <v>-34.040000000000873</v>
      </c>
      <c r="J3810">
        <f t="shared" ca="1" si="769"/>
        <v>-34.040000000000873</v>
      </c>
      <c r="K3810">
        <f t="shared" ca="1" si="770"/>
        <v>66354.959999999846</v>
      </c>
      <c r="L3810">
        <f t="shared" ca="1" si="766"/>
        <v>7</v>
      </c>
      <c r="M3810">
        <f t="shared" ca="1" si="771"/>
        <v>0</v>
      </c>
      <c r="N3810">
        <f>COUNTIF(工作表2!$A$2:$A$248,A3810)</f>
        <v>0</v>
      </c>
      <c r="P3810" s="7">
        <f t="shared" si="774"/>
        <v>-54</v>
      </c>
      <c r="Q3810" s="8">
        <f t="shared" ca="1" si="775"/>
        <v>-54</v>
      </c>
      <c r="R3810" s="8">
        <f t="shared" ca="1" si="776"/>
        <v>33837</v>
      </c>
      <c r="S3810" s="8">
        <f t="shared" ca="1" si="777"/>
        <v>4</v>
      </c>
      <c r="T3810" s="9">
        <f t="shared" ca="1" si="778"/>
        <v>0</v>
      </c>
    </row>
    <row r="3811" spans="1:20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2">
        <f t="shared" si="767"/>
        <v>8188.9916666666677</v>
      </c>
      <c r="G3811" s="2">
        <f t="shared" ca="1" si="772"/>
        <v>77717.71666666666</v>
      </c>
      <c r="H3811">
        <f t="shared" ca="1" si="773"/>
        <v>1</v>
      </c>
      <c r="I3811">
        <f t="shared" si="768"/>
        <v>-91.93999999999869</v>
      </c>
      <c r="J3811">
        <f t="shared" ca="1" si="769"/>
        <v>-91.93999999999869</v>
      </c>
      <c r="K3811">
        <f t="shared" ca="1" si="770"/>
        <v>65711.379999999859</v>
      </c>
      <c r="L3811">
        <f t="shared" ca="1" si="766"/>
        <v>7</v>
      </c>
      <c r="M3811">
        <f t="shared" ca="1" si="771"/>
        <v>0</v>
      </c>
      <c r="N3811">
        <f>COUNTIF(工作表2!$A$2:$A$248,A3811)</f>
        <v>0</v>
      </c>
      <c r="P3811" s="7">
        <f t="shared" si="774"/>
        <v>-71</v>
      </c>
      <c r="Q3811" s="8">
        <f t="shared" ca="1" si="775"/>
        <v>-71</v>
      </c>
      <c r="R3811" s="8">
        <f t="shared" ca="1" si="776"/>
        <v>33553</v>
      </c>
      <c r="S3811" s="8">
        <f t="shared" ca="1" si="777"/>
        <v>4</v>
      </c>
      <c r="T3811" s="9">
        <f t="shared" ca="1" si="778"/>
        <v>0</v>
      </c>
    </row>
    <row r="3812" spans="1:20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2">
        <f t="shared" si="767"/>
        <v>8196.0888333333332</v>
      </c>
      <c r="G3812" s="2">
        <f t="shared" ca="1" si="772"/>
        <v>77718.116666666669</v>
      </c>
      <c r="H3812">
        <f t="shared" ca="1" si="773"/>
        <v>-1</v>
      </c>
      <c r="I3812">
        <f t="shared" si="768"/>
        <v>19.769999999998618</v>
      </c>
      <c r="J3812">
        <f t="shared" ca="1" si="769"/>
        <v>19.769999999998618</v>
      </c>
      <c r="K3812">
        <f t="shared" ca="1" si="770"/>
        <v>65849.769999999844</v>
      </c>
      <c r="L3812">
        <f t="shared" ca="1" si="766"/>
        <v>-7</v>
      </c>
      <c r="M3812">
        <f t="shared" ca="1" si="771"/>
        <v>14</v>
      </c>
      <c r="N3812">
        <f>COUNTIF(工作表2!$A$2:$A$248,A3812)</f>
        <v>0</v>
      </c>
      <c r="P3812" s="7">
        <f t="shared" si="774"/>
        <v>1</v>
      </c>
      <c r="Q3812" s="8">
        <f t="shared" ca="1" si="775"/>
        <v>1</v>
      </c>
      <c r="R3812" s="8">
        <f t="shared" ca="1" si="776"/>
        <v>33557</v>
      </c>
      <c r="S3812" s="8">
        <f t="shared" ca="1" si="777"/>
        <v>-4</v>
      </c>
      <c r="T3812" s="9">
        <f t="shared" ca="1" si="778"/>
        <v>8</v>
      </c>
    </row>
    <row r="3813" spans="1:20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2">
        <f t="shared" si="767"/>
        <v>8202.4276666666665</v>
      </c>
      <c r="G3813" s="2">
        <f t="shared" ca="1" si="772"/>
        <v>77976.149999999994</v>
      </c>
      <c r="H3813">
        <f t="shared" ca="1" si="773"/>
        <v>1</v>
      </c>
      <c r="I3813">
        <f t="shared" si="768"/>
        <v>1.7399999999997817</v>
      </c>
      <c r="J3813">
        <f t="shared" ca="1" si="769"/>
        <v>-1.7399999999997817</v>
      </c>
      <c r="K3813">
        <f t="shared" ca="1" si="770"/>
        <v>65837.589999999851</v>
      </c>
      <c r="L3813">
        <f t="shared" ca="1" si="766"/>
        <v>7</v>
      </c>
      <c r="M3813">
        <f t="shared" ca="1" si="771"/>
        <v>14</v>
      </c>
      <c r="N3813">
        <f>COUNTIF(工作表2!$A$2:$A$248,A3813)</f>
        <v>0</v>
      </c>
      <c r="P3813" s="7">
        <f t="shared" si="774"/>
        <v>-12</v>
      </c>
      <c r="Q3813" s="8">
        <f t="shared" ca="1" si="775"/>
        <v>12</v>
      </c>
      <c r="R3813" s="8">
        <f t="shared" ca="1" si="776"/>
        <v>33605</v>
      </c>
      <c r="S3813" s="8">
        <f t="shared" ca="1" si="777"/>
        <v>4</v>
      </c>
      <c r="T3813" s="9">
        <f t="shared" ca="1" si="778"/>
        <v>8</v>
      </c>
    </row>
    <row r="3814" spans="1:20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2">
        <f t="shared" si="767"/>
        <v>8206.4830000000002</v>
      </c>
      <c r="G3814" s="2">
        <f t="shared" ca="1" si="772"/>
        <v>77893.05</v>
      </c>
      <c r="H3814">
        <f t="shared" ca="1" si="773"/>
        <v>-1</v>
      </c>
      <c r="I3814">
        <f t="shared" si="768"/>
        <v>-54.119999999998981</v>
      </c>
      <c r="J3814">
        <f t="shared" ca="1" si="769"/>
        <v>-54.119999999998981</v>
      </c>
      <c r="K3814">
        <f t="shared" ca="1" si="770"/>
        <v>65458.749999999854</v>
      </c>
      <c r="L3814">
        <f t="shared" ca="1" si="766"/>
        <v>-7</v>
      </c>
      <c r="M3814">
        <f t="shared" ca="1" si="771"/>
        <v>14</v>
      </c>
      <c r="N3814">
        <f>COUNTIF(工作表2!$A$2:$A$248,A3814)</f>
        <v>0</v>
      </c>
      <c r="P3814" s="7">
        <f t="shared" si="774"/>
        <v>-33</v>
      </c>
      <c r="Q3814" s="8">
        <f t="shared" ca="1" si="775"/>
        <v>-33</v>
      </c>
      <c r="R3814" s="8">
        <f t="shared" ca="1" si="776"/>
        <v>33473</v>
      </c>
      <c r="S3814" s="8">
        <f t="shared" ca="1" si="777"/>
        <v>-4</v>
      </c>
      <c r="T3814" s="9">
        <f t="shared" ca="1" si="778"/>
        <v>8</v>
      </c>
    </row>
    <row r="3815" spans="1:20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2">
        <f t="shared" si="767"/>
        <v>8210.3368333333328</v>
      </c>
      <c r="G3815" s="2">
        <f t="shared" ca="1" si="772"/>
        <v>77637</v>
      </c>
      <c r="H3815">
        <f t="shared" ca="1" si="773"/>
        <v>-1</v>
      </c>
      <c r="I3815">
        <f t="shared" si="768"/>
        <v>-47.029999999999745</v>
      </c>
      <c r="J3815">
        <f t="shared" ca="1" si="769"/>
        <v>47.029999999999745</v>
      </c>
      <c r="K3815">
        <f t="shared" ca="1" si="770"/>
        <v>65787.959999999846</v>
      </c>
      <c r="L3815">
        <f t="shared" ca="1" si="766"/>
        <v>-8</v>
      </c>
      <c r="M3815">
        <f t="shared" ca="1" si="771"/>
        <v>1</v>
      </c>
      <c r="N3815">
        <f>COUNTIF(工作表2!$A$2:$A$248,A3815)</f>
        <v>0</v>
      </c>
      <c r="P3815" s="7">
        <f t="shared" si="774"/>
        <v>-29</v>
      </c>
      <c r="Q3815" s="8">
        <f t="shared" ca="1" si="775"/>
        <v>29</v>
      </c>
      <c r="R3815" s="8">
        <f t="shared" ca="1" si="776"/>
        <v>33589</v>
      </c>
      <c r="S3815" s="8">
        <f t="shared" ca="1" si="777"/>
        <v>-4</v>
      </c>
      <c r="T3815" s="9">
        <f t="shared" ca="1" si="778"/>
        <v>0</v>
      </c>
    </row>
    <row r="3816" spans="1:20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2">
        <f t="shared" si="767"/>
        <v>8215.4701666666642</v>
      </c>
      <c r="G3816" s="2">
        <f t="shared" ca="1" si="772"/>
        <v>77636.2</v>
      </c>
      <c r="H3816">
        <f t="shared" ca="1" si="773"/>
        <v>-1</v>
      </c>
      <c r="I3816">
        <f t="shared" si="768"/>
        <v>12.699999999999818</v>
      </c>
      <c r="J3816">
        <f t="shared" ca="1" si="769"/>
        <v>-12.699999999999818</v>
      </c>
      <c r="K3816">
        <f t="shared" ca="1" si="770"/>
        <v>65686.359999999841</v>
      </c>
      <c r="L3816">
        <f t="shared" ca="1" si="766"/>
        <v>-8</v>
      </c>
      <c r="M3816">
        <f t="shared" ca="1" si="771"/>
        <v>0</v>
      </c>
      <c r="N3816">
        <f>COUNTIF(工作表2!$A$2:$A$248,A3816)</f>
        <v>0</v>
      </c>
      <c r="P3816" s="7">
        <f t="shared" si="774"/>
        <v>21</v>
      </c>
      <c r="Q3816" s="8">
        <f t="shared" ca="1" si="775"/>
        <v>-21</v>
      </c>
      <c r="R3816" s="8">
        <f t="shared" ca="1" si="776"/>
        <v>33505</v>
      </c>
      <c r="S3816" s="8">
        <f t="shared" ca="1" si="777"/>
        <v>-4</v>
      </c>
      <c r="T3816" s="9">
        <f t="shared" ca="1" si="778"/>
        <v>0</v>
      </c>
    </row>
    <row r="3817" spans="1:20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2">
        <f t="shared" si="767"/>
        <v>8218.457833333332</v>
      </c>
      <c r="G3817" s="2">
        <f t="shared" ca="1" si="772"/>
        <v>77526.600000000006</v>
      </c>
      <c r="H3817">
        <f t="shared" ca="1" si="773"/>
        <v>-1</v>
      </c>
      <c r="I3817">
        <f t="shared" si="768"/>
        <v>-91</v>
      </c>
      <c r="J3817">
        <f t="shared" ca="1" si="769"/>
        <v>91</v>
      </c>
      <c r="K3817">
        <f t="shared" ca="1" si="770"/>
        <v>66414.359999999841</v>
      </c>
      <c r="L3817">
        <f t="shared" ca="1" si="766"/>
        <v>-8</v>
      </c>
      <c r="M3817">
        <f t="shared" ca="1" si="771"/>
        <v>0</v>
      </c>
      <c r="N3817">
        <f>COUNTIF(工作表2!$A$2:$A$248,A3817)</f>
        <v>0</v>
      </c>
      <c r="P3817" s="7">
        <f t="shared" si="774"/>
        <v>-109</v>
      </c>
      <c r="Q3817" s="8">
        <f t="shared" ca="1" si="775"/>
        <v>109</v>
      </c>
      <c r="R3817" s="8">
        <f t="shared" ca="1" si="776"/>
        <v>33941</v>
      </c>
      <c r="S3817" s="8">
        <f t="shared" ca="1" si="777"/>
        <v>-4</v>
      </c>
      <c r="T3817" s="9">
        <f t="shared" ca="1" si="778"/>
        <v>0</v>
      </c>
    </row>
    <row r="3818" spans="1:20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2">
        <f t="shared" si="767"/>
        <v>8222.3694999999989</v>
      </c>
      <c r="G3818" s="2">
        <f t="shared" ca="1" si="772"/>
        <v>77570.3</v>
      </c>
      <c r="H3818">
        <f t="shared" ca="1" si="773"/>
        <v>-1</v>
      </c>
      <c r="I3818">
        <f t="shared" si="768"/>
        <v>30.649999999999636</v>
      </c>
      <c r="J3818">
        <f t="shared" ca="1" si="769"/>
        <v>-30.649999999999636</v>
      </c>
      <c r="K3818">
        <f t="shared" ca="1" si="770"/>
        <v>66169.159999999843</v>
      </c>
      <c r="L3818">
        <f t="shared" ca="1" si="766"/>
        <v>-8</v>
      </c>
      <c r="M3818">
        <f t="shared" ca="1" si="771"/>
        <v>0</v>
      </c>
      <c r="N3818">
        <f>COUNTIF(工作表2!$A$2:$A$248,A3818)</f>
        <v>0</v>
      </c>
      <c r="P3818" s="7">
        <f t="shared" si="774"/>
        <v>17</v>
      </c>
      <c r="Q3818" s="8">
        <f t="shared" ca="1" si="775"/>
        <v>-17</v>
      </c>
      <c r="R3818" s="8">
        <f t="shared" ca="1" si="776"/>
        <v>33873</v>
      </c>
      <c r="S3818" s="8">
        <f t="shared" ca="1" si="777"/>
        <v>-4</v>
      </c>
      <c r="T3818" s="9">
        <f t="shared" ca="1" si="778"/>
        <v>0</v>
      </c>
    </row>
    <row r="3819" spans="1:20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2">
        <f t="shared" si="767"/>
        <v>8228.1106666666656</v>
      </c>
      <c r="G3819" s="2">
        <f t="shared" ca="1" si="772"/>
        <v>77336.666666666672</v>
      </c>
      <c r="H3819">
        <f t="shared" ca="1" si="773"/>
        <v>-1</v>
      </c>
      <c r="I3819">
        <f t="shared" si="768"/>
        <v>42.210000000000036</v>
      </c>
      <c r="J3819">
        <f t="shared" ca="1" si="769"/>
        <v>-42.210000000000036</v>
      </c>
      <c r="K3819">
        <f t="shared" ca="1" si="770"/>
        <v>65831.479999999836</v>
      </c>
      <c r="L3819">
        <f t="shared" ca="1" si="766"/>
        <v>-8</v>
      </c>
      <c r="M3819">
        <f t="shared" ca="1" si="771"/>
        <v>0</v>
      </c>
      <c r="N3819">
        <f>COUNTIF(工作表2!$A$2:$A$248,A3819)</f>
        <v>0</v>
      </c>
      <c r="P3819" s="7">
        <f t="shared" si="774"/>
        <v>35</v>
      </c>
      <c r="Q3819" s="8">
        <f t="shared" ca="1" si="775"/>
        <v>-35</v>
      </c>
      <c r="R3819" s="8">
        <f t="shared" ca="1" si="776"/>
        <v>33733</v>
      </c>
      <c r="S3819" s="8">
        <f t="shared" ca="1" si="777"/>
        <v>-4</v>
      </c>
      <c r="T3819" s="9">
        <f t="shared" ca="1" si="778"/>
        <v>0</v>
      </c>
    </row>
    <row r="3820" spans="1:20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2">
        <f t="shared" si="767"/>
        <v>8234.395333333332</v>
      </c>
      <c r="G3820" s="2">
        <f t="shared" ca="1" si="772"/>
        <v>76919.883333333331</v>
      </c>
      <c r="H3820">
        <f t="shared" ca="1" si="773"/>
        <v>-1</v>
      </c>
      <c r="I3820">
        <f t="shared" si="768"/>
        <v>14.340000000000146</v>
      </c>
      <c r="J3820">
        <f t="shared" ca="1" si="769"/>
        <v>-14.340000000000146</v>
      </c>
      <c r="K3820">
        <f t="shared" ca="1" si="770"/>
        <v>65716.759999999835</v>
      </c>
      <c r="L3820">
        <f t="shared" ca="1" si="766"/>
        <v>-8</v>
      </c>
      <c r="M3820">
        <f t="shared" ca="1" si="771"/>
        <v>0</v>
      </c>
      <c r="N3820">
        <f>COUNTIF(工作表2!$A$2:$A$248,A3820)</f>
        <v>0</v>
      </c>
      <c r="P3820" s="7">
        <f t="shared" si="774"/>
        <v>30</v>
      </c>
      <c r="Q3820" s="8">
        <f t="shared" ca="1" si="775"/>
        <v>-30</v>
      </c>
      <c r="R3820" s="8">
        <f t="shared" ca="1" si="776"/>
        <v>33613</v>
      </c>
      <c r="S3820" s="8">
        <f t="shared" ca="1" si="777"/>
        <v>-4</v>
      </c>
      <c r="T3820" s="9">
        <f t="shared" ca="1" si="778"/>
        <v>0</v>
      </c>
    </row>
    <row r="3821" spans="1:20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2">
        <f t="shared" si="767"/>
        <v>8240.8436666666657</v>
      </c>
      <c r="G3821" s="2">
        <f t="shared" ca="1" si="772"/>
        <v>76963.916666666672</v>
      </c>
      <c r="H3821">
        <f t="shared" ca="1" si="773"/>
        <v>-1</v>
      </c>
      <c r="I3821">
        <f t="shared" si="768"/>
        <v>68.749999999999091</v>
      </c>
      <c r="J3821">
        <f t="shared" ca="1" si="769"/>
        <v>-68.749999999999091</v>
      </c>
      <c r="K3821">
        <f t="shared" ca="1" si="770"/>
        <v>65166.759999999842</v>
      </c>
      <c r="L3821">
        <f t="shared" ca="1" si="766"/>
        <v>-7</v>
      </c>
      <c r="M3821">
        <f t="shared" ca="1" si="771"/>
        <v>1</v>
      </c>
      <c r="N3821">
        <f>COUNTIF(工作表2!$A$2:$A$248,A3821)</f>
        <v>0</v>
      </c>
      <c r="P3821" s="7">
        <f t="shared" si="774"/>
        <v>60</v>
      </c>
      <c r="Q3821" s="8">
        <f t="shared" ca="1" si="775"/>
        <v>-60</v>
      </c>
      <c r="R3821" s="8">
        <f t="shared" ca="1" si="776"/>
        <v>33373</v>
      </c>
      <c r="S3821" s="8">
        <f t="shared" ca="1" si="777"/>
        <v>-4</v>
      </c>
      <c r="T3821" s="9">
        <f t="shared" ca="1" si="778"/>
        <v>0</v>
      </c>
    </row>
    <row r="3822" spans="1:20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2">
        <f t="shared" si="767"/>
        <v>8246.0018333333337</v>
      </c>
      <c r="G3822" s="2">
        <f t="shared" ca="1" si="772"/>
        <v>77284.649999999994</v>
      </c>
      <c r="H3822">
        <f t="shared" ca="1" si="773"/>
        <v>-1</v>
      </c>
      <c r="I3822">
        <f t="shared" si="768"/>
        <v>-55.75</v>
      </c>
      <c r="J3822">
        <f t="shared" ca="1" si="769"/>
        <v>55.75</v>
      </c>
      <c r="K3822">
        <f t="shared" ca="1" si="770"/>
        <v>65557.009999999835</v>
      </c>
      <c r="L3822">
        <f t="shared" ca="1" si="766"/>
        <v>-7</v>
      </c>
      <c r="M3822">
        <f t="shared" ca="1" si="771"/>
        <v>0</v>
      </c>
      <c r="N3822">
        <f>COUNTIF(工作表2!$A$2:$A$248,A3822)</f>
        <v>1</v>
      </c>
      <c r="P3822" s="7">
        <f t="shared" si="774"/>
        <v>-30</v>
      </c>
      <c r="Q3822" s="8">
        <f t="shared" ca="1" si="775"/>
        <v>30</v>
      </c>
      <c r="R3822" s="8">
        <f t="shared" ca="1" si="776"/>
        <v>33493</v>
      </c>
      <c r="S3822" s="8">
        <f t="shared" ca="1" si="777"/>
        <v>-4</v>
      </c>
      <c r="T3822" s="9">
        <f t="shared" ca="1" si="778"/>
        <v>8</v>
      </c>
    </row>
    <row r="3823" spans="1:20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2">
        <f t="shared" si="767"/>
        <v>8250.645333333332</v>
      </c>
      <c r="G3823" s="2">
        <f t="shared" ca="1" si="772"/>
        <v>77373.166666666672</v>
      </c>
      <c r="H3823">
        <f t="shared" ca="1" si="773"/>
        <v>-1</v>
      </c>
      <c r="I3823">
        <f t="shared" si="768"/>
        <v>-105.00999999999931</v>
      </c>
      <c r="J3823">
        <f t="shared" ca="1" si="769"/>
        <v>105.00999999999931</v>
      </c>
      <c r="K3823">
        <f t="shared" ca="1" si="770"/>
        <v>66292.079999999827</v>
      </c>
      <c r="L3823">
        <f t="shared" ca="1" si="766"/>
        <v>-8</v>
      </c>
      <c r="M3823">
        <f t="shared" ca="1" si="771"/>
        <v>1</v>
      </c>
      <c r="N3823">
        <f>COUNTIF(工作表2!$A$2:$A$248,A3823)</f>
        <v>0</v>
      </c>
      <c r="P3823" s="7">
        <f t="shared" si="774"/>
        <v>-129</v>
      </c>
      <c r="Q3823" s="8">
        <f t="shared" ca="1" si="775"/>
        <v>129</v>
      </c>
      <c r="R3823" s="8">
        <f t="shared" ca="1" si="776"/>
        <v>34009</v>
      </c>
      <c r="S3823" s="8">
        <f t="shared" ca="1" si="777"/>
        <v>-4</v>
      </c>
      <c r="T3823" s="9">
        <f t="shared" ca="1" si="778"/>
        <v>0</v>
      </c>
    </row>
    <row r="3824" spans="1:20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2">
        <f t="shared" si="767"/>
        <v>8255.5159999999996</v>
      </c>
      <c r="G3824" s="2">
        <f t="shared" ca="1" si="772"/>
        <v>77417.583333333328</v>
      </c>
      <c r="H3824">
        <f t="shared" ca="1" si="773"/>
        <v>-1</v>
      </c>
      <c r="I3824">
        <f t="shared" si="768"/>
        <v>17.329999999999927</v>
      </c>
      <c r="J3824">
        <f t="shared" ca="1" si="769"/>
        <v>-17.329999999999927</v>
      </c>
      <c r="K3824">
        <f t="shared" ca="1" si="770"/>
        <v>66153.439999999828</v>
      </c>
      <c r="L3824">
        <f t="shared" ca="1" si="766"/>
        <v>-8</v>
      </c>
      <c r="M3824">
        <f t="shared" ca="1" si="771"/>
        <v>0</v>
      </c>
      <c r="N3824">
        <f>COUNTIF(工作表2!$A$2:$A$248,A3824)</f>
        <v>0</v>
      </c>
      <c r="P3824" s="7">
        <f t="shared" si="774"/>
        <v>8</v>
      </c>
      <c r="Q3824" s="8">
        <f t="shared" ca="1" si="775"/>
        <v>-8</v>
      </c>
      <c r="R3824" s="8">
        <f t="shared" ca="1" si="776"/>
        <v>33977</v>
      </c>
      <c r="S3824" s="8">
        <f t="shared" ca="1" si="777"/>
        <v>-4</v>
      </c>
      <c r="T3824" s="9">
        <f t="shared" ca="1" si="778"/>
        <v>0</v>
      </c>
    </row>
    <row r="3825" spans="1:20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2">
        <f t="shared" si="767"/>
        <v>8260.0135000000009</v>
      </c>
      <c r="G3825" s="2">
        <f t="shared" ca="1" si="772"/>
        <v>77322.383333333331</v>
      </c>
      <c r="H3825">
        <f t="shared" ca="1" si="773"/>
        <v>-1</v>
      </c>
      <c r="I3825">
        <f t="shared" si="768"/>
        <v>70.730000000000473</v>
      </c>
      <c r="J3825">
        <f t="shared" ca="1" si="769"/>
        <v>-70.730000000000473</v>
      </c>
      <c r="K3825">
        <f t="shared" ca="1" si="770"/>
        <v>65587.599999999831</v>
      </c>
      <c r="L3825">
        <f t="shared" ca="1" si="766"/>
        <v>-8</v>
      </c>
      <c r="M3825">
        <f t="shared" ca="1" si="771"/>
        <v>0</v>
      </c>
      <c r="N3825">
        <f>COUNTIF(工作表2!$A$2:$A$248,A3825)</f>
        <v>0</v>
      </c>
      <c r="P3825" s="7">
        <f t="shared" si="774"/>
        <v>109</v>
      </c>
      <c r="Q3825" s="8">
        <f t="shared" ca="1" si="775"/>
        <v>-109</v>
      </c>
      <c r="R3825" s="8">
        <f t="shared" ca="1" si="776"/>
        <v>33541</v>
      </c>
      <c r="S3825" s="8">
        <f t="shared" ca="1" si="777"/>
        <v>-4</v>
      </c>
      <c r="T3825" s="9">
        <f t="shared" ca="1" si="778"/>
        <v>0</v>
      </c>
    </row>
    <row r="3826" spans="1:20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2">
        <f t="shared" si="767"/>
        <v>8263.7823333333345</v>
      </c>
      <c r="G3826" s="2">
        <f t="shared" ca="1" si="772"/>
        <v>77435.96666666666</v>
      </c>
      <c r="H3826">
        <f t="shared" ca="1" si="773"/>
        <v>1</v>
      </c>
      <c r="I3826">
        <f t="shared" si="768"/>
        <v>60.510000000000218</v>
      </c>
      <c r="J3826">
        <f t="shared" ca="1" si="769"/>
        <v>-60.510000000000218</v>
      </c>
      <c r="K3826">
        <f t="shared" ca="1" si="770"/>
        <v>65103.519999999829</v>
      </c>
      <c r="L3826">
        <f t="shared" ca="1" si="766"/>
        <v>7</v>
      </c>
      <c r="M3826">
        <f t="shared" ca="1" si="771"/>
        <v>15</v>
      </c>
      <c r="N3826">
        <f>COUNTIF(工作表2!$A$2:$A$248,A3826)</f>
        <v>0</v>
      </c>
      <c r="P3826" s="7">
        <f t="shared" si="774"/>
        <v>54</v>
      </c>
      <c r="Q3826" s="8">
        <f t="shared" ca="1" si="775"/>
        <v>-54</v>
      </c>
      <c r="R3826" s="8">
        <f t="shared" ca="1" si="776"/>
        <v>33325</v>
      </c>
      <c r="S3826" s="8">
        <f t="shared" ca="1" si="777"/>
        <v>4</v>
      </c>
      <c r="T3826" s="9">
        <f t="shared" ca="1" si="778"/>
        <v>8</v>
      </c>
    </row>
    <row r="3827" spans="1:20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2">
        <f t="shared" si="767"/>
        <v>8268.0660000000007</v>
      </c>
      <c r="G3827" s="2">
        <f t="shared" ca="1" si="772"/>
        <v>77472.28333333334</v>
      </c>
      <c r="H3827">
        <f t="shared" ca="1" si="773"/>
        <v>-1</v>
      </c>
      <c r="I3827">
        <f t="shared" si="768"/>
        <v>47.859999999998763</v>
      </c>
      <c r="J3827">
        <f t="shared" ca="1" si="769"/>
        <v>47.859999999998763</v>
      </c>
      <c r="K3827">
        <f t="shared" ca="1" si="770"/>
        <v>65438.539999999819</v>
      </c>
      <c r="L3827">
        <f t="shared" ca="1" si="766"/>
        <v>-7</v>
      </c>
      <c r="M3827">
        <f t="shared" ca="1" si="771"/>
        <v>14</v>
      </c>
      <c r="N3827">
        <f>COUNTIF(工作表2!$A$2:$A$248,A3827)</f>
        <v>0</v>
      </c>
      <c r="P3827" s="7">
        <f t="shared" si="774"/>
        <v>50</v>
      </c>
      <c r="Q3827" s="8">
        <f t="shared" ca="1" si="775"/>
        <v>50</v>
      </c>
      <c r="R3827" s="8">
        <f t="shared" ca="1" si="776"/>
        <v>33525</v>
      </c>
      <c r="S3827" s="8">
        <f t="shared" ca="1" si="777"/>
        <v>-4</v>
      </c>
      <c r="T3827" s="9">
        <f t="shared" ca="1" si="778"/>
        <v>8</v>
      </c>
    </row>
    <row r="3828" spans="1:20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2">
        <f t="shared" si="767"/>
        <v>8272.6336666666666</v>
      </c>
      <c r="G3828" s="2">
        <f t="shared" ca="1" si="772"/>
        <v>77542.25</v>
      </c>
      <c r="H3828">
        <f t="shared" ca="1" si="773"/>
        <v>1</v>
      </c>
      <c r="I3828">
        <f t="shared" si="768"/>
        <v>66.550000000001091</v>
      </c>
      <c r="J3828">
        <f t="shared" ca="1" si="769"/>
        <v>-66.550000000001091</v>
      </c>
      <c r="K3828">
        <f t="shared" ca="1" si="770"/>
        <v>64972.689999999813</v>
      </c>
      <c r="L3828">
        <f t="shared" ca="1" si="766"/>
        <v>7</v>
      </c>
      <c r="M3828">
        <f t="shared" ca="1" si="771"/>
        <v>14</v>
      </c>
      <c r="N3828">
        <f>COUNTIF(工作表2!$A$2:$A$248,A3828)</f>
        <v>0</v>
      </c>
      <c r="P3828" s="7">
        <f t="shared" si="774"/>
        <v>79</v>
      </c>
      <c r="Q3828" s="8">
        <f t="shared" ca="1" si="775"/>
        <v>-79</v>
      </c>
      <c r="R3828" s="8">
        <f t="shared" ca="1" si="776"/>
        <v>33209</v>
      </c>
      <c r="S3828" s="8">
        <f t="shared" ca="1" si="777"/>
        <v>3</v>
      </c>
      <c r="T3828" s="9">
        <f t="shared" ca="1" si="778"/>
        <v>7</v>
      </c>
    </row>
    <row r="3829" spans="1:20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2">
        <f t="shared" si="767"/>
        <v>8278.0235000000011</v>
      </c>
      <c r="G3829" s="2">
        <f t="shared" ca="1" si="772"/>
        <v>77698</v>
      </c>
      <c r="H3829">
        <f t="shared" ca="1" si="773"/>
        <v>1</v>
      </c>
      <c r="I3829">
        <f t="shared" si="768"/>
        <v>44.399999999999636</v>
      </c>
      <c r="J3829">
        <f t="shared" ca="1" si="769"/>
        <v>44.399999999999636</v>
      </c>
      <c r="K3829">
        <f t="shared" ca="1" si="770"/>
        <v>65283.489999999809</v>
      </c>
      <c r="L3829">
        <f t="shared" ca="1" si="766"/>
        <v>7</v>
      </c>
      <c r="M3829">
        <f t="shared" ca="1" si="771"/>
        <v>0</v>
      </c>
      <c r="N3829">
        <f>COUNTIF(工作表2!$A$2:$A$248,A3829)</f>
        <v>0</v>
      </c>
      <c r="P3829" s="7">
        <f t="shared" si="774"/>
        <v>49</v>
      </c>
      <c r="Q3829" s="8">
        <f t="shared" ca="1" si="775"/>
        <v>49</v>
      </c>
      <c r="R3829" s="8">
        <f t="shared" ca="1" si="776"/>
        <v>33356</v>
      </c>
      <c r="S3829" s="8">
        <f t="shared" ca="1" si="777"/>
        <v>3</v>
      </c>
      <c r="T3829" s="9">
        <f t="shared" ca="1" si="778"/>
        <v>0</v>
      </c>
    </row>
    <row r="3830" spans="1:20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2">
        <f t="shared" si="767"/>
        <v>8282.1153333333332</v>
      </c>
      <c r="G3830" s="2">
        <f t="shared" ca="1" si="772"/>
        <v>77285.566666666666</v>
      </c>
      <c r="H3830">
        <f t="shared" ca="1" si="773"/>
        <v>-1</v>
      </c>
      <c r="I3830">
        <f t="shared" si="768"/>
        <v>7.7800000000006548</v>
      </c>
      <c r="J3830">
        <f t="shared" ca="1" si="769"/>
        <v>7.7800000000006548</v>
      </c>
      <c r="K3830">
        <f t="shared" ca="1" si="770"/>
        <v>65337.949999999815</v>
      </c>
      <c r="L3830">
        <f t="shared" ca="1" si="766"/>
        <v>-7</v>
      </c>
      <c r="M3830">
        <f t="shared" ca="1" si="771"/>
        <v>14</v>
      </c>
      <c r="N3830">
        <f>COUNTIF(工作表2!$A$2:$A$248,A3830)</f>
        <v>0</v>
      </c>
      <c r="P3830" s="7">
        <f t="shared" si="774"/>
        <v>-14</v>
      </c>
      <c r="Q3830" s="8">
        <f t="shared" ca="1" si="775"/>
        <v>-14</v>
      </c>
      <c r="R3830" s="8">
        <f t="shared" ca="1" si="776"/>
        <v>33314</v>
      </c>
      <c r="S3830" s="8">
        <f t="shared" ca="1" si="777"/>
        <v>-3</v>
      </c>
      <c r="T3830" s="9">
        <f t="shared" ca="1" si="778"/>
        <v>6</v>
      </c>
    </row>
    <row r="3831" spans="1:20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2">
        <f t="shared" si="767"/>
        <v>8285.921166666667</v>
      </c>
      <c r="G3831" s="2">
        <f t="shared" ca="1" si="772"/>
        <v>76917.133333333331</v>
      </c>
      <c r="H3831">
        <f t="shared" ca="1" si="773"/>
        <v>-1</v>
      </c>
      <c r="I3831">
        <f t="shared" si="768"/>
        <v>-22.06000000000131</v>
      </c>
      <c r="J3831">
        <f t="shared" ca="1" si="769"/>
        <v>22.06000000000131</v>
      </c>
      <c r="K3831">
        <f t="shared" ca="1" si="770"/>
        <v>65492.369999999821</v>
      </c>
      <c r="L3831">
        <f t="shared" ca="1" si="766"/>
        <v>-7</v>
      </c>
      <c r="M3831">
        <f t="shared" ca="1" si="771"/>
        <v>0</v>
      </c>
      <c r="N3831">
        <f>COUNTIF(工作表2!$A$2:$A$248,A3831)</f>
        <v>0</v>
      </c>
      <c r="P3831" s="7">
        <f t="shared" si="774"/>
        <v>-4</v>
      </c>
      <c r="Q3831" s="8">
        <f t="shared" ca="1" si="775"/>
        <v>4</v>
      </c>
      <c r="R3831" s="8">
        <f t="shared" ca="1" si="776"/>
        <v>33326</v>
      </c>
      <c r="S3831" s="8">
        <f t="shared" ca="1" si="777"/>
        <v>-3</v>
      </c>
      <c r="T3831" s="9">
        <f t="shared" ca="1" si="778"/>
        <v>0</v>
      </c>
    </row>
    <row r="3832" spans="1:20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2">
        <f t="shared" si="767"/>
        <v>8289.6860000000015</v>
      </c>
      <c r="G3832" s="2">
        <f t="shared" ca="1" si="772"/>
        <v>76835.5</v>
      </c>
      <c r="H3832">
        <f t="shared" ca="1" si="773"/>
        <v>1</v>
      </c>
      <c r="I3832">
        <f t="shared" si="768"/>
        <v>25.450000000000728</v>
      </c>
      <c r="J3832">
        <f t="shared" ca="1" si="769"/>
        <v>-25.450000000000728</v>
      </c>
      <c r="K3832">
        <f t="shared" ca="1" si="770"/>
        <v>65314.219999999812</v>
      </c>
      <c r="L3832">
        <f t="shared" ca="1" si="766"/>
        <v>7</v>
      </c>
      <c r="M3832">
        <f t="shared" ca="1" si="771"/>
        <v>14</v>
      </c>
      <c r="N3832">
        <f>COUNTIF(工作表2!$A$2:$A$248,A3832)</f>
        <v>0</v>
      </c>
      <c r="P3832" s="7">
        <f t="shared" si="774"/>
        <v>27</v>
      </c>
      <c r="Q3832" s="8">
        <f t="shared" ca="1" si="775"/>
        <v>-27</v>
      </c>
      <c r="R3832" s="8">
        <f t="shared" ca="1" si="776"/>
        <v>33245</v>
      </c>
      <c r="S3832" s="8">
        <f t="shared" ca="1" si="777"/>
        <v>3</v>
      </c>
      <c r="T3832" s="9">
        <f t="shared" ca="1" si="778"/>
        <v>6</v>
      </c>
    </row>
    <row r="3833" spans="1:20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2">
        <f t="shared" si="767"/>
        <v>8292.4655000000002</v>
      </c>
      <c r="G3833" s="2">
        <f t="shared" ca="1" si="772"/>
        <v>76627.78333333334</v>
      </c>
      <c r="H3833">
        <f t="shared" ca="1" si="773"/>
        <v>-1</v>
      </c>
      <c r="I3833">
        <f t="shared" si="768"/>
        <v>-42.459999999999127</v>
      </c>
      <c r="J3833">
        <f t="shared" ca="1" si="769"/>
        <v>-42.459999999999127</v>
      </c>
      <c r="K3833">
        <f t="shared" ca="1" si="770"/>
        <v>65016.999999999818</v>
      </c>
      <c r="L3833">
        <f t="shared" ca="1" si="766"/>
        <v>-7</v>
      </c>
      <c r="M3833">
        <f t="shared" ca="1" si="771"/>
        <v>14</v>
      </c>
      <c r="N3833">
        <f>COUNTIF(工作表2!$A$2:$A$248,A3833)</f>
        <v>0</v>
      </c>
      <c r="P3833" s="7">
        <f t="shared" si="774"/>
        <v>-57</v>
      </c>
      <c r="Q3833" s="8">
        <f t="shared" ca="1" si="775"/>
        <v>-57</v>
      </c>
      <c r="R3833" s="8">
        <f t="shared" ca="1" si="776"/>
        <v>33074</v>
      </c>
      <c r="S3833" s="8">
        <f t="shared" ca="1" si="777"/>
        <v>-3</v>
      </c>
      <c r="T3833" s="9">
        <f t="shared" ca="1" si="778"/>
        <v>6</v>
      </c>
    </row>
    <row r="3834" spans="1:20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2">
        <f t="shared" si="767"/>
        <v>8295.1110000000008</v>
      </c>
      <c r="G3834" s="2">
        <f t="shared" ca="1" si="772"/>
        <v>76427.850000000006</v>
      </c>
      <c r="H3834">
        <f t="shared" ca="1" si="773"/>
        <v>1</v>
      </c>
      <c r="I3834">
        <f t="shared" si="768"/>
        <v>-7.820000000001528</v>
      </c>
      <c r="J3834">
        <f t="shared" ca="1" si="769"/>
        <v>7.820000000001528</v>
      </c>
      <c r="K3834">
        <f t="shared" ca="1" si="770"/>
        <v>65071.739999999831</v>
      </c>
      <c r="L3834">
        <f t="shared" ca="1" si="766"/>
        <v>7</v>
      </c>
      <c r="M3834">
        <f t="shared" ca="1" si="771"/>
        <v>14</v>
      </c>
      <c r="N3834">
        <f>COUNTIF(工作表2!$A$2:$A$248,A3834)</f>
        <v>0</v>
      </c>
      <c r="P3834" s="7">
        <f t="shared" si="774"/>
        <v>5</v>
      </c>
      <c r="Q3834" s="8">
        <f t="shared" ca="1" si="775"/>
        <v>-5</v>
      </c>
      <c r="R3834" s="8">
        <f t="shared" ca="1" si="776"/>
        <v>33059</v>
      </c>
      <c r="S3834" s="8">
        <f t="shared" ca="1" si="777"/>
        <v>3</v>
      </c>
      <c r="T3834" s="9">
        <f t="shared" ca="1" si="778"/>
        <v>6</v>
      </c>
    </row>
    <row r="3835" spans="1:20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2">
        <f t="shared" si="767"/>
        <v>8298.7653333333346</v>
      </c>
      <c r="G3835" s="2">
        <f t="shared" ca="1" si="772"/>
        <v>76356.683333333334</v>
      </c>
      <c r="H3835">
        <f t="shared" ca="1" si="773"/>
        <v>1</v>
      </c>
      <c r="I3835">
        <f t="shared" si="768"/>
        <v>76.900000000001455</v>
      </c>
      <c r="J3835">
        <f t="shared" ca="1" si="769"/>
        <v>76.900000000001455</v>
      </c>
      <c r="K3835">
        <f t="shared" ca="1" si="770"/>
        <v>65610.039999999834</v>
      </c>
      <c r="L3835">
        <f t="shared" ca="1" si="766"/>
        <v>7</v>
      </c>
      <c r="M3835">
        <f t="shared" ca="1" si="771"/>
        <v>0</v>
      </c>
      <c r="N3835">
        <f>COUNTIF(工作表2!$A$2:$A$248,A3835)</f>
        <v>0</v>
      </c>
      <c r="P3835" s="7">
        <f t="shared" si="774"/>
        <v>72</v>
      </c>
      <c r="Q3835" s="8">
        <f t="shared" ca="1" si="775"/>
        <v>72</v>
      </c>
      <c r="R3835" s="8">
        <f t="shared" ca="1" si="776"/>
        <v>33275</v>
      </c>
      <c r="S3835" s="8">
        <f t="shared" ca="1" si="777"/>
        <v>3</v>
      </c>
      <c r="T3835" s="9">
        <f t="shared" ca="1" si="778"/>
        <v>0</v>
      </c>
    </row>
    <row r="3836" spans="1:20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2">
        <f t="shared" si="767"/>
        <v>8303.3518333333359</v>
      </c>
      <c r="G3836" s="2">
        <f t="shared" ca="1" si="772"/>
        <v>76476.366666666669</v>
      </c>
      <c r="H3836">
        <f t="shared" ca="1" si="773"/>
        <v>-1</v>
      </c>
      <c r="I3836">
        <f t="shared" si="768"/>
        <v>-1.2300000000013824</v>
      </c>
      <c r="J3836">
        <f t="shared" ca="1" si="769"/>
        <v>-1.2300000000013824</v>
      </c>
      <c r="K3836">
        <f t="shared" ca="1" si="770"/>
        <v>65601.429999999818</v>
      </c>
      <c r="L3836">
        <f t="shared" ca="1" si="766"/>
        <v>-7</v>
      </c>
      <c r="M3836">
        <f t="shared" ca="1" si="771"/>
        <v>14</v>
      </c>
      <c r="N3836">
        <f>COUNTIF(工作表2!$A$2:$A$248,A3836)</f>
        <v>0</v>
      </c>
      <c r="P3836" s="7">
        <f t="shared" si="774"/>
        <v>-1</v>
      </c>
      <c r="Q3836" s="8">
        <f t="shared" ca="1" si="775"/>
        <v>-1</v>
      </c>
      <c r="R3836" s="8">
        <f t="shared" ca="1" si="776"/>
        <v>33272</v>
      </c>
      <c r="S3836" s="8">
        <f t="shared" ca="1" si="777"/>
        <v>-3</v>
      </c>
      <c r="T3836" s="9">
        <f t="shared" ca="1" si="778"/>
        <v>6</v>
      </c>
    </row>
    <row r="3837" spans="1:20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2">
        <f t="shared" si="767"/>
        <v>8308.2066666666688</v>
      </c>
      <c r="G3837" s="2">
        <f t="shared" ca="1" si="772"/>
        <v>77223.416666666672</v>
      </c>
      <c r="H3837">
        <f t="shared" ca="1" si="773"/>
        <v>1</v>
      </c>
      <c r="I3837">
        <f t="shared" si="768"/>
        <v>-9.6199999999989814</v>
      </c>
      <c r="J3837">
        <f t="shared" ca="1" si="769"/>
        <v>9.6199999999989814</v>
      </c>
      <c r="K3837">
        <f t="shared" ca="1" si="770"/>
        <v>65668.769999999815</v>
      </c>
      <c r="L3837">
        <f t="shared" ref="L3837:L3900" ca="1" si="779">INT(K3837*$O$1/B3837)*H3837</f>
        <v>7</v>
      </c>
      <c r="M3837">
        <f t="shared" ca="1" si="771"/>
        <v>14</v>
      </c>
      <c r="N3837">
        <f>COUNTIF(工作表2!$A$2:$A$248,A3837)</f>
        <v>0</v>
      </c>
      <c r="P3837" s="7">
        <f t="shared" si="774"/>
        <v>-23</v>
      </c>
      <c r="Q3837" s="8">
        <f t="shared" ca="1" si="775"/>
        <v>23</v>
      </c>
      <c r="R3837" s="8">
        <f t="shared" ca="1" si="776"/>
        <v>33341</v>
      </c>
      <c r="S3837" s="8">
        <f t="shared" ca="1" si="777"/>
        <v>3</v>
      </c>
      <c r="T3837" s="9">
        <f t="shared" ca="1" si="778"/>
        <v>6</v>
      </c>
    </row>
    <row r="3838" spans="1:20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2">
        <f t="shared" ref="F3838:F3901" si="780">AVERAGE(B3779:B3838)</f>
        <v>8309.9731666666685</v>
      </c>
      <c r="G3838" s="2">
        <f t="shared" ca="1" si="772"/>
        <v>77060.46666666666</v>
      </c>
      <c r="H3838">
        <f t="shared" ca="1" si="773"/>
        <v>-1</v>
      </c>
      <c r="I3838">
        <f t="shared" ref="I3838:I3901" si="781">B3838-B3837</f>
        <v>-72.440000000000509</v>
      </c>
      <c r="J3838">
        <f t="shared" ref="J3838:J3901" ca="1" si="782">H3837*I3838</f>
        <v>-72.440000000000509</v>
      </c>
      <c r="K3838">
        <f t="shared" ref="K3838:K3901" ca="1" si="783">K3837+I3838*L3837</f>
        <v>65161.689999999813</v>
      </c>
      <c r="L3838">
        <f t="shared" ca="1" si="779"/>
        <v>-7</v>
      </c>
      <c r="M3838">
        <f t="shared" ref="M3838:M3901" ca="1" si="784">ABS(L3838-L3837)</f>
        <v>14</v>
      </c>
      <c r="N3838">
        <f>COUNTIF(工作表2!$A$2:$A$248,A3838)</f>
        <v>0</v>
      </c>
      <c r="P3838" s="7">
        <f t="shared" si="774"/>
        <v>-40</v>
      </c>
      <c r="Q3838" s="8">
        <f t="shared" ca="1" si="775"/>
        <v>-40</v>
      </c>
      <c r="R3838" s="8">
        <f t="shared" ca="1" si="776"/>
        <v>33221</v>
      </c>
      <c r="S3838" s="8">
        <f t="shared" ca="1" si="777"/>
        <v>-3</v>
      </c>
      <c r="T3838" s="9">
        <f t="shared" ca="1" si="778"/>
        <v>6</v>
      </c>
    </row>
    <row r="3839" spans="1:20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2">
        <f t="shared" si="780"/>
        <v>8312.0925000000025</v>
      </c>
      <c r="G3839" s="2">
        <f t="shared" ca="1" si="772"/>
        <v>77131.816666666666</v>
      </c>
      <c r="H3839">
        <f t="shared" ca="1" si="773"/>
        <v>-1</v>
      </c>
      <c r="I3839">
        <f t="shared" si="781"/>
        <v>15.610000000000582</v>
      </c>
      <c r="J3839">
        <f t="shared" ca="1" si="782"/>
        <v>-15.610000000000582</v>
      </c>
      <c r="K3839">
        <f t="shared" ca="1" si="783"/>
        <v>65052.419999999809</v>
      </c>
      <c r="L3839">
        <f t="shared" ca="1" si="779"/>
        <v>-7</v>
      </c>
      <c r="M3839">
        <f t="shared" ca="1" si="784"/>
        <v>0</v>
      </c>
      <c r="N3839">
        <f>COUNTIF(工作表2!$A$2:$A$248,A3839)</f>
        <v>0</v>
      </c>
      <c r="P3839" s="7">
        <f t="shared" si="774"/>
        <v>5</v>
      </c>
      <c r="Q3839" s="8">
        <f t="shared" ca="1" si="775"/>
        <v>-5</v>
      </c>
      <c r="R3839" s="8">
        <f t="shared" ca="1" si="776"/>
        <v>33206</v>
      </c>
      <c r="S3839" s="8">
        <f t="shared" ca="1" si="777"/>
        <v>-3</v>
      </c>
      <c r="T3839" s="9">
        <f t="shared" ca="1" si="778"/>
        <v>0</v>
      </c>
    </row>
    <row r="3840" spans="1:20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2">
        <f t="shared" si="780"/>
        <v>8313.8373333333348</v>
      </c>
      <c r="G3840" s="2">
        <f t="shared" ca="1" si="772"/>
        <v>77006.433333333334</v>
      </c>
      <c r="H3840">
        <f t="shared" ca="1" si="773"/>
        <v>-1</v>
      </c>
      <c r="I3840">
        <f t="shared" si="781"/>
        <v>-63.069999999999709</v>
      </c>
      <c r="J3840">
        <f t="shared" ca="1" si="782"/>
        <v>63.069999999999709</v>
      </c>
      <c r="K3840">
        <f t="shared" ca="1" si="783"/>
        <v>65493.909999999807</v>
      </c>
      <c r="L3840">
        <f t="shared" ca="1" si="779"/>
        <v>-7</v>
      </c>
      <c r="M3840">
        <f t="shared" ca="1" si="784"/>
        <v>0</v>
      </c>
      <c r="N3840">
        <f>COUNTIF(工作表2!$A$2:$A$248,A3840)</f>
        <v>0</v>
      </c>
      <c r="P3840" s="7">
        <f t="shared" si="774"/>
        <v>-61</v>
      </c>
      <c r="Q3840" s="8">
        <f t="shared" ca="1" si="775"/>
        <v>61</v>
      </c>
      <c r="R3840" s="8">
        <f t="shared" ca="1" si="776"/>
        <v>33389</v>
      </c>
      <c r="S3840" s="8">
        <f t="shared" ca="1" si="777"/>
        <v>-4</v>
      </c>
      <c r="T3840" s="9">
        <f t="shared" ca="1" si="778"/>
        <v>1</v>
      </c>
    </row>
    <row r="3841" spans="1:20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2">
        <f t="shared" si="780"/>
        <v>8314.8390000000018</v>
      </c>
      <c r="G3841" s="2">
        <f t="shared" ca="1" si="772"/>
        <v>76730.266666666663</v>
      </c>
      <c r="H3841">
        <f t="shared" ca="1" si="773"/>
        <v>-1</v>
      </c>
      <c r="I3841">
        <f t="shared" si="781"/>
        <v>39.059999999999491</v>
      </c>
      <c r="J3841">
        <f t="shared" ca="1" si="782"/>
        <v>-39.059999999999491</v>
      </c>
      <c r="K3841">
        <f t="shared" ca="1" si="783"/>
        <v>65220.489999999809</v>
      </c>
      <c r="L3841">
        <f t="shared" ca="1" si="779"/>
        <v>-7</v>
      </c>
      <c r="M3841">
        <f t="shared" ca="1" si="784"/>
        <v>0</v>
      </c>
      <c r="N3841">
        <f>COUNTIF(工作表2!$A$2:$A$248,A3841)</f>
        <v>0</v>
      </c>
      <c r="P3841" s="7">
        <f t="shared" si="774"/>
        <v>26</v>
      </c>
      <c r="Q3841" s="8">
        <f t="shared" ca="1" si="775"/>
        <v>-26</v>
      </c>
      <c r="R3841" s="8">
        <f t="shared" ca="1" si="776"/>
        <v>33285</v>
      </c>
      <c r="S3841" s="8">
        <f t="shared" ca="1" si="777"/>
        <v>-3</v>
      </c>
      <c r="T3841" s="9">
        <f t="shared" ca="1" si="778"/>
        <v>1</v>
      </c>
    </row>
    <row r="3842" spans="1:20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2">
        <f t="shared" si="780"/>
        <v>8315.6710000000003</v>
      </c>
      <c r="G3842" s="2">
        <f t="shared" ca="1" si="772"/>
        <v>76617.21666666666</v>
      </c>
      <c r="H3842">
        <f t="shared" ca="1" si="773"/>
        <v>-1</v>
      </c>
      <c r="I3842">
        <f t="shared" si="781"/>
        <v>-3.8899999999994179</v>
      </c>
      <c r="J3842">
        <f t="shared" ca="1" si="782"/>
        <v>3.8899999999994179</v>
      </c>
      <c r="K3842">
        <f t="shared" ca="1" si="783"/>
        <v>65247.719999999805</v>
      </c>
      <c r="L3842">
        <f t="shared" ca="1" si="779"/>
        <v>-7</v>
      </c>
      <c r="M3842">
        <f t="shared" ca="1" si="784"/>
        <v>0</v>
      </c>
      <c r="N3842">
        <f>COUNTIF(工作表2!$A$2:$A$248,A3842)</f>
        <v>1</v>
      </c>
      <c r="P3842" s="7">
        <f t="shared" si="774"/>
        <v>-24</v>
      </c>
      <c r="Q3842" s="8">
        <f t="shared" ca="1" si="775"/>
        <v>24</v>
      </c>
      <c r="R3842" s="8">
        <f t="shared" ca="1" si="776"/>
        <v>33357</v>
      </c>
      <c r="S3842" s="8">
        <f t="shared" ca="1" si="777"/>
        <v>-4</v>
      </c>
      <c r="T3842" s="9">
        <f t="shared" ca="1" si="778"/>
        <v>7</v>
      </c>
    </row>
    <row r="3843" spans="1:20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2">
        <f t="shared" si="780"/>
        <v>8317.7293333333346</v>
      </c>
      <c r="G3843" s="2">
        <f t="shared" ref="G3843:G3906" ca="1" si="785">IF(ROW()&gt;$G$1,AVERAGE(OFFSET(C3843,-$G$1+1,,$G$1)),"")</f>
        <v>76694.649999999994</v>
      </c>
      <c r="H3843">
        <f t="shared" ref="H3843:H3906" ca="1" si="786">IF(G3843="",0,SIGN(C3843-G3843))</f>
        <v>1</v>
      </c>
      <c r="I3843">
        <f t="shared" si="781"/>
        <v>58.359999999998763</v>
      </c>
      <c r="J3843">
        <f t="shared" ca="1" si="782"/>
        <v>-58.359999999998763</v>
      </c>
      <c r="K3843">
        <f t="shared" ca="1" si="783"/>
        <v>64839.199999999815</v>
      </c>
      <c r="L3843">
        <f t="shared" ca="1" si="779"/>
        <v>7</v>
      </c>
      <c r="M3843">
        <f t="shared" ca="1" si="784"/>
        <v>14</v>
      </c>
      <c r="N3843">
        <f>COUNTIF(工作表2!$A$2:$A$248,A3843)</f>
        <v>0</v>
      </c>
      <c r="P3843" s="7">
        <f t="shared" si="774"/>
        <v>60</v>
      </c>
      <c r="Q3843" s="8">
        <f t="shared" ca="1" si="775"/>
        <v>-60</v>
      </c>
      <c r="R3843" s="8">
        <f t="shared" ca="1" si="776"/>
        <v>33117</v>
      </c>
      <c r="S3843" s="8">
        <f t="shared" ca="1" si="777"/>
        <v>3</v>
      </c>
      <c r="T3843" s="9">
        <f t="shared" ca="1" si="778"/>
        <v>7</v>
      </c>
    </row>
    <row r="3844" spans="1:20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2">
        <f t="shared" si="780"/>
        <v>8321.4601666666676</v>
      </c>
      <c r="G3844" s="2">
        <f t="shared" ca="1" si="785"/>
        <v>76881.21666666666</v>
      </c>
      <c r="H3844">
        <f t="shared" ca="1" si="786"/>
        <v>1</v>
      </c>
      <c r="I3844">
        <f t="shared" si="781"/>
        <v>1.1300000000010186</v>
      </c>
      <c r="J3844">
        <f t="shared" ca="1" si="782"/>
        <v>1.1300000000010186</v>
      </c>
      <c r="K3844">
        <f t="shared" ca="1" si="783"/>
        <v>64847.109999999826</v>
      </c>
      <c r="L3844">
        <f t="shared" ca="1" si="779"/>
        <v>7</v>
      </c>
      <c r="M3844">
        <f t="shared" ca="1" si="784"/>
        <v>0</v>
      </c>
      <c r="N3844">
        <f>COUNTIF(工作表2!$A$2:$A$248,A3844)</f>
        <v>0</v>
      </c>
      <c r="P3844" s="7">
        <f t="shared" ref="P3844:P3907" si="787">D3844-IF(N3843=1,E3843,D3843)</f>
        <v>23</v>
      </c>
      <c r="Q3844" s="8">
        <f t="shared" ref="Q3844:Q3907" ca="1" si="788">H3843*P3844</f>
        <v>23</v>
      </c>
      <c r="R3844" s="8">
        <f t="shared" ref="R3844:R3907" ca="1" si="789">R3843+P3844*S3843</f>
        <v>33186</v>
      </c>
      <c r="S3844" s="8">
        <f t="shared" ref="S3844:S3907" ca="1" si="790">INT(R3844*$O$1/IF(N3844=1,E3844,D3844))*H3844</f>
        <v>3</v>
      </c>
      <c r="T3844" s="9">
        <f t="shared" ref="T3844:T3907" ca="1" si="791">IF(N3844=1,ABS(S3844)+ABS(S3843),ABS(S3844-S3843))</f>
        <v>0</v>
      </c>
    </row>
    <row r="3845" spans="1:20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2">
        <f t="shared" si="780"/>
        <v>8325.2231666666685</v>
      </c>
      <c r="G3845" s="2">
        <f t="shared" ca="1" si="785"/>
        <v>76946.633333333331</v>
      </c>
      <c r="H3845">
        <f t="shared" ca="1" si="786"/>
        <v>1</v>
      </c>
      <c r="I3845">
        <f t="shared" si="781"/>
        <v>47.929999999998472</v>
      </c>
      <c r="J3845">
        <f t="shared" ca="1" si="782"/>
        <v>47.929999999998472</v>
      </c>
      <c r="K3845">
        <f t="shared" ca="1" si="783"/>
        <v>65182.619999999813</v>
      </c>
      <c r="L3845">
        <f t="shared" ca="1" si="779"/>
        <v>7</v>
      </c>
      <c r="M3845">
        <f t="shared" ca="1" si="784"/>
        <v>0</v>
      </c>
      <c r="N3845">
        <f>COUNTIF(工作表2!$A$2:$A$248,A3845)</f>
        <v>0</v>
      </c>
      <c r="P3845" s="7">
        <f t="shared" si="787"/>
        <v>60</v>
      </c>
      <c r="Q3845" s="8">
        <f t="shared" ca="1" si="788"/>
        <v>60</v>
      </c>
      <c r="R3845" s="8">
        <f t="shared" ca="1" si="789"/>
        <v>33366</v>
      </c>
      <c r="S3845" s="8">
        <f t="shared" ca="1" si="790"/>
        <v>3</v>
      </c>
      <c r="T3845" s="9">
        <f t="shared" ca="1" si="791"/>
        <v>0</v>
      </c>
    </row>
    <row r="3846" spans="1:20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2">
        <f t="shared" si="780"/>
        <v>8329.8335000000025</v>
      </c>
      <c r="G3846" s="2">
        <f t="shared" ca="1" si="785"/>
        <v>76831.266666666663</v>
      </c>
      <c r="H3846">
        <f t="shared" ca="1" si="786"/>
        <v>-1</v>
      </c>
      <c r="I3846">
        <f t="shared" si="781"/>
        <v>-5.9699999999993452</v>
      </c>
      <c r="J3846">
        <f t="shared" ca="1" si="782"/>
        <v>-5.9699999999993452</v>
      </c>
      <c r="K3846">
        <f t="shared" ca="1" si="783"/>
        <v>65140.82999999982</v>
      </c>
      <c r="L3846">
        <f t="shared" ca="1" si="779"/>
        <v>-7</v>
      </c>
      <c r="M3846">
        <f t="shared" ca="1" si="784"/>
        <v>14</v>
      </c>
      <c r="N3846">
        <f>COUNTIF(工作表2!$A$2:$A$248,A3846)</f>
        <v>0</v>
      </c>
      <c r="P3846" s="7">
        <f t="shared" si="787"/>
        <v>8</v>
      </c>
      <c r="Q3846" s="8">
        <f t="shared" ca="1" si="788"/>
        <v>8</v>
      </c>
      <c r="R3846" s="8">
        <f t="shared" ca="1" si="789"/>
        <v>33390</v>
      </c>
      <c r="S3846" s="8">
        <f t="shared" ca="1" si="790"/>
        <v>-3</v>
      </c>
      <c r="T3846" s="9">
        <f t="shared" ca="1" si="791"/>
        <v>6</v>
      </c>
    </row>
    <row r="3847" spans="1:20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2">
        <f t="shared" si="780"/>
        <v>8334.5125000000025</v>
      </c>
      <c r="G3847" s="2">
        <f t="shared" ca="1" si="785"/>
        <v>76689.600000000006</v>
      </c>
      <c r="H3847">
        <f t="shared" ca="1" si="786"/>
        <v>-1</v>
      </c>
      <c r="I3847">
        <f t="shared" si="781"/>
        <v>17.270000000000437</v>
      </c>
      <c r="J3847">
        <f t="shared" ca="1" si="782"/>
        <v>-17.270000000000437</v>
      </c>
      <c r="K3847">
        <f t="shared" ca="1" si="783"/>
        <v>65019.939999999813</v>
      </c>
      <c r="L3847">
        <f t="shared" ca="1" si="779"/>
        <v>-7</v>
      </c>
      <c r="M3847">
        <f t="shared" ca="1" si="784"/>
        <v>0</v>
      </c>
      <c r="N3847">
        <f>COUNTIF(工作表2!$A$2:$A$248,A3847)</f>
        <v>0</v>
      </c>
      <c r="P3847" s="7">
        <f t="shared" si="787"/>
        <v>17</v>
      </c>
      <c r="Q3847" s="8">
        <f t="shared" ca="1" si="788"/>
        <v>-17</v>
      </c>
      <c r="R3847" s="8">
        <f t="shared" ca="1" si="789"/>
        <v>33339</v>
      </c>
      <c r="S3847" s="8">
        <f t="shared" ca="1" si="790"/>
        <v>-3</v>
      </c>
      <c r="T3847" s="9">
        <f t="shared" ca="1" si="791"/>
        <v>0</v>
      </c>
    </row>
    <row r="3848" spans="1:20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2">
        <f t="shared" si="780"/>
        <v>8339.0020000000022</v>
      </c>
      <c r="G3848" s="2">
        <f t="shared" ca="1" si="785"/>
        <v>76301.53333333334</v>
      </c>
      <c r="H3848">
        <f t="shared" ca="1" si="786"/>
        <v>-1</v>
      </c>
      <c r="I3848">
        <f t="shared" si="781"/>
        <v>18.1299999999992</v>
      </c>
      <c r="J3848">
        <f t="shared" ca="1" si="782"/>
        <v>-18.1299999999992</v>
      </c>
      <c r="K3848">
        <f t="shared" ca="1" si="783"/>
        <v>64893.029999999817</v>
      </c>
      <c r="L3848">
        <f t="shared" ca="1" si="779"/>
        <v>-7</v>
      </c>
      <c r="M3848">
        <f t="shared" ca="1" si="784"/>
        <v>0</v>
      </c>
      <c r="N3848">
        <f>COUNTIF(工作表2!$A$2:$A$248,A3848)</f>
        <v>0</v>
      </c>
      <c r="P3848" s="7">
        <f t="shared" si="787"/>
        <v>1</v>
      </c>
      <c r="Q3848" s="8">
        <f t="shared" ca="1" si="788"/>
        <v>-1</v>
      </c>
      <c r="R3848" s="8">
        <f t="shared" ca="1" si="789"/>
        <v>33336</v>
      </c>
      <c r="S3848" s="8">
        <f t="shared" ca="1" si="790"/>
        <v>-3</v>
      </c>
      <c r="T3848" s="9">
        <f t="shared" ca="1" si="791"/>
        <v>0</v>
      </c>
    </row>
    <row r="3849" spans="1:20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2">
        <f t="shared" si="780"/>
        <v>8341.9356666666681</v>
      </c>
      <c r="G3849" s="2">
        <f t="shared" ca="1" si="785"/>
        <v>75650.633333333331</v>
      </c>
      <c r="H3849">
        <f t="shared" ca="1" si="786"/>
        <v>-1</v>
      </c>
      <c r="I3849">
        <f t="shared" si="781"/>
        <v>49.150000000001455</v>
      </c>
      <c r="J3849">
        <f t="shared" ca="1" si="782"/>
        <v>-49.150000000001455</v>
      </c>
      <c r="K3849">
        <f t="shared" ca="1" si="783"/>
        <v>64548.979999999807</v>
      </c>
      <c r="L3849">
        <f t="shared" ca="1" si="779"/>
        <v>-7</v>
      </c>
      <c r="M3849">
        <f t="shared" ca="1" si="784"/>
        <v>0</v>
      </c>
      <c r="N3849">
        <f>COUNTIF(工作表2!$A$2:$A$248,A3849)</f>
        <v>0</v>
      </c>
      <c r="P3849" s="7">
        <f t="shared" si="787"/>
        <v>42</v>
      </c>
      <c r="Q3849" s="8">
        <f t="shared" ca="1" si="788"/>
        <v>-42</v>
      </c>
      <c r="R3849" s="8">
        <f t="shared" ca="1" si="789"/>
        <v>33210</v>
      </c>
      <c r="S3849" s="8">
        <f t="shared" ca="1" si="790"/>
        <v>-3</v>
      </c>
      <c r="T3849" s="9">
        <f t="shared" ca="1" si="791"/>
        <v>0</v>
      </c>
    </row>
    <row r="3850" spans="1:20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2">
        <f t="shared" si="780"/>
        <v>8346.2503333333352</v>
      </c>
      <c r="G3850" s="2">
        <f t="shared" ca="1" si="785"/>
        <v>75590.149999999994</v>
      </c>
      <c r="H3850">
        <f t="shared" ca="1" si="786"/>
        <v>1</v>
      </c>
      <c r="I3850">
        <f t="shared" si="781"/>
        <v>88.389999999999418</v>
      </c>
      <c r="J3850">
        <f t="shared" ca="1" si="782"/>
        <v>-88.389999999999418</v>
      </c>
      <c r="K3850">
        <f t="shared" ca="1" si="783"/>
        <v>63930.249999999811</v>
      </c>
      <c r="L3850">
        <f t="shared" ca="1" si="779"/>
        <v>7</v>
      </c>
      <c r="M3850">
        <f t="shared" ca="1" si="784"/>
        <v>14</v>
      </c>
      <c r="N3850">
        <f>COUNTIF(工作表2!$A$2:$A$248,A3850)</f>
        <v>0</v>
      </c>
      <c r="P3850" s="7">
        <f t="shared" si="787"/>
        <v>82</v>
      </c>
      <c r="Q3850" s="8">
        <f t="shared" ca="1" si="788"/>
        <v>-82</v>
      </c>
      <c r="R3850" s="8">
        <f t="shared" ca="1" si="789"/>
        <v>32964</v>
      </c>
      <c r="S3850" s="8">
        <f t="shared" ca="1" si="790"/>
        <v>3</v>
      </c>
      <c r="T3850" s="9">
        <f t="shared" ca="1" si="791"/>
        <v>6</v>
      </c>
    </row>
    <row r="3851" spans="1:20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2">
        <f t="shared" si="780"/>
        <v>8350.8811666666679</v>
      </c>
      <c r="G3851" s="2">
        <f t="shared" ca="1" si="785"/>
        <v>75509.166666666672</v>
      </c>
      <c r="H3851">
        <f t="shared" ca="1" si="786"/>
        <v>1</v>
      </c>
      <c r="I3851">
        <f t="shared" si="781"/>
        <v>-11.920000000000073</v>
      </c>
      <c r="J3851">
        <f t="shared" ca="1" si="782"/>
        <v>-11.920000000000073</v>
      </c>
      <c r="K3851">
        <f t="shared" ca="1" si="783"/>
        <v>63846.809999999808</v>
      </c>
      <c r="L3851">
        <f t="shared" ca="1" si="779"/>
        <v>7</v>
      </c>
      <c r="M3851">
        <f t="shared" ca="1" si="784"/>
        <v>0</v>
      </c>
      <c r="N3851">
        <f>COUNTIF(工作表2!$A$2:$A$248,A3851)</f>
        <v>0</v>
      </c>
      <c r="P3851" s="7">
        <f t="shared" si="787"/>
        <v>8</v>
      </c>
      <c r="Q3851" s="8">
        <f t="shared" ca="1" si="788"/>
        <v>8</v>
      </c>
      <c r="R3851" s="8">
        <f t="shared" ca="1" si="789"/>
        <v>32988</v>
      </c>
      <c r="S3851" s="8">
        <f t="shared" ca="1" si="790"/>
        <v>3</v>
      </c>
      <c r="T3851" s="9">
        <f t="shared" ca="1" si="791"/>
        <v>0</v>
      </c>
    </row>
    <row r="3852" spans="1:20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2">
        <f t="shared" si="780"/>
        <v>8354.8293333333331</v>
      </c>
      <c r="G3852" s="2">
        <f t="shared" ca="1" si="785"/>
        <v>75650.28333333334</v>
      </c>
      <c r="H3852">
        <f t="shared" ca="1" si="786"/>
        <v>1</v>
      </c>
      <c r="I3852">
        <f t="shared" si="781"/>
        <v>1.0300000000006548</v>
      </c>
      <c r="J3852">
        <f t="shared" ca="1" si="782"/>
        <v>1.0300000000006548</v>
      </c>
      <c r="K3852">
        <f t="shared" ca="1" si="783"/>
        <v>63854.019999999815</v>
      </c>
      <c r="L3852">
        <f t="shared" ca="1" si="779"/>
        <v>7</v>
      </c>
      <c r="M3852">
        <f t="shared" ca="1" si="784"/>
        <v>0</v>
      </c>
      <c r="N3852">
        <f>COUNTIF(工作表2!$A$2:$A$248,A3852)</f>
        <v>0</v>
      </c>
      <c r="P3852" s="7">
        <f t="shared" si="787"/>
        <v>-15</v>
      </c>
      <c r="Q3852" s="8">
        <f t="shared" ca="1" si="788"/>
        <v>-15</v>
      </c>
      <c r="R3852" s="8">
        <f t="shared" ca="1" si="789"/>
        <v>32943</v>
      </c>
      <c r="S3852" s="8">
        <f t="shared" ca="1" si="790"/>
        <v>3</v>
      </c>
      <c r="T3852" s="9">
        <f t="shared" ca="1" si="791"/>
        <v>0</v>
      </c>
    </row>
    <row r="3853" spans="1:20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2">
        <f t="shared" si="780"/>
        <v>8358.1928333333326</v>
      </c>
      <c r="G3853" s="2">
        <f t="shared" ca="1" si="785"/>
        <v>75771.866666666669</v>
      </c>
      <c r="H3853">
        <f t="shared" ca="1" si="786"/>
        <v>1</v>
      </c>
      <c r="I3853">
        <f t="shared" si="781"/>
        <v>-66</v>
      </c>
      <c r="J3853">
        <f t="shared" ca="1" si="782"/>
        <v>-66</v>
      </c>
      <c r="K3853">
        <f t="shared" ca="1" si="783"/>
        <v>63392.019999999815</v>
      </c>
      <c r="L3853">
        <f t="shared" ca="1" si="779"/>
        <v>7</v>
      </c>
      <c r="M3853">
        <f t="shared" ca="1" si="784"/>
        <v>0</v>
      </c>
      <c r="N3853">
        <f>COUNTIF(工作表2!$A$2:$A$248,A3853)</f>
        <v>0</v>
      </c>
      <c r="P3853" s="7">
        <f t="shared" si="787"/>
        <v>-77</v>
      </c>
      <c r="Q3853" s="8">
        <f t="shared" ca="1" si="788"/>
        <v>-77</v>
      </c>
      <c r="R3853" s="8">
        <f t="shared" ca="1" si="789"/>
        <v>32712</v>
      </c>
      <c r="S3853" s="8">
        <f t="shared" ca="1" si="790"/>
        <v>3</v>
      </c>
      <c r="T3853" s="9">
        <f t="shared" ca="1" si="791"/>
        <v>0</v>
      </c>
    </row>
    <row r="3854" spans="1:20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2">
        <f t="shared" si="780"/>
        <v>8360.7034999999996</v>
      </c>
      <c r="G3854" s="2">
        <f t="shared" ca="1" si="785"/>
        <v>75776.850000000006</v>
      </c>
      <c r="H3854">
        <f t="shared" ca="1" si="786"/>
        <v>1</v>
      </c>
      <c r="I3854">
        <f t="shared" si="781"/>
        <v>-46.530000000000655</v>
      </c>
      <c r="J3854">
        <f t="shared" ca="1" si="782"/>
        <v>-46.530000000000655</v>
      </c>
      <c r="K3854">
        <f t="shared" ca="1" si="783"/>
        <v>63066.309999999808</v>
      </c>
      <c r="L3854">
        <f t="shared" ca="1" si="779"/>
        <v>7</v>
      </c>
      <c r="M3854">
        <f t="shared" ca="1" si="784"/>
        <v>0</v>
      </c>
      <c r="N3854">
        <f>COUNTIF(工作表2!$A$2:$A$248,A3854)</f>
        <v>0</v>
      </c>
      <c r="P3854" s="7">
        <f t="shared" si="787"/>
        <v>-13</v>
      </c>
      <c r="Q3854" s="8">
        <f t="shared" ca="1" si="788"/>
        <v>-13</v>
      </c>
      <c r="R3854" s="8">
        <f t="shared" ca="1" si="789"/>
        <v>32673</v>
      </c>
      <c r="S3854" s="8">
        <f t="shared" ca="1" si="790"/>
        <v>3</v>
      </c>
      <c r="T3854" s="9">
        <f t="shared" ca="1" si="791"/>
        <v>0</v>
      </c>
    </row>
    <row r="3855" spans="1:20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2">
        <f t="shared" si="780"/>
        <v>8364.9599999999991</v>
      </c>
      <c r="G3855" s="2">
        <f t="shared" ca="1" si="785"/>
        <v>75297.566666666666</v>
      </c>
      <c r="H3855">
        <f t="shared" ca="1" si="786"/>
        <v>-1</v>
      </c>
      <c r="I3855">
        <f t="shared" si="781"/>
        <v>29.340000000000146</v>
      </c>
      <c r="J3855">
        <f t="shared" ca="1" si="782"/>
        <v>29.340000000000146</v>
      </c>
      <c r="K3855">
        <f t="shared" ca="1" si="783"/>
        <v>63271.689999999813</v>
      </c>
      <c r="L3855">
        <f t="shared" ca="1" si="779"/>
        <v>-7</v>
      </c>
      <c r="M3855">
        <f t="shared" ca="1" si="784"/>
        <v>14</v>
      </c>
      <c r="N3855">
        <f>COUNTIF(工作表2!$A$2:$A$248,A3855)</f>
        <v>0</v>
      </c>
      <c r="P3855" s="7">
        <f t="shared" si="787"/>
        <v>36</v>
      </c>
      <c r="Q3855" s="8">
        <f t="shared" ca="1" si="788"/>
        <v>36</v>
      </c>
      <c r="R3855" s="8">
        <f t="shared" ca="1" si="789"/>
        <v>32781</v>
      </c>
      <c r="S3855" s="8">
        <f t="shared" ca="1" si="790"/>
        <v>-3</v>
      </c>
      <c r="T3855" s="9">
        <f t="shared" ca="1" si="791"/>
        <v>6</v>
      </c>
    </row>
    <row r="3856" spans="1:20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2">
        <f t="shared" si="780"/>
        <v>8368.0954999999994</v>
      </c>
      <c r="G3856" s="2">
        <f t="shared" ca="1" si="785"/>
        <v>75840.71666666666</v>
      </c>
      <c r="H3856">
        <f t="shared" ca="1" si="786"/>
        <v>1</v>
      </c>
      <c r="I3856">
        <f t="shared" si="781"/>
        <v>26.659999999999854</v>
      </c>
      <c r="J3856">
        <f t="shared" ca="1" si="782"/>
        <v>-26.659999999999854</v>
      </c>
      <c r="K3856">
        <f t="shared" ca="1" si="783"/>
        <v>63085.069999999818</v>
      </c>
      <c r="L3856">
        <f t="shared" ca="1" si="779"/>
        <v>7</v>
      </c>
      <c r="M3856">
        <f t="shared" ca="1" si="784"/>
        <v>14</v>
      </c>
      <c r="N3856">
        <f>COUNTIF(工作表2!$A$2:$A$248,A3856)</f>
        <v>0</v>
      </c>
      <c r="P3856" s="7">
        <f t="shared" si="787"/>
        <v>22</v>
      </c>
      <c r="Q3856" s="8">
        <f t="shared" ca="1" si="788"/>
        <v>-22</v>
      </c>
      <c r="R3856" s="8">
        <f t="shared" ca="1" si="789"/>
        <v>32715</v>
      </c>
      <c r="S3856" s="8">
        <f t="shared" ca="1" si="790"/>
        <v>3</v>
      </c>
      <c r="T3856" s="9">
        <f t="shared" ca="1" si="791"/>
        <v>6</v>
      </c>
    </row>
    <row r="3857" spans="1:20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2">
        <f t="shared" si="780"/>
        <v>8371.1371666666655</v>
      </c>
      <c r="G3857" s="2">
        <f t="shared" ca="1" si="785"/>
        <v>76860.366666666669</v>
      </c>
      <c r="H3857">
        <f t="shared" ca="1" si="786"/>
        <v>1</v>
      </c>
      <c r="I3857">
        <f t="shared" si="781"/>
        <v>-41.329999999999927</v>
      </c>
      <c r="J3857">
        <f t="shared" ca="1" si="782"/>
        <v>-41.329999999999927</v>
      </c>
      <c r="K3857">
        <f t="shared" ca="1" si="783"/>
        <v>62795.75999999982</v>
      </c>
      <c r="L3857">
        <f t="shared" ca="1" si="779"/>
        <v>7</v>
      </c>
      <c r="M3857">
        <f t="shared" ca="1" si="784"/>
        <v>0</v>
      </c>
      <c r="N3857">
        <f>COUNTIF(工作表2!$A$2:$A$248,A3857)</f>
        <v>0</v>
      </c>
      <c r="P3857" s="7">
        <f t="shared" si="787"/>
        <v>-58</v>
      </c>
      <c r="Q3857" s="8">
        <f t="shared" ca="1" si="788"/>
        <v>-58</v>
      </c>
      <c r="R3857" s="8">
        <f t="shared" ca="1" si="789"/>
        <v>32541</v>
      </c>
      <c r="S3857" s="8">
        <f t="shared" ca="1" si="790"/>
        <v>3</v>
      </c>
      <c r="T3857" s="9">
        <f t="shared" ca="1" si="791"/>
        <v>0</v>
      </c>
    </row>
    <row r="3858" spans="1:20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2">
        <f t="shared" si="780"/>
        <v>8373.7149999999983</v>
      </c>
      <c r="G3858" s="2">
        <f t="shared" ca="1" si="785"/>
        <v>77168.483333333337</v>
      </c>
      <c r="H3858">
        <f t="shared" ca="1" si="786"/>
        <v>1</v>
      </c>
      <c r="I3858">
        <f t="shared" si="781"/>
        <v>14.670000000000073</v>
      </c>
      <c r="J3858">
        <f t="shared" ca="1" si="782"/>
        <v>14.670000000000073</v>
      </c>
      <c r="K3858">
        <f t="shared" ca="1" si="783"/>
        <v>62898.449999999822</v>
      </c>
      <c r="L3858">
        <f t="shared" ca="1" si="779"/>
        <v>7</v>
      </c>
      <c r="M3858">
        <f t="shared" ca="1" si="784"/>
        <v>0</v>
      </c>
      <c r="N3858">
        <f>COUNTIF(工作表2!$A$2:$A$248,A3858)</f>
        <v>0</v>
      </c>
      <c r="P3858" s="7">
        <f t="shared" si="787"/>
        <v>11</v>
      </c>
      <c r="Q3858" s="8">
        <f t="shared" ca="1" si="788"/>
        <v>11</v>
      </c>
      <c r="R3858" s="8">
        <f t="shared" ca="1" si="789"/>
        <v>32574</v>
      </c>
      <c r="S3858" s="8">
        <f t="shared" ca="1" si="790"/>
        <v>3</v>
      </c>
      <c r="T3858" s="9">
        <f t="shared" ca="1" si="791"/>
        <v>0</v>
      </c>
    </row>
    <row r="3859" spans="1:20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2">
        <f t="shared" si="780"/>
        <v>8375.798499999999</v>
      </c>
      <c r="G3859" s="2">
        <f t="shared" ca="1" si="785"/>
        <v>77316.78333333334</v>
      </c>
      <c r="H3859">
        <f t="shared" ca="1" si="786"/>
        <v>1</v>
      </c>
      <c r="I3859">
        <f t="shared" si="781"/>
        <v>36.850000000000364</v>
      </c>
      <c r="J3859">
        <f t="shared" ca="1" si="782"/>
        <v>36.850000000000364</v>
      </c>
      <c r="K3859">
        <f t="shared" ca="1" si="783"/>
        <v>63156.399999999827</v>
      </c>
      <c r="L3859">
        <f t="shared" ca="1" si="779"/>
        <v>7</v>
      </c>
      <c r="M3859">
        <f t="shared" ca="1" si="784"/>
        <v>0</v>
      </c>
      <c r="N3859">
        <f>COUNTIF(工作表2!$A$2:$A$248,A3859)</f>
        <v>0</v>
      </c>
      <c r="P3859" s="7">
        <f t="shared" si="787"/>
        <v>33</v>
      </c>
      <c r="Q3859" s="8">
        <f t="shared" ca="1" si="788"/>
        <v>33</v>
      </c>
      <c r="R3859" s="8">
        <f t="shared" ca="1" si="789"/>
        <v>32673</v>
      </c>
      <c r="S3859" s="8">
        <f t="shared" ca="1" si="790"/>
        <v>3</v>
      </c>
      <c r="T3859" s="9">
        <f t="shared" ca="1" si="791"/>
        <v>0</v>
      </c>
    </row>
    <row r="3860" spans="1:20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2">
        <f t="shared" si="780"/>
        <v>8377.945499999998</v>
      </c>
      <c r="G3860" s="2">
        <f t="shared" ca="1" si="785"/>
        <v>77406.350000000006</v>
      </c>
      <c r="H3860">
        <f t="shared" ca="1" si="786"/>
        <v>1</v>
      </c>
      <c r="I3860">
        <f t="shared" si="781"/>
        <v>-18.06000000000131</v>
      </c>
      <c r="J3860">
        <f t="shared" ca="1" si="782"/>
        <v>-18.06000000000131</v>
      </c>
      <c r="K3860">
        <f t="shared" ca="1" si="783"/>
        <v>63029.979999999821</v>
      </c>
      <c r="L3860">
        <f t="shared" ca="1" si="779"/>
        <v>7</v>
      </c>
      <c r="M3860">
        <f t="shared" ca="1" si="784"/>
        <v>0</v>
      </c>
      <c r="N3860">
        <f>COUNTIF(工作表2!$A$2:$A$248,A3860)</f>
        <v>0</v>
      </c>
      <c r="P3860" s="7">
        <f t="shared" si="787"/>
        <v>-25</v>
      </c>
      <c r="Q3860" s="8">
        <f t="shared" ca="1" si="788"/>
        <v>-25</v>
      </c>
      <c r="R3860" s="8">
        <f t="shared" ca="1" si="789"/>
        <v>32598</v>
      </c>
      <c r="S3860" s="8">
        <f t="shared" ca="1" si="790"/>
        <v>3</v>
      </c>
      <c r="T3860" s="9">
        <f t="shared" ca="1" si="791"/>
        <v>0</v>
      </c>
    </row>
    <row r="3861" spans="1:20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2">
        <f t="shared" si="780"/>
        <v>8381.0168333333313</v>
      </c>
      <c r="G3861" s="2">
        <f t="shared" ca="1" si="785"/>
        <v>78042.666666666672</v>
      </c>
      <c r="H3861">
        <f t="shared" ca="1" si="786"/>
        <v>1</v>
      </c>
      <c r="I3861">
        <f t="shared" si="781"/>
        <v>54.409999999999854</v>
      </c>
      <c r="J3861">
        <f t="shared" ca="1" si="782"/>
        <v>54.409999999999854</v>
      </c>
      <c r="K3861">
        <f t="shared" ca="1" si="783"/>
        <v>63410.849999999817</v>
      </c>
      <c r="L3861">
        <f t="shared" ca="1" si="779"/>
        <v>7</v>
      </c>
      <c r="M3861">
        <f t="shared" ca="1" si="784"/>
        <v>0</v>
      </c>
      <c r="N3861">
        <f>COUNTIF(工作表2!$A$2:$A$248,A3861)</f>
        <v>1</v>
      </c>
      <c r="P3861" s="7">
        <f t="shared" si="787"/>
        <v>63</v>
      </c>
      <c r="Q3861" s="8">
        <f t="shared" ca="1" si="788"/>
        <v>63</v>
      </c>
      <c r="R3861" s="8">
        <f t="shared" ca="1" si="789"/>
        <v>32787</v>
      </c>
      <c r="S3861" s="8">
        <f t="shared" ca="1" si="790"/>
        <v>3</v>
      </c>
      <c r="T3861" s="9">
        <f t="shared" ca="1" si="791"/>
        <v>6</v>
      </c>
    </row>
    <row r="3862" spans="1:20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2">
        <f t="shared" si="780"/>
        <v>8384.6583333333328</v>
      </c>
      <c r="G3862" s="2">
        <f t="shared" ca="1" si="785"/>
        <v>78582.683333333334</v>
      </c>
      <c r="H3862">
        <f t="shared" ca="1" si="786"/>
        <v>1</v>
      </c>
      <c r="I3862">
        <f t="shared" si="781"/>
        <v>9.5600000000013097</v>
      </c>
      <c r="J3862">
        <f t="shared" ca="1" si="782"/>
        <v>9.5600000000013097</v>
      </c>
      <c r="K3862">
        <f t="shared" ca="1" si="783"/>
        <v>63477.769999999829</v>
      </c>
      <c r="L3862">
        <f t="shared" ca="1" si="779"/>
        <v>7</v>
      </c>
      <c r="M3862">
        <f t="shared" ca="1" si="784"/>
        <v>0</v>
      </c>
      <c r="N3862">
        <f>COUNTIF(工作表2!$A$2:$A$248,A3862)</f>
        <v>0</v>
      </c>
      <c r="P3862" s="7">
        <f t="shared" si="787"/>
        <v>8</v>
      </c>
      <c r="Q3862" s="8">
        <f t="shared" ca="1" si="788"/>
        <v>8</v>
      </c>
      <c r="R3862" s="8">
        <f t="shared" ca="1" si="789"/>
        <v>32811</v>
      </c>
      <c r="S3862" s="8">
        <f t="shared" ca="1" si="790"/>
        <v>3</v>
      </c>
      <c r="T3862" s="9">
        <f t="shared" ca="1" si="791"/>
        <v>0</v>
      </c>
    </row>
    <row r="3863" spans="1:20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2">
        <f t="shared" si="780"/>
        <v>8387.6963333333333</v>
      </c>
      <c r="G3863" s="2">
        <f t="shared" ca="1" si="785"/>
        <v>78992.78333333334</v>
      </c>
      <c r="H3863">
        <f t="shared" ca="1" si="786"/>
        <v>1</v>
      </c>
      <c r="I3863">
        <f t="shared" si="781"/>
        <v>-16.110000000000582</v>
      </c>
      <c r="J3863">
        <f t="shared" ca="1" si="782"/>
        <v>-16.110000000000582</v>
      </c>
      <c r="K3863">
        <f t="shared" ca="1" si="783"/>
        <v>63364.999999999825</v>
      </c>
      <c r="L3863">
        <f t="shared" ca="1" si="779"/>
        <v>7</v>
      </c>
      <c r="M3863">
        <f t="shared" ca="1" si="784"/>
        <v>0</v>
      </c>
      <c r="N3863">
        <f>COUNTIF(工作表2!$A$2:$A$248,A3863)</f>
        <v>0</v>
      </c>
      <c r="P3863" s="7">
        <f t="shared" si="787"/>
        <v>-12</v>
      </c>
      <c r="Q3863" s="8">
        <f t="shared" ca="1" si="788"/>
        <v>-12</v>
      </c>
      <c r="R3863" s="8">
        <f t="shared" ca="1" si="789"/>
        <v>32775</v>
      </c>
      <c r="S3863" s="8">
        <f t="shared" ca="1" si="790"/>
        <v>3</v>
      </c>
      <c r="T3863" s="9">
        <f t="shared" ca="1" si="791"/>
        <v>0</v>
      </c>
    </row>
    <row r="3864" spans="1:20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2">
        <f t="shared" si="780"/>
        <v>8392.278666666667</v>
      </c>
      <c r="G3864" s="2">
        <f t="shared" ca="1" si="785"/>
        <v>79268.96666666666</v>
      </c>
      <c r="H3864">
        <f t="shared" ca="1" si="786"/>
        <v>1</v>
      </c>
      <c r="I3864">
        <f t="shared" si="781"/>
        <v>25.559999999999491</v>
      </c>
      <c r="J3864">
        <f t="shared" ca="1" si="782"/>
        <v>25.559999999999491</v>
      </c>
      <c r="K3864">
        <f t="shared" ca="1" si="783"/>
        <v>63543.919999999824</v>
      </c>
      <c r="L3864">
        <f t="shared" ca="1" si="779"/>
        <v>7</v>
      </c>
      <c r="M3864">
        <f t="shared" ca="1" si="784"/>
        <v>0</v>
      </c>
      <c r="N3864">
        <f>COUNTIF(工作表2!$A$2:$A$248,A3864)</f>
        <v>0</v>
      </c>
      <c r="P3864" s="7">
        <f t="shared" si="787"/>
        <v>16</v>
      </c>
      <c r="Q3864" s="8">
        <f t="shared" ca="1" si="788"/>
        <v>16</v>
      </c>
      <c r="R3864" s="8">
        <f t="shared" ca="1" si="789"/>
        <v>32823</v>
      </c>
      <c r="S3864" s="8">
        <f t="shared" ca="1" si="790"/>
        <v>3</v>
      </c>
      <c r="T3864" s="9">
        <f t="shared" ca="1" si="791"/>
        <v>0</v>
      </c>
    </row>
    <row r="3865" spans="1:20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2">
        <f t="shared" si="780"/>
        <v>8395.4798333333329</v>
      </c>
      <c r="G3865" s="2">
        <f t="shared" ca="1" si="785"/>
        <v>79951.399999999994</v>
      </c>
      <c r="H3865">
        <f t="shared" ca="1" si="786"/>
        <v>1</v>
      </c>
      <c r="I3865">
        <f t="shared" si="781"/>
        <v>-21.659999999999854</v>
      </c>
      <c r="J3865">
        <f t="shared" ca="1" si="782"/>
        <v>-21.659999999999854</v>
      </c>
      <c r="K3865">
        <f t="shared" ca="1" si="783"/>
        <v>63392.299999999828</v>
      </c>
      <c r="L3865">
        <f t="shared" ca="1" si="779"/>
        <v>7</v>
      </c>
      <c r="M3865">
        <f t="shared" ca="1" si="784"/>
        <v>0</v>
      </c>
      <c r="N3865">
        <f>COUNTIF(工作表2!$A$2:$A$248,A3865)</f>
        <v>0</v>
      </c>
      <c r="P3865" s="7">
        <f t="shared" si="787"/>
        <v>1</v>
      </c>
      <c r="Q3865" s="8">
        <f t="shared" ca="1" si="788"/>
        <v>1</v>
      </c>
      <c r="R3865" s="8">
        <f t="shared" ca="1" si="789"/>
        <v>32826</v>
      </c>
      <c r="S3865" s="8">
        <f t="shared" ca="1" si="790"/>
        <v>3</v>
      </c>
      <c r="T3865" s="9">
        <f t="shared" ca="1" si="791"/>
        <v>0</v>
      </c>
    </row>
    <row r="3866" spans="1:20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2">
        <f t="shared" si="780"/>
        <v>8398.8851666666651</v>
      </c>
      <c r="G3866" s="2">
        <f t="shared" ca="1" si="785"/>
        <v>80343.03333333334</v>
      </c>
      <c r="H3866">
        <f t="shared" ca="1" si="786"/>
        <v>1</v>
      </c>
      <c r="I3866">
        <f t="shared" si="781"/>
        <v>25.399999999999636</v>
      </c>
      <c r="J3866">
        <f t="shared" ca="1" si="782"/>
        <v>25.399999999999636</v>
      </c>
      <c r="K3866">
        <f t="shared" ca="1" si="783"/>
        <v>63570.099999999824</v>
      </c>
      <c r="L3866">
        <f t="shared" ca="1" si="779"/>
        <v>7</v>
      </c>
      <c r="M3866">
        <f t="shared" ca="1" si="784"/>
        <v>0</v>
      </c>
      <c r="N3866">
        <f>COUNTIF(工作表2!$A$2:$A$248,A3866)</f>
        <v>0</v>
      </c>
      <c r="P3866" s="7">
        <f t="shared" si="787"/>
        <v>12</v>
      </c>
      <c r="Q3866" s="8">
        <f t="shared" ca="1" si="788"/>
        <v>12</v>
      </c>
      <c r="R3866" s="8">
        <f t="shared" ca="1" si="789"/>
        <v>32862</v>
      </c>
      <c r="S3866" s="8">
        <f t="shared" ca="1" si="790"/>
        <v>3</v>
      </c>
      <c r="T3866" s="9">
        <f t="shared" ca="1" si="791"/>
        <v>0</v>
      </c>
    </row>
    <row r="3867" spans="1:20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2">
        <f t="shared" si="780"/>
        <v>8401.052499999998</v>
      </c>
      <c r="G3867" s="2">
        <f t="shared" ca="1" si="785"/>
        <v>80556.666666666672</v>
      </c>
      <c r="H3867">
        <f t="shared" ca="1" si="786"/>
        <v>1</v>
      </c>
      <c r="I3867">
        <f t="shared" si="781"/>
        <v>-30.199999999998909</v>
      </c>
      <c r="J3867">
        <f t="shared" ca="1" si="782"/>
        <v>-30.199999999998909</v>
      </c>
      <c r="K3867">
        <f t="shared" ca="1" si="783"/>
        <v>63358.69999999983</v>
      </c>
      <c r="L3867">
        <f t="shared" ca="1" si="779"/>
        <v>7</v>
      </c>
      <c r="M3867">
        <f t="shared" ca="1" si="784"/>
        <v>0</v>
      </c>
      <c r="N3867">
        <f>COUNTIF(工作表2!$A$2:$A$248,A3867)</f>
        <v>0</v>
      </c>
      <c r="P3867" s="7">
        <f t="shared" si="787"/>
        <v>-39</v>
      </c>
      <c r="Q3867" s="8">
        <f t="shared" ca="1" si="788"/>
        <v>-39</v>
      </c>
      <c r="R3867" s="8">
        <f t="shared" ca="1" si="789"/>
        <v>32745</v>
      </c>
      <c r="S3867" s="8">
        <f t="shared" ca="1" si="790"/>
        <v>3</v>
      </c>
      <c r="T3867" s="9">
        <f t="shared" ca="1" si="791"/>
        <v>0</v>
      </c>
    </row>
    <row r="3868" spans="1:20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2">
        <f t="shared" si="780"/>
        <v>8403.5233333333326</v>
      </c>
      <c r="G3868" s="2">
        <f t="shared" ca="1" si="785"/>
        <v>80533.600000000006</v>
      </c>
      <c r="H3868">
        <f t="shared" ca="1" si="786"/>
        <v>1</v>
      </c>
      <c r="I3868">
        <f t="shared" si="781"/>
        <v>3.2099999999991269</v>
      </c>
      <c r="J3868">
        <f t="shared" ca="1" si="782"/>
        <v>3.2099999999991269</v>
      </c>
      <c r="K3868">
        <f t="shared" ca="1" si="783"/>
        <v>63381.169999999824</v>
      </c>
      <c r="L3868">
        <f t="shared" ca="1" si="779"/>
        <v>7</v>
      </c>
      <c r="M3868">
        <f t="shared" ca="1" si="784"/>
        <v>0</v>
      </c>
      <c r="N3868">
        <f>COUNTIF(工作表2!$A$2:$A$248,A3868)</f>
        <v>0</v>
      </c>
      <c r="P3868" s="7">
        <f t="shared" si="787"/>
        <v>23</v>
      </c>
      <c r="Q3868" s="8">
        <f t="shared" ca="1" si="788"/>
        <v>23</v>
      </c>
      <c r="R3868" s="8">
        <f t="shared" ca="1" si="789"/>
        <v>32814</v>
      </c>
      <c r="S3868" s="8">
        <f t="shared" ca="1" si="790"/>
        <v>3</v>
      </c>
      <c r="T3868" s="9">
        <f t="shared" ca="1" si="791"/>
        <v>0</v>
      </c>
    </row>
    <row r="3869" spans="1:20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2">
        <f t="shared" si="780"/>
        <v>8404.7631666666657</v>
      </c>
      <c r="G3869" s="2">
        <f t="shared" ca="1" si="785"/>
        <v>80893.833333333328</v>
      </c>
      <c r="H3869">
        <f t="shared" ca="1" si="786"/>
        <v>1</v>
      </c>
      <c r="I3869">
        <f t="shared" si="781"/>
        <v>-135.73999999999978</v>
      </c>
      <c r="J3869">
        <f t="shared" ca="1" si="782"/>
        <v>-135.73999999999978</v>
      </c>
      <c r="K3869">
        <f t="shared" ca="1" si="783"/>
        <v>62430.989999999823</v>
      </c>
      <c r="L3869">
        <f t="shared" ca="1" si="779"/>
        <v>7</v>
      </c>
      <c r="M3869">
        <f t="shared" ca="1" si="784"/>
        <v>0</v>
      </c>
      <c r="N3869">
        <f>COUNTIF(工作表2!$A$2:$A$248,A3869)</f>
        <v>0</v>
      </c>
      <c r="P3869" s="7">
        <f t="shared" si="787"/>
        <v>-173</v>
      </c>
      <c r="Q3869" s="8">
        <f t="shared" ca="1" si="788"/>
        <v>-173</v>
      </c>
      <c r="R3869" s="8">
        <f t="shared" ca="1" si="789"/>
        <v>32295</v>
      </c>
      <c r="S3869" s="8">
        <f t="shared" ca="1" si="790"/>
        <v>3</v>
      </c>
      <c r="T3869" s="9">
        <f t="shared" ca="1" si="791"/>
        <v>0</v>
      </c>
    </row>
    <row r="3870" spans="1:20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2">
        <f t="shared" si="780"/>
        <v>8403.2688333333317</v>
      </c>
      <c r="G3870" s="2">
        <f t="shared" ca="1" si="785"/>
        <v>81753.566666666666</v>
      </c>
      <c r="H3870">
        <f t="shared" ca="1" si="786"/>
        <v>1</v>
      </c>
      <c r="I3870">
        <f t="shared" si="781"/>
        <v>-198.09000000000015</v>
      </c>
      <c r="J3870">
        <f t="shared" ca="1" si="782"/>
        <v>-198.09000000000015</v>
      </c>
      <c r="K3870">
        <f t="shared" ca="1" si="783"/>
        <v>61044.359999999826</v>
      </c>
      <c r="L3870">
        <f t="shared" ca="1" si="779"/>
        <v>7</v>
      </c>
      <c r="M3870">
        <f t="shared" ca="1" si="784"/>
        <v>0</v>
      </c>
      <c r="N3870">
        <f>COUNTIF(工作表2!$A$2:$A$248,A3870)</f>
        <v>0</v>
      </c>
      <c r="P3870" s="7">
        <f t="shared" si="787"/>
        <v>-203</v>
      </c>
      <c r="Q3870" s="8">
        <f t="shared" ca="1" si="788"/>
        <v>-203</v>
      </c>
      <c r="R3870" s="8">
        <f t="shared" ca="1" si="789"/>
        <v>31686</v>
      </c>
      <c r="S3870" s="8">
        <f t="shared" ca="1" si="790"/>
        <v>3</v>
      </c>
      <c r="T3870" s="9">
        <f t="shared" ca="1" si="791"/>
        <v>0</v>
      </c>
    </row>
    <row r="3871" spans="1:20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2">
        <f t="shared" si="780"/>
        <v>8404.0823333333319</v>
      </c>
      <c r="G3871" s="2">
        <f t="shared" ca="1" si="785"/>
        <v>81884.28333333334</v>
      </c>
      <c r="H3871">
        <f t="shared" ca="1" si="786"/>
        <v>1</v>
      </c>
      <c r="I3871">
        <f t="shared" si="781"/>
        <v>46.530000000000655</v>
      </c>
      <c r="J3871">
        <f t="shared" ca="1" si="782"/>
        <v>46.530000000000655</v>
      </c>
      <c r="K3871">
        <f t="shared" ca="1" si="783"/>
        <v>61370.069999999832</v>
      </c>
      <c r="L3871">
        <f t="shared" ca="1" si="779"/>
        <v>7</v>
      </c>
      <c r="M3871">
        <f t="shared" ca="1" si="784"/>
        <v>0</v>
      </c>
      <c r="N3871">
        <f>COUNTIF(工作表2!$A$2:$A$248,A3871)</f>
        <v>0</v>
      </c>
      <c r="P3871" s="7">
        <f t="shared" si="787"/>
        <v>32</v>
      </c>
      <c r="Q3871" s="8">
        <f t="shared" ca="1" si="788"/>
        <v>32</v>
      </c>
      <c r="R3871" s="8">
        <f t="shared" ca="1" si="789"/>
        <v>31782</v>
      </c>
      <c r="S3871" s="8">
        <f t="shared" ca="1" si="790"/>
        <v>3</v>
      </c>
      <c r="T3871" s="9">
        <f t="shared" ca="1" si="791"/>
        <v>0</v>
      </c>
    </row>
    <row r="3872" spans="1:20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2">
        <f t="shared" si="780"/>
        <v>8405.8386666666647</v>
      </c>
      <c r="G3872" s="2">
        <f t="shared" ca="1" si="785"/>
        <v>82198.649999999994</v>
      </c>
      <c r="H3872">
        <f t="shared" ca="1" si="786"/>
        <v>1</v>
      </c>
      <c r="I3872">
        <f t="shared" si="781"/>
        <v>76.340000000000146</v>
      </c>
      <c r="J3872">
        <f t="shared" ca="1" si="782"/>
        <v>76.340000000000146</v>
      </c>
      <c r="K3872">
        <f t="shared" ca="1" si="783"/>
        <v>61904.449999999837</v>
      </c>
      <c r="L3872">
        <f t="shared" ca="1" si="779"/>
        <v>7</v>
      </c>
      <c r="M3872">
        <f t="shared" ca="1" si="784"/>
        <v>0</v>
      </c>
      <c r="N3872">
        <f>COUNTIF(工作表2!$A$2:$A$248,A3872)</f>
        <v>0</v>
      </c>
      <c r="P3872" s="7">
        <f t="shared" si="787"/>
        <v>64</v>
      </c>
      <c r="Q3872" s="8">
        <f t="shared" ca="1" si="788"/>
        <v>64</v>
      </c>
      <c r="R3872" s="8">
        <f t="shared" ca="1" si="789"/>
        <v>31974</v>
      </c>
      <c r="S3872" s="8">
        <f t="shared" ca="1" si="790"/>
        <v>3</v>
      </c>
      <c r="T3872" s="9">
        <f t="shared" ca="1" si="791"/>
        <v>0</v>
      </c>
    </row>
    <row r="3873" spans="1:20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2">
        <f t="shared" si="780"/>
        <v>8407.642666666663</v>
      </c>
      <c r="G3873" s="2">
        <f t="shared" ca="1" si="785"/>
        <v>82214.78333333334</v>
      </c>
      <c r="H3873">
        <f t="shared" ca="1" si="786"/>
        <v>-1</v>
      </c>
      <c r="I3873">
        <f t="shared" si="781"/>
        <v>4.6000000000003638</v>
      </c>
      <c r="J3873">
        <f t="shared" ca="1" si="782"/>
        <v>4.6000000000003638</v>
      </c>
      <c r="K3873">
        <f t="shared" ca="1" si="783"/>
        <v>61936.649999999841</v>
      </c>
      <c r="L3873">
        <f t="shared" ca="1" si="779"/>
        <v>-7</v>
      </c>
      <c r="M3873">
        <f t="shared" ca="1" si="784"/>
        <v>14</v>
      </c>
      <c r="N3873">
        <f>COUNTIF(工作表2!$A$2:$A$248,A3873)</f>
        <v>0</v>
      </c>
      <c r="P3873" s="7">
        <f t="shared" si="787"/>
        <v>16</v>
      </c>
      <c r="Q3873" s="8">
        <f t="shared" ca="1" si="788"/>
        <v>16</v>
      </c>
      <c r="R3873" s="8">
        <f t="shared" ca="1" si="789"/>
        <v>32022</v>
      </c>
      <c r="S3873" s="8">
        <f t="shared" ca="1" si="790"/>
        <v>-3</v>
      </c>
      <c r="T3873" s="9">
        <f t="shared" ca="1" si="791"/>
        <v>6</v>
      </c>
    </row>
    <row r="3874" spans="1:20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2">
        <f t="shared" si="780"/>
        <v>8410.9921666666651</v>
      </c>
      <c r="G3874" s="2">
        <f t="shared" ca="1" si="785"/>
        <v>82314.633333333331</v>
      </c>
      <c r="H3874">
        <f t="shared" ca="1" si="786"/>
        <v>-1</v>
      </c>
      <c r="I3874">
        <f t="shared" si="781"/>
        <v>38.609999999998763</v>
      </c>
      <c r="J3874">
        <f t="shared" ca="1" si="782"/>
        <v>-38.609999999998763</v>
      </c>
      <c r="K3874">
        <f t="shared" ca="1" si="783"/>
        <v>61666.379999999852</v>
      </c>
      <c r="L3874">
        <f t="shared" ca="1" si="779"/>
        <v>-7</v>
      </c>
      <c r="M3874">
        <f t="shared" ca="1" si="784"/>
        <v>0</v>
      </c>
      <c r="N3874">
        <f>COUNTIF(工作表2!$A$2:$A$248,A3874)</f>
        <v>0</v>
      </c>
      <c r="P3874" s="7">
        <f t="shared" si="787"/>
        <v>59</v>
      </c>
      <c r="Q3874" s="8">
        <f t="shared" ca="1" si="788"/>
        <v>-59</v>
      </c>
      <c r="R3874" s="8">
        <f t="shared" ca="1" si="789"/>
        <v>31845</v>
      </c>
      <c r="S3874" s="8">
        <f t="shared" ca="1" si="790"/>
        <v>-3</v>
      </c>
      <c r="T3874" s="9">
        <f t="shared" ca="1" si="791"/>
        <v>0</v>
      </c>
    </row>
    <row r="3875" spans="1:20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2">
        <f t="shared" si="780"/>
        <v>8416.4639999999981</v>
      </c>
      <c r="G3875" s="2">
        <f t="shared" ca="1" si="785"/>
        <v>82884.95</v>
      </c>
      <c r="H3875">
        <f t="shared" ca="1" si="786"/>
        <v>1</v>
      </c>
      <c r="I3875">
        <f t="shared" si="781"/>
        <v>80.31000000000131</v>
      </c>
      <c r="J3875">
        <f t="shared" ca="1" si="782"/>
        <v>-80.31000000000131</v>
      </c>
      <c r="K3875">
        <f t="shared" ca="1" si="783"/>
        <v>61104.209999999846</v>
      </c>
      <c r="L3875">
        <f t="shared" ca="1" si="779"/>
        <v>7</v>
      </c>
      <c r="M3875">
        <f t="shared" ca="1" si="784"/>
        <v>14</v>
      </c>
      <c r="N3875">
        <f>COUNTIF(工作表2!$A$2:$A$248,A3875)</f>
        <v>0</v>
      </c>
      <c r="P3875" s="7">
        <f t="shared" si="787"/>
        <v>67</v>
      </c>
      <c r="Q3875" s="8">
        <f t="shared" ca="1" si="788"/>
        <v>-67</v>
      </c>
      <c r="R3875" s="8">
        <f t="shared" ca="1" si="789"/>
        <v>31644</v>
      </c>
      <c r="S3875" s="8">
        <f t="shared" ca="1" si="790"/>
        <v>3</v>
      </c>
      <c r="T3875" s="9">
        <f t="shared" ca="1" si="791"/>
        <v>6</v>
      </c>
    </row>
    <row r="3876" spans="1:20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2">
        <f t="shared" si="780"/>
        <v>8421.004666666664</v>
      </c>
      <c r="G3876" s="2">
        <f t="shared" ca="1" si="785"/>
        <v>82854.28333333334</v>
      </c>
      <c r="H3876">
        <f t="shared" ca="1" si="786"/>
        <v>-1</v>
      </c>
      <c r="I3876">
        <f t="shared" si="781"/>
        <v>-43.170000000000073</v>
      </c>
      <c r="J3876">
        <f t="shared" ca="1" si="782"/>
        <v>-43.170000000000073</v>
      </c>
      <c r="K3876">
        <f t="shared" ca="1" si="783"/>
        <v>60802.019999999844</v>
      </c>
      <c r="L3876">
        <f t="shared" ca="1" si="779"/>
        <v>-7</v>
      </c>
      <c r="M3876">
        <f t="shared" ca="1" si="784"/>
        <v>14</v>
      </c>
      <c r="N3876">
        <f>COUNTIF(工作表2!$A$2:$A$248,A3876)</f>
        <v>0</v>
      </c>
      <c r="P3876" s="7">
        <f t="shared" si="787"/>
        <v>-38</v>
      </c>
      <c r="Q3876" s="8">
        <f t="shared" ca="1" si="788"/>
        <v>-38</v>
      </c>
      <c r="R3876" s="8">
        <f t="shared" ca="1" si="789"/>
        <v>31530</v>
      </c>
      <c r="S3876" s="8">
        <f t="shared" ca="1" si="790"/>
        <v>-3</v>
      </c>
      <c r="T3876" s="9">
        <f t="shared" ca="1" si="791"/>
        <v>6</v>
      </c>
    </row>
    <row r="3877" spans="1:20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2">
        <f t="shared" si="780"/>
        <v>8427.8283333333311</v>
      </c>
      <c r="G3877" s="2">
        <f t="shared" ca="1" si="785"/>
        <v>83245.2</v>
      </c>
      <c r="H3877">
        <f t="shared" ca="1" si="786"/>
        <v>1</v>
      </c>
      <c r="I3877">
        <f t="shared" si="781"/>
        <v>45.979999999999563</v>
      </c>
      <c r="J3877">
        <f t="shared" ca="1" si="782"/>
        <v>-45.979999999999563</v>
      </c>
      <c r="K3877">
        <f t="shared" ca="1" si="783"/>
        <v>60480.159999999843</v>
      </c>
      <c r="L3877">
        <f t="shared" ca="1" si="779"/>
        <v>7</v>
      </c>
      <c r="M3877">
        <f t="shared" ca="1" si="784"/>
        <v>14</v>
      </c>
      <c r="N3877">
        <f>COUNTIF(工作表2!$A$2:$A$248,A3877)</f>
        <v>0</v>
      </c>
      <c r="P3877" s="7">
        <f t="shared" si="787"/>
        <v>65</v>
      </c>
      <c r="Q3877" s="8">
        <f t="shared" ca="1" si="788"/>
        <v>-65</v>
      </c>
      <c r="R3877" s="8">
        <f t="shared" ca="1" si="789"/>
        <v>31335</v>
      </c>
      <c r="S3877" s="8">
        <f t="shared" ca="1" si="790"/>
        <v>3</v>
      </c>
      <c r="T3877" s="9">
        <f t="shared" ca="1" si="791"/>
        <v>6</v>
      </c>
    </row>
    <row r="3878" spans="1:20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2">
        <f t="shared" si="780"/>
        <v>8434.2389999999978</v>
      </c>
      <c r="G3878" s="2">
        <f t="shared" ca="1" si="785"/>
        <v>83220.399999999994</v>
      </c>
      <c r="H3878">
        <f t="shared" ca="1" si="786"/>
        <v>-1</v>
      </c>
      <c r="I3878">
        <f t="shared" si="781"/>
        <v>5.8699999999989814</v>
      </c>
      <c r="J3878">
        <f t="shared" ca="1" si="782"/>
        <v>5.8699999999989814</v>
      </c>
      <c r="K3878">
        <f t="shared" ca="1" si="783"/>
        <v>60521.24999999984</v>
      </c>
      <c r="L3878">
        <f t="shared" ca="1" si="779"/>
        <v>-7</v>
      </c>
      <c r="M3878">
        <f t="shared" ca="1" si="784"/>
        <v>14</v>
      </c>
      <c r="N3878">
        <f>COUNTIF(工作表2!$A$2:$A$248,A3878)</f>
        <v>0</v>
      </c>
      <c r="P3878" s="7">
        <f t="shared" si="787"/>
        <v>20</v>
      </c>
      <c r="Q3878" s="8">
        <f t="shared" ca="1" si="788"/>
        <v>20</v>
      </c>
      <c r="R3878" s="8">
        <f t="shared" ca="1" si="789"/>
        <v>31395</v>
      </c>
      <c r="S3878" s="8">
        <f t="shared" ca="1" si="790"/>
        <v>-3</v>
      </c>
      <c r="T3878" s="9">
        <f t="shared" ca="1" si="791"/>
        <v>6</v>
      </c>
    </row>
    <row r="3879" spans="1:20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2">
        <f t="shared" si="780"/>
        <v>8440.5574999999972</v>
      </c>
      <c r="G3879" s="2">
        <f t="shared" ca="1" si="785"/>
        <v>83277.416666666672</v>
      </c>
      <c r="H3879">
        <f t="shared" ca="1" si="786"/>
        <v>-1</v>
      </c>
      <c r="I3879">
        <f t="shared" si="781"/>
        <v>36.680000000000291</v>
      </c>
      <c r="J3879">
        <f t="shared" ca="1" si="782"/>
        <v>-36.680000000000291</v>
      </c>
      <c r="K3879">
        <f t="shared" ca="1" si="783"/>
        <v>60264.489999999838</v>
      </c>
      <c r="L3879">
        <f t="shared" ca="1" si="779"/>
        <v>-7</v>
      </c>
      <c r="M3879">
        <f t="shared" ca="1" si="784"/>
        <v>0</v>
      </c>
      <c r="N3879">
        <f>COUNTIF(工作表2!$A$2:$A$248,A3879)</f>
        <v>0</v>
      </c>
      <c r="P3879" s="7">
        <f t="shared" si="787"/>
        <v>34</v>
      </c>
      <c r="Q3879" s="8">
        <f t="shared" ca="1" si="788"/>
        <v>-34</v>
      </c>
      <c r="R3879" s="8">
        <f t="shared" ca="1" si="789"/>
        <v>31293</v>
      </c>
      <c r="S3879" s="8">
        <f t="shared" ca="1" si="790"/>
        <v>-3</v>
      </c>
      <c r="T3879" s="9">
        <f t="shared" ca="1" si="791"/>
        <v>0</v>
      </c>
    </row>
    <row r="3880" spans="1:20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2">
        <f t="shared" si="780"/>
        <v>8446.9833333333318</v>
      </c>
      <c r="G3880" s="2">
        <f t="shared" ca="1" si="785"/>
        <v>83611.233333333337</v>
      </c>
      <c r="H3880">
        <f t="shared" ca="1" si="786"/>
        <v>1</v>
      </c>
      <c r="I3880">
        <f t="shared" si="781"/>
        <v>20.780000000000655</v>
      </c>
      <c r="J3880">
        <f t="shared" ca="1" si="782"/>
        <v>-20.780000000000655</v>
      </c>
      <c r="K3880">
        <f t="shared" ca="1" si="783"/>
        <v>60119.029999999831</v>
      </c>
      <c r="L3880">
        <f t="shared" ca="1" si="779"/>
        <v>7</v>
      </c>
      <c r="M3880">
        <f t="shared" ca="1" si="784"/>
        <v>14</v>
      </c>
      <c r="N3880">
        <f>COUNTIF(工作表2!$A$2:$A$248,A3880)</f>
        <v>1</v>
      </c>
      <c r="P3880" s="7">
        <f t="shared" si="787"/>
        <v>-5</v>
      </c>
      <c r="Q3880" s="8">
        <f t="shared" ca="1" si="788"/>
        <v>5</v>
      </c>
      <c r="R3880" s="8">
        <f t="shared" ca="1" si="789"/>
        <v>31308</v>
      </c>
      <c r="S3880" s="8">
        <f t="shared" ca="1" si="790"/>
        <v>3</v>
      </c>
      <c r="T3880" s="9">
        <f t="shared" ca="1" si="791"/>
        <v>6</v>
      </c>
    </row>
    <row r="3881" spans="1:20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2">
        <f t="shared" si="780"/>
        <v>8451.3901666666643</v>
      </c>
      <c r="G3881" s="2">
        <f t="shared" ca="1" si="785"/>
        <v>83940.416666666672</v>
      </c>
      <c r="H3881">
        <f t="shared" ca="1" si="786"/>
        <v>1</v>
      </c>
      <c r="I3881">
        <f t="shared" si="781"/>
        <v>-52.389999999999418</v>
      </c>
      <c r="J3881">
        <f t="shared" ca="1" si="782"/>
        <v>-52.389999999999418</v>
      </c>
      <c r="K3881">
        <f t="shared" ca="1" si="783"/>
        <v>59752.299999999836</v>
      </c>
      <c r="L3881">
        <f t="shared" ca="1" si="779"/>
        <v>7</v>
      </c>
      <c r="M3881">
        <f t="shared" ca="1" si="784"/>
        <v>0</v>
      </c>
      <c r="N3881">
        <f>COUNTIF(工作表2!$A$2:$A$248,A3881)</f>
        <v>0</v>
      </c>
      <c r="P3881" s="7">
        <f t="shared" si="787"/>
        <v>-64</v>
      </c>
      <c r="Q3881" s="8">
        <f t="shared" ca="1" si="788"/>
        <v>-64</v>
      </c>
      <c r="R3881" s="8">
        <f t="shared" ca="1" si="789"/>
        <v>31116</v>
      </c>
      <c r="S3881" s="8">
        <f t="shared" ca="1" si="790"/>
        <v>3</v>
      </c>
      <c r="T3881" s="9">
        <f t="shared" ca="1" si="791"/>
        <v>0</v>
      </c>
    </row>
    <row r="3882" spans="1:20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2">
        <f t="shared" si="780"/>
        <v>8458.0134999999973</v>
      </c>
      <c r="G3882" s="2">
        <f t="shared" ca="1" si="785"/>
        <v>84213.95</v>
      </c>
      <c r="H3882">
        <f t="shared" ca="1" si="786"/>
        <v>1</v>
      </c>
      <c r="I3882">
        <f t="shared" si="781"/>
        <v>77.239999999999782</v>
      </c>
      <c r="J3882">
        <f t="shared" ca="1" si="782"/>
        <v>77.239999999999782</v>
      </c>
      <c r="K3882">
        <f t="shared" ca="1" si="783"/>
        <v>60292.979999999836</v>
      </c>
      <c r="L3882">
        <f t="shared" ca="1" si="779"/>
        <v>7</v>
      </c>
      <c r="M3882">
        <f t="shared" ca="1" si="784"/>
        <v>0</v>
      </c>
      <c r="N3882">
        <f>COUNTIF(工作表2!$A$2:$A$248,A3882)</f>
        <v>0</v>
      </c>
      <c r="P3882" s="7">
        <f t="shared" si="787"/>
        <v>104</v>
      </c>
      <c r="Q3882" s="8">
        <f t="shared" ca="1" si="788"/>
        <v>104</v>
      </c>
      <c r="R3882" s="8">
        <f t="shared" ca="1" si="789"/>
        <v>31428</v>
      </c>
      <c r="S3882" s="8">
        <f t="shared" ca="1" si="790"/>
        <v>3</v>
      </c>
      <c r="T3882" s="9">
        <f t="shared" ca="1" si="791"/>
        <v>0</v>
      </c>
    </row>
    <row r="3883" spans="1:20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2">
        <f t="shared" si="780"/>
        <v>8465.6994999999988</v>
      </c>
      <c r="G3883" s="2">
        <f t="shared" ca="1" si="785"/>
        <v>84399.366666666669</v>
      </c>
      <c r="H3883">
        <f t="shared" ca="1" si="786"/>
        <v>1</v>
      </c>
      <c r="I3883">
        <f t="shared" si="781"/>
        <v>-41.25</v>
      </c>
      <c r="J3883">
        <f t="shared" ca="1" si="782"/>
        <v>-41.25</v>
      </c>
      <c r="K3883">
        <f t="shared" ca="1" si="783"/>
        <v>60004.229999999836</v>
      </c>
      <c r="L3883">
        <f t="shared" ca="1" si="779"/>
        <v>7</v>
      </c>
      <c r="M3883">
        <f t="shared" ca="1" si="784"/>
        <v>0</v>
      </c>
      <c r="N3883">
        <f>COUNTIF(工作表2!$A$2:$A$248,A3883)</f>
        <v>0</v>
      </c>
      <c r="P3883" s="7">
        <f t="shared" si="787"/>
        <v>-38</v>
      </c>
      <c r="Q3883" s="8">
        <f t="shared" ca="1" si="788"/>
        <v>-38</v>
      </c>
      <c r="R3883" s="8">
        <f t="shared" ca="1" si="789"/>
        <v>31314</v>
      </c>
      <c r="S3883" s="8">
        <f t="shared" ca="1" si="790"/>
        <v>3</v>
      </c>
      <c r="T3883" s="9">
        <f t="shared" ca="1" si="791"/>
        <v>0</v>
      </c>
    </row>
    <row r="3884" spans="1:20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2">
        <f t="shared" si="780"/>
        <v>8473.3468333333331</v>
      </c>
      <c r="G3884" s="2">
        <f t="shared" ca="1" si="785"/>
        <v>84824.916666666672</v>
      </c>
      <c r="H3884">
        <f t="shared" ca="1" si="786"/>
        <v>1</v>
      </c>
      <c r="I3884">
        <f t="shared" si="781"/>
        <v>15.010000000000218</v>
      </c>
      <c r="J3884">
        <f t="shared" ca="1" si="782"/>
        <v>15.010000000000218</v>
      </c>
      <c r="K3884">
        <f t="shared" ca="1" si="783"/>
        <v>60109.299999999836</v>
      </c>
      <c r="L3884">
        <f t="shared" ca="1" si="779"/>
        <v>7</v>
      </c>
      <c r="M3884">
        <f t="shared" ca="1" si="784"/>
        <v>0</v>
      </c>
      <c r="N3884">
        <f>COUNTIF(工作表2!$A$2:$A$248,A3884)</f>
        <v>0</v>
      </c>
      <c r="P3884" s="7">
        <f t="shared" si="787"/>
        <v>24</v>
      </c>
      <c r="Q3884" s="8">
        <f t="shared" ca="1" si="788"/>
        <v>24</v>
      </c>
      <c r="R3884" s="8">
        <f t="shared" ca="1" si="789"/>
        <v>31386</v>
      </c>
      <c r="S3884" s="8">
        <f t="shared" ca="1" si="790"/>
        <v>3</v>
      </c>
      <c r="T3884" s="9">
        <f t="shared" ca="1" si="791"/>
        <v>0</v>
      </c>
    </row>
    <row r="3885" spans="1:20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2">
        <f t="shared" si="780"/>
        <v>8480.235999999999</v>
      </c>
      <c r="G3885" s="2">
        <f t="shared" ca="1" si="785"/>
        <v>85459.55</v>
      </c>
      <c r="H3885">
        <f t="shared" ca="1" si="786"/>
        <v>1</v>
      </c>
      <c r="I3885">
        <f t="shared" si="781"/>
        <v>25.239999999999782</v>
      </c>
      <c r="J3885">
        <f t="shared" ca="1" si="782"/>
        <v>25.239999999999782</v>
      </c>
      <c r="K3885">
        <f t="shared" ca="1" si="783"/>
        <v>60285.979999999836</v>
      </c>
      <c r="L3885">
        <f t="shared" ca="1" si="779"/>
        <v>7</v>
      </c>
      <c r="M3885">
        <f t="shared" ca="1" si="784"/>
        <v>0</v>
      </c>
      <c r="N3885">
        <f>COUNTIF(工作表2!$A$2:$A$248,A3885)</f>
        <v>0</v>
      </c>
      <c r="P3885" s="7">
        <f t="shared" si="787"/>
        <v>35</v>
      </c>
      <c r="Q3885" s="8">
        <f t="shared" ca="1" si="788"/>
        <v>35</v>
      </c>
      <c r="R3885" s="8">
        <f t="shared" ca="1" si="789"/>
        <v>31491</v>
      </c>
      <c r="S3885" s="8">
        <f t="shared" ca="1" si="790"/>
        <v>3</v>
      </c>
      <c r="T3885" s="9">
        <f t="shared" ca="1" si="791"/>
        <v>0</v>
      </c>
    </row>
    <row r="3886" spans="1:20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2">
        <f t="shared" si="780"/>
        <v>8486.7619999999988</v>
      </c>
      <c r="G3886" s="2">
        <f t="shared" ca="1" si="785"/>
        <v>85706.083333333328</v>
      </c>
      <c r="H3886">
        <f t="shared" ca="1" si="786"/>
        <v>1</v>
      </c>
      <c r="I3886">
        <f t="shared" si="781"/>
        <v>38.719999999999345</v>
      </c>
      <c r="J3886">
        <f t="shared" ca="1" si="782"/>
        <v>38.719999999999345</v>
      </c>
      <c r="K3886">
        <f t="shared" ca="1" si="783"/>
        <v>60557.019999999829</v>
      </c>
      <c r="L3886">
        <f t="shared" ca="1" si="779"/>
        <v>7</v>
      </c>
      <c r="M3886">
        <f t="shared" ca="1" si="784"/>
        <v>0</v>
      </c>
      <c r="N3886">
        <f>COUNTIF(工作表2!$A$2:$A$248,A3886)</f>
        <v>0</v>
      </c>
      <c r="P3886" s="7">
        <f t="shared" si="787"/>
        <v>16</v>
      </c>
      <c r="Q3886" s="8">
        <f t="shared" ca="1" si="788"/>
        <v>16</v>
      </c>
      <c r="R3886" s="8">
        <f t="shared" ca="1" si="789"/>
        <v>31539</v>
      </c>
      <c r="S3886" s="8">
        <f t="shared" ca="1" si="790"/>
        <v>3</v>
      </c>
      <c r="T3886" s="9">
        <f t="shared" ca="1" si="791"/>
        <v>0</v>
      </c>
    </row>
    <row r="3887" spans="1:20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2">
        <f t="shared" si="780"/>
        <v>8491.8636666666644</v>
      </c>
      <c r="G3887" s="2">
        <f t="shared" ca="1" si="785"/>
        <v>86139.9</v>
      </c>
      <c r="H3887">
        <f t="shared" ca="1" si="786"/>
        <v>1</v>
      </c>
      <c r="I3887">
        <f t="shared" si="781"/>
        <v>-37.600000000000364</v>
      </c>
      <c r="J3887">
        <f t="shared" ca="1" si="782"/>
        <v>-37.600000000000364</v>
      </c>
      <c r="K3887">
        <f t="shared" ca="1" si="783"/>
        <v>60293.819999999825</v>
      </c>
      <c r="L3887">
        <f t="shared" ca="1" si="779"/>
        <v>7</v>
      </c>
      <c r="M3887">
        <f t="shared" ca="1" si="784"/>
        <v>0</v>
      </c>
      <c r="N3887">
        <f>COUNTIF(工作表2!$A$2:$A$248,A3887)</f>
        <v>0</v>
      </c>
      <c r="P3887" s="7">
        <f t="shared" si="787"/>
        <v>-58</v>
      </c>
      <c r="Q3887" s="8">
        <f t="shared" ca="1" si="788"/>
        <v>-58</v>
      </c>
      <c r="R3887" s="8">
        <f t="shared" ca="1" si="789"/>
        <v>31365</v>
      </c>
      <c r="S3887" s="8">
        <f t="shared" ca="1" si="790"/>
        <v>3</v>
      </c>
      <c r="T3887" s="9">
        <f t="shared" ca="1" si="791"/>
        <v>0</v>
      </c>
    </row>
    <row r="3888" spans="1:20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2">
        <f t="shared" si="780"/>
        <v>8495.0654999999988</v>
      </c>
      <c r="G3888" s="2">
        <f t="shared" ca="1" si="785"/>
        <v>86253.5</v>
      </c>
      <c r="H3888">
        <f t="shared" ca="1" si="786"/>
        <v>1</v>
      </c>
      <c r="I3888">
        <f t="shared" si="781"/>
        <v>-47.43999999999869</v>
      </c>
      <c r="J3888">
        <f t="shared" ca="1" si="782"/>
        <v>-47.43999999999869</v>
      </c>
      <c r="K3888">
        <f t="shared" ca="1" si="783"/>
        <v>59961.739999999831</v>
      </c>
      <c r="L3888">
        <f t="shared" ca="1" si="779"/>
        <v>7</v>
      </c>
      <c r="M3888">
        <f t="shared" ca="1" si="784"/>
        <v>0</v>
      </c>
      <c r="N3888">
        <f>COUNTIF(工作表2!$A$2:$A$248,A3888)</f>
        <v>0</v>
      </c>
      <c r="P3888" s="7">
        <f t="shared" si="787"/>
        <v>-13</v>
      </c>
      <c r="Q3888" s="8">
        <f t="shared" ca="1" si="788"/>
        <v>-13</v>
      </c>
      <c r="R3888" s="8">
        <f t="shared" ca="1" si="789"/>
        <v>31326</v>
      </c>
      <c r="S3888" s="8">
        <f t="shared" ca="1" si="790"/>
        <v>3</v>
      </c>
      <c r="T3888" s="9">
        <f t="shared" ca="1" si="791"/>
        <v>0</v>
      </c>
    </row>
    <row r="3889" spans="1:20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2">
        <f t="shared" si="780"/>
        <v>8498.8338333333304</v>
      </c>
      <c r="G3889" s="2">
        <f t="shared" ca="1" si="785"/>
        <v>86539.65</v>
      </c>
      <c r="H3889">
        <f t="shared" ca="1" si="786"/>
        <v>1</v>
      </c>
      <c r="I3889">
        <f t="shared" si="781"/>
        <v>78.389999999999418</v>
      </c>
      <c r="J3889">
        <f t="shared" ca="1" si="782"/>
        <v>78.389999999999418</v>
      </c>
      <c r="K3889">
        <f t="shared" ca="1" si="783"/>
        <v>60510.469999999827</v>
      </c>
      <c r="L3889">
        <f t="shared" ca="1" si="779"/>
        <v>7</v>
      </c>
      <c r="M3889">
        <f t="shared" ca="1" si="784"/>
        <v>0</v>
      </c>
      <c r="N3889">
        <f>COUNTIF(工作表2!$A$2:$A$248,A3889)</f>
        <v>0</v>
      </c>
      <c r="P3889" s="7">
        <f t="shared" si="787"/>
        <v>66</v>
      </c>
      <c r="Q3889" s="8">
        <f t="shared" ca="1" si="788"/>
        <v>66</v>
      </c>
      <c r="R3889" s="8">
        <f t="shared" ca="1" si="789"/>
        <v>31524</v>
      </c>
      <c r="S3889" s="8">
        <f t="shared" ca="1" si="790"/>
        <v>3</v>
      </c>
      <c r="T3889" s="9">
        <f t="shared" ca="1" si="791"/>
        <v>0</v>
      </c>
    </row>
    <row r="3890" spans="1:20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2">
        <f t="shared" si="780"/>
        <v>8503.8201666666646</v>
      </c>
      <c r="G3890" s="2">
        <f t="shared" ca="1" si="785"/>
        <v>87360.166666666672</v>
      </c>
      <c r="H3890">
        <f t="shared" ca="1" si="786"/>
        <v>1</v>
      </c>
      <c r="I3890">
        <f t="shared" si="781"/>
        <v>80.860000000000582</v>
      </c>
      <c r="J3890">
        <f t="shared" ca="1" si="782"/>
        <v>80.860000000000582</v>
      </c>
      <c r="K3890">
        <f t="shared" ca="1" si="783"/>
        <v>61076.489999999831</v>
      </c>
      <c r="L3890">
        <f t="shared" ca="1" si="779"/>
        <v>7</v>
      </c>
      <c r="M3890">
        <f t="shared" ca="1" si="784"/>
        <v>0</v>
      </c>
      <c r="N3890">
        <f>COUNTIF(工作表2!$A$2:$A$248,A3890)</f>
        <v>0</v>
      </c>
      <c r="P3890" s="7">
        <f t="shared" si="787"/>
        <v>76</v>
      </c>
      <c r="Q3890" s="8">
        <f t="shared" ca="1" si="788"/>
        <v>76</v>
      </c>
      <c r="R3890" s="8">
        <f t="shared" ca="1" si="789"/>
        <v>31752</v>
      </c>
      <c r="S3890" s="8">
        <f t="shared" ca="1" si="790"/>
        <v>3</v>
      </c>
      <c r="T3890" s="9">
        <f t="shared" ca="1" si="791"/>
        <v>0</v>
      </c>
    </row>
    <row r="3891" spans="1:20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2">
        <f t="shared" si="780"/>
        <v>8509.1769999999979</v>
      </c>
      <c r="G3891" s="2">
        <f t="shared" ca="1" si="785"/>
        <v>88366.883333333331</v>
      </c>
      <c r="H3891">
        <f t="shared" ca="1" si="786"/>
        <v>1</v>
      </c>
      <c r="I3891">
        <f t="shared" si="781"/>
        <v>0.16999999999825377</v>
      </c>
      <c r="J3891">
        <f t="shared" ca="1" si="782"/>
        <v>0.16999999999825377</v>
      </c>
      <c r="K3891">
        <f t="shared" ca="1" si="783"/>
        <v>61077.679999999818</v>
      </c>
      <c r="L3891">
        <f t="shared" ca="1" si="779"/>
        <v>7</v>
      </c>
      <c r="M3891">
        <f t="shared" ca="1" si="784"/>
        <v>0</v>
      </c>
      <c r="N3891">
        <f>COUNTIF(工作表2!$A$2:$A$248,A3891)</f>
        <v>0</v>
      </c>
      <c r="P3891" s="7">
        <f t="shared" si="787"/>
        <v>10</v>
      </c>
      <c r="Q3891" s="8">
        <f t="shared" ca="1" si="788"/>
        <v>10</v>
      </c>
      <c r="R3891" s="8">
        <f t="shared" ca="1" si="789"/>
        <v>31782</v>
      </c>
      <c r="S3891" s="8">
        <f t="shared" ca="1" si="790"/>
        <v>3</v>
      </c>
      <c r="T3891" s="9">
        <f t="shared" ca="1" si="791"/>
        <v>0</v>
      </c>
    </row>
    <row r="3892" spans="1:20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2">
        <f t="shared" si="780"/>
        <v>8513.2976666666636</v>
      </c>
      <c r="G3892" s="2">
        <f t="shared" ca="1" si="785"/>
        <v>88414.55</v>
      </c>
      <c r="H3892">
        <f t="shared" ca="1" si="786"/>
        <v>-1</v>
      </c>
      <c r="I3892">
        <f t="shared" si="781"/>
        <v>-48.719999999999345</v>
      </c>
      <c r="J3892">
        <f t="shared" ca="1" si="782"/>
        <v>-48.719999999999345</v>
      </c>
      <c r="K3892">
        <f t="shared" ca="1" si="783"/>
        <v>60736.639999999825</v>
      </c>
      <c r="L3892">
        <f t="shared" ca="1" si="779"/>
        <v>-7</v>
      </c>
      <c r="M3892">
        <f t="shared" ca="1" si="784"/>
        <v>14</v>
      </c>
      <c r="N3892">
        <f>COUNTIF(工作表2!$A$2:$A$248,A3892)</f>
        <v>0</v>
      </c>
      <c r="P3892" s="7">
        <f t="shared" si="787"/>
        <v>-28</v>
      </c>
      <c r="Q3892" s="8">
        <f t="shared" ca="1" si="788"/>
        <v>-28</v>
      </c>
      <c r="R3892" s="8">
        <f t="shared" ca="1" si="789"/>
        <v>31698</v>
      </c>
      <c r="S3892" s="8">
        <f t="shared" ca="1" si="790"/>
        <v>-3</v>
      </c>
      <c r="T3892" s="9">
        <f t="shared" ca="1" si="791"/>
        <v>6</v>
      </c>
    </row>
    <row r="3893" spans="1:20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2">
        <f t="shared" si="780"/>
        <v>8518.7441666666655</v>
      </c>
      <c r="G3893" s="2">
        <f t="shared" ca="1" si="785"/>
        <v>88589.833333333328</v>
      </c>
      <c r="H3893">
        <f t="shared" ca="1" si="786"/>
        <v>-1</v>
      </c>
      <c r="I3893">
        <f t="shared" si="781"/>
        <v>37.090000000000146</v>
      </c>
      <c r="J3893">
        <f t="shared" ca="1" si="782"/>
        <v>-37.090000000000146</v>
      </c>
      <c r="K3893">
        <f t="shared" ca="1" si="783"/>
        <v>60477.00999999982</v>
      </c>
      <c r="L3893">
        <f t="shared" ca="1" si="779"/>
        <v>-6</v>
      </c>
      <c r="M3893">
        <f t="shared" ca="1" si="784"/>
        <v>1</v>
      </c>
      <c r="N3893">
        <f>COUNTIF(工作表2!$A$2:$A$248,A3893)</f>
        <v>0</v>
      </c>
      <c r="P3893" s="7">
        <f t="shared" si="787"/>
        <v>38</v>
      </c>
      <c r="Q3893" s="8">
        <f t="shared" ca="1" si="788"/>
        <v>-38</v>
      </c>
      <c r="R3893" s="8">
        <f t="shared" ca="1" si="789"/>
        <v>31584</v>
      </c>
      <c r="S3893" s="8">
        <f t="shared" ca="1" si="790"/>
        <v>-3</v>
      </c>
      <c r="T3893" s="9">
        <f t="shared" ca="1" si="791"/>
        <v>0</v>
      </c>
    </row>
    <row r="3894" spans="1:20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2">
        <f t="shared" si="780"/>
        <v>8524.027666666665</v>
      </c>
      <c r="G3894" s="2">
        <f t="shared" ca="1" si="785"/>
        <v>88691.983333333337</v>
      </c>
      <c r="H3894">
        <f t="shared" ca="1" si="786"/>
        <v>-1</v>
      </c>
      <c r="I3894">
        <f t="shared" si="781"/>
        <v>-17.600000000000364</v>
      </c>
      <c r="J3894">
        <f t="shared" ca="1" si="782"/>
        <v>17.600000000000364</v>
      </c>
      <c r="K3894">
        <f t="shared" ca="1" si="783"/>
        <v>60582.609999999826</v>
      </c>
      <c r="L3894">
        <f t="shared" ca="1" si="779"/>
        <v>-6</v>
      </c>
      <c r="M3894">
        <f t="shared" ca="1" si="784"/>
        <v>0</v>
      </c>
      <c r="N3894">
        <f>COUNTIF(工作表2!$A$2:$A$248,A3894)</f>
        <v>0</v>
      </c>
      <c r="P3894" s="7">
        <f t="shared" si="787"/>
        <v>-53</v>
      </c>
      <c r="Q3894" s="8">
        <f t="shared" ca="1" si="788"/>
        <v>53</v>
      </c>
      <c r="R3894" s="8">
        <f t="shared" ca="1" si="789"/>
        <v>31743</v>
      </c>
      <c r="S3894" s="8">
        <f t="shared" ca="1" si="790"/>
        <v>-3</v>
      </c>
      <c r="T3894" s="9">
        <f t="shared" ca="1" si="791"/>
        <v>0</v>
      </c>
    </row>
    <row r="3895" spans="1:20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2">
        <f t="shared" si="780"/>
        <v>8529.0804999999982</v>
      </c>
      <c r="G3895" s="2">
        <f t="shared" ca="1" si="785"/>
        <v>89196.233333333337</v>
      </c>
      <c r="H3895">
        <f t="shared" ca="1" si="786"/>
        <v>1</v>
      </c>
      <c r="I3895">
        <f t="shared" si="781"/>
        <v>63.06000000000131</v>
      </c>
      <c r="J3895">
        <f t="shared" ca="1" si="782"/>
        <v>-63.06000000000131</v>
      </c>
      <c r="K3895">
        <f t="shared" ca="1" si="783"/>
        <v>60204.249999999818</v>
      </c>
      <c r="L3895">
        <f t="shared" ca="1" si="779"/>
        <v>6</v>
      </c>
      <c r="M3895">
        <f t="shared" ca="1" si="784"/>
        <v>12</v>
      </c>
      <c r="N3895">
        <f>COUNTIF(工作表2!$A$2:$A$248,A3895)</f>
        <v>0</v>
      </c>
      <c r="P3895" s="7">
        <f t="shared" si="787"/>
        <v>78</v>
      </c>
      <c r="Q3895" s="8">
        <f t="shared" ca="1" si="788"/>
        <v>-78</v>
      </c>
      <c r="R3895" s="8">
        <f t="shared" ca="1" si="789"/>
        <v>31509</v>
      </c>
      <c r="S3895" s="8">
        <f t="shared" ca="1" si="790"/>
        <v>3</v>
      </c>
      <c r="T3895" s="9">
        <f t="shared" ca="1" si="791"/>
        <v>6</v>
      </c>
    </row>
    <row r="3896" spans="1:20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2">
        <f t="shared" si="780"/>
        <v>8533.1511666666647</v>
      </c>
      <c r="G3896" s="2">
        <f t="shared" ca="1" si="785"/>
        <v>89510.683333333334</v>
      </c>
      <c r="H3896">
        <f t="shared" ca="1" si="786"/>
        <v>1</v>
      </c>
      <c r="I3896">
        <f t="shared" si="781"/>
        <v>-60.160000000001673</v>
      </c>
      <c r="J3896">
        <f t="shared" ca="1" si="782"/>
        <v>-60.160000000001673</v>
      </c>
      <c r="K3896">
        <f t="shared" ca="1" si="783"/>
        <v>59843.289999999804</v>
      </c>
      <c r="L3896">
        <f t="shared" ca="1" si="779"/>
        <v>6</v>
      </c>
      <c r="M3896">
        <f t="shared" ca="1" si="784"/>
        <v>0</v>
      </c>
      <c r="N3896">
        <f>COUNTIF(工作表2!$A$2:$A$248,A3896)</f>
        <v>0</v>
      </c>
      <c r="P3896" s="7">
        <f t="shared" si="787"/>
        <v>-47</v>
      </c>
      <c r="Q3896" s="8">
        <f t="shared" ca="1" si="788"/>
        <v>-47</v>
      </c>
      <c r="R3896" s="8">
        <f t="shared" ca="1" si="789"/>
        <v>31368</v>
      </c>
      <c r="S3896" s="8">
        <f t="shared" ca="1" si="790"/>
        <v>3</v>
      </c>
      <c r="T3896" s="9">
        <f t="shared" ca="1" si="791"/>
        <v>0</v>
      </c>
    </row>
    <row r="3897" spans="1:20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2">
        <f t="shared" si="780"/>
        <v>8537.5899999999965</v>
      </c>
      <c r="G3897" s="2">
        <f t="shared" ca="1" si="785"/>
        <v>89546.183333333334</v>
      </c>
      <c r="H3897">
        <f t="shared" ca="1" si="786"/>
        <v>-1</v>
      </c>
      <c r="I3897">
        <f t="shared" si="781"/>
        <v>12.470000000001164</v>
      </c>
      <c r="J3897">
        <f t="shared" ca="1" si="782"/>
        <v>12.470000000001164</v>
      </c>
      <c r="K3897">
        <f t="shared" ca="1" si="783"/>
        <v>59918.109999999811</v>
      </c>
      <c r="L3897">
        <f t="shared" ca="1" si="779"/>
        <v>-6</v>
      </c>
      <c r="M3897">
        <f t="shared" ca="1" si="784"/>
        <v>12</v>
      </c>
      <c r="N3897">
        <f>COUNTIF(工作表2!$A$2:$A$248,A3897)</f>
        <v>0</v>
      </c>
      <c r="P3897" s="7">
        <f t="shared" si="787"/>
        <v>8</v>
      </c>
      <c r="Q3897" s="8">
        <f t="shared" ca="1" si="788"/>
        <v>8</v>
      </c>
      <c r="R3897" s="8">
        <f t="shared" ca="1" si="789"/>
        <v>31392</v>
      </c>
      <c r="S3897" s="8">
        <f t="shared" ca="1" si="790"/>
        <v>-3</v>
      </c>
      <c r="T3897" s="9">
        <f t="shared" ca="1" si="791"/>
        <v>6</v>
      </c>
    </row>
    <row r="3898" spans="1:20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2">
        <f t="shared" si="780"/>
        <v>8543.7668333333313</v>
      </c>
      <c r="G3898" s="2">
        <f t="shared" ca="1" si="785"/>
        <v>90079.916666666672</v>
      </c>
      <c r="H3898">
        <f t="shared" ca="1" si="786"/>
        <v>1</v>
      </c>
      <c r="I3898">
        <f t="shared" si="781"/>
        <v>31.840000000000146</v>
      </c>
      <c r="J3898">
        <f t="shared" ca="1" si="782"/>
        <v>-31.840000000000146</v>
      </c>
      <c r="K3898">
        <f t="shared" ca="1" si="783"/>
        <v>59727.069999999811</v>
      </c>
      <c r="L3898">
        <f t="shared" ca="1" si="779"/>
        <v>6</v>
      </c>
      <c r="M3898">
        <f t="shared" ca="1" si="784"/>
        <v>12</v>
      </c>
      <c r="N3898">
        <f>COUNTIF(工作表2!$A$2:$A$248,A3898)</f>
        <v>0</v>
      </c>
      <c r="P3898" s="7">
        <f t="shared" si="787"/>
        <v>26</v>
      </c>
      <c r="Q3898" s="8">
        <f t="shared" ca="1" si="788"/>
        <v>-26</v>
      </c>
      <c r="R3898" s="8">
        <f t="shared" ca="1" si="789"/>
        <v>31314</v>
      </c>
      <c r="S3898" s="8">
        <f t="shared" ca="1" si="790"/>
        <v>3</v>
      </c>
      <c r="T3898" s="9">
        <f t="shared" ca="1" si="791"/>
        <v>6</v>
      </c>
    </row>
    <row r="3899" spans="1:20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2">
        <f t="shared" si="780"/>
        <v>8548.9754999999968</v>
      </c>
      <c r="G3899" s="2">
        <f t="shared" ca="1" si="785"/>
        <v>90541.616666666669</v>
      </c>
      <c r="H3899">
        <f t="shared" ca="1" si="786"/>
        <v>1</v>
      </c>
      <c r="I3899">
        <f t="shared" si="781"/>
        <v>-42.480000000001382</v>
      </c>
      <c r="J3899">
        <f t="shared" ca="1" si="782"/>
        <v>-42.480000000001382</v>
      </c>
      <c r="K3899">
        <f t="shared" ca="1" si="783"/>
        <v>59472.189999999799</v>
      </c>
      <c r="L3899">
        <f t="shared" ca="1" si="779"/>
        <v>6</v>
      </c>
      <c r="M3899">
        <f t="shared" ca="1" si="784"/>
        <v>0</v>
      </c>
      <c r="N3899">
        <f>COUNTIF(工作表2!$A$2:$A$248,A3899)</f>
        <v>1</v>
      </c>
      <c r="P3899" s="7">
        <f t="shared" si="787"/>
        <v>-31</v>
      </c>
      <c r="Q3899" s="8">
        <f t="shared" ca="1" si="788"/>
        <v>-31</v>
      </c>
      <c r="R3899" s="8">
        <f t="shared" ca="1" si="789"/>
        <v>31221</v>
      </c>
      <c r="S3899" s="8">
        <f t="shared" ca="1" si="790"/>
        <v>3</v>
      </c>
      <c r="T3899" s="9">
        <f t="shared" ca="1" si="791"/>
        <v>6</v>
      </c>
    </row>
    <row r="3900" spans="1:20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2">
        <f t="shared" si="780"/>
        <v>8553.6998333333304</v>
      </c>
      <c r="G3900" s="2">
        <f t="shared" ca="1" si="785"/>
        <v>90989.4</v>
      </c>
      <c r="H3900">
        <f t="shared" ca="1" si="786"/>
        <v>1</v>
      </c>
      <c r="I3900">
        <f t="shared" si="781"/>
        <v>-92.1299999999992</v>
      </c>
      <c r="J3900">
        <f t="shared" ca="1" si="782"/>
        <v>-92.1299999999992</v>
      </c>
      <c r="K3900">
        <f t="shared" ca="1" si="783"/>
        <v>58919.4099999998</v>
      </c>
      <c r="L3900">
        <f t="shared" ca="1" si="779"/>
        <v>6</v>
      </c>
      <c r="M3900">
        <f t="shared" ca="1" si="784"/>
        <v>0</v>
      </c>
      <c r="N3900">
        <f>COUNTIF(工作表2!$A$2:$A$248,A3900)</f>
        <v>0</v>
      </c>
      <c r="P3900" s="7">
        <f t="shared" si="787"/>
        <v>-106</v>
      </c>
      <c r="Q3900" s="8">
        <f t="shared" ca="1" si="788"/>
        <v>-106</v>
      </c>
      <c r="R3900" s="8">
        <f t="shared" ca="1" si="789"/>
        <v>30903</v>
      </c>
      <c r="S3900" s="8">
        <f t="shared" ca="1" si="790"/>
        <v>3</v>
      </c>
      <c r="T3900" s="9">
        <f t="shared" ca="1" si="791"/>
        <v>0</v>
      </c>
    </row>
    <row r="3901" spans="1:20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2">
        <f t="shared" si="780"/>
        <v>8557.4371666666648</v>
      </c>
      <c r="G3901" s="2">
        <f t="shared" ca="1" si="785"/>
        <v>91419.366666666669</v>
      </c>
      <c r="H3901">
        <f t="shared" ca="1" si="786"/>
        <v>1</v>
      </c>
      <c r="I3901">
        <f t="shared" si="781"/>
        <v>-20.159999999999854</v>
      </c>
      <c r="J3901">
        <f t="shared" ca="1" si="782"/>
        <v>-20.159999999999854</v>
      </c>
      <c r="K3901">
        <f t="shared" ca="1" si="783"/>
        <v>58798.449999999801</v>
      </c>
      <c r="L3901">
        <f t="shared" ref="L3901:L3964" ca="1" si="792">INT(K3901*$O$1/B3901)*H3901</f>
        <v>6</v>
      </c>
      <c r="M3901">
        <f t="shared" ca="1" si="784"/>
        <v>0</v>
      </c>
      <c r="N3901">
        <f>COUNTIF(工作表2!$A$2:$A$248,A3901)</f>
        <v>0</v>
      </c>
      <c r="P3901" s="7">
        <f t="shared" si="787"/>
        <v>7</v>
      </c>
      <c r="Q3901" s="8">
        <f t="shared" ca="1" si="788"/>
        <v>7</v>
      </c>
      <c r="R3901" s="8">
        <f t="shared" ca="1" si="789"/>
        <v>30924</v>
      </c>
      <c r="S3901" s="8">
        <f t="shared" ca="1" si="790"/>
        <v>3</v>
      </c>
      <c r="T3901" s="9">
        <f t="shared" ca="1" si="791"/>
        <v>0</v>
      </c>
    </row>
    <row r="3902" spans="1:20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2">
        <f t="shared" ref="F3902:F3965" si="793">AVERAGE(B3843:B3902)</f>
        <v>8561.709499999999</v>
      </c>
      <c r="G3902" s="2">
        <f t="shared" ca="1" si="785"/>
        <v>91512.483333333337</v>
      </c>
      <c r="H3902">
        <f t="shared" ca="1" si="786"/>
        <v>-1</v>
      </c>
      <c r="I3902">
        <f t="shared" ref="I3902:I3965" si="794">B3902-B3901</f>
        <v>28.209999999999127</v>
      </c>
      <c r="J3902">
        <f t="shared" ref="J3902:J3965" ca="1" si="795">H3901*I3902</f>
        <v>28.209999999999127</v>
      </c>
      <c r="K3902">
        <f t="shared" ref="K3902:K3965" ca="1" si="796">K3901+I3902*L3901</f>
        <v>58967.709999999795</v>
      </c>
      <c r="L3902">
        <f t="shared" ca="1" si="792"/>
        <v>-6</v>
      </c>
      <c r="M3902">
        <f t="shared" ref="M3902:M3965" ca="1" si="797">ABS(L3902-L3901)</f>
        <v>12</v>
      </c>
      <c r="N3902">
        <f>COUNTIF(工作表2!$A$2:$A$248,A3902)</f>
        <v>0</v>
      </c>
      <c r="P3902" s="7">
        <f t="shared" si="787"/>
        <v>26</v>
      </c>
      <c r="Q3902" s="8">
        <f t="shared" ca="1" si="788"/>
        <v>26</v>
      </c>
      <c r="R3902" s="8">
        <f t="shared" ca="1" si="789"/>
        <v>31002</v>
      </c>
      <c r="S3902" s="8">
        <f t="shared" ca="1" si="790"/>
        <v>-3</v>
      </c>
      <c r="T3902" s="9">
        <f t="shared" ca="1" si="791"/>
        <v>6</v>
      </c>
    </row>
    <row r="3903" spans="1:20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2">
        <f t="shared" si="793"/>
        <v>8566.4078333333309</v>
      </c>
      <c r="G3903" s="2">
        <f t="shared" ca="1" si="785"/>
        <v>91555.8</v>
      </c>
      <c r="H3903">
        <f t="shared" ca="1" si="786"/>
        <v>-1</v>
      </c>
      <c r="I3903">
        <f t="shared" si="794"/>
        <v>83.920000000000073</v>
      </c>
      <c r="J3903">
        <f t="shared" ca="1" si="795"/>
        <v>-83.920000000000073</v>
      </c>
      <c r="K3903">
        <f t="shared" ca="1" si="796"/>
        <v>58464.189999999799</v>
      </c>
      <c r="L3903">
        <f t="shared" ca="1" si="792"/>
        <v>-6</v>
      </c>
      <c r="M3903">
        <f t="shared" ca="1" si="797"/>
        <v>0</v>
      </c>
      <c r="N3903">
        <f>COUNTIF(工作表2!$A$2:$A$248,A3903)</f>
        <v>0</v>
      </c>
      <c r="P3903" s="7">
        <f t="shared" si="787"/>
        <v>58</v>
      </c>
      <c r="Q3903" s="8">
        <f t="shared" ca="1" si="788"/>
        <v>-58</v>
      </c>
      <c r="R3903" s="8">
        <f t="shared" ca="1" si="789"/>
        <v>30828</v>
      </c>
      <c r="S3903" s="8">
        <f t="shared" ca="1" si="790"/>
        <v>-3</v>
      </c>
      <c r="T3903" s="9">
        <f t="shared" ca="1" si="791"/>
        <v>0</v>
      </c>
    </row>
    <row r="3904" spans="1:20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2">
        <f t="shared" si="793"/>
        <v>8571.8868333333321</v>
      </c>
      <c r="G3904" s="2">
        <f t="shared" ca="1" si="785"/>
        <v>91719.45</v>
      </c>
      <c r="H3904">
        <f t="shared" ca="1" si="786"/>
        <v>1</v>
      </c>
      <c r="I3904">
        <f t="shared" si="794"/>
        <v>47.970000000001164</v>
      </c>
      <c r="J3904">
        <f t="shared" ca="1" si="795"/>
        <v>-47.970000000001164</v>
      </c>
      <c r="K3904">
        <f t="shared" ca="1" si="796"/>
        <v>58176.369999999792</v>
      </c>
      <c r="L3904">
        <f t="shared" ca="1" si="792"/>
        <v>6</v>
      </c>
      <c r="M3904">
        <f t="shared" ca="1" si="797"/>
        <v>12</v>
      </c>
      <c r="N3904">
        <f>COUNTIF(工作表2!$A$2:$A$248,A3904)</f>
        <v>0</v>
      </c>
      <c r="P3904" s="7">
        <f t="shared" si="787"/>
        <v>52</v>
      </c>
      <c r="Q3904" s="8">
        <f t="shared" ca="1" si="788"/>
        <v>-52</v>
      </c>
      <c r="R3904" s="8">
        <f t="shared" ca="1" si="789"/>
        <v>30672</v>
      </c>
      <c r="S3904" s="8">
        <f t="shared" ca="1" si="790"/>
        <v>3</v>
      </c>
      <c r="T3904" s="9">
        <f t="shared" ca="1" si="791"/>
        <v>6</v>
      </c>
    </row>
    <row r="3905" spans="1:20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2">
        <f t="shared" si="793"/>
        <v>8577.271999999999</v>
      </c>
      <c r="G3905" s="2">
        <f t="shared" ca="1" si="785"/>
        <v>92030.766666666663</v>
      </c>
      <c r="H3905">
        <f t="shared" ca="1" si="786"/>
        <v>1</v>
      </c>
      <c r="I3905">
        <f t="shared" si="794"/>
        <v>42.299999999999272</v>
      </c>
      <c r="J3905">
        <f t="shared" ca="1" si="795"/>
        <v>42.299999999999272</v>
      </c>
      <c r="K3905">
        <f t="shared" ca="1" si="796"/>
        <v>58430.169999999787</v>
      </c>
      <c r="L3905">
        <f t="shared" ca="1" si="792"/>
        <v>6</v>
      </c>
      <c r="M3905">
        <f t="shared" ca="1" si="797"/>
        <v>0</v>
      </c>
      <c r="N3905">
        <f>COUNTIF(工作表2!$A$2:$A$248,A3905)</f>
        <v>0</v>
      </c>
      <c r="P3905" s="7">
        <f t="shared" si="787"/>
        <v>43</v>
      </c>
      <c r="Q3905" s="8">
        <f t="shared" ca="1" si="788"/>
        <v>43</v>
      </c>
      <c r="R3905" s="8">
        <f t="shared" ca="1" si="789"/>
        <v>30801</v>
      </c>
      <c r="S3905" s="8">
        <f t="shared" ca="1" si="790"/>
        <v>3</v>
      </c>
      <c r="T3905" s="9">
        <f t="shared" ca="1" si="791"/>
        <v>0</v>
      </c>
    </row>
    <row r="3906" spans="1:20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2">
        <f t="shared" si="793"/>
        <v>8582.6744999999992</v>
      </c>
      <c r="G3906" s="2">
        <f t="shared" ca="1" si="785"/>
        <v>92620.333333333328</v>
      </c>
      <c r="H3906">
        <f t="shared" ca="1" si="786"/>
        <v>1</v>
      </c>
      <c r="I3906">
        <f t="shared" si="794"/>
        <v>-4.930000000000291</v>
      </c>
      <c r="J3906">
        <f t="shared" ca="1" si="795"/>
        <v>-4.930000000000291</v>
      </c>
      <c r="K3906">
        <f t="shared" ca="1" si="796"/>
        <v>58400.589999999786</v>
      </c>
      <c r="L3906">
        <f t="shared" ca="1" si="792"/>
        <v>6</v>
      </c>
      <c r="M3906">
        <f t="shared" ca="1" si="797"/>
        <v>0</v>
      </c>
      <c r="N3906">
        <f>COUNTIF(工作表2!$A$2:$A$248,A3906)</f>
        <v>0</v>
      </c>
      <c r="P3906" s="7">
        <f t="shared" si="787"/>
        <v>-19</v>
      </c>
      <c r="Q3906" s="8">
        <f t="shared" ca="1" si="788"/>
        <v>-19</v>
      </c>
      <c r="R3906" s="8">
        <f t="shared" ca="1" si="789"/>
        <v>30744</v>
      </c>
      <c r="S3906" s="8">
        <f t="shared" ca="1" si="790"/>
        <v>3</v>
      </c>
      <c r="T3906" s="9">
        <f t="shared" ca="1" si="791"/>
        <v>0</v>
      </c>
    </row>
    <row r="3907" spans="1:20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2">
        <f t="shared" si="793"/>
        <v>8589.0331666666661</v>
      </c>
      <c r="G3907" s="2">
        <f t="shared" ref="G3907:G3970" ca="1" si="798">IF(ROW()&gt;$G$1,AVERAGE(OFFSET(C3907,-$G$1+1,,$G$1)),"")</f>
        <v>93091.1</v>
      </c>
      <c r="H3907">
        <f t="shared" ref="H3907:H3970" ca="1" si="799">IF(G3907="",0,SIGN(C3907-G3907))</f>
        <v>-1</v>
      </c>
      <c r="I3907">
        <f t="shared" si="794"/>
        <v>74.640000000001237</v>
      </c>
      <c r="J3907">
        <f t="shared" ca="1" si="795"/>
        <v>74.640000000001237</v>
      </c>
      <c r="K3907">
        <f t="shared" ca="1" si="796"/>
        <v>58848.429999999789</v>
      </c>
      <c r="L3907">
        <f t="shared" ca="1" si="792"/>
        <v>-6</v>
      </c>
      <c r="M3907">
        <f t="shared" ca="1" si="797"/>
        <v>12</v>
      </c>
      <c r="N3907">
        <f>COUNTIF(工作表2!$A$2:$A$248,A3907)</f>
        <v>0</v>
      </c>
      <c r="P3907" s="7">
        <f t="shared" si="787"/>
        <v>54</v>
      </c>
      <c r="Q3907" s="8">
        <f t="shared" ca="1" si="788"/>
        <v>54</v>
      </c>
      <c r="R3907" s="8">
        <f t="shared" ca="1" si="789"/>
        <v>30906</v>
      </c>
      <c r="S3907" s="8">
        <f t="shared" ca="1" si="790"/>
        <v>-3</v>
      </c>
      <c r="T3907" s="9">
        <f t="shared" ca="1" si="791"/>
        <v>6</v>
      </c>
    </row>
    <row r="3908" spans="1:20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2">
        <f t="shared" si="793"/>
        <v>8595.4874999999993</v>
      </c>
      <c r="G3908" s="2">
        <f t="shared" ca="1" si="798"/>
        <v>93677.05</v>
      </c>
      <c r="H3908">
        <f t="shared" ca="1" si="799"/>
        <v>-1</v>
      </c>
      <c r="I3908">
        <f t="shared" si="794"/>
        <v>23.869999999998981</v>
      </c>
      <c r="J3908">
        <f t="shared" ca="1" si="795"/>
        <v>-23.869999999998981</v>
      </c>
      <c r="K3908">
        <f t="shared" ca="1" si="796"/>
        <v>58705.209999999795</v>
      </c>
      <c r="L3908">
        <f t="shared" ca="1" si="792"/>
        <v>-6</v>
      </c>
      <c r="M3908">
        <f t="shared" ca="1" si="797"/>
        <v>0</v>
      </c>
      <c r="N3908">
        <f>COUNTIF(工作表2!$A$2:$A$248,A3908)</f>
        <v>0</v>
      </c>
      <c r="P3908" s="7">
        <f t="shared" ref="P3908:P3971" si="800">D3908-IF(N3907=1,E3907,D3907)</f>
        <v>40</v>
      </c>
      <c r="Q3908" s="8">
        <f t="shared" ref="Q3908:Q3971" ca="1" si="801">H3907*P3908</f>
        <v>-40</v>
      </c>
      <c r="R3908" s="8">
        <f t="shared" ref="R3908:R3971" ca="1" si="802">R3907+P3908*S3907</f>
        <v>30786</v>
      </c>
      <c r="S3908" s="8">
        <f t="shared" ref="S3908:S3971" ca="1" si="803">INT(R3908*$O$1/IF(N3908=1,E3908,D3908))*H3908</f>
        <v>-3</v>
      </c>
      <c r="T3908" s="9">
        <f t="shared" ref="T3908:T3971" ca="1" si="804">IF(N3908=1,ABS(S3908)+ABS(S3907),ABS(S3908-S3907))</f>
        <v>0</v>
      </c>
    </row>
    <row r="3909" spans="1:20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2">
        <f t="shared" si="793"/>
        <v>8601.6610000000001</v>
      </c>
      <c r="G3909" s="2">
        <f t="shared" ca="1" si="798"/>
        <v>94186.133333333331</v>
      </c>
      <c r="H3909">
        <f t="shared" ca="1" si="799"/>
        <v>1</v>
      </c>
      <c r="I3909">
        <f t="shared" si="794"/>
        <v>32.300000000001091</v>
      </c>
      <c r="J3909">
        <f t="shared" ca="1" si="795"/>
        <v>-32.300000000001091</v>
      </c>
      <c r="K3909">
        <f t="shared" ca="1" si="796"/>
        <v>58511.409999999785</v>
      </c>
      <c r="L3909">
        <f t="shared" ca="1" si="792"/>
        <v>6</v>
      </c>
      <c r="M3909">
        <f t="shared" ca="1" si="797"/>
        <v>12</v>
      </c>
      <c r="N3909">
        <f>COUNTIF(工作表2!$A$2:$A$248,A3909)</f>
        <v>0</v>
      </c>
      <c r="P3909" s="7">
        <f t="shared" si="800"/>
        <v>26</v>
      </c>
      <c r="Q3909" s="8">
        <f t="shared" ca="1" si="801"/>
        <v>-26</v>
      </c>
      <c r="R3909" s="8">
        <f t="shared" ca="1" si="802"/>
        <v>30708</v>
      </c>
      <c r="S3909" s="8">
        <f t="shared" ca="1" si="803"/>
        <v>3</v>
      </c>
      <c r="T3909" s="9">
        <f t="shared" ca="1" si="804"/>
        <v>6</v>
      </c>
    </row>
    <row r="3910" spans="1:20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2">
        <f t="shared" si="793"/>
        <v>8606.0794999999998</v>
      </c>
      <c r="G3910" s="2">
        <f t="shared" ca="1" si="798"/>
        <v>94350.916666666672</v>
      </c>
      <c r="H3910">
        <f t="shared" ca="1" si="799"/>
        <v>1</v>
      </c>
      <c r="I3910">
        <f t="shared" si="794"/>
        <v>-16.909999999999854</v>
      </c>
      <c r="J3910">
        <f t="shared" ca="1" si="795"/>
        <v>-16.909999999999854</v>
      </c>
      <c r="K3910">
        <f t="shared" ca="1" si="796"/>
        <v>58409.949999999786</v>
      </c>
      <c r="L3910">
        <f t="shared" ca="1" si="792"/>
        <v>6</v>
      </c>
      <c r="M3910">
        <f t="shared" ca="1" si="797"/>
        <v>0</v>
      </c>
      <c r="N3910">
        <f>COUNTIF(工作表2!$A$2:$A$248,A3910)</f>
        <v>0</v>
      </c>
      <c r="P3910" s="7">
        <f t="shared" si="800"/>
        <v>13</v>
      </c>
      <c r="Q3910" s="8">
        <f t="shared" ca="1" si="801"/>
        <v>13</v>
      </c>
      <c r="R3910" s="8">
        <f t="shared" ca="1" si="802"/>
        <v>30747</v>
      </c>
      <c r="S3910" s="8">
        <f t="shared" ca="1" si="803"/>
        <v>3</v>
      </c>
      <c r="T3910" s="9">
        <f t="shared" ca="1" si="804"/>
        <v>0</v>
      </c>
    </row>
    <row r="3911" spans="1:20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2">
        <f t="shared" si="793"/>
        <v>8610.4950000000008</v>
      </c>
      <c r="G3911" s="2">
        <f t="shared" ca="1" si="798"/>
        <v>94515.78333333334</v>
      </c>
      <c r="H3911">
        <f t="shared" ca="1" si="799"/>
        <v>-1</v>
      </c>
      <c r="I3911">
        <f t="shared" si="794"/>
        <v>-12.100000000000364</v>
      </c>
      <c r="J3911">
        <f t="shared" ca="1" si="795"/>
        <v>-12.100000000000364</v>
      </c>
      <c r="K3911">
        <f t="shared" ca="1" si="796"/>
        <v>58337.349999999788</v>
      </c>
      <c r="L3911">
        <f t="shared" ca="1" si="792"/>
        <v>-6</v>
      </c>
      <c r="M3911">
        <f t="shared" ca="1" si="797"/>
        <v>12</v>
      </c>
      <c r="N3911">
        <f>COUNTIF(工作表2!$A$2:$A$248,A3911)</f>
        <v>0</v>
      </c>
      <c r="P3911" s="7">
        <f t="shared" si="800"/>
        <v>-10</v>
      </c>
      <c r="Q3911" s="8">
        <f t="shared" ca="1" si="801"/>
        <v>-10</v>
      </c>
      <c r="R3911" s="8">
        <f t="shared" ca="1" si="802"/>
        <v>30717</v>
      </c>
      <c r="S3911" s="8">
        <f t="shared" ca="1" si="803"/>
        <v>-3</v>
      </c>
      <c r="T3911" s="9">
        <f t="shared" ca="1" si="804"/>
        <v>6</v>
      </c>
    </row>
    <row r="3912" spans="1:20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2">
        <f t="shared" si="793"/>
        <v>8615.0901666666668</v>
      </c>
      <c r="G3912" s="2">
        <f t="shared" ca="1" si="798"/>
        <v>94510.25</v>
      </c>
      <c r="H3912">
        <f t="shared" ca="1" si="799"/>
        <v>-1</v>
      </c>
      <c r="I3912">
        <f t="shared" si="794"/>
        <v>11.809999999999491</v>
      </c>
      <c r="J3912">
        <f t="shared" ca="1" si="795"/>
        <v>-11.809999999999491</v>
      </c>
      <c r="K3912">
        <f t="shared" ca="1" si="796"/>
        <v>58266.489999999787</v>
      </c>
      <c r="L3912">
        <f t="shared" ca="1" si="792"/>
        <v>-6</v>
      </c>
      <c r="M3912">
        <f t="shared" ca="1" si="797"/>
        <v>0</v>
      </c>
      <c r="N3912">
        <f>COUNTIF(工作表2!$A$2:$A$248,A3912)</f>
        <v>0</v>
      </c>
      <c r="P3912" s="7">
        <f t="shared" si="800"/>
        <v>21</v>
      </c>
      <c r="Q3912" s="8">
        <f t="shared" ca="1" si="801"/>
        <v>-21</v>
      </c>
      <c r="R3912" s="8">
        <f t="shared" ca="1" si="802"/>
        <v>30654</v>
      </c>
      <c r="S3912" s="8">
        <f t="shared" ca="1" si="803"/>
        <v>-3</v>
      </c>
      <c r="T3912" s="9">
        <f t="shared" ca="1" si="804"/>
        <v>0</v>
      </c>
    </row>
    <row r="3913" spans="1:20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2">
        <f t="shared" si="793"/>
        <v>8621.4906666666684</v>
      </c>
      <c r="G3913" s="2">
        <f t="shared" ca="1" si="798"/>
        <v>94494.1</v>
      </c>
      <c r="H3913">
        <f t="shared" ca="1" si="799"/>
        <v>-1</v>
      </c>
      <c r="I3913">
        <f t="shared" si="794"/>
        <v>42.319999999999709</v>
      </c>
      <c r="J3913">
        <f t="shared" ca="1" si="795"/>
        <v>-42.319999999999709</v>
      </c>
      <c r="K3913">
        <f t="shared" ca="1" si="796"/>
        <v>58012.569999999789</v>
      </c>
      <c r="L3913">
        <f t="shared" ca="1" si="792"/>
        <v>-6</v>
      </c>
      <c r="M3913">
        <f t="shared" ca="1" si="797"/>
        <v>0</v>
      </c>
      <c r="N3913">
        <f>COUNTIF(工作表2!$A$2:$A$248,A3913)</f>
        <v>0</v>
      </c>
      <c r="P3913" s="7">
        <f t="shared" si="800"/>
        <v>17</v>
      </c>
      <c r="Q3913" s="8">
        <f t="shared" ca="1" si="801"/>
        <v>-17</v>
      </c>
      <c r="R3913" s="8">
        <f t="shared" ca="1" si="802"/>
        <v>30603</v>
      </c>
      <c r="S3913" s="8">
        <f t="shared" ca="1" si="803"/>
        <v>-3</v>
      </c>
      <c r="T3913" s="9">
        <f t="shared" ca="1" si="804"/>
        <v>0</v>
      </c>
    </row>
    <row r="3914" spans="1:20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2">
        <f t="shared" si="793"/>
        <v>8628.958833333334</v>
      </c>
      <c r="G3914" s="2">
        <f t="shared" ca="1" si="798"/>
        <v>94708.766666666663</v>
      </c>
      <c r="H3914">
        <f t="shared" ca="1" si="799"/>
        <v>1</v>
      </c>
      <c r="I3914">
        <f t="shared" si="794"/>
        <v>17.530000000000655</v>
      </c>
      <c r="J3914">
        <f t="shared" ca="1" si="795"/>
        <v>-17.530000000000655</v>
      </c>
      <c r="K3914">
        <f t="shared" ca="1" si="796"/>
        <v>57907.389999999781</v>
      </c>
      <c r="L3914">
        <f t="shared" ca="1" si="792"/>
        <v>6</v>
      </c>
      <c r="M3914">
        <f t="shared" ca="1" si="797"/>
        <v>12</v>
      </c>
      <c r="N3914">
        <f>COUNTIF(工作表2!$A$2:$A$248,A3914)</f>
        <v>0</v>
      </c>
      <c r="P3914" s="7">
        <f t="shared" si="800"/>
        <v>11</v>
      </c>
      <c r="Q3914" s="8">
        <f t="shared" ca="1" si="801"/>
        <v>-11</v>
      </c>
      <c r="R3914" s="8">
        <f t="shared" ca="1" si="802"/>
        <v>30570</v>
      </c>
      <c r="S3914" s="8">
        <f t="shared" ca="1" si="803"/>
        <v>3</v>
      </c>
      <c r="T3914" s="9">
        <f t="shared" ca="1" si="804"/>
        <v>6</v>
      </c>
    </row>
    <row r="3915" spans="1:20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2">
        <f t="shared" si="793"/>
        <v>8635.2705000000005</v>
      </c>
      <c r="G3915" s="2">
        <f t="shared" ca="1" si="798"/>
        <v>95478.583333333328</v>
      </c>
      <c r="H3915">
        <f t="shared" ca="1" si="799"/>
        <v>1</v>
      </c>
      <c r="I3915">
        <f t="shared" si="794"/>
        <v>-40.050000000001091</v>
      </c>
      <c r="J3915">
        <f t="shared" ca="1" si="795"/>
        <v>-40.050000000001091</v>
      </c>
      <c r="K3915">
        <f t="shared" ca="1" si="796"/>
        <v>57667.089999999778</v>
      </c>
      <c r="L3915">
        <f t="shared" ca="1" si="792"/>
        <v>6</v>
      </c>
      <c r="M3915">
        <f t="shared" ca="1" si="797"/>
        <v>0</v>
      </c>
      <c r="N3915">
        <f>COUNTIF(工作表2!$A$2:$A$248,A3915)</f>
        <v>0</v>
      </c>
      <c r="P3915" s="7">
        <f t="shared" si="800"/>
        <v>-37</v>
      </c>
      <c r="Q3915" s="8">
        <f t="shared" ca="1" si="801"/>
        <v>-37</v>
      </c>
      <c r="R3915" s="8">
        <f t="shared" ca="1" si="802"/>
        <v>30459</v>
      </c>
      <c r="S3915" s="8">
        <f t="shared" ca="1" si="803"/>
        <v>3</v>
      </c>
      <c r="T3915" s="9">
        <f t="shared" ca="1" si="804"/>
        <v>0</v>
      </c>
    </row>
    <row r="3916" spans="1:20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2">
        <f t="shared" si="793"/>
        <v>8640.2939999999999</v>
      </c>
      <c r="G3916" s="2">
        <f t="shared" ca="1" si="798"/>
        <v>94855.35</v>
      </c>
      <c r="H3916">
        <f t="shared" ca="1" si="799"/>
        <v>-1</v>
      </c>
      <c r="I3916">
        <f t="shared" si="794"/>
        <v>-50.6299999999992</v>
      </c>
      <c r="J3916">
        <f t="shared" ca="1" si="795"/>
        <v>-50.6299999999992</v>
      </c>
      <c r="K3916">
        <f t="shared" ca="1" si="796"/>
        <v>57363.309999999779</v>
      </c>
      <c r="L3916">
        <f t="shared" ca="1" si="792"/>
        <v>-6</v>
      </c>
      <c r="M3916">
        <f t="shared" ca="1" si="797"/>
        <v>12</v>
      </c>
      <c r="N3916">
        <f>COUNTIF(工作表2!$A$2:$A$248,A3916)</f>
        <v>0</v>
      </c>
      <c r="P3916" s="7">
        <f t="shared" si="800"/>
        <v>-12</v>
      </c>
      <c r="Q3916" s="8">
        <f t="shared" ca="1" si="801"/>
        <v>-12</v>
      </c>
      <c r="R3916" s="8">
        <f t="shared" ca="1" si="802"/>
        <v>30423</v>
      </c>
      <c r="S3916" s="8">
        <f t="shared" ca="1" si="803"/>
        <v>-3</v>
      </c>
      <c r="T3916" s="9">
        <f t="shared" ca="1" si="804"/>
        <v>6</v>
      </c>
    </row>
    <row r="3917" spans="1:20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2">
        <f t="shared" si="793"/>
        <v>8646.9944999999989</v>
      </c>
      <c r="G3917" s="2">
        <f t="shared" ca="1" si="798"/>
        <v>94114.03333333334</v>
      </c>
      <c r="H3917">
        <f t="shared" ca="1" si="799"/>
        <v>-1</v>
      </c>
      <c r="I3917">
        <f t="shared" si="794"/>
        <v>59.289999999999054</v>
      </c>
      <c r="J3917">
        <f t="shared" ca="1" si="795"/>
        <v>-59.289999999999054</v>
      </c>
      <c r="K3917">
        <f t="shared" ca="1" si="796"/>
        <v>57007.569999999789</v>
      </c>
      <c r="L3917">
        <f t="shared" ca="1" si="792"/>
        <v>-6</v>
      </c>
      <c r="M3917">
        <f t="shared" ca="1" si="797"/>
        <v>0</v>
      </c>
      <c r="N3917">
        <f>COUNTIF(工作表2!$A$2:$A$248,A3917)</f>
        <v>0</v>
      </c>
      <c r="P3917" s="7">
        <f t="shared" si="800"/>
        <v>38</v>
      </c>
      <c r="Q3917" s="8">
        <f t="shared" ca="1" si="801"/>
        <v>-38</v>
      </c>
      <c r="R3917" s="8">
        <f t="shared" ca="1" si="802"/>
        <v>30309</v>
      </c>
      <c r="S3917" s="8">
        <f t="shared" ca="1" si="803"/>
        <v>-3</v>
      </c>
      <c r="T3917" s="9">
        <f t="shared" ca="1" si="804"/>
        <v>0</v>
      </c>
    </row>
    <row r="3918" spans="1:20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2">
        <f t="shared" si="793"/>
        <v>8653.5689999999995</v>
      </c>
      <c r="G3918" s="2">
        <f t="shared" ca="1" si="798"/>
        <v>94024.78333333334</v>
      </c>
      <c r="H3918">
        <f t="shared" ca="1" si="799"/>
        <v>1</v>
      </c>
      <c r="I3918">
        <f t="shared" si="794"/>
        <v>7.1100000000005821</v>
      </c>
      <c r="J3918">
        <f t="shared" ca="1" si="795"/>
        <v>-7.1100000000005821</v>
      </c>
      <c r="K3918">
        <f t="shared" ca="1" si="796"/>
        <v>56964.909999999785</v>
      </c>
      <c r="L3918">
        <f t="shared" ca="1" si="792"/>
        <v>6</v>
      </c>
      <c r="M3918">
        <f t="shared" ca="1" si="797"/>
        <v>12</v>
      </c>
      <c r="N3918">
        <f>COUNTIF(工作表2!$A$2:$A$248,A3918)</f>
        <v>1</v>
      </c>
      <c r="P3918" s="7">
        <f t="shared" si="800"/>
        <v>59</v>
      </c>
      <c r="Q3918" s="8">
        <f t="shared" ca="1" si="801"/>
        <v>-59</v>
      </c>
      <c r="R3918" s="8">
        <f t="shared" ca="1" si="802"/>
        <v>30132</v>
      </c>
      <c r="S3918" s="8">
        <f t="shared" ca="1" si="803"/>
        <v>3</v>
      </c>
      <c r="T3918" s="9">
        <f t="shared" ca="1" si="804"/>
        <v>6</v>
      </c>
    </row>
    <row r="3919" spans="1:20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2">
        <f t="shared" si="793"/>
        <v>8659.8683333333338</v>
      </c>
      <c r="G3919" s="2">
        <f t="shared" ca="1" si="798"/>
        <v>94057.71666666666</v>
      </c>
      <c r="H3919">
        <f t="shared" ca="1" si="799"/>
        <v>1</v>
      </c>
      <c r="I3919">
        <f t="shared" si="794"/>
        <v>20.340000000000146</v>
      </c>
      <c r="J3919">
        <f t="shared" ca="1" si="795"/>
        <v>20.340000000000146</v>
      </c>
      <c r="K3919">
        <f t="shared" ca="1" si="796"/>
        <v>57086.949999999786</v>
      </c>
      <c r="L3919">
        <f t="shared" ca="1" si="792"/>
        <v>6</v>
      </c>
      <c r="M3919">
        <f t="shared" ca="1" si="797"/>
        <v>0</v>
      </c>
      <c r="N3919">
        <f>COUNTIF(工作表2!$A$2:$A$248,A3919)</f>
        <v>0</v>
      </c>
      <c r="P3919" s="7">
        <f t="shared" si="800"/>
        <v>24</v>
      </c>
      <c r="Q3919" s="8">
        <f t="shared" ca="1" si="801"/>
        <v>24</v>
      </c>
      <c r="R3919" s="8">
        <f t="shared" ca="1" si="802"/>
        <v>30204</v>
      </c>
      <c r="S3919" s="8">
        <f t="shared" ca="1" si="803"/>
        <v>3</v>
      </c>
      <c r="T3919" s="9">
        <f t="shared" ca="1" si="804"/>
        <v>0</v>
      </c>
    </row>
    <row r="3920" spans="1:20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2">
        <f t="shared" si="793"/>
        <v>8666.8436666666657</v>
      </c>
      <c r="G3920" s="2">
        <f t="shared" ca="1" si="798"/>
        <v>93845.933333333334</v>
      </c>
      <c r="H3920">
        <f t="shared" ca="1" si="799"/>
        <v>-1</v>
      </c>
      <c r="I3920">
        <f t="shared" si="794"/>
        <v>22.5</v>
      </c>
      <c r="J3920">
        <f t="shared" ca="1" si="795"/>
        <v>22.5</v>
      </c>
      <c r="K3920">
        <f t="shared" ca="1" si="796"/>
        <v>57221.949999999786</v>
      </c>
      <c r="L3920">
        <f t="shared" ca="1" si="792"/>
        <v>-6</v>
      </c>
      <c r="M3920">
        <f t="shared" ca="1" si="797"/>
        <v>12</v>
      </c>
      <c r="N3920">
        <f>COUNTIF(工作表2!$A$2:$A$248,A3920)</f>
        <v>0</v>
      </c>
      <c r="P3920" s="7">
        <f t="shared" si="800"/>
        <v>21</v>
      </c>
      <c r="Q3920" s="8">
        <f t="shared" ca="1" si="801"/>
        <v>21</v>
      </c>
      <c r="R3920" s="8">
        <f t="shared" ca="1" si="802"/>
        <v>30267</v>
      </c>
      <c r="S3920" s="8">
        <f t="shared" ca="1" si="803"/>
        <v>-3</v>
      </c>
      <c r="T3920" s="9">
        <f t="shared" ca="1" si="804"/>
        <v>6</v>
      </c>
    </row>
    <row r="3921" spans="1:20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2">
        <f t="shared" si="793"/>
        <v>8672.654333333332</v>
      </c>
      <c r="G3921" s="2">
        <f t="shared" ca="1" si="798"/>
        <v>93015.566666666666</v>
      </c>
      <c r="H3921">
        <f t="shared" ca="1" si="799"/>
        <v>-1</v>
      </c>
      <c r="I3921">
        <f t="shared" si="794"/>
        <v>-15.469999999999345</v>
      </c>
      <c r="J3921">
        <f t="shared" ca="1" si="795"/>
        <v>15.469999999999345</v>
      </c>
      <c r="K3921">
        <f t="shared" ca="1" si="796"/>
        <v>57314.769999999786</v>
      </c>
      <c r="L3921">
        <f t="shared" ca="1" si="792"/>
        <v>-6</v>
      </c>
      <c r="M3921">
        <f t="shared" ca="1" si="797"/>
        <v>0</v>
      </c>
      <c r="N3921">
        <f>COUNTIF(工作表2!$A$2:$A$248,A3921)</f>
        <v>0</v>
      </c>
      <c r="P3921" s="7">
        <f t="shared" si="800"/>
        <v>5</v>
      </c>
      <c r="Q3921" s="8">
        <f t="shared" ca="1" si="801"/>
        <v>-5</v>
      </c>
      <c r="R3921" s="8">
        <f t="shared" ca="1" si="802"/>
        <v>30252</v>
      </c>
      <c r="S3921" s="8">
        <f t="shared" ca="1" si="803"/>
        <v>-3</v>
      </c>
      <c r="T3921" s="9">
        <f t="shared" ca="1" si="804"/>
        <v>0</v>
      </c>
    </row>
    <row r="3922" spans="1:20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2">
        <f t="shared" si="793"/>
        <v>8678.6976666666651</v>
      </c>
      <c r="G3922" s="2">
        <f t="shared" ca="1" si="798"/>
        <v>92659.85</v>
      </c>
      <c r="H3922">
        <f t="shared" ca="1" si="799"/>
        <v>-1</v>
      </c>
      <c r="I3922">
        <f t="shared" si="794"/>
        <v>23.519999999998618</v>
      </c>
      <c r="J3922">
        <f t="shared" ca="1" si="795"/>
        <v>-23.519999999998618</v>
      </c>
      <c r="K3922">
        <f t="shared" ca="1" si="796"/>
        <v>57173.64999999979</v>
      </c>
      <c r="L3922">
        <f t="shared" ca="1" si="792"/>
        <v>-6</v>
      </c>
      <c r="M3922">
        <f t="shared" ca="1" si="797"/>
        <v>0</v>
      </c>
      <c r="N3922">
        <f>COUNTIF(工作表2!$A$2:$A$248,A3922)</f>
        <v>0</v>
      </c>
      <c r="P3922" s="7">
        <f t="shared" si="800"/>
        <v>27</v>
      </c>
      <c r="Q3922" s="8">
        <f t="shared" ca="1" si="801"/>
        <v>-27</v>
      </c>
      <c r="R3922" s="8">
        <f t="shared" ca="1" si="802"/>
        <v>30171</v>
      </c>
      <c r="S3922" s="8">
        <f t="shared" ca="1" si="803"/>
        <v>-3</v>
      </c>
      <c r="T3922" s="9">
        <f t="shared" ca="1" si="804"/>
        <v>0</v>
      </c>
    </row>
    <row r="3923" spans="1:20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2">
        <f t="shared" si="793"/>
        <v>8684.7129999999979</v>
      </c>
      <c r="G3923" s="2">
        <f t="shared" ca="1" si="798"/>
        <v>92824.416666666672</v>
      </c>
      <c r="H3923">
        <f t="shared" ca="1" si="799"/>
        <v>1</v>
      </c>
      <c r="I3923">
        <f t="shared" si="794"/>
        <v>-17.789999999999054</v>
      </c>
      <c r="J3923">
        <f t="shared" ca="1" si="795"/>
        <v>17.789999999999054</v>
      </c>
      <c r="K3923">
        <f t="shared" ca="1" si="796"/>
        <v>57280.389999999781</v>
      </c>
      <c r="L3923">
        <f t="shared" ca="1" si="792"/>
        <v>6</v>
      </c>
      <c r="M3923">
        <f t="shared" ca="1" si="797"/>
        <v>12</v>
      </c>
      <c r="N3923">
        <f>COUNTIF(工作表2!$A$2:$A$248,A3923)</f>
        <v>0</v>
      </c>
      <c r="P3923" s="7">
        <f t="shared" si="800"/>
        <v>-28</v>
      </c>
      <c r="Q3923" s="8">
        <f t="shared" ca="1" si="801"/>
        <v>28</v>
      </c>
      <c r="R3923" s="8">
        <f t="shared" ca="1" si="802"/>
        <v>30255</v>
      </c>
      <c r="S3923" s="8">
        <f t="shared" ca="1" si="803"/>
        <v>3</v>
      </c>
      <c r="T3923" s="9">
        <f t="shared" ca="1" si="804"/>
        <v>6</v>
      </c>
    </row>
    <row r="3924" spans="1:20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2">
        <f t="shared" si="793"/>
        <v>8690.1111666666657</v>
      </c>
      <c r="G3924" s="2">
        <f t="shared" ca="1" si="798"/>
        <v>92803.21666666666</v>
      </c>
      <c r="H3924">
        <f t="shared" ca="1" si="799"/>
        <v>1</v>
      </c>
      <c r="I3924">
        <f t="shared" si="794"/>
        <v>-11.469999999999345</v>
      </c>
      <c r="J3924">
        <f t="shared" ca="1" si="795"/>
        <v>-11.469999999999345</v>
      </c>
      <c r="K3924">
        <f t="shared" ca="1" si="796"/>
        <v>57211.569999999789</v>
      </c>
      <c r="L3924">
        <f t="shared" ca="1" si="792"/>
        <v>6</v>
      </c>
      <c r="M3924">
        <f t="shared" ca="1" si="797"/>
        <v>0</v>
      </c>
      <c r="N3924">
        <f>COUNTIF(工作表2!$A$2:$A$248,A3924)</f>
        <v>0</v>
      </c>
      <c r="P3924" s="7">
        <f t="shared" si="800"/>
        <v>15</v>
      </c>
      <c r="Q3924" s="8">
        <f t="shared" ca="1" si="801"/>
        <v>15</v>
      </c>
      <c r="R3924" s="8">
        <f t="shared" ca="1" si="802"/>
        <v>30300</v>
      </c>
      <c r="S3924" s="8">
        <f t="shared" ca="1" si="803"/>
        <v>3</v>
      </c>
      <c r="T3924" s="9">
        <f t="shared" ca="1" si="804"/>
        <v>0</v>
      </c>
    </row>
    <row r="3925" spans="1:20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2">
        <f t="shared" si="793"/>
        <v>8693.0148333333327</v>
      </c>
      <c r="G3925" s="2">
        <f t="shared" ca="1" si="798"/>
        <v>93271.016666666663</v>
      </c>
      <c r="H3925">
        <f t="shared" ca="1" si="799"/>
        <v>1</v>
      </c>
      <c r="I3925">
        <f t="shared" si="794"/>
        <v>-171.32999999999993</v>
      </c>
      <c r="J3925">
        <f t="shared" ca="1" si="795"/>
        <v>-171.32999999999993</v>
      </c>
      <c r="K3925">
        <f t="shared" ca="1" si="796"/>
        <v>56183.589999999793</v>
      </c>
      <c r="L3925">
        <f t="shared" ca="1" si="792"/>
        <v>6</v>
      </c>
      <c r="M3925">
        <f t="shared" ca="1" si="797"/>
        <v>0</v>
      </c>
      <c r="N3925">
        <f>COUNTIF(工作表2!$A$2:$A$248,A3925)</f>
        <v>0</v>
      </c>
      <c r="P3925" s="7">
        <f t="shared" si="800"/>
        <v>-187</v>
      </c>
      <c r="Q3925" s="8">
        <f t="shared" ca="1" si="801"/>
        <v>-187</v>
      </c>
      <c r="R3925" s="8">
        <f t="shared" ca="1" si="802"/>
        <v>29739</v>
      </c>
      <c r="S3925" s="8">
        <f t="shared" ca="1" si="803"/>
        <v>3</v>
      </c>
      <c r="T3925" s="9">
        <f t="shared" ca="1" si="804"/>
        <v>0</v>
      </c>
    </row>
    <row r="3926" spans="1:20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2">
        <f t="shared" si="793"/>
        <v>8696.0883333333331</v>
      </c>
      <c r="G3926" s="2">
        <f t="shared" ca="1" si="798"/>
        <v>93367.416666666672</v>
      </c>
      <c r="H3926">
        <f t="shared" ca="1" si="799"/>
        <v>1</v>
      </c>
      <c r="I3926">
        <f t="shared" si="794"/>
        <v>35.589999999998327</v>
      </c>
      <c r="J3926">
        <f t="shared" ca="1" si="795"/>
        <v>35.589999999998327</v>
      </c>
      <c r="K3926">
        <f t="shared" ca="1" si="796"/>
        <v>56397.129999999786</v>
      </c>
      <c r="L3926">
        <f t="shared" ca="1" si="792"/>
        <v>6</v>
      </c>
      <c r="M3926">
        <f t="shared" ca="1" si="797"/>
        <v>0</v>
      </c>
      <c r="N3926">
        <f>COUNTIF(工作表2!$A$2:$A$248,A3926)</f>
        <v>0</v>
      </c>
      <c r="P3926" s="7">
        <f t="shared" si="800"/>
        <v>69</v>
      </c>
      <c r="Q3926" s="8">
        <f t="shared" ca="1" si="801"/>
        <v>69</v>
      </c>
      <c r="R3926" s="8">
        <f t="shared" ca="1" si="802"/>
        <v>29946</v>
      </c>
      <c r="S3926" s="8">
        <f t="shared" ca="1" si="803"/>
        <v>3</v>
      </c>
      <c r="T3926" s="9">
        <f t="shared" ca="1" si="804"/>
        <v>0</v>
      </c>
    </row>
    <row r="3927" spans="1:20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2">
        <f t="shared" si="793"/>
        <v>8700.7051666666666</v>
      </c>
      <c r="G3927" s="2">
        <f t="shared" ca="1" si="798"/>
        <v>93440.25</v>
      </c>
      <c r="H3927">
        <f t="shared" ca="1" si="799"/>
        <v>-1</v>
      </c>
      <c r="I3927">
        <f t="shared" si="794"/>
        <v>62.400000000001455</v>
      </c>
      <c r="J3927">
        <f t="shared" ca="1" si="795"/>
        <v>62.400000000001455</v>
      </c>
      <c r="K3927">
        <f t="shared" ca="1" si="796"/>
        <v>56771.529999999795</v>
      </c>
      <c r="L3927">
        <f t="shared" ca="1" si="792"/>
        <v>-6</v>
      </c>
      <c r="M3927">
        <f t="shared" ca="1" si="797"/>
        <v>12</v>
      </c>
      <c r="N3927">
        <f>COUNTIF(工作表2!$A$2:$A$248,A3927)</f>
        <v>0</v>
      </c>
      <c r="P3927" s="7">
        <f t="shared" si="800"/>
        <v>21</v>
      </c>
      <c r="Q3927" s="8">
        <f t="shared" ca="1" si="801"/>
        <v>21</v>
      </c>
      <c r="R3927" s="8">
        <f t="shared" ca="1" si="802"/>
        <v>30009</v>
      </c>
      <c r="S3927" s="8">
        <f t="shared" ca="1" si="803"/>
        <v>-3</v>
      </c>
      <c r="T3927" s="9">
        <f t="shared" ca="1" si="804"/>
        <v>6</v>
      </c>
    </row>
    <row r="3928" spans="1:20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2">
        <f t="shared" si="793"/>
        <v>8703.9240000000009</v>
      </c>
      <c r="G3928" s="2">
        <f t="shared" ca="1" si="798"/>
        <v>93862.066666666666</v>
      </c>
      <c r="H3928">
        <f t="shared" ca="1" si="799"/>
        <v>1</v>
      </c>
      <c r="I3928">
        <f t="shared" si="794"/>
        <v>-80.670000000000073</v>
      </c>
      <c r="J3928">
        <f t="shared" ca="1" si="795"/>
        <v>80.670000000000073</v>
      </c>
      <c r="K3928">
        <f t="shared" ca="1" si="796"/>
        <v>57255.549999999799</v>
      </c>
      <c r="L3928">
        <f t="shared" ca="1" si="792"/>
        <v>6</v>
      </c>
      <c r="M3928">
        <f t="shared" ca="1" si="797"/>
        <v>12</v>
      </c>
      <c r="N3928">
        <f>COUNTIF(工作表2!$A$2:$A$248,A3928)</f>
        <v>0</v>
      </c>
      <c r="P3928" s="7">
        <f t="shared" si="800"/>
        <v>-82</v>
      </c>
      <c r="Q3928" s="8">
        <f t="shared" ca="1" si="801"/>
        <v>82</v>
      </c>
      <c r="R3928" s="8">
        <f t="shared" ca="1" si="802"/>
        <v>30255</v>
      </c>
      <c r="S3928" s="8">
        <f t="shared" ca="1" si="803"/>
        <v>3</v>
      </c>
      <c r="T3928" s="9">
        <f t="shared" ca="1" si="804"/>
        <v>6</v>
      </c>
    </row>
    <row r="3929" spans="1:20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2">
        <f t="shared" si="793"/>
        <v>8710.6698333333334</v>
      </c>
      <c r="G3929" s="2">
        <f t="shared" ca="1" si="798"/>
        <v>93824.75</v>
      </c>
      <c r="H3929">
        <f t="shared" ca="1" si="799"/>
        <v>1</v>
      </c>
      <c r="I3929">
        <f t="shared" si="794"/>
        <v>75.8799999999992</v>
      </c>
      <c r="J3929">
        <f t="shared" ca="1" si="795"/>
        <v>75.8799999999992</v>
      </c>
      <c r="K3929">
        <f t="shared" ca="1" si="796"/>
        <v>57710.829999999798</v>
      </c>
      <c r="L3929">
        <f t="shared" ca="1" si="792"/>
        <v>6</v>
      </c>
      <c r="M3929">
        <f t="shared" ca="1" si="797"/>
        <v>0</v>
      </c>
      <c r="N3929">
        <f>COUNTIF(工作表2!$A$2:$A$248,A3929)</f>
        <v>0</v>
      </c>
      <c r="P3929" s="7">
        <f t="shared" si="800"/>
        <v>83</v>
      </c>
      <c r="Q3929" s="8">
        <f t="shared" ca="1" si="801"/>
        <v>83</v>
      </c>
      <c r="R3929" s="8">
        <f t="shared" ca="1" si="802"/>
        <v>30504</v>
      </c>
      <c r="S3929" s="8">
        <f t="shared" ca="1" si="803"/>
        <v>3</v>
      </c>
      <c r="T3929" s="9">
        <f t="shared" ca="1" si="804"/>
        <v>0</v>
      </c>
    </row>
    <row r="3930" spans="1:20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2">
        <f t="shared" si="793"/>
        <v>8720.7690000000002</v>
      </c>
      <c r="G3930" s="2">
        <f t="shared" ca="1" si="798"/>
        <v>93123.3</v>
      </c>
      <c r="H3930">
        <f t="shared" ca="1" si="799"/>
        <v>-1</v>
      </c>
      <c r="I3930">
        <f t="shared" si="794"/>
        <v>3.1100000000005821</v>
      </c>
      <c r="J3930">
        <f t="shared" ca="1" si="795"/>
        <v>3.1100000000005821</v>
      </c>
      <c r="K3930">
        <f t="shared" ca="1" si="796"/>
        <v>57729.489999999802</v>
      </c>
      <c r="L3930">
        <f t="shared" ca="1" si="792"/>
        <v>-6</v>
      </c>
      <c r="M3930">
        <f t="shared" ca="1" si="797"/>
        <v>12</v>
      </c>
      <c r="N3930">
        <f>COUNTIF(工作表2!$A$2:$A$248,A3930)</f>
        <v>0</v>
      </c>
      <c r="P3930" s="7">
        <f t="shared" si="800"/>
        <v>-14</v>
      </c>
      <c r="Q3930" s="8">
        <f t="shared" ca="1" si="801"/>
        <v>-14</v>
      </c>
      <c r="R3930" s="8">
        <f t="shared" ca="1" si="802"/>
        <v>30462</v>
      </c>
      <c r="S3930" s="8">
        <f t="shared" ca="1" si="803"/>
        <v>-3</v>
      </c>
      <c r="T3930" s="9">
        <f t="shared" ca="1" si="804"/>
        <v>6</v>
      </c>
    </row>
    <row r="3931" spans="1:20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2">
        <f t="shared" si="793"/>
        <v>8730.7919999999995</v>
      </c>
      <c r="G3931" s="2">
        <f t="shared" ca="1" si="798"/>
        <v>93149</v>
      </c>
      <c r="H3931">
        <f t="shared" ca="1" si="799"/>
        <v>1</v>
      </c>
      <c r="I3931">
        <f t="shared" si="794"/>
        <v>41.959999999999127</v>
      </c>
      <c r="J3931">
        <f t="shared" ca="1" si="795"/>
        <v>-41.959999999999127</v>
      </c>
      <c r="K3931">
        <f t="shared" ca="1" si="796"/>
        <v>57477.729999999807</v>
      </c>
      <c r="L3931">
        <f t="shared" ca="1" si="792"/>
        <v>6</v>
      </c>
      <c r="M3931">
        <f t="shared" ca="1" si="797"/>
        <v>12</v>
      </c>
      <c r="N3931">
        <f>COUNTIF(工作表2!$A$2:$A$248,A3931)</f>
        <v>0</v>
      </c>
      <c r="P3931" s="7">
        <f t="shared" si="800"/>
        <v>58</v>
      </c>
      <c r="Q3931" s="8">
        <f t="shared" ca="1" si="801"/>
        <v>-58</v>
      </c>
      <c r="R3931" s="8">
        <f t="shared" ca="1" si="802"/>
        <v>30288</v>
      </c>
      <c r="S3931" s="8">
        <f t="shared" ca="1" si="803"/>
        <v>3</v>
      </c>
      <c r="T3931" s="9">
        <f t="shared" ca="1" si="804"/>
        <v>6</v>
      </c>
    </row>
    <row r="3932" spans="1:20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2">
        <f t="shared" si="793"/>
        <v>8739.2231666666667</v>
      </c>
      <c r="G3932" s="2">
        <f t="shared" ca="1" si="798"/>
        <v>93205.266666666663</v>
      </c>
      <c r="H3932">
        <f t="shared" ca="1" si="799"/>
        <v>1</v>
      </c>
      <c r="I3932">
        <f t="shared" si="794"/>
        <v>-19.170000000000073</v>
      </c>
      <c r="J3932">
        <f t="shared" ca="1" si="795"/>
        <v>-19.170000000000073</v>
      </c>
      <c r="K3932">
        <f t="shared" ca="1" si="796"/>
        <v>57362.709999999803</v>
      </c>
      <c r="L3932">
        <f t="shared" ca="1" si="792"/>
        <v>6</v>
      </c>
      <c r="M3932">
        <f t="shared" ca="1" si="797"/>
        <v>0</v>
      </c>
      <c r="N3932">
        <f>COUNTIF(工作表2!$A$2:$A$248,A3932)</f>
        <v>0</v>
      </c>
      <c r="P3932" s="7">
        <f t="shared" si="800"/>
        <v>-45</v>
      </c>
      <c r="Q3932" s="8">
        <f t="shared" ca="1" si="801"/>
        <v>-45</v>
      </c>
      <c r="R3932" s="8">
        <f t="shared" ca="1" si="802"/>
        <v>30153</v>
      </c>
      <c r="S3932" s="8">
        <f t="shared" ca="1" si="803"/>
        <v>3</v>
      </c>
      <c r="T3932" s="9">
        <f t="shared" ca="1" si="804"/>
        <v>0</v>
      </c>
    </row>
    <row r="3933" spans="1:20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2">
        <f t="shared" si="793"/>
        <v>8748.2056666666667</v>
      </c>
      <c r="G3933" s="2">
        <f t="shared" ca="1" si="798"/>
        <v>93546.25</v>
      </c>
      <c r="H3933">
        <f t="shared" ca="1" si="799"/>
        <v>1</v>
      </c>
      <c r="I3933">
        <f t="shared" si="794"/>
        <v>37.680000000000291</v>
      </c>
      <c r="J3933">
        <f t="shared" ca="1" si="795"/>
        <v>37.680000000000291</v>
      </c>
      <c r="K3933">
        <f t="shared" ca="1" si="796"/>
        <v>57588.789999999804</v>
      </c>
      <c r="L3933">
        <f t="shared" ca="1" si="792"/>
        <v>6</v>
      </c>
      <c r="M3933">
        <f t="shared" ca="1" si="797"/>
        <v>0</v>
      </c>
      <c r="N3933">
        <f>COUNTIF(工作表2!$A$2:$A$248,A3933)</f>
        <v>0</v>
      </c>
      <c r="P3933" s="7">
        <f t="shared" si="800"/>
        <v>41</v>
      </c>
      <c r="Q3933" s="8">
        <f t="shared" ca="1" si="801"/>
        <v>41</v>
      </c>
      <c r="R3933" s="8">
        <f t="shared" ca="1" si="802"/>
        <v>30276</v>
      </c>
      <c r="S3933" s="8">
        <f t="shared" ca="1" si="803"/>
        <v>3</v>
      </c>
      <c r="T3933" s="9">
        <f t="shared" ca="1" si="804"/>
        <v>0</v>
      </c>
    </row>
    <row r="3934" spans="1:20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2">
        <f t="shared" si="793"/>
        <v>8755.8578333333335</v>
      </c>
      <c r="G3934" s="2">
        <f t="shared" ca="1" si="798"/>
        <v>93787.199999999997</v>
      </c>
      <c r="H3934">
        <f t="shared" ca="1" si="799"/>
        <v>-1</v>
      </c>
      <c r="I3934">
        <f t="shared" si="794"/>
        <v>-41.209999999999127</v>
      </c>
      <c r="J3934">
        <f t="shared" ca="1" si="795"/>
        <v>-41.209999999999127</v>
      </c>
      <c r="K3934">
        <f t="shared" ca="1" si="796"/>
        <v>57341.52999999981</v>
      </c>
      <c r="L3934">
        <f t="shared" ca="1" si="792"/>
        <v>-6</v>
      </c>
      <c r="M3934">
        <f t="shared" ca="1" si="797"/>
        <v>12</v>
      </c>
      <c r="N3934">
        <f>COUNTIF(工作表2!$A$2:$A$248,A3934)</f>
        <v>0</v>
      </c>
      <c r="P3934" s="7">
        <f t="shared" si="800"/>
        <v>-39</v>
      </c>
      <c r="Q3934" s="8">
        <f t="shared" ca="1" si="801"/>
        <v>-39</v>
      </c>
      <c r="R3934" s="8">
        <f t="shared" ca="1" si="802"/>
        <v>30159</v>
      </c>
      <c r="S3934" s="8">
        <f t="shared" ca="1" si="803"/>
        <v>-3</v>
      </c>
      <c r="T3934" s="9">
        <f t="shared" ca="1" si="804"/>
        <v>6</v>
      </c>
    </row>
    <row r="3935" spans="1:20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2">
        <f t="shared" si="793"/>
        <v>8760.8201666666664</v>
      </c>
      <c r="G3935" s="2">
        <f t="shared" ca="1" si="798"/>
        <v>93577.96666666666</v>
      </c>
      <c r="H3935">
        <f t="shared" ca="1" si="799"/>
        <v>-1</v>
      </c>
      <c r="I3935">
        <f t="shared" si="794"/>
        <v>-81.079999999999927</v>
      </c>
      <c r="J3935">
        <f t="shared" ca="1" si="795"/>
        <v>81.079999999999927</v>
      </c>
      <c r="K3935">
        <f t="shared" ca="1" si="796"/>
        <v>57828.009999999806</v>
      </c>
      <c r="L3935">
        <f t="shared" ca="1" si="792"/>
        <v>-6</v>
      </c>
      <c r="M3935">
        <f t="shared" ca="1" si="797"/>
        <v>0</v>
      </c>
      <c r="N3935">
        <f>COUNTIF(工作表2!$A$2:$A$248,A3935)</f>
        <v>0</v>
      </c>
      <c r="P3935" s="7">
        <f t="shared" si="800"/>
        <v>-21</v>
      </c>
      <c r="Q3935" s="8">
        <f t="shared" ca="1" si="801"/>
        <v>21</v>
      </c>
      <c r="R3935" s="8">
        <f t="shared" ca="1" si="802"/>
        <v>30222</v>
      </c>
      <c r="S3935" s="8">
        <f t="shared" ca="1" si="803"/>
        <v>-3</v>
      </c>
      <c r="T3935" s="9">
        <f t="shared" ca="1" si="804"/>
        <v>0</v>
      </c>
    </row>
    <row r="3936" spans="1:20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2">
        <f t="shared" si="793"/>
        <v>8766.6574999999993</v>
      </c>
      <c r="G3936" s="2">
        <f t="shared" ca="1" si="798"/>
        <v>93781.066666666666</v>
      </c>
      <c r="H3936">
        <f t="shared" ca="1" si="799"/>
        <v>-1</v>
      </c>
      <c r="I3936">
        <f t="shared" si="794"/>
        <v>9.3299999999999272</v>
      </c>
      <c r="J3936">
        <f t="shared" ca="1" si="795"/>
        <v>-9.3299999999999272</v>
      </c>
      <c r="K3936">
        <f t="shared" ca="1" si="796"/>
        <v>57772.02999999981</v>
      </c>
      <c r="L3936">
        <f t="shared" ca="1" si="792"/>
        <v>-6</v>
      </c>
      <c r="M3936">
        <f t="shared" ca="1" si="797"/>
        <v>0</v>
      </c>
      <c r="N3936">
        <f>COUNTIF(工作表2!$A$2:$A$248,A3936)</f>
        <v>0</v>
      </c>
      <c r="P3936" s="7">
        <f t="shared" si="800"/>
        <v>9</v>
      </c>
      <c r="Q3936" s="8">
        <f t="shared" ca="1" si="801"/>
        <v>-9</v>
      </c>
      <c r="R3936" s="8">
        <f t="shared" ca="1" si="802"/>
        <v>30195</v>
      </c>
      <c r="S3936" s="8">
        <f t="shared" ca="1" si="803"/>
        <v>-3</v>
      </c>
      <c r="T3936" s="9">
        <f t="shared" ca="1" si="804"/>
        <v>0</v>
      </c>
    </row>
    <row r="3937" spans="1:20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2">
        <f t="shared" si="793"/>
        <v>8772.6821666666656</v>
      </c>
      <c r="G3937" s="2">
        <f t="shared" ca="1" si="798"/>
        <v>93724.21666666666</v>
      </c>
      <c r="H3937">
        <f t="shared" ca="1" si="799"/>
        <v>-1</v>
      </c>
      <c r="I3937">
        <f t="shared" si="794"/>
        <v>57.219999999999345</v>
      </c>
      <c r="J3937">
        <f t="shared" ca="1" si="795"/>
        <v>-57.219999999999345</v>
      </c>
      <c r="K3937">
        <f t="shared" ca="1" si="796"/>
        <v>57428.709999999817</v>
      </c>
      <c r="L3937">
        <f t="shared" ca="1" si="792"/>
        <v>-6</v>
      </c>
      <c r="M3937">
        <f t="shared" ca="1" si="797"/>
        <v>0</v>
      </c>
      <c r="N3937">
        <f>COUNTIF(工作表2!$A$2:$A$248,A3937)</f>
        <v>0</v>
      </c>
      <c r="P3937" s="7">
        <f t="shared" si="800"/>
        <v>52</v>
      </c>
      <c r="Q3937" s="8">
        <f t="shared" ca="1" si="801"/>
        <v>-52</v>
      </c>
      <c r="R3937" s="8">
        <f t="shared" ca="1" si="802"/>
        <v>30039</v>
      </c>
      <c r="S3937" s="8">
        <f t="shared" ca="1" si="803"/>
        <v>-3</v>
      </c>
      <c r="T3937" s="9">
        <f t="shared" ca="1" si="804"/>
        <v>0</v>
      </c>
    </row>
    <row r="3938" spans="1:20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2">
        <f t="shared" si="793"/>
        <v>8778.700499999999</v>
      </c>
      <c r="G3938" s="2">
        <f t="shared" ca="1" si="798"/>
        <v>93710.666666666672</v>
      </c>
      <c r="H3938">
        <f t="shared" ca="1" si="799"/>
        <v>-1</v>
      </c>
      <c r="I3938">
        <f t="shared" si="794"/>
        <v>5.4899999999997817</v>
      </c>
      <c r="J3938">
        <f t="shared" ca="1" si="795"/>
        <v>-5.4899999999997817</v>
      </c>
      <c r="K3938">
        <f t="shared" ca="1" si="796"/>
        <v>57395.769999999815</v>
      </c>
      <c r="L3938">
        <f t="shared" ca="1" si="792"/>
        <v>-6</v>
      </c>
      <c r="M3938">
        <f t="shared" ca="1" si="797"/>
        <v>0</v>
      </c>
      <c r="N3938">
        <f>COUNTIF(工作表2!$A$2:$A$248,A3938)</f>
        <v>0</v>
      </c>
      <c r="P3938" s="7">
        <f t="shared" si="800"/>
        <v>-5</v>
      </c>
      <c r="Q3938" s="8">
        <f t="shared" ca="1" si="801"/>
        <v>5</v>
      </c>
      <c r="R3938" s="8">
        <f t="shared" ca="1" si="802"/>
        <v>30054</v>
      </c>
      <c r="S3938" s="8">
        <f t="shared" ca="1" si="803"/>
        <v>-3</v>
      </c>
      <c r="T3938" s="9">
        <f t="shared" ca="1" si="804"/>
        <v>0</v>
      </c>
    </row>
    <row r="3939" spans="1:20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2">
        <f t="shared" si="793"/>
        <v>8784.2374999999975</v>
      </c>
      <c r="G3939" s="2">
        <f t="shared" ca="1" si="798"/>
        <v>93766.15</v>
      </c>
      <c r="H3939">
        <f t="shared" ca="1" si="799"/>
        <v>-1</v>
      </c>
      <c r="I3939">
        <f t="shared" si="794"/>
        <v>7.8000000000010914</v>
      </c>
      <c r="J3939">
        <f t="shared" ca="1" si="795"/>
        <v>-7.8000000000010914</v>
      </c>
      <c r="K3939">
        <f t="shared" ca="1" si="796"/>
        <v>57348.969999999812</v>
      </c>
      <c r="L3939">
        <f t="shared" ca="1" si="792"/>
        <v>-6</v>
      </c>
      <c r="M3939">
        <f t="shared" ca="1" si="797"/>
        <v>0</v>
      </c>
      <c r="N3939">
        <f>COUNTIF(工作表2!$A$2:$A$248,A3939)</f>
        <v>0</v>
      </c>
      <c r="P3939" s="7">
        <f t="shared" si="800"/>
        <v>-1</v>
      </c>
      <c r="Q3939" s="8">
        <f t="shared" ca="1" si="801"/>
        <v>1</v>
      </c>
      <c r="R3939" s="8">
        <f t="shared" ca="1" si="802"/>
        <v>30057</v>
      </c>
      <c r="S3939" s="8">
        <f t="shared" ca="1" si="803"/>
        <v>-3</v>
      </c>
      <c r="T3939" s="9">
        <f t="shared" ca="1" si="804"/>
        <v>0</v>
      </c>
    </row>
    <row r="3940" spans="1:20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2">
        <f t="shared" si="793"/>
        <v>8789.6189999999988</v>
      </c>
      <c r="G3940" s="2">
        <f t="shared" ca="1" si="798"/>
        <v>93528.6</v>
      </c>
      <c r="H3940">
        <f t="shared" ca="1" si="799"/>
        <v>-1</v>
      </c>
      <c r="I3940">
        <f t="shared" si="794"/>
        <v>11.449999999998909</v>
      </c>
      <c r="J3940">
        <f t="shared" ca="1" si="795"/>
        <v>-11.449999999998909</v>
      </c>
      <c r="K3940">
        <f t="shared" ca="1" si="796"/>
        <v>57280.269999999815</v>
      </c>
      <c r="L3940">
        <f t="shared" ca="1" si="792"/>
        <v>-6</v>
      </c>
      <c r="M3940">
        <f t="shared" ca="1" si="797"/>
        <v>0</v>
      </c>
      <c r="N3940">
        <f>COUNTIF(工作表2!$A$2:$A$248,A3940)</f>
        <v>0</v>
      </c>
      <c r="P3940" s="7">
        <f t="shared" si="800"/>
        <v>12</v>
      </c>
      <c r="Q3940" s="8">
        <f t="shared" ca="1" si="801"/>
        <v>-12</v>
      </c>
      <c r="R3940" s="8">
        <f t="shared" ca="1" si="802"/>
        <v>30021</v>
      </c>
      <c r="S3940" s="8">
        <f t="shared" ca="1" si="803"/>
        <v>-3</v>
      </c>
      <c r="T3940" s="9">
        <f t="shared" ca="1" si="804"/>
        <v>0</v>
      </c>
    </row>
    <row r="3941" spans="1:20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2">
        <f t="shared" si="793"/>
        <v>8795.671833333332</v>
      </c>
      <c r="G3941" s="2">
        <f t="shared" ca="1" si="798"/>
        <v>93257.116666666669</v>
      </c>
      <c r="H3941">
        <f t="shared" ca="1" si="799"/>
        <v>-1</v>
      </c>
      <c r="I3941">
        <f t="shared" si="794"/>
        <v>-12.109999999998763</v>
      </c>
      <c r="J3941">
        <f t="shared" ca="1" si="795"/>
        <v>12.109999999998763</v>
      </c>
      <c r="K3941">
        <f t="shared" ca="1" si="796"/>
        <v>57352.929999999804</v>
      </c>
      <c r="L3941">
        <f t="shared" ca="1" si="792"/>
        <v>-6</v>
      </c>
      <c r="M3941">
        <f t="shared" ca="1" si="797"/>
        <v>0</v>
      </c>
      <c r="N3941">
        <f>COUNTIF(工作表2!$A$2:$A$248,A3941)</f>
        <v>0</v>
      </c>
      <c r="P3941" s="7">
        <f t="shared" si="800"/>
        <v>9</v>
      </c>
      <c r="Q3941" s="8">
        <f t="shared" ca="1" si="801"/>
        <v>-9</v>
      </c>
      <c r="R3941" s="8">
        <f t="shared" ca="1" si="802"/>
        <v>29994</v>
      </c>
      <c r="S3941" s="8">
        <f t="shared" ca="1" si="803"/>
        <v>-3</v>
      </c>
      <c r="T3941" s="9">
        <f t="shared" ca="1" si="804"/>
        <v>0</v>
      </c>
    </row>
    <row r="3942" spans="1:20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2">
        <f t="shared" si="793"/>
        <v>8800.0144999999993</v>
      </c>
      <c r="G3942" s="2">
        <f t="shared" ca="1" si="798"/>
        <v>92816.28333333334</v>
      </c>
      <c r="H3942">
        <f t="shared" ca="1" si="799"/>
        <v>-1</v>
      </c>
      <c r="I3942">
        <f t="shared" si="794"/>
        <v>-25.3700000000008</v>
      </c>
      <c r="J3942">
        <f t="shared" ca="1" si="795"/>
        <v>25.3700000000008</v>
      </c>
      <c r="K3942">
        <f t="shared" ca="1" si="796"/>
        <v>57505.149999999805</v>
      </c>
      <c r="L3942">
        <f t="shared" ca="1" si="792"/>
        <v>-6</v>
      </c>
      <c r="M3942">
        <f t="shared" ca="1" si="797"/>
        <v>0</v>
      </c>
      <c r="N3942">
        <f>COUNTIF(工作表2!$A$2:$A$248,A3942)</f>
        <v>1</v>
      </c>
      <c r="P3942" s="7">
        <f t="shared" si="800"/>
        <v>-37</v>
      </c>
      <c r="Q3942" s="8">
        <f t="shared" ca="1" si="801"/>
        <v>37</v>
      </c>
      <c r="R3942" s="8">
        <f t="shared" ca="1" si="802"/>
        <v>30105</v>
      </c>
      <c r="S3942" s="8">
        <f t="shared" ca="1" si="803"/>
        <v>-3</v>
      </c>
      <c r="T3942" s="9">
        <f t="shared" ca="1" si="804"/>
        <v>6</v>
      </c>
    </row>
    <row r="3943" spans="1:20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2">
        <f t="shared" si="793"/>
        <v>8806.8315000000002</v>
      </c>
      <c r="G3943" s="2">
        <f t="shared" ca="1" si="798"/>
        <v>92831.71666666666</v>
      </c>
      <c r="H3943">
        <f t="shared" ca="1" si="799"/>
        <v>-1</v>
      </c>
      <c r="I3943">
        <f t="shared" si="794"/>
        <v>107.20999999999913</v>
      </c>
      <c r="J3943">
        <f t="shared" ca="1" si="795"/>
        <v>-107.20999999999913</v>
      </c>
      <c r="K3943">
        <f t="shared" ca="1" si="796"/>
        <v>56861.88999999981</v>
      </c>
      <c r="L3943">
        <f t="shared" ca="1" si="792"/>
        <v>-6</v>
      </c>
      <c r="M3943">
        <f t="shared" ca="1" si="797"/>
        <v>0</v>
      </c>
      <c r="N3943">
        <f>COUNTIF(工作表2!$A$2:$A$248,A3943)</f>
        <v>0</v>
      </c>
      <c r="P3943" s="7">
        <f t="shared" si="800"/>
        <v>116</v>
      </c>
      <c r="Q3943" s="8">
        <f t="shared" ca="1" si="801"/>
        <v>-116</v>
      </c>
      <c r="R3943" s="8">
        <f t="shared" ca="1" si="802"/>
        <v>29757</v>
      </c>
      <c r="S3943" s="8">
        <f t="shared" ca="1" si="803"/>
        <v>-3</v>
      </c>
      <c r="T3943" s="9">
        <f t="shared" ca="1" si="804"/>
        <v>0</v>
      </c>
    </row>
    <row r="3944" spans="1:20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2">
        <f t="shared" si="793"/>
        <v>8814.0414999999994</v>
      </c>
      <c r="G3944" s="2">
        <f t="shared" ca="1" si="798"/>
        <v>92921.833333333328</v>
      </c>
      <c r="H3944">
        <f t="shared" ca="1" si="799"/>
        <v>1</v>
      </c>
      <c r="I3944">
        <f t="shared" si="794"/>
        <v>38.590000000000146</v>
      </c>
      <c r="J3944">
        <f t="shared" ca="1" si="795"/>
        <v>-38.590000000000146</v>
      </c>
      <c r="K3944">
        <f t="shared" ca="1" si="796"/>
        <v>56630.349999999809</v>
      </c>
      <c r="L3944">
        <f t="shared" ca="1" si="792"/>
        <v>6</v>
      </c>
      <c r="M3944">
        <f t="shared" ca="1" si="797"/>
        <v>12</v>
      </c>
      <c r="N3944">
        <f>COUNTIF(工作表2!$A$2:$A$248,A3944)</f>
        <v>0</v>
      </c>
      <c r="P3944" s="7">
        <f t="shared" si="800"/>
        <v>54</v>
      </c>
      <c r="Q3944" s="8">
        <f t="shared" ca="1" si="801"/>
        <v>-54</v>
      </c>
      <c r="R3944" s="8">
        <f t="shared" ca="1" si="802"/>
        <v>29595</v>
      </c>
      <c r="S3944" s="8">
        <f t="shared" ca="1" si="803"/>
        <v>3</v>
      </c>
      <c r="T3944" s="9">
        <f t="shared" ca="1" si="804"/>
        <v>6</v>
      </c>
    </row>
    <row r="3945" spans="1:20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2">
        <f t="shared" si="793"/>
        <v>8821.2958333333336</v>
      </c>
      <c r="G3945" s="2">
        <f t="shared" ca="1" si="798"/>
        <v>92630.016666666663</v>
      </c>
      <c r="H3945">
        <f t="shared" ca="1" si="799"/>
        <v>-1</v>
      </c>
      <c r="I3945">
        <f t="shared" si="794"/>
        <v>27.900000000001455</v>
      </c>
      <c r="J3945">
        <f t="shared" ca="1" si="795"/>
        <v>27.900000000001455</v>
      </c>
      <c r="K3945">
        <f t="shared" ca="1" si="796"/>
        <v>56797.749999999818</v>
      </c>
      <c r="L3945">
        <f t="shared" ca="1" si="792"/>
        <v>-6</v>
      </c>
      <c r="M3945">
        <f t="shared" ca="1" si="797"/>
        <v>12</v>
      </c>
      <c r="N3945">
        <f>COUNTIF(工作表2!$A$2:$A$248,A3945)</f>
        <v>0</v>
      </c>
      <c r="P3945" s="7">
        <f t="shared" si="800"/>
        <v>28</v>
      </c>
      <c r="Q3945" s="8">
        <f t="shared" ca="1" si="801"/>
        <v>28</v>
      </c>
      <c r="R3945" s="8">
        <f t="shared" ca="1" si="802"/>
        <v>29679</v>
      </c>
      <c r="S3945" s="8">
        <f t="shared" ca="1" si="803"/>
        <v>-3</v>
      </c>
      <c r="T3945" s="9">
        <f t="shared" ca="1" si="804"/>
        <v>6</v>
      </c>
    </row>
    <row r="3946" spans="1:20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2">
        <f t="shared" si="793"/>
        <v>8828.2243333333336</v>
      </c>
      <c r="G3946" s="2">
        <f t="shared" ca="1" si="798"/>
        <v>92297.53333333334</v>
      </c>
      <c r="H3946">
        <f t="shared" ca="1" si="799"/>
        <v>-1</v>
      </c>
      <c r="I3946">
        <f t="shared" si="794"/>
        <v>19.170000000000073</v>
      </c>
      <c r="J3946">
        <f t="shared" ca="1" si="795"/>
        <v>-19.170000000000073</v>
      </c>
      <c r="K3946">
        <f t="shared" ca="1" si="796"/>
        <v>56682.729999999821</v>
      </c>
      <c r="L3946">
        <f t="shared" ca="1" si="792"/>
        <v>-6</v>
      </c>
      <c r="M3946">
        <f t="shared" ca="1" si="797"/>
        <v>0</v>
      </c>
      <c r="N3946">
        <f>COUNTIF(工作表2!$A$2:$A$248,A3946)</f>
        <v>0</v>
      </c>
      <c r="P3946" s="7">
        <f t="shared" si="800"/>
        <v>15</v>
      </c>
      <c r="Q3946" s="8">
        <f t="shared" ca="1" si="801"/>
        <v>-15</v>
      </c>
      <c r="R3946" s="8">
        <f t="shared" ca="1" si="802"/>
        <v>29634</v>
      </c>
      <c r="S3946" s="8">
        <f t="shared" ca="1" si="803"/>
        <v>-3</v>
      </c>
      <c r="T3946" s="9">
        <f t="shared" ca="1" si="804"/>
        <v>0</v>
      </c>
    </row>
    <row r="3947" spans="1:20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2">
        <f t="shared" si="793"/>
        <v>8836.8864999999987</v>
      </c>
      <c r="G3947" s="2">
        <f t="shared" ca="1" si="798"/>
        <v>92327.816666666666</v>
      </c>
      <c r="H3947">
        <f t="shared" ca="1" si="799"/>
        <v>1</v>
      </c>
      <c r="I3947">
        <f t="shared" si="794"/>
        <v>66.419999999998254</v>
      </c>
      <c r="J3947">
        <f t="shared" ca="1" si="795"/>
        <v>-66.419999999998254</v>
      </c>
      <c r="K3947">
        <f t="shared" ca="1" si="796"/>
        <v>56284.209999999832</v>
      </c>
      <c r="L3947">
        <f t="shared" ca="1" si="792"/>
        <v>6</v>
      </c>
      <c r="M3947">
        <f t="shared" ca="1" si="797"/>
        <v>12</v>
      </c>
      <c r="N3947">
        <f>COUNTIF(工作表2!$A$2:$A$248,A3947)</f>
        <v>0</v>
      </c>
      <c r="P3947" s="7">
        <f t="shared" si="800"/>
        <v>80</v>
      </c>
      <c r="Q3947" s="8">
        <f t="shared" ca="1" si="801"/>
        <v>-80</v>
      </c>
      <c r="R3947" s="8">
        <f t="shared" ca="1" si="802"/>
        <v>29394</v>
      </c>
      <c r="S3947" s="8">
        <f t="shared" ca="1" si="803"/>
        <v>3</v>
      </c>
      <c r="T3947" s="9">
        <f t="shared" ca="1" si="804"/>
        <v>6</v>
      </c>
    </row>
    <row r="3948" spans="1:20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2">
        <f t="shared" si="793"/>
        <v>8846.1274999999987</v>
      </c>
      <c r="G3948" s="2">
        <f t="shared" ca="1" si="798"/>
        <v>92505.516666666663</v>
      </c>
      <c r="H3948">
        <f t="shared" ca="1" si="799"/>
        <v>1</v>
      </c>
      <c r="I3948">
        <f t="shared" si="794"/>
        <v>-12.709999999999127</v>
      </c>
      <c r="J3948">
        <f t="shared" ca="1" si="795"/>
        <v>-12.709999999999127</v>
      </c>
      <c r="K3948">
        <f t="shared" ca="1" si="796"/>
        <v>56207.949999999837</v>
      </c>
      <c r="L3948">
        <f t="shared" ca="1" si="792"/>
        <v>6</v>
      </c>
      <c r="M3948">
        <f t="shared" ca="1" si="797"/>
        <v>0</v>
      </c>
      <c r="N3948">
        <f>COUNTIF(工作表2!$A$2:$A$248,A3948)</f>
        <v>0</v>
      </c>
      <c r="P3948" s="7">
        <f t="shared" si="800"/>
        <v>-20</v>
      </c>
      <c r="Q3948" s="8">
        <f t="shared" ca="1" si="801"/>
        <v>-20</v>
      </c>
      <c r="R3948" s="8">
        <f t="shared" ca="1" si="802"/>
        <v>29334</v>
      </c>
      <c r="S3948" s="8">
        <f t="shared" ca="1" si="803"/>
        <v>3</v>
      </c>
      <c r="T3948" s="9">
        <f t="shared" ca="1" si="804"/>
        <v>0</v>
      </c>
    </row>
    <row r="3949" spans="1:20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2">
        <f t="shared" si="793"/>
        <v>8853.5105000000003</v>
      </c>
      <c r="G3949" s="2">
        <f t="shared" ca="1" si="798"/>
        <v>93056.733333333337</v>
      </c>
      <c r="H3949">
        <f t="shared" ca="1" si="799"/>
        <v>1</v>
      </c>
      <c r="I3949">
        <f t="shared" si="794"/>
        <v>-33.090000000000146</v>
      </c>
      <c r="J3949">
        <f t="shared" ca="1" si="795"/>
        <v>-33.090000000000146</v>
      </c>
      <c r="K3949">
        <f t="shared" ca="1" si="796"/>
        <v>56009.409999999836</v>
      </c>
      <c r="L3949">
        <f t="shared" ca="1" si="792"/>
        <v>6</v>
      </c>
      <c r="M3949">
        <f t="shared" ca="1" si="797"/>
        <v>0</v>
      </c>
      <c r="N3949">
        <f>COUNTIF(工作表2!$A$2:$A$248,A3949)</f>
        <v>0</v>
      </c>
      <c r="P3949" s="7">
        <f t="shared" si="800"/>
        <v>-25</v>
      </c>
      <c r="Q3949" s="8">
        <f t="shared" ca="1" si="801"/>
        <v>-25</v>
      </c>
      <c r="R3949" s="8">
        <f t="shared" ca="1" si="802"/>
        <v>29259</v>
      </c>
      <c r="S3949" s="8">
        <f t="shared" ca="1" si="803"/>
        <v>3</v>
      </c>
      <c r="T3949" s="9">
        <f t="shared" ca="1" si="804"/>
        <v>0</v>
      </c>
    </row>
    <row r="3950" spans="1:20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2">
        <f t="shared" si="793"/>
        <v>8860.338333333335</v>
      </c>
      <c r="G3950" s="2">
        <f t="shared" ca="1" si="798"/>
        <v>92801.066666666666</v>
      </c>
      <c r="H3950">
        <f t="shared" ca="1" si="799"/>
        <v>1</v>
      </c>
      <c r="I3950">
        <f t="shared" si="794"/>
        <v>47.549999999999272</v>
      </c>
      <c r="J3950">
        <f t="shared" ca="1" si="795"/>
        <v>47.549999999999272</v>
      </c>
      <c r="K3950">
        <f t="shared" ca="1" si="796"/>
        <v>56294.709999999832</v>
      </c>
      <c r="L3950">
        <f t="shared" ca="1" si="792"/>
        <v>6</v>
      </c>
      <c r="M3950">
        <f t="shared" ca="1" si="797"/>
        <v>0</v>
      </c>
      <c r="N3950">
        <f>COUNTIF(工作表2!$A$2:$A$248,A3950)</f>
        <v>0</v>
      </c>
      <c r="P3950" s="7">
        <f t="shared" si="800"/>
        <v>13</v>
      </c>
      <c r="Q3950" s="8">
        <f t="shared" ca="1" si="801"/>
        <v>13</v>
      </c>
      <c r="R3950" s="8">
        <f t="shared" ca="1" si="802"/>
        <v>29298</v>
      </c>
      <c r="S3950" s="8">
        <f t="shared" ca="1" si="803"/>
        <v>3</v>
      </c>
      <c r="T3950" s="9">
        <f t="shared" ca="1" si="804"/>
        <v>0</v>
      </c>
    </row>
    <row r="3951" spans="1:20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2">
        <f t="shared" si="793"/>
        <v>8867.1050000000014</v>
      </c>
      <c r="G3951" s="2">
        <f t="shared" ca="1" si="798"/>
        <v>92268.75</v>
      </c>
      <c r="H3951">
        <f t="shared" ca="1" si="799"/>
        <v>1</v>
      </c>
      <c r="I3951">
        <f t="shared" si="794"/>
        <v>-3.5</v>
      </c>
      <c r="J3951">
        <f t="shared" ca="1" si="795"/>
        <v>-3.5</v>
      </c>
      <c r="K3951">
        <f t="shared" ca="1" si="796"/>
        <v>56273.709999999832</v>
      </c>
      <c r="L3951">
        <f t="shared" ca="1" si="792"/>
        <v>6</v>
      </c>
      <c r="M3951">
        <f t="shared" ca="1" si="797"/>
        <v>0</v>
      </c>
      <c r="N3951">
        <f>COUNTIF(工作表2!$A$2:$A$248,A3951)</f>
        <v>0</v>
      </c>
      <c r="P3951" s="7">
        <f t="shared" si="800"/>
        <v>-2</v>
      </c>
      <c r="Q3951" s="8">
        <f t="shared" ca="1" si="801"/>
        <v>-2</v>
      </c>
      <c r="R3951" s="8">
        <f t="shared" ca="1" si="802"/>
        <v>29292</v>
      </c>
      <c r="S3951" s="8">
        <f t="shared" ca="1" si="803"/>
        <v>3</v>
      </c>
      <c r="T3951" s="9">
        <f t="shared" ca="1" si="804"/>
        <v>0</v>
      </c>
    </row>
    <row r="3952" spans="1:20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2">
        <f t="shared" si="793"/>
        <v>8875.0296666666673</v>
      </c>
      <c r="G3952" s="2">
        <f t="shared" ca="1" si="798"/>
        <v>92734.683333333334</v>
      </c>
      <c r="H3952">
        <f t="shared" ca="1" si="799"/>
        <v>1</v>
      </c>
      <c r="I3952">
        <f t="shared" si="794"/>
        <v>20.760000000000218</v>
      </c>
      <c r="J3952">
        <f t="shared" ca="1" si="795"/>
        <v>20.760000000000218</v>
      </c>
      <c r="K3952">
        <f t="shared" ca="1" si="796"/>
        <v>56398.269999999829</v>
      </c>
      <c r="L3952">
        <f t="shared" ca="1" si="792"/>
        <v>6</v>
      </c>
      <c r="M3952">
        <f t="shared" ca="1" si="797"/>
        <v>0</v>
      </c>
      <c r="N3952">
        <f>COUNTIF(工作表2!$A$2:$A$248,A3952)</f>
        <v>0</v>
      </c>
      <c r="P3952" s="7">
        <f t="shared" si="800"/>
        <v>16</v>
      </c>
      <c r="Q3952" s="8">
        <f t="shared" ca="1" si="801"/>
        <v>16</v>
      </c>
      <c r="R3952" s="8">
        <f t="shared" ca="1" si="802"/>
        <v>29340</v>
      </c>
      <c r="S3952" s="8">
        <f t="shared" ca="1" si="803"/>
        <v>3</v>
      </c>
      <c r="T3952" s="9">
        <f t="shared" ca="1" si="804"/>
        <v>0</v>
      </c>
    </row>
    <row r="3953" spans="1:20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2">
        <f t="shared" si="793"/>
        <v>8882.2318333333333</v>
      </c>
      <c r="G3953" s="2">
        <f t="shared" ca="1" si="798"/>
        <v>93158.75</v>
      </c>
      <c r="H3953">
        <f t="shared" ca="1" si="799"/>
        <v>1</v>
      </c>
      <c r="I3953">
        <f t="shared" si="794"/>
        <v>-6.2600000000002183</v>
      </c>
      <c r="J3953">
        <f t="shared" ca="1" si="795"/>
        <v>-6.2600000000002183</v>
      </c>
      <c r="K3953">
        <f t="shared" ca="1" si="796"/>
        <v>56360.709999999832</v>
      </c>
      <c r="L3953">
        <f t="shared" ca="1" si="792"/>
        <v>6</v>
      </c>
      <c r="M3953">
        <f t="shared" ca="1" si="797"/>
        <v>0</v>
      </c>
      <c r="N3953">
        <f>COUNTIF(工作表2!$A$2:$A$248,A3953)</f>
        <v>0</v>
      </c>
      <c r="P3953" s="7">
        <f t="shared" si="800"/>
        <v>7</v>
      </c>
      <c r="Q3953" s="8">
        <f t="shared" ca="1" si="801"/>
        <v>7</v>
      </c>
      <c r="R3953" s="8">
        <f t="shared" ca="1" si="802"/>
        <v>29361</v>
      </c>
      <c r="S3953" s="8">
        <f t="shared" ca="1" si="803"/>
        <v>3</v>
      </c>
      <c r="T3953" s="9">
        <f t="shared" ca="1" si="804"/>
        <v>0</v>
      </c>
    </row>
    <row r="3954" spans="1:20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2">
        <f t="shared" si="793"/>
        <v>8890.1986666666671</v>
      </c>
      <c r="G3954" s="2">
        <f t="shared" ca="1" si="798"/>
        <v>93399.7</v>
      </c>
      <c r="H3954">
        <f t="shared" ca="1" si="799"/>
        <v>1</v>
      </c>
      <c r="I3954">
        <f t="shared" si="794"/>
        <v>28.280000000000655</v>
      </c>
      <c r="J3954">
        <f t="shared" ca="1" si="795"/>
        <v>28.280000000000655</v>
      </c>
      <c r="K3954">
        <f t="shared" ca="1" si="796"/>
        <v>56530.389999999839</v>
      </c>
      <c r="L3954">
        <f t="shared" ca="1" si="792"/>
        <v>6</v>
      </c>
      <c r="M3954">
        <f t="shared" ca="1" si="797"/>
        <v>0</v>
      </c>
      <c r="N3954">
        <f>COUNTIF(工作表2!$A$2:$A$248,A3954)</f>
        <v>0</v>
      </c>
      <c r="P3954" s="7">
        <f t="shared" si="800"/>
        <v>21</v>
      </c>
      <c r="Q3954" s="8">
        <f t="shared" ca="1" si="801"/>
        <v>21</v>
      </c>
      <c r="R3954" s="8">
        <f t="shared" ca="1" si="802"/>
        <v>29424</v>
      </c>
      <c r="S3954" s="8">
        <f t="shared" ca="1" si="803"/>
        <v>3</v>
      </c>
      <c r="T3954" s="9">
        <f t="shared" ca="1" si="804"/>
        <v>0</v>
      </c>
    </row>
    <row r="3955" spans="1:20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2">
        <f t="shared" si="793"/>
        <v>8898.1083333333336</v>
      </c>
      <c r="G3955" s="2">
        <f t="shared" ca="1" si="798"/>
        <v>93233.05</v>
      </c>
      <c r="H3955">
        <f t="shared" ca="1" si="799"/>
        <v>1</v>
      </c>
      <c r="I3955">
        <f t="shared" si="794"/>
        <v>59.630000000001019</v>
      </c>
      <c r="J3955">
        <f t="shared" ca="1" si="795"/>
        <v>59.630000000001019</v>
      </c>
      <c r="K3955">
        <f t="shared" ca="1" si="796"/>
        <v>56888.169999999845</v>
      </c>
      <c r="L3955">
        <f t="shared" ca="1" si="792"/>
        <v>6</v>
      </c>
      <c r="M3955">
        <f t="shared" ca="1" si="797"/>
        <v>0</v>
      </c>
      <c r="N3955">
        <f>COUNTIF(工作表2!$A$2:$A$248,A3955)</f>
        <v>0</v>
      </c>
      <c r="P3955" s="7">
        <f t="shared" si="800"/>
        <v>39</v>
      </c>
      <c r="Q3955" s="8">
        <f t="shared" ca="1" si="801"/>
        <v>39</v>
      </c>
      <c r="R3955" s="8">
        <f t="shared" ca="1" si="802"/>
        <v>29541</v>
      </c>
      <c r="S3955" s="8">
        <f t="shared" ca="1" si="803"/>
        <v>3</v>
      </c>
      <c r="T3955" s="9">
        <f t="shared" ca="1" si="804"/>
        <v>0</v>
      </c>
    </row>
    <row r="3956" spans="1:20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2">
        <f t="shared" si="793"/>
        <v>8907.1445000000003</v>
      </c>
      <c r="G3956" s="2">
        <f t="shared" ca="1" si="798"/>
        <v>93391.7</v>
      </c>
      <c r="H3956">
        <f t="shared" ca="1" si="799"/>
        <v>1</v>
      </c>
      <c r="I3956">
        <f t="shared" si="794"/>
        <v>7.429999999998472</v>
      </c>
      <c r="J3956">
        <f t="shared" ca="1" si="795"/>
        <v>7.429999999998472</v>
      </c>
      <c r="K3956">
        <f t="shared" ca="1" si="796"/>
        <v>56932.74999999984</v>
      </c>
      <c r="L3956">
        <f t="shared" ca="1" si="792"/>
        <v>6</v>
      </c>
      <c r="M3956">
        <f t="shared" ca="1" si="797"/>
        <v>0</v>
      </c>
      <c r="N3956">
        <f>COUNTIF(工作表2!$A$2:$A$248,A3956)</f>
        <v>0</v>
      </c>
      <c r="P3956" s="7">
        <f t="shared" si="800"/>
        <v>26</v>
      </c>
      <c r="Q3956" s="8">
        <f t="shared" ca="1" si="801"/>
        <v>26</v>
      </c>
      <c r="R3956" s="8">
        <f t="shared" ca="1" si="802"/>
        <v>29619</v>
      </c>
      <c r="S3956" s="8">
        <f t="shared" ca="1" si="803"/>
        <v>3</v>
      </c>
      <c r="T3956" s="9">
        <f t="shared" ca="1" si="804"/>
        <v>0</v>
      </c>
    </row>
    <row r="3957" spans="1:20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2">
        <f t="shared" si="793"/>
        <v>8915.5536666666685</v>
      </c>
      <c r="G3957" s="2">
        <f t="shared" ca="1" si="798"/>
        <v>93626.416666666672</v>
      </c>
      <c r="H3957">
        <f t="shared" ca="1" si="799"/>
        <v>1</v>
      </c>
      <c r="I3957">
        <f t="shared" si="794"/>
        <v>-25.149999999999636</v>
      </c>
      <c r="J3957">
        <f t="shared" ca="1" si="795"/>
        <v>-25.149999999999636</v>
      </c>
      <c r="K3957">
        <f t="shared" ca="1" si="796"/>
        <v>56781.849999999846</v>
      </c>
      <c r="L3957">
        <f t="shared" ca="1" si="792"/>
        <v>6</v>
      </c>
      <c r="M3957">
        <f t="shared" ca="1" si="797"/>
        <v>0</v>
      </c>
      <c r="N3957">
        <f>COUNTIF(工作表2!$A$2:$A$248,A3957)</f>
        <v>0</v>
      </c>
      <c r="P3957" s="7">
        <f t="shared" si="800"/>
        <v>-7</v>
      </c>
      <c r="Q3957" s="8">
        <f t="shared" ca="1" si="801"/>
        <v>-7</v>
      </c>
      <c r="R3957" s="8">
        <f t="shared" ca="1" si="802"/>
        <v>29598</v>
      </c>
      <c r="S3957" s="8">
        <f t="shared" ca="1" si="803"/>
        <v>3</v>
      </c>
      <c r="T3957" s="9">
        <f t="shared" ca="1" si="804"/>
        <v>0</v>
      </c>
    </row>
    <row r="3958" spans="1:20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2">
        <f t="shared" si="793"/>
        <v>8923.2944999999982</v>
      </c>
      <c r="G3958" s="2">
        <f t="shared" ca="1" si="798"/>
        <v>93500.916666666672</v>
      </c>
      <c r="H3958">
        <f t="shared" ca="1" si="799"/>
        <v>-1</v>
      </c>
      <c r="I3958">
        <f t="shared" si="794"/>
        <v>-8.2600000000002183</v>
      </c>
      <c r="J3958">
        <f t="shared" ca="1" si="795"/>
        <v>-8.2600000000002183</v>
      </c>
      <c r="K3958">
        <f t="shared" ca="1" si="796"/>
        <v>56732.289999999848</v>
      </c>
      <c r="L3958">
        <f t="shared" ca="1" si="792"/>
        <v>-6</v>
      </c>
      <c r="M3958">
        <f t="shared" ca="1" si="797"/>
        <v>12</v>
      </c>
      <c r="N3958">
        <f>COUNTIF(工作表2!$A$2:$A$248,A3958)</f>
        <v>0</v>
      </c>
      <c r="P3958" s="7">
        <f t="shared" si="800"/>
        <v>-6</v>
      </c>
      <c r="Q3958" s="8">
        <f t="shared" ca="1" si="801"/>
        <v>-6</v>
      </c>
      <c r="R3958" s="8">
        <f t="shared" ca="1" si="802"/>
        <v>29580</v>
      </c>
      <c r="S3958" s="8">
        <f t="shared" ca="1" si="803"/>
        <v>-3</v>
      </c>
      <c r="T3958" s="9">
        <f t="shared" ca="1" si="804"/>
        <v>6</v>
      </c>
    </row>
    <row r="3959" spans="1:20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2">
        <f t="shared" si="793"/>
        <v>8931.8523333333342</v>
      </c>
      <c r="G3959" s="2">
        <f t="shared" ca="1" si="798"/>
        <v>93390.3</v>
      </c>
      <c r="H3959">
        <f t="shared" ca="1" si="799"/>
        <v>-1</v>
      </c>
      <c r="I3959">
        <f t="shared" si="794"/>
        <v>6.5400000000008731</v>
      </c>
      <c r="J3959">
        <f t="shared" ca="1" si="795"/>
        <v>-6.5400000000008731</v>
      </c>
      <c r="K3959">
        <f t="shared" ca="1" si="796"/>
        <v>56693.049999999843</v>
      </c>
      <c r="L3959">
        <f t="shared" ca="1" si="792"/>
        <v>-6</v>
      </c>
      <c r="M3959">
        <f t="shared" ca="1" si="797"/>
        <v>0</v>
      </c>
      <c r="N3959">
        <f>COUNTIF(工作表2!$A$2:$A$248,A3959)</f>
        <v>0</v>
      </c>
      <c r="P3959" s="7">
        <f t="shared" si="800"/>
        <v>2</v>
      </c>
      <c r="Q3959" s="8">
        <f t="shared" ca="1" si="801"/>
        <v>-2</v>
      </c>
      <c r="R3959" s="8">
        <f t="shared" ca="1" si="802"/>
        <v>29574</v>
      </c>
      <c r="S3959" s="8">
        <f t="shared" ca="1" si="803"/>
        <v>-3</v>
      </c>
      <c r="T3959" s="9">
        <f t="shared" ca="1" si="804"/>
        <v>0</v>
      </c>
    </row>
    <row r="3960" spans="1:20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2">
        <f t="shared" si="793"/>
        <v>8942.5735000000004</v>
      </c>
      <c r="G3960" s="2">
        <f t="shared" ca="1" si="798"/>
        <v>93526.566666666666</v>
      </c>
      <c r="H3960">
        <f t="shared" ca="1" si="799"/>
        <v>1</v>
      </c>
      <c r="I3960">
        <f t="shared" si="794"/>
        <v>37.670000000000073</v>
      </c>
      <c r="J3960">
        <f t="shared" ca="1" si="795"/>
        <v>-37.670000000000073</v>
      </c>
      <c r="K3960">
        <f t="shared" ca="1" si="796"/>
        <v>56467.029999999839</v>
      </c>
      <c r="L3960">
        <f t="shared" ca="1" si="792"/>
        <v>6</v>
      </c>
      <c r="M3960">
        <f t="shared" ca="1" si="797"/>
        <v>12</v>
      </c>
      <c r="N3960">
        <f>COUNTIF(工作表2!$A$2:$A$248,A3960)</f>
        <v>0</v>
      </c>
      <c r="P3960" s="7">
        <f t="shared" si="800"/>
        <v>41</v>
      </c>
      <c r="Q3960" s="8">
        <f t="shared" ca="1" si="801"/>
        <v>-41</v>
      </c>
      <c r="R3960" s="8">
        <f t="shared" ca="1" si="802"/>
        <v>29451</v>
      </c>
      <c r="S3960" s="8">
        <f t="shared" ca="1" si="803"/>
        <v>3</v>
      </c>
      <c r="T3960" s="9">
        <f t="shared" ca="1" si="804"/>
        <v>6</v>
      </c>
    </row>
    <row r="3961" spans="1:20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2">
        <f t="shared" si="793"/>
        <v>8954.2861666666668</v>
      </c>
      <c r="G3961" s="2">
        <f t="shared" ca="1" si="798"/>
        <v>94083.383333333331</v>
      </c>
      <c r="H3961">
        <f t="shared" ca="1" si="799"/>
        <v>1</v>
      </c>
      <c r="I3961">
        <f t="shared" si="794"/>
        <v>39.329999999999927</v>
      </c>
      <c r="J3961">
        <f t="shared" ca="1" si="795"/>
        <v>39.329999999999927</v>
      </c>
      <c r="K3961">
        <f t="shared" ca="1" si="796"/>
        <v>56703.009999999835</v>
      </c>
      <c r="L3961">
        <f t="shared" ca="1" si="792"/>
        <v>6</v>
      </c>
      <c r="M3961">
        <f t="shared" ca="1" si="797"/>
        <v>0</v>
      </c>
      <c r="N3961">
        <f>COUNTIF(工作表2!$A$2:$A$248,A3961)</f>
        <v>1</v>
      </c>
      <c r="P3961" s="7">
        <f t="shared" si="800"/>
        <v>61</v>
      </c>
      <c r="Q3961" s="8">
        <f t="shared" ca="1" si="801"/>
        <v>61</v>
      </c>
      <c r="R3961" s="8">
        <f t="shared" ca="1" si="802"/>
        <v>29634</v>
      </c>
      <c r="S3961" s="8">
        <f t="shared" ca="1" si="803"/>
        <v>3</v>
      </c>
      <c r="T3961" s="9">
        <f t="shared" ca="1" si="804"/>
        <v>6</v>
      </c>
    </row>
    <row r="3962" spans="1:20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2">
        <f t="shared" si="793"/>
        <v>8966.1433333333352</v>
      </c>
      <c r="G3962" s="2">
        <f t="shared" ca="1" si="798"/>
        <v>94270.85</v>
      </c>
      <c r="H3962">
        <f t="shared" ca="1" si="799"/>
        <v>-1</v>
      </c>
      <c r="I3962">
        <f t="shared" si="794"/>
        <v>36.8799999999992</v>
      </c>
      <c r="J3962">
        <f t="shared" ca="1" si="795"/>
        <v>36.8799999999992</v>
      </c>
      <c r="K3962">
        <f t="shared" ca="1" si="796"/>
        <v>56924.289999999834</v>
      </c>
      <c r="L3962">
        <f t="shared" ca="1" si="792"/>
        <v>-6</v>
      </c>
      <c r="M3962">
        <f t="shared" ca="1" si="797"/>
        <v>12</v>
      </c>
      <c r="N3962">
        <f>COUNTIF(工作表2!$A$2:$A$248,A3962)</f>
        <v>0</v>
      </c>
      <c r="P3962" s="7">
        <f t="shared" si="800"/>
        <v>47</v>
      </c>
      <c r="Q3962" s="8">
        <f t="shared" ca="1" si="801"/>
        <v>47</v>
      </c>
      <c r="R3962" s="8">
        <f t="shared" ca="1" si="802"/>
        <v>29775</v>
      </c>
      <c r="S3962" s="8">
        <f t="shared" ca="1" si="803"/>
        <v>-3</v>
      </c>
      <c r="T3962" s="9">
        <f t="shared" ca="1" si="804"/>
        <v>6</v>
      </c>
    </row>
    <row r="3963" spans="1:20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2">
        <f t="shared" si="793"/>
        <v>8975.8848333333353</v>
      </c>
      <c r="G3963" s="2">
        <f t="shared" ca="1" si="798"/>
        <v>94507.05</v>
      </c>
      <c r="H3963">
        <f t="shared" ca="1" si="799"/>
        <v>1</v>
      </c>
      <c r="I3963">
        <f t="shared" si="794"/>
        <v>-43.019999999998618</v>
      </c>
      <c r="J3963">
        <f t="shared" ca="1" si="795"/>
        <v>43.019999999998618</v>
      </c>
      <c r="K3963">
        <f t="shared" ca="1" si="796"/>
        <v>57182.409999999829</v>
      </c>
      <c r="L3963">
        <f t="shared" ca="1" si="792"/>
        <v>6</v>
      </c>
      <c r="M3963">
        <f t="shared" ca="1" si="797"/>
        <v>12</v>
      </c>
      <c r="N3963">
        <f>COUNTIF(工作表2!$A$2:$A$248,A3963)</f>
        <v>0</v>
      </c>
      <c r="P3963" s="7">
        <f t="shared" si="800"/>
        <v>-45</v>
      </c>
      <c r="Q3963" s="8">
        <f t="shared" ca="1" si="801"/>
        <v>45</v>
      </c>
      <c r="R3963" s="8">
        <f t="shared" ca="1" si="802"/>
        <v>29910</v>
      </c>
      <c r="S3963" s="8">
        <f t="shared" ca="1" si="803"/>
        <v>3</v>
      </c>
      <c r="T3963" s="9">
        <f t="shared" ca="1" si="804"/>
        <v>6</v>
      </c>
    </row>
    <row r="3964" spans="1:20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2">
        <f t="shared" si="793"/>
        <v>8984.0694999999996</v>
      </c>
      <c r="G3964" s="2">
        <f t="shared" ca="1" si="798"/>
        <v>94801.600000000006</v>
      </c>
      <c r="H3964">
        <f t="shared" ca="1" si="799"/>
        <v>1</v>
      </c>
      <c r="I3964">
        <f t="shared" si="794"/>
        <v>-45.440000000000509</v>
      </c>
      <c r="J3964">
        <f t="shared" ca="1" si="795"/>
        <v>-45.440000000000509</v>
      </c>
      <c r="K3964">
        <f t="shared" ca="1" si="796"/>
        <v>56909.769999999829</v>
      </c>
      <c r="L3964">
        <f t="shared" ca="1" si="792"/>
        <v>6</v>
      </c>
      <c r="M3964">
        <f t="shared" ca="1" si="797"/>
        <v>0</v>
      </c>
      <c r="N3964">
        <f>COUNTIF(工作表2!$A$2:$A$248,A3964)</f>
        <v>0</v>
      </c>
      <c r="P3964" s="7">
        <f t="shared" si="800"/>
        <v>-14</v>
      </c>
      <c r="Q3964" s="8">
        <f t="shared" ca="1" si="801"/>
        <v>-14</v>
      </c>
      <c r="R3964" s="8">
        <f t="shared" ca="1" si="802"/>
        <v>29868</v>
      </c>
      <c r="S3964" s="8">
        <f t="shared" ca="1" si="803"/>
        <v>3</v>
      </c>
      <c r="T3964" s="9">
        <f t="shared" ca="1" si="804"/>
        <v>0</v>
      </c>
    </row>
    <row r="3965" spans="1:20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2">
        <f t="shared" si="793"/>
        <v>8991.8466666666664</v>
      </c>
      <c r="G3965" s="2">
        <f t="shared" ca="1" si="798"/>
        <v>94670.166666666672</v>
      </c>
      <c r="H3965">
        <f t="shared" ca="1" si="799"/>
        <v>-1</v>
      </c>
      <c r="I3965">
        <f t="shared" si="794"/>
        <v>17.850000000000364</v>
      </c>
      <c r="J3965">
        <f t="shared" ca="1" si="795"/>
        <v>17.850000000000364</v>
      </c>
      <c r="K3965">
        <f t="shared" ca="1" si="796"/>
        <v>57016.869999999835</v>
      </c>
      <c r="L3965">
        <f t="shared" ref="L3965:L4028" ca="1" si="805">INT(K3965*$O$1/B3965)*H3965</f>
        <v>-6</v>
      </c>
      <c r="M3965">
        <f t="shared" ca="1" si="797"/>
        <v>12</v>
      </c>
      <c r="N3965">
        <f>COUNTIF(工作表2!$A$2:$A$248,A3965)</f>
        <v>0</v>
      </c>
      <c r="P3965" s="7">
        <f t="shared" si="800"/>
        <v>6</v>
      </c>
      <c r="Q3965" s="8">
        <f t="shared" ca="1" si="801"/>
        <v>6</v>
      </c>
      <c r="R3965" s="8">
        <f t="shared" ca="1" si="802"/>
        <v>29886</v>
      </c>
      <c r="S3965" s="8">
        <f t="shared" ca="1" si="803"/>
        <v>-3</v>
      </c>
      <c r="T3965" s="9">
        <f t="shared" ca="1" si="804"/>
        <v>6</v>
      </c>
    </row>
    <row r="3966" spans="1:20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2">
        <f t="shared" ref="F3966:F4029" si="806">AVERAGE(B3907:B3966)</f>
        <v>8999.6386666666658</v>
      </c>
      <c r="G3966" s="2">
        <f t="shared" ca="1" si="798"/>
        <v>94484.21666666666</v>
      </c>
      <c r="H3966">
        <f t="shared" ca="1" si="799"/>
        <v>-1</v>
      </c>
      <c r="I3966">
        <f t="shared" ref="I3966:I4029" si="807">B3966-B3965</f>
        <v>-4.0400000000008731</v>
      </c>
      <c r="J3966">
        <f t="shared" ref="J3966:J4029" ca="1" si="808">H3965*I3966</f>
        <v>4.0400000000008731</v>
      </c>
      <c r="K3966">
        <f t="shared" ref="K3966:K4029" ca="1" si="809">K3965+I3966*L3965</f>
        <v>57041.109999999841</v>
      </c>
      <c r="L3966">
        <f t="shared" ca="1" si="805"/>
        <v>-6</v>
      </c>
      <c r="M3966">
        <f t="shared" ref="M3966:M4029" ca="1" si="810">ABS(L3966-L3965)</f>
        <v>0</v>
      </c>
      <c r="N3966">
        <f>COUNTIF(工作表2!$A$2:$A$248,A3966)</f>
        <v>0</v>
      </c>
      <c r="P3966" s="7">
        <f t="shared" si="800"/>
        <v>-15</v>
      </c>
      <c r="Q3966" s="8">
        <f t="shared" ca="1" si="801"/>
        <v>15</v>
      </c>
      <c r="R3966" s="8">
        <f t="shared" ca="1" si="802"/>
        <v>29931</v>
      </c>
      <c r="S3966" s="8">
        <f t="shared" ca="1" si="803"/>
        <v>-3</v>
      </c>
      <c r="T3966" s="9">
        <f t="shared" ca="1" si="804"/>
        <v>0</v>
      </c>
    </row>
    <row r="3967" spans="1:20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2">
        <f t="shared" si="806"/>
        <v>9007.4996666666648</v>
      </c>
      <c r="G3967" s="2">
        <f t="shared" ca="1" si="798"/>
        <v>94661.666666666672</v>
      </c>
      <c r="H3967">
        <f t="shared" ca="1" si="799"/>
        <v>1</v>
      </c>
      <c r="I3967">
        <f t="shared" si="807"/>
        <v>78.780000000000655</v>
      </c>
      <c r="J3967">
        <f t="shared" ca="1" si="808"/>
        <v>-78.780000000000655</v>
      </c>
      <c r="K3967">
        <f t="shared" ca="1" si="809"/>
        <v>56568.429999999833</v>
      </c>
      <c r="L3967">
        <f t="shared" ca="1" si="805"/>
        <v>6</v>
      </c>
      <c r="M3967">
        <f t="shared" ca="1" si="810"/>
        <v>12</v>
      </c>
      <c r="N3967">
        <f>COUNTIF(工作表2!$A$2:$A$248,A3967)</f>
        <v>0</v>
      </c>
      <c r="P3967" s="7">
        <f t="shared" si="800"/>
        <v>76</v>
      </c>
      <c r="Q3967" s="8">
        <f t="shared" ca="1" si="801"/>
        <v>-76</v>
      </c>
      <c r="R3967" s="8">
        <f t="shared" ca="1" si="802"/>
        <v>29703</v>
      </c>
      <c r="S3967" s="8">
        <f t="shared" ca="1" si="803"/>
        <v>3</v>
      </c>
      <c r="T3967" s="9">
        <f t="shared" ca="1" si="804"/>
        <v>6</v>
      </c>
    </row>
    <row r="3968" spans="1:20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2">
        <f t="shared" si="806"/>
        <v>9014.7276666666639</v>
      </c>
      <c r="G3968" s="2">
        <f t="shared" ca="1" si="798"/>
        <v>94715</v>
      </c>
      <c r="H3968">
        <f t="shared" ca="1" si="799"/>
        <v>-1</v>
      </c>
      <c r="I3968">
        <f t="shared" si="807"/>
        <v>-14.110000000000582</v>
      </c>
      <c r="J3968">
        <f t="shared" ca="1" si="808"/>
        <v>-14.110000000000582</v>
      </c>
      <c r="K3968">
        <f t="shared" ca="1" si="809"/>
        <v>56483.769999999829</v>
      </c>
      <c r="L3968">
        <f t="shared" ca="1" si="805"/>
        <v>-6</v>
      </c>
      <c r="M3968">
        <f t="shared" ca="1" si="810"/>
        <v>12</v>
      </c>
      <c r="N3968">
        <f>COUNTIF(工作表2!$A$2:$A$248,A3968)</f>
        <v>0</v>
      </c>
      <c r="P3968" s="7">
        <f t="shared" si="800"/>
        <v>-24</v>
      </c>
      <c r="Q3968" s="8">
        <f t="shared" ca="1" si="801"/>
        <v>-24</v>
      </c>
      <c r="R3968" s="8">
        <f t="shared" ca="1" si="802"/>
        <v>29631</v>
      </c>
      <c r="S3968" s="8">
        <f t="shared" ca="1" si="803"/>
        <v>-3</v>
      </c>
      <c r="T3968" s="9">
        <f t="shared" ca="1" si="804"/>
        <v>6</v>
      </c>
    </row>
    <row r="3969" spans="1:20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2">
        <f t="shared" si="806"/>
        <v>9022.8546666666625</v>
      </c>
      <c r="G3969" s="2">
        <f t="shared" ca="1" si="798"/>
        <v>94640.083333333328</v>
      </c>
      <c r="H3969">
        <f t="shared" ca="1" si="799"/>
        <v>1</v>
      </c>
      <c r="I3969">
        <f t="shared" si="807"/>
        <v>86.239999999999782</v>
      </c>
      <c r="J3969">
        <f t="shared" ca="1" si="808"/>
        <v>-86.239999999999782</v>
      </c>
      <c r="K3969">
        <f t="shared" ca="1" si="809"/>
        <v>55966.329999999827</v>
      </c>
      <c r="L3969">
        <f t="shared" ca="1" si="805"/>
        <v>5</v>
      </c>
      <c r="M3969">
        <f t="shared" ca="1" si="810"/>
        <v>11</v>
      </c>
      <c r="N3969">
        <f>COUNTIF(工作表2!$A$2:$A$248,A3969)</f>
        <v>0</v>
      </c>
      <c r="P3969" s="7">
        <f t="shared" si="800"/>
        <v>81</v>
      </c>
      <c r="Q3969" s="8">
        <f t="shared" ca="1" si="801"/>
        <v>-81</v>
      </c>
      <c r="R3969" s="8">
        <f t="shared" ca="1" si="802"/>
        <v>29388</v>
      </c>
      <c r="S3969" s="8">
        <f t="shared" ca="1" si="803"/>
        <v>3</v>
      </c>
      <c r="T3969" s="9">
        <f t="shared" ca="1" si="804"/>
        <v>6</v>
      </c>
    </row>
    <row r="3970" spans="1:20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2">
        <f t="shared" si="806"/>
        <v>9032.0776666666661</v>
      </c>
      <c r="G3970" s="2">
        <f t="shared" ca="1" si="798"/>
        <v>94921.7</v>
      </c>
      <c r="H3970">
        <f t="shared" ca="1" si="799"/>
        <v>1</v>
      </c>
      <c r="I3970">
        <f t="shared" si="807"/>
        <v>48.850000000000364</v>
      </c>
      <c r="J3970">
        <f t="shared" ca="1" si="808"/>
        <v>48.850000000000364</v>
      </c>
      <c r="K3970">
        <f t="shared" ca="1" si="809"/>
        <v>56210.579999999827</v>
      </c>
      <c r="L3970">
        <f t="shared" ca="1" si="805"/>
        <v>5</v>
      </c>
      <c r="M3970">
        <f t="shared" ca="1" si="810"/>
        <v>0</v>
      </c>
      <c r="N3970">
        <f>COUNTIF(工作表2!$A$2:$A$248,A3970)</f>
        <v>0</v>
      </c>
      <c r="P3970" s="7">
        <f t="shared" si="800"/>
        <v>94</v>
      </c>
      <c r="Q3970" s="8">
        <f t="shared" ca="1" si="801"/>
        <v>94</v>
      </c>
      <c r="R3970" s="8">
        <f t="shared" ca="1" si="802"/>
        <v>29670</v>
      </c>
      <c r="S3970" s="8">
        <f t="shared" ca="1" si="803"/>
        <v>3</v>
      </c>
      <c r="T3970" s="9">
        <f t="shared" ca="1" si="804"/>
        <v>0</v>
      </c>
    </row>
    <row r="3971" spans="1:20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2">
        <f t="shared" si="806"/>
        <v>9042.2196666666659</v>
      </c>
      <c r="G3971" s="2">
        <f t="shared" ref="G3971:G4034" ca="1" si="811">IF(ROW()&gt;$G$1,AVERAGE(OFFSET(C3971,-$G$1+1,,$G$1)),"")</f>
        <v>95863.166666666672</v>
      </c>
      <c r="H3971">
        <f t="shared" ref="H3971:H4034" ca="1" si="812">IF(G3971="",0,SIGN(C3971-G3971))</f>
        <v>1</v>
      </c>
      <c r="I3971">
        <f t="shared" si="807"/>
        <v>43.039999999999054</v>
      </c>
      <c r="J3971">
        <f t="shared" ca="1" si="808"/>
        <v>43.039999999999054</v>
      </c>
      <c r="K3971">
        <f t="shared" ca="1" si="809"/>
        <v>56425.779999999824</v>
      </c>
      <c r="L3971">
        <f t="shared" ca="1" si="805"/>
        <v>5</v>
      </c>
      <c r="M3971">
        <f t="shared" ca="1" si="810"/>
        <v>0</v>
      </c>
      <c r="N3971">
        <f>COUNTIF(工作表2!$A$2:$A$248,A3971)</f>
        <v>0</v>
      </c>
      <c r="P3971" s="7">
        <f t="shared" si="800"/>
        <v>18</v>
      </c>
      <c r="Q3971" s="8">
        <f t="shared" ca="1" si="801"/>
        <v>18</v>
      </c>
      <c r="R3971" s="8">
        <f t="shared" ca="1" si="802"/>
        <v>29724</v>
      </c>
      <c r="S3971" s="8">
        <f t="shared" ca="1" si="803"/>
        <v>3</v>
      </c>
      <c r="T3971" s="9">
        <f t="shared" ca="1" si="804"/>
        <v>0</v>
      </c>
    </row>
    <row r="3972" spans="1:20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2">
        <f t="shared" si="806"/>
        <v>9052.8526666666658</v>
      </c>
      <c r="G3972" s="2">
        <f t="shared" ca="1" si="811"/>
        <v>96348.383333333331</v>
      </c>
      <c r="H3972">
        <f t="shared" ca="1" si="812"/>
        <v>1</v>
      </c>
      <c r="I3972">
        <f t="shared" si="807"/>
        <v>41.270000000000437</v>
      </c>
      <c r="J3972">
        <f t="shared" ca="1" si="808"/>
        <v>41.270000000000437</v>
      </c>
      <c r="K3972">
        <f t="shared" ca="1" si="809"/>
        <v>56632.12999999983</v>
      </c>
      <c r="L3972">
        <f t="shared" ca="1" si="805"/>
        <v>5</v>
      </c>
      <c r="M3972">
        <f t="shared" ca="1" si="810"/>
        <v>0</v>
      </c>
      <c r="N3972">
        <f>COUNTIF(工作表2!$A$2:$A$248,A3972)</f>
        <v>0</v>
      </c>
      <c r="P3972" s="7">
        <f t="shared" ref="P3972:P4035" si="813">D3972-IF(N3971=1,E3971,D3971)</f>
        <v>53</v>
      </c>
      <c r="Q3972" s="8">
        <f t="shared" ref="Q3972:Q4035" ca="1" si="814">H3971*P3972</f>
        <v>53</v>
      </c>
      <c r="R3972" s="8">
        <f t="shared" ref="R3972:R4035" ca="1" si="815">R3971+P3972*S3971</f>
        <v>29883</v>
      </c>
      <c r="S3972" s="8">
        <f t="shared" ref="S3972:S4035" ca="1" si="816">INT(R3972*$O$1/IF(N3972=1,E3972,D3972))*H3972</f>
        <v>3</v>
      </c>
      <c r="T3972" s="9">
        <f t="shared" ref="T3972:T4035" ca="1" si="817">IF(N3972=1,ABS(S3972)+ABS(S3971),ABS(S3972-S3971))</f>
        <v>0</v>
      </c>
    </row>
    <row r="3973" spans="1:20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2">
        <f t="shared" si="806"/>
        <v>9062.5106666666652</v>
      </c>
      <c r="G3973" s="2">
        <f t="shared" ca="1" si="811"/>
        <v>96748.1</v>
      </c>
      <c r="H3973">
        <f t="shared" ca="1" si="812"/>
        <v>1</v>
      </c>
      <c r="I3973">
        <f t="shared" si="807"/>
        <v>-16.180000000000291</v>
      </c>
      <c r="J3973">
        <f t="shared" ca="1" si="808"/>
        <v>-16.180000000000291</v>
      </c>
      <c r="K3973">
        <f t="shared" ca="1" si="809"/>
        <v>56551.229999999829</v>
      </c>
      <c r="L3973">
        <f t="shared" ca="1" si="805"/>
        <v>5</v>
      </c>
      <c r="M3973">
        <f t="shared" ca="1" si="810"/>
        <v>0</v>
      </c>
      <c r="N3973">
        <f>COUNTIF(工作表2!$A$2:$A$248,A3973)</f>
        <v>0</v>
      </c>
      <c r="P3973" s="7">
        <f t="shared" si="813"/>
        <v>-2</v>
      </c>
      <c r="Q3973" s="8">
        <f t="shared" ca="1" si="814"/>
        <v>-2</v>
      </c>
      <c r="R3973" s="8">
        <f t="shared" ca="1" si="815"/>
        <v>29877</v>
      </c>
      <c r="S3973" s="8">
        <f t="shared" ca="1" si="816"/>
        <v>3</v>
      </c>
      <c r="T3973" s="9">
        <f t="shared" ca="1" si="817"/>
        <v>0</v>
      </c>
    </row>
    <row r="3974" spans="1:20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2">
        <f t="shared" si="806"/>
        <v>9072.0456666666669</v>
      </c>
      <c r="G3974" s="2">
        <f t="shared" ca="1" si="811"/>
        <v>96736.133333333331</v>
      </c>
      <c r="H3974">
        <f t="shared" ca="1" si="812"/>
        <v>1</v>
      </c>
      <c r="I3974">
        <f t="shared" si="807"/>
        <v>10.150000000001455</v>
      </c>
      <c r="J3974">
        <f t="shared" ca="1" si="808"/>
        <v>10.150000000001455</v>
      </c>
      <c r="K3974">
        <f t="shared" ca="1" si="809"/>
        <v>56601.979999999836</v>
      </c>
      <c r="L3974">
        <f t="shared" ca="1" si="805"/>
        <v>5</v>
      </c>
      <c r="M3974">
        <f t="shared" ca="1" si="810"/>
        <v>0</v>
      </c>
      <c r="N3974">
        <f>COUNTIF(工作表2!$A$2:$A$248,A3974)</f>
        <v>0</v>
      </c>
      <c r="P3974" s="7">
        <f t="shared" si="813"/>
        <v>-2</v>
      </c>
      <c r="Q3974" s="8">
        <f t="shared" ca="1" si="814"/>
        <v>-2</v>
      </c>
      <c r="R3974" s="8">
        <f t="shared" ca="1" si="815"/>
        <v>29871</v>
      </c>
      <c r="S3974" s="8">
        <f t="shared" ca="1" si="816"/>
        <v>3</v>
      </c>
      <c r="T3974" s="9">
        <f t="shared" ca="1" si="817"/>
        <v>0</v>
      </c>
    </row>
    <row r="3975" spans="1:20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2">
        <f t="shared" si="806"/>
        <v>9082.4278333333314</v>
      </c>
      <c r="G3975" s="2">
        <f t="shared" ca="1" si="811"/>
        <v>96799.633333333331</v>
      </c>
      <c r="H3975">
        <f t="shared" ca="1" si="812"/>
        <v>1</v>
      </c>
      <c r="I3975">
        <f t="shared" si="807"/>
        <v>10.779999999998836</v>
      </c>
      <c r="J3975">
        <f t="shared" ca="1" si="808"/>
        <v>10.779999999998836</v>
      </c>
      <c r="K3975">
        <f t="shared" ca="1" si="809"/>
        <v>56655.87999999983</v>
      </c>
      <c r="L3975">
        <f t="shared" ca="1" si="805"/>
        <v>5</v>
      </c>
      <c r="M3975">
        <f t="shared" ca="1" si="810"/>
        <v>0</v>
      </c>
      <c r="N3975">
        <f>COUNTIF(工作表2!$A$2:$A$248,A3975)</f>
        <v>0</v>
      </c>
      <c r="P3975" s="7">
        <f t="shared" si="813"/>
        <v>26</v>
      </c>
      <c r="Q3975" s="8">
        <f t="shared" ca="1" si="814"/>
        <v>26</v>
      </c>
      <c r="R3975" s="8">
        <f t="shared" ca="1" si="815"/>
        <v>29949</v>
      </c>
      <c r="S3975" s="8">
        <f t="shared" ca="1" si="816"/>
        <v>3</v>
      </c>
      <c r="T3975" s="9">
        <f t="shared" ca="1" si="817"/>
        <v>0</v>
      </c>
    </row>
    <row r="3976" spans="1:20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2">
        <f t="shared" si="806"/>
        <v>9092.9704999999976</v>
      </c>
      <c r="G3976" s="2">
        <f t="shared" ca="1" si="811"/>
        <v>97168.45</v>
      </c>
      <c r="H3976">
        <f t="shared" ca="1" si="812"/>
        <v>1</v>
      </c>
      <c r="I3976">
        <f t="shared" si="807"/>
        <v>-41</v>
      </c>
      <c r="J3976">
        <f t="shared" ca="1" si="808"/>
        <v>-41</v>
      </c>
      <c r="K3976">
        <f t="shared" ca="1" si="809"/>
        <v>56450.87999999983</v>
      </c>
      <c r="L3976">
        <f t="shared" ca="1" si="805"/>
        <v>5</v>
      </c>
      <c r="M3976">
        <f t="shared" ca="1" si="810"/>
        <v>0</v>
      </c>
      <c r="N3976">
        <f>COUNTIF(工作表2!$A$2:$A$248,A3976)</f>
        <v>0</v>
      </c>
      <c r="P3976" s="7">
        <f t="shared" si="813"/>
        <v>-12</v>
      </c>
      <c r="Q3976" s="8">
        <f t="shared" ca="1" si="814"/>
        <v>-12</v>
      </c>
      <c r="R3976" s="8">
        <f t="shared" ca="1" si="815"/>
        <v>29913</v>
      </c>
      <c r="S3976" s="8">
        <f t="shared" ca="1" si="816"/>
        <v>3</v>
      </c>
      <c r="T3976" s="9">
        <f t="shared" ca="1" si="817"/>
        <v>0</v>
      </c>
    </row>
    <row r="3977" spans="1:20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2">
        <f t="shared" si="806"/>
        <v>9103.7773333333316</v>
      </c>
      <c r="G3977" s="2">
        <f t="shared" ca="1" si="811"/>
        <v>97742</v>
      </c>
      <c r="H3977">
        <f t="shared" ca="1" si="812"/>
        <v>1</v>
      </c>
      <c r="I3977">
        <f t="shared" si="807"/>
        <v>75.140000000001237</v>
      </c>
      <c r="J3977">
        <f t="shared" ca="1" si="808"/>
        <v>75.140000000001237</v>
      </c>
      <c r="K3977">
        <f t="shared" ca="1" si="809"/>
        <v>56826.579999999834</v>
      </c>
      <c r="L3977">
        <f t="shared" ca="1" si="805"/>
        <v>5</v>
      </c>
      <c r="M3977">
        <f t="shared" ca="1" si="810"/>
        <v>0</v>
      </c>
      <c r="N3977">
        <f>COUNTIF(工作表2!$A$2:$A$248,A3977)</f>
        <v>0</v>
      </c>
      <c r="P3977" s="7">
        <f t="shared" si="813"/>
        <v>88</v>
      </c>
      <c r="Q3977" s="8">
        <f t="shared" ca="1" si="814"/>
        <v>88</v>
      </c>
      <c r="R3977" s="8">
        <f t="shared" ca="1" si="815"/>
        <v>30177</v>
      </c>
      <c r="S3977" s="8">
        <f t="shared" ca="1" si="816"/>
        <v>3</v>
      </c>
      <c r="T3977" s="9">
        <f t="shared" ca="1" si="817"/>
        <v>0</v>
      </c>
    </row>
    <row r="3978" spans="1:20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2">
        <f t="shared" si="806"/>
        <v>9113.3109999999979</v>
      </c>
      <c r="G3978" s="2">
        <f t="shared" ca="1" si="811"/>
        <v>98386.983333333337</v>
      </c>
      <c r="H3978">
        <f t="shared" ca="1" si="812"/>
        <v>1</v>
      </c>
      <c r="I3978">
        <f t="shared" si="807"/>
        <v>-69.280000000000655</v>
      </c>
      <c r="J3978">
        <f t="shared" ca="1" si="808"/>
        <v>-69.280000000000655</v>
      </c>
      <c r="K3978">
        <f t="shared" ca="1" si="809"/>
        <v>56480.179999999833</v>
      </c>
      <c r="L3978">
        <f t="shared" ca="1" si="805"/>
        <v>5</v>
      </c>
      <c r="M3978">
        <f t="shared" ca="1" si="810"/>
        <v>0</v>
      </c>
      <c r="N3978">
        <f>COUNTIF(工作表2!$A$2:$A$248,A3978)</f>
        <v>0</v>
      </c>
      <c r="P3978" s="7">
        <f t="shared" si="813"/>
        <v>-66</v>
      </c>
      <c r="Q3978" s="8">
        <f t="shared" ca="1" si="814"/>
        <v>-66</v>
      </c>
      <c r="R3978" s="8">
        <f t="shared" ca="1" si="815"/>
        <v>29979</v>
      </c>
      <c r="S3978" s="8">
        <f t="shared" ca="1" si="816"/>
        <v>3</v>
      </c>
      <c r="T3978" s="9">
        <f t="shared" ca="1" si="817"/>
        <v>0</v>
      </c>
    </row>
    <row r="3979" spans="1:20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2">
        <f t="shared" si="806"/>
        <v>9122.913333333332</v>
      </c>
      <c r="G3979" s="2">
        <f t="shared" ca="1" si="811"/>
        <v>98636.333333333328</v>
      </c>
      <c r="H3979">
        <f t="shared" ca="1" si="812"/>
        <v>1</v>
      </c>
      <c r="I3979">
        <f t="shared" si="807"/>
        <v>24.459999999999127</v>
      </c>
      <c r="J3979">
        <f t="shared" ca="1" si="808"/>
        <v>24.459999999999127</v>
      </c>
      <c r="K3979">
        <f t="shared" ca="1" si="809"/>
        <v>56602.479999999829</v>
      </c>
      <c r="L3979">
        <f t="shared" ca="1" si="805"/>
        <v>5</v>
      </c>
      <c r="M3979">
        <f t="shared" ca="1" si="810"/>
        <v>0</v>
      </c>
      <c r="N3979">
        <f>COUNTIF(工作表2!$A$2:$A$248,A3979)</f>
        <v>0</v>
      </c>
      <c r="P3979" s="7">
        <f t="shared" si="813"/>
        <v>38</v>
      </c>
      <c r="Q3979" s="8">
        <f t="shared" ca="1" si="814"/>
        <v>38</v>
      </c>
      <c r="R3979" s="8">
        <f t="shared" ca="1" si="815"/>
        <v>30093</v>
      </c>
      <c r="S3979" s="8">
        <f t="shared" ca="1" si="816"/>
        <v>3</v>
      </c>
      <c r="T3979" s="9">
        <f t="shared" ca="1" si="817"/>
        <v>0</v>
      </c>
    </row>
    <row r="3980" spans="1:20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2">
        <f t="shared" si="806"/>
        <v>9132.9551666666684</v>
      </c>
      <c r="G3980" s="2">
        <f t="shared" ca="1" si="811"/>
        <v>99343.133333333331</v>
      </c>
      <c r="H3980">
        <f t="shared" ca="1" si="812"/>
        <v>1</v>
      </c>
      <c r="I3980">
        <f t="shared" si="807"/>
        <v>48.8700000000008</v>
      </c>
      <c r="J3980">
        <f t="shared" ca="1" si="808"/>
        <v>48.8700000000008</v>
      </c>
      <c r="K3980">
        <f t="shared" ca="1" si="809"/>
        <v>56846.829999999834</v>
      </c>
      <c r="L3980">
        <f t="shared" ca="1" si="805"/>
        <v>5</v>
      </c>
      <c r="M3980">
        <f t="shared" ca="1" si="810"/>
        <v>0</v>
      </c>
      <c r="N3980">
        <f>COUNTIF(工作表2!$A$2:$A$248,A3980)</f>
        <v>0</v>
      </c>
      <c r="P3980" s="7">
        <f t="shared" si="813"/>
        <v>36</v>
      </c>
      <c r="Q3980" s="8">
        <f t="shared" ca="1" si="814"/>
        <v>36</v>
      </c>
      <c r="R3980" s="8">
        <f t="shared" ca="1" si="815"/>
        <v>30201</v>
      </c>
      <c r="S3980" s="8">
        <f t="shared" ca="1" si="816"/>
        <v>3</v>
      </c>
      <c r="T3980" s="9">
        <f t="shared" ca="1" si="817"/>
        <v>0</v>
      </c>
    </row>
    <row r="3981" spans="1:20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2">
        <f t="shared" si="806"/>
        <v>9141.8474999999999</v>
      </c>
      <c r="G3981" s="2">
        <f t="shared" ca="1" si="811"/>
        <v>100162.16666666667</v>
      </c>
      <c r="H3981">
        <f t="shared" ca="1" si="812"/>
        <v>1</v>
      </c>
      <c r="I3981">
        <f t="shared" si="807"/>
        <v>-84.440000000000509</v>
      </c>
      <c r="J3981">
        <f t="shared" ca="1" si="808"/>
        <v>-84.440000000000509</v>
      </c>
      <c r="K3981">
        <f t="shared" ca="1" si="809"/>
        <v>56424.62999999983</v>
      </c>
      <c r="L3981">
        <f t="shared" ca="1" si="805"/>
        <v>5</v>
      </c>
      <c r="M3981">
        <f t="shared" ca="1" si="810"/>
        <v>0</v>
      </c>
      <c r="N3981">
        <f>COUNTIF(工作表2!$A$2:$A$248,A3981)</f>
        <v>1</v>
      </c>
      <c r="P3981" s="7">
        <f t="shared" si="813"/>
        <v>-78</v>
      </c>
      <c r="Q3981" s="8">
        <f t="shared" ca="1" si="814"/>
        <v>-78</v>
      </c>
      <c r="R3981" s="8">
        <f t="shared" ca="1" si="815"/>
        <v>29967</v>
      </c>
      <c r="S3981" s="8">
        <f t="shared" ca="1" si="816"/>
        <v>3</v>
      </c>
      <c r="T3981" s="9">
        <f t="shared" ca="1" si="817"/>
        <v>6</v>
      </c>
    </row>
    <row r="3982" spans="1:20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2">
        <f t="shared" si="806"/>
        <v>9149.0729999999985</v>
      </c>
      <c r="G3982" s="2">
        <f t="shared" ca="1" si="811"/>
        <v>100783.08333333333</v>
      </c>
      <c r="H3982">
        <f t="shared" ca="1" si="812"/>
        <v>1</v>
      </c>
      <c r="I3982">
        <f t="shared" si="807"/>
        <v>-76.489999999999782</v>
      </c>
      <c r="J3982">
        <f t="shared" ca="1" si="808"/>
        <v>-76.489999999999782</v>
      </c>
      <c r="K3982">
        <f t="shared" ca="1" si="809"/>
        <v>56042.179999999833</v>
      </c>
      <c r="L3982">
        <f t="shared" ca="1" si="805"/>
        <v>5</v>
      </c>
      <c r="M3982">
        <f t="shared" ca="1" si="810"/>
        <v>0</v>
      </c>
      <c r="N3982">
        <f>COUNTIF(工作表2!$A$2:$A$248,A3982)</f>
        <v>0</v>
      </c>
      <c r="P3982" s="7">
        <f t="shared" si="813"/>
        <v>-57</v>
      </c>
      <c r="Q3982" s="8">
        <f t="shared" ca="1" si="814"/>
        <v>-57</v>
      </c>
      <c r="R3982" s="8">
        <f t="shared" ca="1" si="815"/>
        <v>29796</v>
      </c>
      <c r="S3982" s="8">
        <f t="shared" ca="1" si="816"/>
        <v>3</v>
      </c>
      <c r="T3982" s="9">
        <f t="shared" ca="1" si="817"/>
        <v>0</v>
      </c>
    </row>
    <row r="3983" spans="1:20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2">
        <f t="shared" si="806"/>
        <v>9156.4738333333316</v>
      </c>
      <c r="G3983" s="2">
        <f t="shared" ca="1" si="811"/>
        <v>100729.71666666666</v>
      </c>
      <c r="H3983">
        <f t="shared" ca="1" si="812"/>
        <v>1</v>
      </c>
      <c r="I3983">
        <f t="shared" si="807"/>
        <v>-7.2700000000004366</v>
      </c>
      <c r="J3983">
        <f t="shared" ca="1" si="808"/>
        <v>-7.2700000000004366</v>
      </c>
      <c r="K3983">
        <f t="shared" ca="1" si="809"/>
        <v>56005.829999999827</v>
      </c>
      <c r="L3983">
        <f t="shared" ca="1" si="805"/>
        <v>5</v>
      </c>
      <c r="M3983">
        <f t="shared" ca="1" si="810"/>
        <v>0</v>
      </c>
      <c r="N3983">
        <f>COUNTIF(工作表2!$A$2:$A$248,A3983)</f>
        <v>0</v>
      </c>
      <c r="P3983" s="7">
        <f t="shared" si="813"/>
        <v>-17</v>
      </c>
      <c r="Q3983" s="8">
        <f t="shared" ca="1" si="814"/>
        <v>-17</v>
      </c>
      <c r="R3983" s="8">
        <f t="shared" ca="1" si="815"/>
        <v>29745</v>
      </c>
      <c r="S3983" s="8">
        <f t="shared" ca="1" si="816"/>
        <v>3</v>
      </c>
      <c r="T3983" s="9">
        <f t="shared" ca="1" si="817"/>
        <v>0</v>
      </c>
    </row>
    <row r="3984" spans="1:20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2">
        <f t="shared" si="806"/>
        <v>9164.7324999999964</v>
      </c>
      <c r="G3984" s="2">
        <f t="shared" ca="1" si="811"/>
        <v>100652.66666666667</v>
      </c>
      <c r="H3984">
        <f t="shared" ca="1" si="812"/>
        <v>-1</v>
      </c>
      <c r="I3984">
        <f t="shared" si="807"/>
        <v>40</v>
      </c>
      <c r="J3984">
        <f t="shared" ca="1" si="808"/>
        <v>40</v>
      </c>
      <c r="K3984">
        <f t="shared" ca="1" si="809"/>
        <v>56205.829999999827</v>
      </c>
      <c r="L3984">
        <f t="shared" ca="1" si="805"/>
        <v>-5</v>
      </c>
      <c r="M3984">
        <f t="shared" ca="1" si="810"/>
        <v>10</v>
      </c>
      <c r="N3984">
        <f>COUNTIF(工作表2!$A$2:$A$248,A3984)</f>
        <v>0</v>
      </c>
      <c r="P3984" s="7">
        <f t="shared" si="813"/>
        <v>25</v>
      </c>
      <c r="Q3984" s="8">
        <f t="shared" ca="1" si="814"/>
        <v>25</v>
      </c>
      <c r="R3984" s="8">
        <f t="shared" ca="1" si="815"/>
        <v>29820</v>
      </c>
      <c r="S3984" s="8">
        <f t="shared" ca="1" si="816"/>
        <v>-3</v>
      </c>
      <c r="T3984" s="9">
        <f t="shared" ca="1" si="817"/>
        <v>6</v>
      </c>
    </row>
    <row r="3985" spans="1:20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2">
        <f t="shared" si="806"/>
        <v>9176.8198333333312</v>
      </c>
      <c r="G3985" s="2">
        <f t="shared" ca="1" si="811"/>
        <v>99997.3</v>
      </c>
      <c r="H3985">
        <f t="shared" ca="1" si="812"/>
        <v>-1</v>
      </c>
      <c r="I3985">
        <f t="shared" si="807"/>
        <v>58.390000000001237</v>
      </c>
      <c r="J3985">
        <f t="shared" ca="1" si="808"/>
        <v>-58.390000000001237</v>
      </c>
      <c r="K3985">
        <f t="shared" ca="1" si="809"/>
        <v>55913.879999999823</v>
      </c>
      <c r="L3985">
        <f t="shared" ca="1" si="805"/>
        <v>-5</v>
      </c>
      <c r="M3985">
        <f t="shared" ca="1" si="810"/>
        <v>0</v>
      </c>
      <c r="N3985">
        <f>COUNTIF(工作表2!$A$2:$A$248,A3985)</f>
        <v>0</v>
      </c>
      <c r="P3985" s="7">
        <f t="shared" si="813"/>
        <v>69</v>
      </c>
      <c r="Q3985" s="8">
        <f t="shared" ca="1" si="814"/>
        <v>-69</v>
      </c>
      <c r="R3985" s="8">
        <f t="shared" ca="1" si="815"/>
        <v>29613</v>
      </c>
      <c r="S3985" s="8">
        <f t="shared" ca="1" si="816"/>
        <v>-3</v>
      </c>
      <c r="T3985" s="9">
        <f t="shared" ca="1" si="817"/>
        <v>0</v>
      </c>
    </row>
    <row r="3986" spans="1:20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2">
        <f t="shared" si="806"/>
        <v>9188.7836666666644</v>
      </c>
      <c r="G3986" s="2">
        <f t="shared" ca="1" si="811"/>
        <v>100310.11666666667</v>
      </c>
      <c r="H3986">
        <f t="shared" ca="1" si="812"/>
        <v>1</v>
      </c>
      <c r="I3986">
        <f t="shared" si="807"/>
        <v>28.180000000000291</v>
      </c>
      <c r="J3986">
        <f t="shared" ca="1" si="808"/>
        <v>-28.180000000000291</v>
      </c>
      <c r="K3986">
        <f t="shared" ca="1" si="809"/>
        <v>55772.979999999821</v>
      </c>
      <c r="L3986">
        <f t="shared" ca="1" si="805"/>
        <v>5</v>
      </c>
      <c r="M3986">
        <f t="shared" ca="1" si="810"/>
        <v>10</v>
      </c>
      <c r="N3986">
        <f>COUNTIF(工作表2!$A$2:$A$248,A3986)</f>
        <v>0</v>
      </c>
      <c r="P3986" s="7">
        <f t="shared" si="813"/>
        <v>36</v>
      </c>
      <c r="Q3986" s="8">
        <f t="shared" ca="1" si="814"/>
        <v>-36</v>
      </c>
      <c r="R3986" s="8">
        <f t="shared" ca="1" si="815"/>
        <v>29505</v>
      </c>
      <c r="S3986" s="8">
        <f t="shared" ca="1" si="816"/>
        <v>3</v>
      </c>
      <c r="T3986" s="9">
        <f t="shared" ca="1" si="817"/>
        <v>6</v>
      </c>
    </row>
    <row r="3987" spans="1:20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2">
        <f t="shared" si="806"/>
        <v>9198.236666666664</v>
      </c>
      <c r="G3987" s="2">
        <f t="shared" ca="1" si="811"/>
        <v>100546.18333333333</v>
      </c>
      <c r="H3987">
        <f t="shared" ca="1" si="812"/>
        <v>1</v>
      </c>
      <c r="I3987">
        <f t="shared" si="807"/>
        <v>-88.25</v>
      </c>
      <c r="J3987">
        <f t="shared" ca="1" si="808"/>
        <v>-88.25</v>
      </c>
      <c r="K3987">
        <f t="shared" ca="1" si="809"/>
        <v>55331.729999999821</v>
      </c>
      <c r="L3987">
        <f t="shared" ca="1" si="805"/>
        <v>5</v>
      </c>
      <c r="M3987">
        <f t="shared" ca="1" si="810"/>
        <v>0</v>
      </c>
      <c r="N3987">
        <f>COUNTIF(工作表2!$A$2:$A$248,A3987)</f>
        <v>0</v>
      </c>
      <c r="P3987" s="7">
        <f t="shared" si="813"/>
        <v>-79</v>
      </c>
      <c r="Q3987" s="8">
        <f t="shared" ca="1" si="814"/>
        <v>-79</v>
      </c>
      <c r="R3987" s="8">
        <f t="shared" ca="1" si="815"/>
        <v>29268</v>
      </c>
      <c r="S3987" s="8">
        <f t="shared" ca="1" si="816"/>
        <v>3</v>
      </c>
      <c r="T3987" s="9">
        <f t="shared" ca="1" si="817"/>
        <v>0</v>
      </c>
    </row>
    <row r="3988" spans="1:20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2">
        <f t="shared" si="806"/>
        <v>9208.7156666666633</v>
      </c>
      <c r="G3988" s="2">
        <f t="shared" ca="1" si="811"/>
        <v>100533.63333333333</v>
      </c>
      <c r="H3988">
        <f t="shared" ca="1" si="812"/>
        <v>1</v>
      </c>
      <c r="I3988">
        <f t="shared" si="807"/>
        <v>-19.110000000000582</v>
      </c>
      <c r="J3988">
        <f t="shared" ca="1" si="808"/>
        <v>-19.110000000000582</v>
      </c>
      <c r="K3988">
        <f t="shared" ca="1" si="809"/>
        <v>55236.179999999818</v>
      </c>
      <c r="L3988">
        <f t="shared" ca="1" si="805"/>
        <v>5</v>
      </c>
      <c r="M3988">
        <f t="shared" ca="1" si="810"/>
        <v>0</v>
      </c>
      <c r="N3988">
        <f>COUNTIF(工作表2!$A$2:$A$248,A3988)</f>
        <v>0</v>
      </c>
      <c r="P3988" s="7">
        <f t="shared" si="813"/>
        <v>-3</v>
      </c>
      <c r="Q3988" s="8">
        <f t="shared" ca="1" si="814"/>
        <v>-3</v>
      </c>
      <c r="R3988" s="8">
        <f t="shared" ca="1" si="815"/>
        <v>29259</v>
      </c>
      <c r="S3988" s="8">
        <f t="shared" ca="1" si="816"/>
        <v>3</v>
      </c>
      <c r="T3988" s="9">
        <f t="shared" ca="1" si="817"/>
        <v>0</v>
      </c>
    </row>
    <row r="3989" spans="1:20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2">
        <f t="shared" si="806"/>
        <v>9217.4583333333303</v>
      </c>
      <c r="G3989" s="2">
        <f t="shared" ca="1" si="811"/>
        <v>101134.23333333334</v>
      </c>
      <c r="H3989">
        <f t="shared" ca="1" si="812"/>
        <v>1</v>
      </c>
      <c r="I3989">
        <f t="shared" si="807"/>
        <v>-28.300000000001091</v>
      </c>
      <c r="J3989">
        <f t="shared" ca="1" si="808"/>
        <v>-28.300000000001091</v>
      </c>
      <c r="K3989">
        <f t="shared" ca="1" si="809"/>
        <v>55094.679999999811</v>
      </c>
      <c r="L3989">
        <f t="shared" ca="1" si="805"/>
        <v>5</v>
      </c>
      <c r="M3989">
        <f t="shared" ca="1" si="810"/>
        <v>0</v>
      </c>
      <c r="N3989">
        <f>COUNTIF(工作表2!$A$2:$A$248,A3989)</f>
        <v>0</v>
      </c>
      <c r="P3989" s="7">
        <f t="shared" si="813"/>
        <v>-26</v>
      </c>
      <c r="Q3989" s="8">
        <f t="shared" ca="1" si="814"/>
        <v>-26</v>
      </c>
      <c r="R3989" s="8">
        <f t="shared" ca="1" si="815"/>
        <v>29181</v>
      </c>
      <c r="S3989" s="8">
        <f t="shared" ca="1" si="816"/>
        <v>3</v>
      </c>
      <c r="T3989" s="9">
        <f t="shared" ca="1" si="817"/>
        <v>0</v>
      </c>
    </row>
    <row r="3990" spans="1:20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2">
        <f t="shared" si="806"/>
        <v>9227.0681666666624</v>
      </c>
      <c r="G3990" s="2">
        <f t="shared" ca="1" si="811"/>
        <v>101345.15</v>
      </c>
      <c r="H3990">
        <f t="shared" ca="1" si="812"/>
        <v>1</v>
      </c>
      <c r="I3990">
        <f t="shared" si="807"/>
        <v>55.140000000001237</v>
      </c>
      <c r="J3990">
        <f t="shared" ca="1" si="808"/>
        <v>55.140000000001237</v>
      </c>
      <c r="K3990">
        <f t="shared" ca="1" si="809"/>
        <v>55370.379999999815</v>
      </c>
      <c r="L3990">
        <f t="shared" ca="1" si="805"/>
        <v>5</v>
      </c>
      <c r="M3990">
        <f t="shared" ca="1" si="810"/>
        <v>0</v>
      </c>
      <c r="N3990">
        <f>COUNTIF(工作表2!$A$2:$A$248,A3990)</f>
        <v>0</v>
      </c>
      <c r="P3990" s="7">
        <f t="shared" si="813"/>
        <v>55</v>
      </c>
      <c r="Q3990" s="8">
        <f t="shared" ca="1" si="814"/>
        <v>55</v>
      </c>
      <c r="R3990" s="8">
        <f t="shared" ca="1" si="815"/>
        <v>29346</v>
      </c>
      <c r="S3990" s="8">
        <f t="shared" ca="1" si="816"/>
        <v>3</v>
      </c>
      <c r="T3990" s="9">
        <f t="shared" ca="1" si="817"/>
        <v>0</v>
      </c>
    </row>
    <row r="3991" spans="1:20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2">
        <f t="shared" si="806"/>
        <v>9233.7924999999941</v>
      </c>
      <c r="G3991" s="2">
        <f t="shared" ca="1" si="811"/>
        <v>101427.03333333334</v>
      </c>
      <c r="H3991">
        <f t="shared" ca="1" si="812"/>
        <v>1</v>
      </c>
      <c r="I3991">
        <f t="shared" si="807"/>
        <v>-131.17000000000007</v>
      </c>
      <c r="J3991">
        <f t="shared" ca="1" si="808"/>
        <v>-131.17000000000007</v>
      </c>
      <c r="K3991">
        <f t="shared" ca="1" si="809"/>
        <v>54714.529999999817</v>
      </c>
      <c r="L3991">
        <f t="shared" ca="1" si="805"/>
        <v>5</v>
      </c>
      <c r="M3991">
        <f t="shared" ca="1" si="810"/>
        <v>0</v>
      </c>
      <c r="N3991">
        <f>COUNTIF(工作表2!$A$2:$A$248,A3991)</f>
        <v>0</v>
      </c>
      <c r="P3991" s="7">
        <f t="shared" si="813"/>
        <v>-126</v>
      </c>
      <c r="Q3991" s="8">
        <f t="shared" ca="1" si="814"/>
        <v>-126</v>
      </c>
      <c r="R3991" s="8">
        <f t="shared" ca="1" si="815"/>
        <v>28968</v>
      </c>
      <c r="S3991" s="8">
        <f t="shared" ca="1" si="816"/>
        <v>3</v>
      </c>
      <c r="T3991" s="9">
        <f t="shared" ca="1" si="817"/>
        <v>0</v>
      </c>
    </row>
    <row r="3992" spans="1:20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2">
        <f t="shared" si="806"/>
        <v>9240.0139999999956</v>
      </c>
      <c r="G3992" s="2">
        <f t="shared" ca="1" si="811"/>
        <v>101418.76666666666</v>
      </c>
      <c r="H3992">
        <f t="shared" ca="1" si="812"/>
        <v>-1</v>
      </c>
      <c r="I3992">
        <f t="shared" si="807"/>
        <v>-49.340000000000146</v>
      </c>
      <c r="J3992">
        <f t="shared" ca="1" si="808"/>
        <v>-49.340000000000146</v>
      </c>
      <c r="K3992">
        <f t="shared" ca="1" si="809"/>
        <v>54467.829999999813</v>
      </c>
      <c r="L3992">
        <f t="shared" ca="1" si="805"/>
        <v>-5</v>
      </c>
      <c r="M3992">
        <f t="shared" ca="1" si="810"/>
        <v>10</v>
      </c>
      <c r="N3992">
        <f>COUNTIF(工作表2!$A$2:$A$248,A3992)</f>
        <v>0</v>
      </c>
      <c r="P3992" s="7">
        <f t="shared" si="813"/>
        <v>-37</v>
      </c>
      <c r="Q3992" s="8">
        <f t="shared" ca="1" si="814"/>
        <v>-37</v>
      </c>
      <c r="R3992" s="8">
        <f t="shared" ca="1" si="815"/>
        <v>28857</v>
      </c>
      <c r="S3992" s="8">
        <f t="shared" ca="1" si="816"/>
        <v>-3</v>
      </c>
      <c r="T3992" s="9">
        <f t="shared" ca="1" si="817"/>
        <v>6</v>
      </c>
    </row>
    <row r="3993" spans="1:20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2">
        <f t="shared" si="806"/>
        <v>9246.6688333333277</v>
      </c>
      <c r="G3993" s="2">
        <f t="shared" ca="1" si="811"/>
        <v>101217.31666666667</v>
      </c>
      <c r="H3993">
        <f t="shared" ca="1" si="812"/>
        <v>-1</v>
      </c>
      <c r="I3993">
        <f t="shared" si="807"/>
        <v>63.680000000000291</v>
      </c>
      <c r="J3993">
        <f t="shared" ca="1" si="808"/>
        <v>-63.680000000000291</v>
      </c>
      <c r="K3993">
        <f t="shared" ca="1" si="809"/>
        <v>54149.429999999811</v>
      </c>
      <c r="L3993">
        <f t="shared" ca="1" si="805"/>
        <v>-5</v>
      </c>
      <c r="M3993">
        <f t="shared" ca="1" si="810"/>
        <v>0</v>
      </c>
      <c r="N3993">
        <f>COUNTIF(工作表2!$A$2:$A$248,A3993)</f>
        <v>0</v>
      </c>
      <c r="P3993" s="7">
        <f t="shared" si="813"/>
        <v>33</v>
      </c>
      <c r="Q3993" s="8">
        <f t="shared" ca="1" si="814"/>
        <v>-33</v>
      </c>
      <c r="R3993" s="8">
        <f t="shared" ca="1" si="815"/>
        <v>28758</v>
      </c>
      <c r="S3993" s="8">
        <f t="shared" ca="1" si="816"/>
        <v>-3</v>
      </c>
      <c r="T3993" s="9">
        <f t="shared" ca="1" si="817"/>
        <v>0</v>
      </c>
    </row>
    <row r="3994" spans="1:20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2">
        <f t="shared" si="806"/>
        <v>9250.8646666666609</v>
      </c>
      <c r="G3994" s="2">
        <f t="shared" ca="1" si="811"/>
        <v>101441.28333333334</v>
      </c>
      <c r="H3994">
        <f t="shared" ca="1" si="812"/>
        <v>1</v>
      </c>
      <c r="I3994">
        <f t="shared" si="807"/>
        <v>-188.75</v>
      </c>
      <c r="J3994">
        <f t="shared" ca="1" si="808"/>
        <v>188.75</v>
      </c>
      <c r="K3994">
        <f t="shared" ca="1" si="809"/>
        <v>55093.179999999811</v>
      </c>
      <c r="L3994">
        <f t="shared" ca="1" si="805"/>
        <v>6</v>
      </c>
      <c r="M3994">
        <f t="shared" ca="1" si="810"/>
        <v>11</v>
      </c>
      <c r="N3994">
        <f>COUNTIF(工作表2!$A$2:$A$248,A3994)</f>
        <v>0</v>
      </c>
      <c r="P3994" s="7">
        <f t="shared" si="813"/>
        <v>-191</v>
      </c>
      <c r="Q3994" s="8">
        <f t="shared" ca="1" si="814"/>
        <v>191</v>
      </c>
      <c r="R3994" s="8">
        <f t="shared" ca="1" si="815"/>
        <v>29331</v>
      </c>
      <c r="S3994" s="8">
        <f t="shared" ca="1" si="816"/>
        <v>3</v>
      </c>
      <c r="T3994" s="9">
        <f t="shared" ca="1" si="817"/>
        <v>6</v>
      </c>
    </row>
    <row r="3995" spans="1:20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2">
        <f t="shared" si="806"/>
        <v>9256.4539999999924</v>
      </c>
      <c r="G3995" s="2">
        <f t="shared" ca="1" si="811"/>
        <v>101808.98333333334</v>
      </c>
      <c r="H3995">
        <f t="shared" ca="1" si="812"/>
        <v>1</v>
      </c>
      <c r="I3995">
        <f t="shared" si="807"/>
        <v>2.5299999999988358</v>
      </c>
      <c r="J3995">
        <f t="shared" ca="1" si="808"/>
        <v>2.5299999999988358</v>
      </c>
      <c r="K3995">
        <f t="shared" ca="1" si="809"/>
        <v>55108.359999999804</v>
      </c>
      <c r="L3995">
        <f t="shared" ca="1" si="805"/>
        <v>6</v>
      </c>
      <c r="M3995">
        <f t="shared" ca="1" si="810"/>
        <v>0</v>
      </c>
      <c r="N3995">
        <f>COUNTIF(工作表2!$A$2:$A$248,A3995)</f>
        <v>0</v>
      </c>
      <c r="P3995" s="7">
        <f t="shared" si="813"/>
        <v>3</v>
      </c>
      <c r="Q3995" s="8">
        <f t="shared" ca="1" si="814"/>
        <v>3</v>
      </c>
      <c r="R3995" s="8">
        <f t="shared" ca="1" si="815"/>
        <v>29340</v>
      </c>
      <c r="S3995" s="8">
        <f t="shared" ca="1" si="816"/>
        <v>3</v>
      </c>
      <c r="T3995" s="9">
        <f t="shared" ca="1" si="817"/>
        <v>0</v>
      </c>
    </row>
    <row r="3996" spans="1:20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2">
        <f t="shared" si="806"/>
        <v>9261.6789999999928</v>
      </c>
      <c r="G3996" s="2">
        <f t="shared" ca="1" si="811"/>
        <v>101694.36666666667</v>
      </c>
      <c r="H3996">
        <f t="shared" ca="1" si="812"/>
        <v>-1</v>
      </c>
      <c r="I3996">
        <f t="shared" si="807"/>
        <v>-12.529999999998836</v>
      </c>
      <c r="J3996">
        <f t="shared" ca="1" si="808"/>
        <v>-12.529999999998836</v>
      </c>
      <c r="K3996">
        <f t="shared" ca="1" si="809"/>
        <v>55033.179999999811</v>
      </c>
      <c r="L3996">
        <f t="shared" ca="1" si="805"/>
        <v>-6</v>
      </c>
      <c r="M3996">
        <f t="shared" ca="1" si="810"/>
        <v>12</v>
      </c>
      <c r="N3996">
        <f>COUNTIF(工作表2!$A$2:$A$248,A3996)</f>
        <v>0</v>
      </c>
      <c r="P3996" s="7">
        <f t="shared" si="813"/>
        <v>-6</v>
      </c>
      <c r="Q3996" s="8">
        <f t="shared" ca="1" si="814"/>
        <v>-6</v>
      </c>
      <c r="R3996" s="8">
        <f t="shared" ca="1" si="815"/>
        <v>29322</v>
      </c>
      <c r="S3996" s="8">
        <f t="shared" ca="1" si="816"/>
        <v>-3</v>
      </c>
      <c r="T3996" s="9">
        <f t="shared" ca="1" si="817"/>
        <v>6</v>
      </c>
    </row>
    <row r="3997" spans="1:20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2">
        <f t="shared" si="806"/>
        <v>9265.1923333333289</v>
      </c>
      <c r="G3997" s="2">
        <f t="shared" ca="1" si="811"/>
        <v>101678.3</v>
      </c>
      <c r="H3997">
        <f t="shared" ca="1" si="812"/>
        <v>-1</v>
      </c>
      <c r="I3997">
        <f t="shared" si="807"/>
        <v>-45.480000000001382</v>
      </c>
      <c r="J3997">
        <f t="shared" ca="1" si="808"/>
        <v>45.480000000001382</v>
      </c>
      <c r="K3997">
        <f t="shared" ca="1" si="809"/>
        <v>55306.059999999823</v>
      </c>
      <c r="L3997">
        <f t="shared" ca="1" si="805"/>
        <v>-6</v>
      </c>
      <c r="M3997">
        <f t="shared" ca="1" si="810"/>
        <v>0</v>
      </c>
      <c r="N3997">
        <f>COUNTIF(工作表2!$A$2:$A$248,A3997)</f>
        <v>0</v>
      </c>
      <c r="P3997" s="7">
        <f t="shared" si="813"/>
        <v>-2</v>
      </c>
      <c r="Q3997" s="8">
        <f t="shared" ca="1" si="814"/>
        <v>2</v>
      </c>
      <c r="R3997" s="8">
        <f t="shared" ca="1" si="815"/>
        <v>29328</v>
      </c>
      <c r="S3997" s="8">
        <f t="shared" ca="1" si="816"/>
        <v>-3</v>
      </c>
      <c r="T3997" s="9">
        <f t="shared" ca="1" si="817"/>
        <v>0</v>
      </c>
    </row>
    <row r="3998" spans="1:20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2">
        <f t="shared" si="806"/>
        <v>9270.063333333328</v>
      </c>
      <c r="G3998" s="2">
        <f t="shared" ca="1" si="811"/>
        <v>101867.53333333334</v>
      </c>
      <c r="H3998">
        <f t="shared" ca="1" si="812"/>
        <v>-1</v>
      </c>
      <c r="I3998">
        <f t="shared" si="807"/>
        <v>86.950000000000728</v>
      </c>
      <c r="J3998">
        <f t="shared" ca="1" si="808"/>
        <v>-86.950000000000728</v>
      </c>
      <c r="K3998">
        <f t="shared" ca="1" si="809"/>
        <v>54784.359999999819</v>
      </c>
      <c r="L3998">
        <f t="shared" ca="1" si="805"/>
        <v>-5</v>
      </c>
      <c r="M3998">
        <f t="shared" ca="1" si="810"/>
        <v>1</v>
      </c>
      <c r="N3998">
        <f>COUNTIF(工作表2!$A$2:$A$248,A3998)</f>
        <v>0</v>
      </c>
      <c r="P3998" s="7">
        <f t="shared" si="813"/>
        <v>51</v>
      </c>
      <c r="Q3998" s="8">
        <f t="shared" ca="1" si="814"/>
        <v>-51</v>
      </c>
      <c r="R3998" s="8">
        <f t="shared" ca="1" si="815"/>
        <v>29175</v>
      </c>
      <c r="S3998" s="8">
        <f t="shared" ca="1" si="816"/>
        <v>-3</v>
      </c>
      <c r="T3998" s="9">
        <f t="shared" ca="1" si="817"/>
        <v>0</v>
      </c>
    </row>
    <row r="3999" spans="1:20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2">
        <f t="shared" si="806"/>
        <v>9274.6411666666627</v>
      </c>
      <c r="G3999" s="2">
        <f t="shared" ca="1" si="811"/>
        <v>102069.71666666666</v>
      </c>
      <c r="H3999">
        <f t="shared" ca="1" si="812"/>
        <v>-1</v>
      </c>
      <c r="I3999">
        <f t="shared" si="807"/>
        <v>-9.7899999999990541</v>
      </c>
      <c r="J3999">
        <f t="shared" ca="1" si="808"/>
        <v>9.7899999999990541</v>
      </c>
      <c r="K3999">
        <f t="shared" ca="1" si="809"/>
        <v>54833.309999999816</v>
      </c>
      <c r="L3999">
        <f t="shared" ca="1" si="805"/>
        <v>-5</v>
      </c>
      <c r="M3999">
        <f t="shared" ca="1" si="810"/>
        <v>0</v>
      </c>
      <c r="N3999">
        <f>COUNTIF(工作表2!$A$2:$A$248,A3999)</f>
        <v>0</v>
      </c>
      <c r="P3999" s="7">
        <f t="shared" si="813"/>
        <v>-20</v>
      </c>
      <c r="Q3999" s="8">
        <f t="shared" ca="1" si="814"/>
        <v>20</v>
      </c>
      <c r="R3999" s="8">
        <f t="shared" ca="1" si="815"/>
        <v>29235</v>
      </c>
      <c r="S3999" s="8">
        <f t="shared" ca="1" si="816"/>
        <v>-3</v>
      </c>
      <c r="T3999" s="9">
        <f t="shared" ca="1" si="817"/>
        <v>0</v>
      </c>
    </row>
    <row r="4000" spans="1:20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2">
        <f t="shared" si="806"/>
        <v>9280.164666666662</v>
      </c>
      <c r="G4000" s="2">
        <f t="shared" ca="1" si="811"/>
        <v>102292.23333333334</v>
      </c>
      <c r="H4000">
        <f t="shared" ca="1" si="812"/>
        <v>-1</v>
      </c>
      <c r="I4000">
        <f t="shared" si="807"/>
        <v>68.18999999999869</v>
      </c>
      <c r="J4000">
        <f t="shared" ca="1" si="808"/>
        <v>-68.18999999999869</v>
      </c>
      <c r="K4000">
        <f t="shared" ca="1" si="809"/>
        <v>54492.359999999826</v>
      </c>
      <c r="L4000">
        <f t="shared" ca="1" si="805"/>
        <v>-5</v>
      </c>
      <c r="M4000">
        <f t="shared" ca="1" si="810"/>
        <v>0</v>
      </c>
      <c r="N4000">
        <f>COUNTIF(工作表2!$A$2:$A$248,A4000)</f>
        <v>0</v>
      </c>
      <c r="P4000" s="7">
        <f t="shared" si="813"/>
        <v>78</v>
      </c>
      <c r="Q4000" s="8">
        <f t="shared" ca="1" si="814"/>
        <v>-78</v>
      </c>
      <c r="R4000" s="8">
        <f t="shared" ca="1" si="815"/>
        <v>29001</v>
      </c>
      <c r="S4000" s="8">
        <f t="shared" ca="1" si="816"/>
        <v>-3</v>
      </c>
      <c r="T4000" s="9">
        <f t="shared" ca="1" si="817"/>
        <v>0</v>
      </c>
    </row>
    <row r="4001" spans="1:20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2">
        <f t="shared" si="806"/>
        <v>9285.8783333333304</v>
      </c>
      <c r="G4001" s="2">
        <f t="shared" ca="1" si="811"/>
        <v>102473.71666666666</v>
      </c>
      <c r="H4001">
        <f t="shared" ca="1" si="812"/>
        <v>-1</v>
      </c>
      <c r="I4001">
        <f t="shared" si="807"/>
        <v>-0.69999999999890861</v>
      </c>
      <c r="J4001">
        <f t="shared" ca="1" si="808"/>
        <v>0.69999999999890861</v>
      </c>
      <c r="K4001">
        <f t="shared" ca="1" si="809"/>
        <v>54495.859999999819</v>
      </c>
      <c r="L4001">
        <f t="shared" ca="1" si="805"/>
        <v>-5</v>
      </c>
      <c r="M4001">
        <f t="shared" ca="1" si="810"/>
        <v>0</v>
      </c>
      <c r="N4001">
        <f>COUNTIF(工作表2!$A$2:$A$248,A4001)</f>
        <v>0</v>
      </c>
      <c r="P4001" s="7">
        <f t="shared" si="813"/>
        <v>19</v>
      </c>
      <c r="Q4001" s="8">
        <f t="shared" ca="1" si="814"/>
        <v>-19</v>
      </c>
      <c r="R4001" s="8">
        <f t="shared" ca="1" si="815"/>
        <v>28944</v>
      </c>
      <c r="S4001" s="8">
        <f t="shared" ca="1" si="816"/>
        <v>-3</v>
      </c>
      <c r="T4001" s="9">
        <f t="shared" ca="1" si="817"/>
        <v>0</v>
      </c>
    </row>
    <row r="4002" spans="1:20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2">
        <f t="shared" si="806"/>
        <v>9291.6181666666653</v>
      </c>
      <c r="G4002" s="2">
        <f t="shared" ca="1" si="811"/>
        <v>102531.15</v>
      </c>
      <c r="H4002">
        <f t="shared" ca="1" si="812"/>
        <v>-1</v>
      </c>
      <c r="I4002">
        <f t="shared" si="807"/>
        <v>-23.800000000001091</v>
      </c>
      <c r="J4002">
        <f t="shared" ca="1" si="808"/>
        <v>23.800000000001091</v>
      </c>
      <c r="K4002">
        <f t="shared" ca="1" si="809"/>
        <v>54614.859999999826</v>
      </c>
      <c r="L4002">
        <f t="shared" ca="1" si="805"/>
        <v>-5</v>
      </c>
      <c r="M4002">
        <f t="shared" ca="1" si="810"/>
        <v>0</v>
      </c>
      <c r="N4002">
        <f>COUNTIF(工作表2!$A$2:$A$248,A4002)</f>
        <v>0</v>
      </c>
      <c r="P4002" s="7">
        <f t="shared" si="813"/>
        <v>-15</v>
      </c>
      <c r="Q4002" s="8">
        <f t="shared" ca="1" si="814"/>
        <v>15</v>
      </c>
      <c r="R4002" s="8">
        <f t="shared" ca="1" si="815"/>
        <v>28989</v>
      </c>
      <c r="S4002" s="8">
        <f t="shared" ca="1" si="816"/>
        <v>-3</v>
      </c>
      <c r="T4002" s="9">
        <f t="shared" ca="1" si="817"/>
        <v>0</v>
      </c>
    </row>
    <row r="4003" spans="1:20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2">
        <f t="shared" si="806"/>
        <v>9294.4794999999976</v>
      </c>
      <c r="G4003" s="2">
        <f t="shared" ca="1" si="811"/>
        <v>102282.41666666667</v>
      </c>
      <c r="H4003">
        <f t="shared" ca="1" si="812"/>
        <v>-1</v>
      </c>
      <c r="I4003">
        <f t="shared" si="807"/>
        <v>-65.5</v>
      </c>
      <c r="J4003">
        <f t="shared" ca="1" si="808"/>
        <v>65.5</v>
      </c>
      <c r="K4003">
        <f t="shared" ca="1" si="809"/>
        <v>54942.359999999826</v>
      </c>
      <c r="L4003">
        <f t="shared" ca="1" si="805"/>
        <v>-6</v>
      </c>
      <c r="M4003">
        <f t="shared" ca="1" si="810"/>
        <v>1</v>
      </c>
      <c r="N4003">
        <f>COUNTIF(工作表2!$A$2:$A$248,A4003)</f>
        <v>0</v>
      </c>
      <c r="P4003" s="7">
        <f t="shared" si="813"/>
        <v>-62</v>
      </c>
      <c r="Q4003" s="8">
        <f t="shared" ca="1" si="814"/>
        <v>62</v>
      </c>
      <c r="R4003" s="8">
        <f t="shared" ca="1" si="815"/>
        <v>29175</v>
      </c>
      <c r="S4003" s="8">
        <f t="shared" ca="1" si="816"/>
        <v>-3</v>
      </c>
      <c r="T4003" s="9">
        <f t="shared" ca="1" si="817"/>
        <v>0</v>
      </c>
    </row>
    <row r="4004" spans="1:20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2">
        <f t="shared" si="806"/>
        <v>9298.4054999999989</v>
      </c>
      <c r="G4004" s="2">
        <f t="shared" ca="1" si="811"/>
        <v>102119.96666666666</v>
      </c>
      <c r="H4004">
        <f t="shared" ca="1" si="812"/>
        <v>-1</v>
      </c>
      <c r="I4004">
        <f t="shared" si="807"/>
        <v>102.47000000000116</v>
      </c>
      <c r="J4004">
        <f t="shared" ca="1" si="808"/>
        <v>-102.47000000000116</v>
      </c>
      <c r="K4004">
        <f t="shared" ca="1" si="809"/>
        <v>54327.539999999819</v>
      </c>
      <c r="L4004">
        <f t="shared" ca="1" si="805"/>
        <v>-5</v>
      </c>
      <c r="M4004">
        <f t="shared" ca="1" si="810"/>
        <v>1</v>
      </c>
      <c r="N4004">
        <f>COUNTIF(工作表2!$A$2:$A$248,A4004)</f>
        <v>0</v>
      </c>
      <c r="P4004" s="7">
        <f t="shared" si="813"/>
        <v>98</v>
      </c>
      <c r="Q4004" s="8">
        <f t="shared" ca="1" si="814"/>
        <v>-98</v>
      </c>
      <c r="R4004" s="8">
        <f t="shared" ca="1" si="815"/>
        <v>28881</v>
      </c>
      <c r="S4004" s="8">
        <f t="shared" ca="1" si="816"/>
        <v>-3</v>
      </c>
      <c r="T4004" s="9">
        <f t="shared" ca="1" si="817"/>
        <v>0</v>
      </c>
    </row>
    <row r="4005" spans="1:20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2">
        <f t="shared" si="806"/>
        <v>9302.6043333333328</v>
      </c>
      <c r="G4005" s="2">
        <f t="shared" ca="1" si="811"/>
        <v>102153.7</v>
      </c>
      <c r="H4005">
        <f t="shared" ca="1" si="812"/>
        <v>-1</v>
      </c>
      <c r="I4005">
        <f t="shared" si="807"/>
        <v>44.269999999998618</v>
      </c>
      <c r="J4005">
        <f t="shared" ca="1" si="808"/>
        <v>-44.269999999998618</v>
      </c>
      <c r="K4005">
        <f t="shared" ca="1" si="809"/>
        <v>54106.189999999828</v>
      </c>
      <c r="L4005">
        <f t="shared" ca="1" si="805"/>
        <v>-5</v>
      </c>
      <c r="M4005">
        <f t="shared" ca="1" si="810"/>
        <v>0</v>
      </c>
      <c r="N4005">
        <f>COUNTIF(工作表2!$A$2:$A$248,A4005)</f>
        <v>1</v>
      </c>
      <c r="P4005" s="7">
        <f t="shared" si="813"/>
        <v>36</v>
      </c>
      <c r="Q4005" s="8">
        <f t="shared" ca="1" si="814"/>
        <v>-36</v>
      </c>
      <c r="R4005" s="8">
        <f t="shared" ca="1" si="815"/>
        <v>28773</v>
      </c>
      <c r="S4005" s="8">
        <f t="shared" ca="1" si="816"/>
        <v>-3</v>
      </c>
      <c r="T4005" s="9">
        <f t="shared" ca="1" si="817"/>
        <v>6</v>
      </c>
    </row>
    <row r="4006" spans="1:20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2">
        <f t="shared" si="806"/>
        <v>9305.9058333333323</v>
      </c>
      <c r="G4006" s="2">
        <f t="shared" ca="1" si="811"/>
        <v>102111.68333333333</v>
      </c>
      <c r="H4006">
        <f t="shared" ca="1" si="812"/>
        <v>-1</v>
      </c>
      <c r="I4006">
        <f t="shared" si="807"/>
        <v>-34.670000000000073</v>
      </c>
      <c r="J4006">
        <f t="shared" ca="1" si="808"/>
        <v>34.670000000000073</v>
      </c>
      <c r="K4006">
        <f t="shared" ca="1" si="809"/>
        <v>54279.539999999826</v>
      </c>
      <c r="L4006">
        <f t="shared" ca="1" si="805"/>
        <v>-5</v>
      </c>
      <c r="M4006">
        <f t="shared" ca="1" si="810"/>
        <v>0</v>
      </c>
      <c r="N4006">
        <f>COUNTIF(工作表2!$A$2:$A$248,A4006)</f>
        <v>0</v>
      </c>
      <c r="P4006" s="7">
        <f t="shared" si="813"/>
        <v>-28</v>
      </c>
      <c r="Q4006" s="8">
        <f t="shared" ca="1" si="814"/>
        <v>28</v>
      </c>
      <c r="R4006" s="8">
        <f t="shared" ca="1" si="815"/>
        <v>28857</v>
      </c>
      <c r="S4006" s="8">
        <f t="shared" ca="1" si="816"/>
        <v>-3</v>
      </c>
      <c r="T4006" s="9">
        <f t="shared" ca="1" si="817"/>
        <v>0</v>
      </c>
    </row>
    <row r="4007" spans="1:20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2">
        <f t="shared" si="806"/>
        <v>9310.2123333333311</v>
      </c>
      <c r="G4007" s="2">
        <f t="shared" ca="1" si="811"/>
        <v>102102.51666666666</v>
      </c>
      <c r="H4007">
        <f t="shared" ca="1" si="812"/>
        <v>-1</v>
      </c>
      <c r="I4007">
        <f t="shared" si="807"/>
        <v>126.72000000000116</v>
      </c>
      <c r="J4007">
        <f t="shared" ca="1" si="808"/>
        <v>-126.72000000000116</v>
      </c>
      <c r="K4007">
        <f t="shared" ca="1" si="809"/>
        <v>53645.93999999982</v>
      </c>
      <c r="L4007">
        <f t="shared" ca="1" si="805"/>
        <v>-5</v>
      </c>
      <c r="M4007">
        <f t="shared" ca="1" si="810"/>
        <v>0</v>
      </c>
      <c r="N4007">
        <f>COUNTIF(工作表2!$A$2:$A$248,A4007)</f>
        <v>0</v>
      </c>
      <c r="P4007" s="7">
        <f t="shared" si="813"/>
        <v>147</v>
      </c>
      <c r="Q4007" s="8">
        <f t="shared" ca="1" si="814"/>
        <v>-147</v>
      </c>
      <c r="R4007" s="8">
        <f t="shared" ca="1" si="815"/>
        <v>28416</v>
      </c>
      <c r="S4007" s="8">
        <f t="shared" ca="1" si="816"/>
        <v>-3</v>
      </c>
      <c r="T4007" s="9">
        <f t="shared" ca="1" si="817"/>
        <v>0</v>
      </c>
    </row>
    <row r="4008" spans="1:20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2">
        <f t="shared" si="806"/>
        <v>9314.9059999999972</v>
      </c>
      <c r="G4008" s="2">
        <f t="shared" ca="1" si="811"/>
        <v>101665.15</v>
      </c>
      <c r="H4008">
        <f t="shared" ca="1" si="812"/>
        <v>-1</v>
      </c>
      <c r="I4008">
        <f t="shared" si="807"/>
        <v>10.520000000000437</v>
      </c>
      <c r="J4008">
        <f t="shared" ca="1" si="808"/>
        <v>-10.520000000000437</v>
      </c>
      <c r="K4008">
        <f t="shared" ca="1" si="809"/>
        <v>53593.339999999822</v>
      </c>
      <c r="L4008">
        <f t="shared" ca="1" si="805"/>
        <v>-5</v>
      </c>
      <c r="M4008">
        <f t="shared" ca="1" si="810"/>
        <v>0</v>
      </c>
      <c r="N4008">
        <f>COUNTIF(工作表2!$A$2:$A$248,A4008)</f>
        <v>0</v>
      </c>
      <c r="P4008" s="7">
        <f t="shared" si="813"/>
        <v>13</v>
      </c>
      <c r="Q4008" s="8">
        <f t="shared" ca="1" si="814"/>
        <v>-13</v>
      </c>
      <c r="R4008" s="8">
        <f t="shared" ca="1" si="815"/>
        <v>28377</v>
      </c>
      <c r="S4008" s="8">
        <f t="shared" ca="1" si="816"/>
        <v>-3</v>
      </c>
      <c r="T4008" s="9">
        <f t="shared" ca="1" si="817"/>
        <v>0</v>
      </c>
    </row>
    <row r="4009" spans="1:20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2">
        <f t="shared" si="806"/>
        <v>9320.20683333333</v>
      </c>
      <c r="G4009" s="2">
        <f t="shared" ca="1" si="811"/>
        <v>100903.61666666667</v>
      </c>
      <c r="H4009">
        <f t="shared" ca="1" si="812"/>
        <v>-1</v>
      </c>
      <c r="I4009">
        <f t="shared" si="807"/>
        <v>3.3399999999983265</v>
      </c>
      <c r="J4009">
        <f t="shared" ca="1" si="808"/>
        <v>-3.3399999999983265</v>
      </c>
      <c r="K4009">
        <f t="shared" ca="1" si="809"/>
        <v>53576.639999999832</v>
      </c>
      <c r="L4009">
        <f t="shared" ca="1" si="805"/>
        <v>-5</v>
      </c>
      <c r="M4009">
        <f t="shared" ca="1" si="810"/>
        <v>0</v>
      </c>
      <c r="N4009">
        <f>COUNTIF(工作表2!$A$2:$A$248,A4009)</f>
        <v>0</v>
      </c>
      <c r="P4009" s="7">
        <f t="shared" si="813"/>
        <v>-1</v>
      </c>
      <c r="Q4009" s="8">
        <f t="shared" ca="1" si="814"/>
        <v>1</v>
      </c>
      <c r="R4009" s="8">
        <f t="shared" ca="1" si="815"/>
        <v>28380</v>
      </c>
      <c r="S4009" s="8">
        <f t="shared" ca="1" si="816"/>
        <v>-3</v>
      </c>
      <c r="T4009" s="9">
        <f t="shared" ca="1" si="817"/>
        <v>0</v>
      </c>
    </row>
    <row r="4010" spans="1:20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2">
        <f t="shared" si="806"/>
        <v>9326.24233333333</v>
      </c>
      <c r="G4010" s="2">
        <f t="shared" ca="1" si="811"/>
        <v>101130.73333333334</v>
      </c>
      <c r="H4010">
        <f t="shared" ca="1" si="812"/>
        <v>1</v>
      </c>
      <c r="I4010">
        <f t="shared" si="807"/>
        <v>91.630000000001019</v>
      </c>
      <c r="J4010">
        <f t="shared" ca="1" si="808"/>
        <v>-91.630000000001019</v>
      </c>
      <c r="K4010">
        <f t="shared" ca="1" si="809"/>
        <v>53118.489999999831</v>
      </c>
      <c r="L4010">
        <f t="shared" ca="1" si="805"/>
        <v>5</v>
      </c>
      <c r="M4010">
        <f t="shared" ca="1" si="810"/>
        <v>10</v>
      </c>
      <c r="N4010">
        <f>COUNTIF(工作表2!$A$2:$A$248,A4010)</f>
        <v>0</v>
      </c>
      <c r="P4010" s="7">
        <f t="shared" si="813"/>
        <v>87</v>
      </c>
      <c r="Q4010" s="8">
        <f t="shared" ca="1" si="814"/>
        <v>-87</v>
      </c>
      <c r="R4010" s="8">
        <f t="shared" ca="1" si="815"/>
        <v>28119</v>
      </c>
      <c r="S4010" s="8">
        <f t="shared" ca="1" si="816"/>
        <v>2</v>
      </c>
      <c r="T4010" s="9">
        <f t="shared" ca="1" si="817"/>
        <v>5</v>
      </c>
    </row>
    <row r="4011" spans="1:20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2">
        <f t="shared" si="806"/>
        <v>9332.2158333333282</v>
      </c>
      <c r="G4011" s="2">
        <f t="shared" ca="1" si="811"/>
        <v>101160.85</v>
      </c>
      <c r="H4011">
        <f t="shared" ca="1" si="812"/>
        <v>-1</v>
      </c>
      <c r="I4011">
        <f t="shared" si="807"/>
        <v>-7.2199999999993452</v>
      </c>
      <c r="J4011">
        <f t="shared" ca="1" si="808"/>
        <v>-7.2199999999993452</v>
      </c>
      <c r="K4011">
        <f t="shared" ca="1" si="809"/>
        <v>53082.389999999832</v>
      </c>
      <c r="L4011">
        <f t="shared" ca="1" si="805"/>
        <v>-5</v>
      </c>
      <c r="M4011">
        <f t="shared" ca="1" si="810"/>
        <v>10</v>
      </c>
      <c r="N4011">
        <f>COUNTIF(工作表2!$A$2:$A$248,A4011)</f>
        <v>0</v>
      </c>
      <c r="P4011" s="7">
        <f t="shared" si="813"/>
        <v>2</v>
      </c>
      <c r="Q4011" s="8">
        <f t="shared" ca="1" si="814"/>
        <v>2</v>
      </c>
      <c r="R4011" s="8">
        <f t="shared" ca="1" si="815"/>
        <v>28123</v>
      </c>
      <c r="S4011" s="8">
        <f t="shared" ca="1" si="816"/>
        <v>-2</v>
      </c>
      <c r="T4011" s="9">
        <f t="shared" ca="1" si="817"/>
        <v>4</v>
      </c>
    </row>
    <row r="4012" spans="1:20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2">
        <f t="shared" si="806"/>
        <v>9337.1416666666628</v>
      </c>
      <c r="G4012" s="2">
        <f t="shared" ca="1" si="811"/>
        <v>100801</v>
      </c>
      <c r="H4012">
        <f t="shared" ca="1" si="812"/>
        <v>-1</v>
      </c>
      <c r="I4012">
        <f t="shared" si="807"/>
        <v>-42.100000000000364</v>
      </c>
      <c r="J4012">
        <f t="shared" ca="1" si="808"/>
        <v>42.100000000000364</v>
      </c>
      <c r="K4012">
        <f t="shared" ca="1" si="809"/>
        <v>53292.889999999832</v>
      </c>
      <c r="L4012">
        <f t="shared" ca="1" si="805"/>
        <v>-5</v>
      </c>
      <c r="M4012">
        <f t="shared" ca="1" si="810"/>
        <v>0</v>
      </c>
      <c r="N4012">
        <f>COUNTIF(工作表2!$A$2:$A$248,A4012)</f>
        <v>0</v>
      </c>
      <c r="P4012" s="7">
        <f t="shared" si="813"/>
        <v>-6</v>
      </c>
      <c r="Q4012" s="8">
        <f t="shared" ca="1" si="814"/>
        <v>6</v>
      </c>
      <c r="R4012" s="8">
        <f t="shared" ca="1" si="815"/>
        <v>28135</v>
      </c>
      <c r="S4012" s="8">
        <f t="shared" ca="1" si="816"/>
        <v>-2</v>
      </c>
      <c r="T4012" s="9">
        <f t="shared" ca="1" si="817"/>
        <v>0</v>
      </c>
    </row>
    <row r="4013" spans="1:20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2">
        <f t="shared" si="806"/>
        <v>9343.4516666666659</v>
      </c>
      <c r="G4013" s="2">
        <f t="shared" ca="1" si="811"/>
        <v>100373.75</v>
      </c>
      <c r="H4013">
        <f t="shared" ca="1" si="812"/>
        <v>-1</v>
      </c>
      <c r="I4013">
        <f t="shared" si="807"/>
        <v>76.789999999999054</v>
      </c>
      <c r="J4013">
        <f t="shared" ca="1" si="808"/>
        <v>-76.789999999999054</v>
      </c>
      <c r="K4013">
        <f t="shared" ca="1" si="809"/>
        <v>52908.939999999835</v>
      </c>
      <c r="L4013">
        <f t="shared" ca="1" si="805"/>
        <v>-5</v>
      </c>
      <c r="M4013">
        <f t="shared" ca="1" si="810"/>
        <v>0</v>
      </c>
      <c r="N4013">
        <f>COUNTIF(工作表2!$A$2:$A$248,A4013)</f>
        <v>0</v>
      </c>
      <c r="P4013" s="7">
        <f t="shared" si="813"/>
        <v>55</v>
      </c>
      <c r="Q4013" s="8">
        <f t="shared" ca="1" si="814"/>
        <v>-55</v>
      </c>
      <c r="R4013" s="8">
        <f t="shared" ca="1" si="815"/>
        <v>28025</v>
      </c>
      <c r="S4013" s="8">
        <f t="shared" ca="1" si="816"/>
        <v>-2</v>
      </c>
      <c r="T4013" s="9">
        <f t="shared" ca="1" si="817"/>
        <v>0</v>
      </c>
    </row>
    <row r="4014" spans="1:20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2">
        <f t="shared" si="806"/>
        <v>9347.4013333333332</v>
      </c>
      <c r="G4014" s="2">
        <f t="shared" ca="1" si="811"/>
        <v>100205.58333333333</v>
      </c>
      <c r="H4014">
        <f t="shared" ca="1" si="812"/>
        <v>-1</v>
      </c>
      <c r="I4014">
        <f t="shared" si="807"/>
        <v>-113.34000000000015</v>
      </c>
      <c r="J4014">
        <f t="shared" ca="1" si="808"/>
        <v>113.34000000000015</v>
      </c>
      <c r="K4014">
        <f t="shared" ca="1" si="809"/>
        <v>53475.639999999839</v>
      </c>
      <c r="L4014">
        <f t="shared" ca="1" si="805"/>
        <v>-5</v>
      </c>
      <c r="M4014">
        <f t="shared" ca="1" si="810"/>
        <v>0</v>
      </c>
      <c r="N4014">
        <f>COUNTIF(工作表2!$A$2:$A$248,A4014)</f>
        <v>0</v>
      </c>
      <c r="P4014" s="7">
        <f t="shared" si="813"/>
        <v>-118</v>
      </c>
      <c r="Q4014" s="8">
        <f t="shared" ca="1" si="814"/>
        <v>118</v>
      </c>
      <c r="R4014" s="8">
        <f t="shared" ca="1" si="815"/>
        <v>28261</v>
      </c>
      <c r="S4014" s="8">
        <f t="shared" ca="1" si="816"/>
        <v>-3</v>
      </c>
      <c r="T4014" s="9">
        <f t="shared" ca="1" si="817"/>
        <v>1</v>
      </c>
    </row>
    <row r="4015" spans="1:20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2">
        <f t="shared" si="806"/>
        <v>9351.2009999999991</v>
      </c>
      <c r="G4015" s="2">
        <f t="shared" ca="1" si="811"/>
        <v>99963.53333333334</v>
      </c>
      <c r="H4015">
        <f t="shared" ca="1" si="812"/>
        <v>-1</v>
      </c>
      <c r="I4015">
        <f t="shared" si="807"/>
        <v>50.630000000001019</v>
      </c>
      <c r="J4015">
        <f t="shared" ca="1" si="808"/>
        <v>-50.630000000001019</v>
      </c>
      <c r="K4015">
        <f t="shared" ca="1" si="809"/>
        <v>53222.489999999831</v>
      </c>
      <c r="L4015">
        <f t="shared" ca="1" si="805"/>
        <v>-5</v>
      </c>
      <c r="M4015">
        <f t="shared" ca="1" si="810"/>
        <v>0</v>
      </c>
      <c r="N4015">
        <f>COUNTIF(工作表2!$A$2:$A$248,A4015)</f>
        <v>0</v>
      </c>
      <c r="P4015" s="7">
        <f t="shared" si="813"/>
        <v>41</v>
      </c>
      <c r="Q4015" s="8">
        <f t="shared" ca="1" si="814"/>
        <v>-41</v>
      </c>
      <c r="R4015" s="8">
        <f t="shared" ca="1" si="815"/>
        <v>28138</v>
      </c>
      <c r="S4015" s="8">
        <f t="shared" ca="1" si="816"/>
        <v>-2</v>
      </c>
      <c r="T4015" s="9">
        <f t="shared" ca="1" si="817"/>
        <v>1</v>
      </c>
    </row>
    <row r="4016" spans="1:20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2">
        <f t="shared" si="806"/>
        <v>9354.5191666666651</v>
      </c>
      <c r="G4016" s="2">
        <f t="shared" ca="1" si="811"/>
        <v>99510.85</v>
      </c>
      <c r="H4016">
        <f t="shared" ca="1" si="812"/>
        <v>-1</v>
      </c>
      <c r="I4016">
        <f t="shared" si="807"/>
        <v>-21.460000000000946</v>
      </c>
      <c r="J4016">
        <f t="shared" ca="1" si="808"/>
        <v>21.460000000000946</v>
      </c>
      <c r="K4016">
        <f t="shared" ca="1" si="809"/>
        <v>53329.789999999834</v>
      </c>
      <c r="L4016">
        <f t="shared" ca="1" si="805"/>
        <v>-5</v>
      </c>
      <c r="M4016">
        <f t="shared" ca="1" si="810"/>
        <v>0</v>
      </c>
      <c r="N4016">
        <f>COUNTIF(工作表2!$A$2:$A$248,A4016)</f>
        <v>0</v>
      </c>
      <c r="P4016" s="7">
        <f t="shared" si="813"/>
        <v>-26</v>
      </c>
      <c r="Q4016" s="8">
        <f t="shared" ca="1" si="814"/>
        <v>26</v>
      </c>
      <c r="R4016" s="8">
        <f t="shared" ca="1" si="815"/>
        <v>28190</v>
      </c>
      <c r="S4016" s="8">
        <f t="shared" ca="1" si="816"/>
        <v>-2</v>
      </c>
      <c r="T4016" s="9">
        <f t="shared" ca="1" si="817"/>
        <v>0</v>
      </c>
    </row>
    <row r="4017" spans="1:20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2">
        <f t="shared" si="806"/>
        <v>9357.9073333333326</v>
      </c>
      <c r="G4017" s="2">
        <f t="shared" ca="1" si="811"/>
        <v>99026.416666666672</v>
      </c>
      <c r="H4017">
        <f t="shared" ca="1" si="812"/>
        <v>-1</v>
      </c>
      <c r="I4017">
        <f t="shared" si="807"/>
        <v>-20.949999999998909</v>
      </c>
      <c r="J4017">
        <f t="shared" ca="1" si="808"/>
        <v>20.949999999998909</v>
      </c>
      <c r="K4017">
        <f t="shared" ca="1" si="809"/>
        <v>53434.539999999826</v>
      </c>
      <c r="L4017">
        <f t="shared" ca="1" si="805"/>
        <v>-5</v>
      </c>
      <c r="M4017">
        <f t="shared" ca="1" si="810"/>
        <v>0</v>
      </c>
      <c r="N4017">
        <f>COUNTIF(工作表2!$A$2:$A$248,A4017)</f>
        <v>0</v>
      </c>
      <c r="P4017" s="7">
        <f t="shared" si="813"/>
        <v>-18</v>
      </c>
      <c r="Q4017" s="8">
        <f t="shared" ca="1" si="814"/>
        <v>18</v>
      </c>
      <c r="R4017" s="8">
        <f t="shared" ca="1" si="815"/>
        <v>28226</v>
      </c>
      <c r="S4017" s="8">
        <f t="shared" ca="1" si="816"/>
        <v>-3</v>
      </c>
      <c r="T4017" s="9">
        <f t="shared" ca="1" si="817"/>
        <v>1</v>
      </c>
    </row>
    <row r="4018" spans="1:20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2">
        <f t="shared" si="806"/>
        <v>9361.8803333333326</v>
      </c>
      <c r="G4018" s="2">
        <f t="shared" ca="1" si="811"/>
        <v>98823.65</v>
      </c>
      <c r="H4018">
        <f t="shared" ca="1" si="812"/>
        <v>-1</v>
      </c>
      <c r="I4018">
        <f t="shared" si="807"/>
        <v>26.829999999999927</v>
      </c>
      <c r="J4018">
        <f t="shared" ca="1" si="808"/>
        <v>-26.829999999999927</v>
      </c>
      <c r="K4018">
        <f t="shared" ca="1" si="809"/>
        <v>53300.389999999825</v>
      </c>
      <c r="L4018">
        <f t="shared" ca="1" si="805"/>
        <v>-5</v>
      </c>
      <c r="M4018">
        <f t="shared" ca="1" si="810"/>
        <v>0</v>
      </c>
      <c r="N4018">
        <f>COUNTIF(工作表2!$A$2:$A$248,A4018)</f>
        <v>0</v>
      </c>
      <c r="P4018" s="7">
        <f t="shared" si="813"/>
        <v>21</v>
      </c>
      <c r="Q4018" s="8">
        <f t="shared" ca="1" si="814"/>
        <v>-21</v>
      </c>
      <c r="R4018" s="8">
        <f t="shared" ca="1" si="815"/>
        <v>28163</v>
      </c>
      <c r="S4018" s="8">
        <f t="shared" ca="1" si="816"/>
        <v>-2</v>
      </c>
      <c r="T4018" s="9">
        <f t="shared" ca="1" si="817"/>
        <v>1</v>
      </c>
    </row>
    <row r="4019" spans="1:20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2">
        <f t="shared" si="806"/>
        <v>9364.4583333333321</v>
      </c>
      <c r="G4019" s="2">
        <f t="shared" ca="1" si="811"/>
        <v>98583.3</v>
      </c>
      <c r="H4019">
        <f t="shared" ca="1" si="812"/>
        <v>-1</v>
      </c>
      <c r="I4019">
        <f t="shared" si="807"/>
        <v>-77.159999999999854</v>
      </c>
      <c r="J4019">
        <f t="shared" ca="1" si="808"/>
        <v>77.159999999999854</v>
      </c>
      <c r="K4019">
        <f t="shared" ca="1" si="809"/>
        <v>53686.189999999828</v>
      </c>
      <c r="L4019">
        <f t="shared" ca="1" si="805"/>
        <v>-5</v>
      </c>
      <c r="M4019">
        <f t="shared" ca="1" si="810"/>
        <v>0</v>
      </c>
      <c r="N4019">
        <f>COUNTIF(工作表2!$A$2:$A$248,A4019)</f>
        <v>0</v>
      </c>
      <c r="P4019" s="7">
        <f t="shared" si="813"/>
        <v>-81</v>
      </c>
      <c r="Q4019" s="8">
        <f t="shared" ca="1" si="814"/>
        <v>81</v>
      </c>
      <c r="R4019" s="8">
        <f t="shared" ca="1" si="815"/>
        <v>28325</v>
      </c>
      <c r="S4019" s="8">
        <f t="shared" ca="1" si="816"/>
        <v>-3</v>
      </c>
      <c r="T4019" s="9">
        <f t="shared" ca="1" si="817"/>
        <v>1</v>
      </c>
    </row>
    <row r="4020" spans="1:20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2">
        <f t="shared" si="806"/>
        <v>9365.8308333333316</v>
      </c>
      <c r="G4020" s="2">
        <f t="shared" ca="1" si="811"/>
        <v>98094.166666666672</v>
      </c>
      <c r="H4020">
        <f t="shared" ca="1" si="812"/>
        <v>-1</v>
      </c>
      <c r="I4020">
        <f t="shared" si="807"/>
        <v>-34.659999999999854</v>
      </c>
      <c r="J4020">
        <f t="shared" ca="1" si="808"/>
        <v>34.659999999999854</v>
      </c>
      <c r="K4020">
        <f t="shared" ca="1" si="809"/>
        <v>53859.489999999831</v>
      </c>
      <c r="L4020">
        <f t="shared" ca="1" si="805"/>
        <v>-5</v>
      </c>
      <c r="M4020">
        <f t="shared" ca="1" si="810"/>
        <v>0</v>
      </c>
      <c r="N4020">
        <f>COUNTIF(工作表2!$A$2:$A$248,A4020)</f>
        <v>0</v>
      </c>
      <c r="P4020" s="7">
        <f t="shared" si="813"/>
        <v>-45</v>
      </c>
      <c r="Q4020" s="8">
        <f t="shared" ca="1" si="814"/>
        <v>45</v>
      </c>
      <c r="R4020" s="8">
        <f t="shared" ca="1" si="815"/>
        <v>28460</v>
      </c>
      <c r="S4020" s="8">
        <f t="shared" ca="1" si="816"/>
        <v>-3</v>
      </c>
      <c r="T4020" s="9">
        <f t="shared" ca="1" si="817"/>
        <v>0</v>
      </c>
    </row>
    <row r="4021" spans="1:20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2">
        <f t="shared" si="806"/>
        <v>9364.8850000000002</v>
      </c>
      <c r="G4021" s="2">
        <f t="shared" ca="1" si="811"/>
        <v>97299.016666666663</v>
      </c>
      <c r="H4021">
        <f t="shared" ca="1" si="812"/>
        <v>-1</v>
      </c>
      <c r="I4021">
        <f t="shared" si="807"/>
        <v>-99.770000000000437</v>
      </c>
      <c r="J4021">
        <f t="shared" ca="1" si="808"/>
        <v>99.770000000000437</v>
      </c>
      <c r="K4021">
        <f t="shared" ca="1" si="809"/>
        <v>54358.339999999836</v>
      </c>
      <c r="L4021">
        <f t="shared" ca="1" si="805"/>
        <v>-5</v>
      </c>
      <c r="M4021">
        <f t="shared" ca="1" si="810"/>
        <v>0</v>
      </c>
      <c r="N4021">
        <f>COUNTIF(工作表2!$A$2:$A$248,A4021)</f>
        <v>0</v>
      </c>
      <c r="P4021" s="7">
        <f t="shared" si="813"/>
        <v>-57</v>
      </c>
      <c r="Q4021" s="8">
        <f t="shared" ca="1" si="814"/>
        <v>57</v>
      </c>
      <c r="R4021" s="8">
        <f t="shared" ca="1" si="815"/>
        <v>28631</v>
      </c>
      <c r="S4021" s="8">
        <f t="shared" ca="1" si="816"/>
        <v>-3</v>
      </c>
      <c r="T4021" s="9">
        <f t="shared" ca="1" si="817"/>
        <v>0</v>
      </c>
    </row>
    <row r="4022" spans="1:20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2">
        <f t="shared" si="806"/>
        <v>9363.2291666666642</v>
      </c>
      <c r="G4022" s="2">
        <f t="shared" ca="1" si="811"/>
        <v>96895.166666666672</v>
      </c>
      <c r="H4022">
        <f t="shared" ca="1" si="812"/>
        <v>-1</v>
      </c>
      <c r="I4022">
        <f t="shared" si="807"/>
        <v>-5.7200000000011642</v>
      </c>
      <c r="J4022">
        <f t="shared" ca="1" si="808"/>
        <v>5.7200000000011642</v>
      </c>
      <c r="K4022">
        <f t="shared" ca="1" si="809"/>
        <v>54386.939999999842</v>
      </c>
      <c r="L4022">
        <f t="shared" ca="1" si="805"/>
        <v>-5</v>
      </c>
      <c r="M4022">
        <f t="shared" ca="1" si="810"/>
        <v>0</v>
      </c>
      <c r="N4022">
        <f>COUNTIF(工作表2!$A$2:$A$248,A4022)</f>
        <v>0</v>
      </c>
      <c r="P4022" s="7">
        <f t="shared" si="813"/>
        <v>-27</v>
      </c>
      <c r="Q4022" s="8">
        <f t="shared" ca="1" si="814"/>
        <v>27</v>
      </c>
      <c r="R4022" s="8">
        <f t="shared" ca="1" si="815"/>
        <v>28712</v>
      </c>
      <c r="S4022" s="8">
        <f t="shared" ca="1" si="816"/>
        <v>-3</v>
      </c>
      <c r="T4022" s="9">
        <f t="shared" ca="1" si="817"/>
        <v>0</v>
      </c>
    </row>
    <row r="4023" spans="1:20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2">
        <f t="shared" si="806"/>
        <v>9360.8893333333326</v>
      </c>
      <c r="G4023" s="2">
        <f t="shared" ca="1" si="811"/>
        <v>96431.5</v>
      </c>
      <c r="H4023">
        <f t="shared" ca="1" si="812"/>
        <v>-1</v>
      </c>
      <c r="I4023">
        <f t="shared" si="807"/>
        <v>-84.059999999999491</v>
      </c>
      <c r="J4023">
        <f t="shared" ca="1" si="808"/>
        <v>84.059999999999491</v>
      </c>
      <c r="K4023">
        <f t="shared" ca="1" si="809"/>
        <v>54807.239999999838</v>
      </c>
      <c r="L4023">
        <f t="shared" ca="1" si="805"/>
        <v>-6</v>
      </c>
      <c r="M4023">
        <f t="shared" ca="1" si="810"/>
        <v>1</v>
      </c>
      <c r="N4023">
        <f>COUNTIF(工作表2!$A$2:$A$248,A4023)</f>
        <v>0</v>
      </c>
      <c r="P4023" s="7">
        <f t="shared" si="813"/>
        <v>-64</v>
      </c>
      <c r="Q4023" s="8">
        <f t="shared" ca="1" si="814"/>
        <v>64</v>
      </c>
      <c r="R4023" s="8">
        <f t="shared" ca="1" si="815"/>
        <v>28904</v>
      </c>
      <c r="S4023" s="8">
        <f t="shared" ca="1" si="816"/>
        <v>-3</v>
      </c>
      <c r="T4023" s="9">
        <f t="shared" ca="1" si="817"/>
        <v>0</v>
      </c>
    </row>
    <row r="4024" spans="1:20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2">
        <f t="shared" si="806"/>
        <v>9360.3363333333346</v>
      </c>
      <c r="G4024" s="2">
        <f t="shared" ca="1" si="811"/>
        <v>95950.616666666669</v>
      </c>
      <c r="H4024">
        <f t="shared" ca="1" si="812"/>
        <v>-1</v>
      </c>
      <c r="I4024">
        <f t="shared" si="807"/>
        <v>61.770000000000437</v>
      </c>
      <c r="J4024">
        <f t="shared" ca="1" si="808"/>
        <v>-61.770000000000437</v>
      </c>
      <c r="K4024">
        <f t="shared" ca="1" si="809"/>
        <v>54436.619999999835</v>
      </c>
      <c r="L4024">
        <f t="shared" ca="1" si="805"/>
        <v>-5</v>
      </c>
      <c r="M4024">
        <f t="shared" ca="1" si="810"/>
        <v>1</v>
      </c>
      <c r="N4024">
        <f>COUNTIF(工作表2!$A$2:$A$248,A4024)</f>
        <v>1</v>
      </c>
      <c r="P4024" s="7">
        <f t="shared" si="813"/>
        <v>18</v>
      </c>
      <c r="Q4024" s="8">
        <f t="shared" ca="1" si="814"/>
        <v>-18</v>
      </c>
      <c r="R4024" s="8">
        <f t="shared" ca="1" si="815"/>
        <v>28850</v>
      </c>
      <c r="S4024" s="8">
        <f t="shared" ca="1" si="816"/>
        <v>-3</v>
      </c>
      <c r="T4024" s="9">
        <f t="shared" ca="1" si="817"/>
        <v>6</v>
      </c>
    </row>
    <row r="4025" spans="1:20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2">
        <f t="shared" si="806"/>
        <v>9360.1835000000028</v>
      </c>
      <c r="G4025" s="2">
        <f t="shared" ca="1" si="811"/>
        <v>95623.333333333328</v>
      </c>
      <c r="H4025">
        <f t="shared" ca="1" si="812"/>
        <v>-1</v>
      </c>
      <c r="I4025">
        <f t="shared" si="807"/>
        <v>41.860000000000582</v>
      </c>
      <c r="J4025">
        <f t="shared" ca="1" si="808"/>
        <v>-41.860000000000582</v>
      </c>
      <c r="K4025">
        <f t="shared" ca="1" si="809"/>
        <v>54227.319999999832</v>
      </c>
      <c r="L4025">
        <f t="shared" ca="1" si="805"/>
        <v>-5</v>
      </c>
      <c r="M4025">
        <f t="shared" ca="1" si="810"/>
        <v>0</v>
      </c>
      <c r="N4025">
        <f>COUNTIF(工作表2!$A$2:$A$248,A4025)</f>
        <v>0</v>
      </c>
      <c r="P4025" s="7">
        <f t="shared" si="813"/>
        <v>4</v>
      </c>
      <c r="Q4025" s="8">
        <f t="shared" ca="1" si="814"/>
        <v>-4</v>
      </c>
      <c r="R4025" s="8">
        <f t="shared" ca="1" si="815"/>
        <v>28838</v>
      </c>
      <c r="S4025" s="8">
        <f t="shared" ca="1" si="816"/>
        <v>-3</v>
      </c>
      <c r="T4025" s="9">
        <f t="shared" ca="1" si="817"/>
        <v>0</v>
      </c>
    </row>
    <row r="4026" spans="1:20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2">
        <f t="shared" si="806"/>
        <v>9360.1550000000007</v>
      </c>
      <c r="G4026" s="2">
        <f t="shared" ca="1" si="811"/>
        <v>95509</v>
      </c>
      <c r="H4026">
        <f t="shared" ca="1" si="812"/>
        <v>-1</v>
      </c>
      <c r="I4026">
        <f t="shared" si="807"/>
        <v>3.4200000000000728</v>
      </c>
      <c r="J4026">
        <f t="shared" ca="1" si="808"/>
        <v>-3.4200000000000728</v>
      </c>
      <c r="K4026">
        <f t="shared" ca="1" si="809"/>
        <v>54210.219999999834</v>
      </c>
      <c r="L4026">
        <f t="shared" ca="1" si="805"/>
        <v>-5</v>
      </c>
      <c r="M4026">
        <f t="shared" ca="1" si="810"/>
        <v>0</v>
      </c>
      <c r="N4026">
        <f>COUNTIF(工作表2!$A$2:$A$248,A4026)</f>
        <v>0</v>
      </c>
      <c r="P4026" s="7">
        <f t="shared" si="813"/>
        <v>22</v>
      </c>
      <c r="Q4026" s="8">
        <f t="shared" ca="1" si="814"/>
        <v>-22</v>
      </c>
      <c r="R4026" s="8">
        <f t="shared" ca="1" si="815"/>
        <v>28772</v>
      </c>
      <c r="S4026" s="8">
        <f t="shared" ca="1" si="816"/>
        <v>-3</v>
      </c>
      <c r="T4026" s="9">
        <f t="shared" ca="1" si="817"/>
        <v>0</v>
      </c>
    </row>
    <row r="4027" spans="1:20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2">
        <f t="shared" si="806"/>
        <v>9357.050166666666</v>
      </c>
      <c r="G4027" s="2">
        <f t="shared" ca="1" si="811"/>
        <v>95177.600000000006</v>
      </c>
      <c r="H4027">
        <f t="shared" ca="1" si="812"/>
        <v>-1</v>
      </c>
      <c r="I4027">
        <f t="shared" si="807"/>
        <v>-105.80000000000109</v>
      </c>
      <c r="J4027">
        <f t="shared" ca="1" si="808"/>
        <v>105.80000000000109</v>
      </c>
      <c r="K4027">
        <f t="shared" ca="1" si="809"/>
        <v>54739.219999999841</v>
      </c>
      <c r="L4027">
        <f t="shared" ca="1" si="805"/>
        <v>-5</v>
      </c>
      <c r="M4027">
        <f t="shared" ca="1" si="810"/>
        <v>0</v>
      </c>
      <c r="N4027">
        <f>COUNTIF(工作表2!$A$2:$A$248,A4027)</f>
        <v>0</v>
      </c>
      <c r="P4027" s="7">
        <f t="shared" si="813"/>
        <v>-137</v>
      </c>
      <c r="Q4027" s="8">
        <f t="shared" ca="1" si="814"/>
        <v>137</v>
      </c>
      <c r="R4027" s="8">
        <f t="shared" ca="1" si="815"/>
        <v>29183</v>
      </c>
      <c r="S4027" s="8">
        <f t="shared" ca="1" si="816"/>
        <v>-3</v>
      </c>
      <c r="T4027" s="9">
        <f t="shared" ca="1" si="817"/>
        <v>0</v>
      </c>
    </row>
    <row r="4028" spans="1:20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2">
        <f t="shared" si="806"/>
        <v>9353.351333333334</v>
      </c>
      <c r="G4028" s="2">
        <f t="shared" ca="1" si="811"/>
        <v>94837.46666666666</v>
      </c>
      <c r="H4028">
        <f t="shared" ca="1" si="812"/>
        <v>-1</v>
      </c>
      <c r="I4028">
        <f t="shared" si="807"/>
        <v>-49.75</v>
      </c>
      <c r="J4028">
        <f t="shared" ca="1" si="808"/>
        <v>49.75</v>
      </c>
      <c r="K4028">
        <f t="shared" ca="1" si="809"/>
        <v>54987.969999999841</v>
      </c>
      <c r="L4028">
        <f t="shared" ca="1" si="805"/>
        <v>-6</v>
      </c>
      <c r="M4028">
        <f t="shared" ca="1" si="810"/>
        <v>1</v>
      </c>
      <c r="N4028">
        <f>COUNTIF(工作表2!$A$2:$A$248,A4028)</f>
        <v>0</v>
      </c>
      <c r="P4028" s="7">
        <f t="shared" si="813"/>
        <v>-11</v>
      </c>
      <c r="Q4028" s="8">
        <f t="shared" ca="1" si="814"/>
        <v>11</v>
      </c>
      <c r="R4028" s="8">
        <f t="shared" ca="1" si="815"/>
        <v>29216</v>
      </c>
      <c r="S4028" s="8">
        <f t="shared" ca="1" si="816"/>
        <v>-3</v>
      </c>
      <c r="T4028" s="9">
        <f t="shared" ca="1" si="817"/>
        <v>0</v>
      </c>
    </row>
    <row r="4029" spans="1:20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2">
        <f t="shared" si="806"/>
        <v>9348.4416666666675</v>
      </c>
      <c r="G4029" s="2">
        <f t="shared" ca="1" si="811"/>
        <v>94431.016666666663</v>
      </c>
      <c r="H4029">
        <f t="shared" ca="1" si="812"/>
        <v>-1</v>
      </c>
      <c r="I4029">
        <f t="shared" si="807"/>
        <v>13.590000000000146</v>
      </c>
      <c r="J4029">
        <f t="shared" ca="1" si="808"/>
        <v>-13.590000000000146</v>
      </c>
      <c r="K4029">
        <f t="shared" ca="1" si="809"/>
        <v>54906.42999999984</v>
      </c>
      <c r="L4029">
        <f t="shared" ref="L4029:L4092" ca="1" si="818">INT(K4029*$O$1/B4029)*H4029</f>
        <v>-6</v>
      </c>
      <c r="M4029">
        <f t="shared" ca="1" si="810"/>
        <v>0</v>
      </c>
      <c r="N4029">
        <f>COUNTIF(工作表2!$A$2:$A$248,A4029)</f>
        <v>0</v>
      </c>
      <c r="P4029" s="7">
        <f t="shared" si="813"/>
        <v>10</v>
      </c>
      <c r="Q4029" s="8">
        <f t="shared" ca="1" si="814"/>
        <v>-10</v>
      </c>
      <c r="R4029" s="8">
        <f t="shared" ca="1" si="815"/>
        <v>29186</v>
      </c>
      <c r="S4029" s="8">
        <f t="shared" ca="1" si="816"/>
        <v>-3</v>
      </c>
      <c r="T4029" s="9">
        <f t="shared" ca="1" si="817"/>
        <v>0</v>
      </c>
    </row>
    <row r="4030" spans="1:20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2">
        <f t="shared" ref="F4030:F4093" si="819">AVERAGE(B3971:B4030)</f>
        <v>9341.2695000000003</v>
      </c>
      <c r="G4030" s="2">
        <f t="shared" ca="1" si="811"/>
        <v>94036.233333333337</v>
      </c>
      <c r="H4030">
        <f t="shared" ca="1" si="812"/>
        <v>-1</v>
      </c>
      <c r="I4030">
        <f t="shared" ref="I4030:I4093" si="820">B4030-B4029</f>
        <v>-86.899999999999636</v>
      </c>
      <c r="J4030">
        <f t="shared" ref="J4030:J4093" ca="1" si="821">H4029*I4030</f>
        <v>86.899999999999636</v>
      </c>
      <c r="K4030">
        <f t="shared" ref="K4030:K4093" ca="1" si="822">K4029+I4030*L4029</f>
        <v>55427.829999999842</v>
      </c>
      <c r="L4030">
        <f t="shared" ca="1" si="818"/>
        <v>-6</v>
      </c>
      <c r="M4030">
        <f t="shared" ref="M4030:M4093" ca="1" si="823">ABS(L4030-L4029)</f>
        <v>0</v>
      </c>
      <c r="N4030">
        <f>COUNTIF(工作表2!$A$2:$A$248,A4030)</f>
        <v>0</v>
      </c>
      <c r="P4030" s="7">
        <f t="shared" si="813"/>
        <v>-99</v>
      </c>
      <c r="Q4030" s="8">
        <f t="shared" ca="1" si="814"/>
        <v>99</v>
      </c>
      <c r="R4030" s="8">
        <f t="shared" ca="1" si="815"/>
        <v>29483</v>
      </c>
      <c r="S4030" s="8">
        <f t="shared" ca="1" si="816"/>
        <v>-3</v>
      </c>
      <c r="T4030" s="9">
        <f t="shared" ca="1" si="817"/>
        <v>0</v>
      </c>
    </row>
    <row r="4031" spans="1:20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2">
        <f t="shared" si="819"/>
        <v>9333.0171666666665</v>
      </c>
      <c r="G4031" s="2">
        <f t="shared" ca="1" si="811"/>
        <v>92889.46666666666</v>
      </c>
      <c r="H4031">
        <f t="shared" ca="1" si="812"/>
        <v>-1</v>
      </c>
      <c r="I4031">
        <f t="shared" si="820"/>
        <v>-21.770000000000437</v>
      </c>
      <c r="J4031">
        <f t="shared" ca="1" si="821"/>
        <v>21.770000000000437</v>
      </c>
      <c r="K4031">
        <f t="shared" ca="1" si="822"/>
        <v>55558.449999999844</v>
      </c>
      <c r="L4031">
        <f t="shared" ca="1" si="818"/>
        <v>-6</v>
      </c>
      <c r="M4031">
        <f t="shared" ca="1" si="823"/>
        <v>0</v>
      </c>
      <c r="N4031">
        <f>COUNTIF(工作表2!$A$2:$A$248,A4031)</f>
        <v>0</v>
      </c>
      <c r="P4031" s="7">
        <f t="shared" si="813"/>
        <v>-48</v>
      </c>
      <c r="Q4031" s="8">
        <f t="shared" ca="1" si="814"/>
        <v>48</v>
      </c>
      <c r="R4031" s="8">
        <f t="shared" ca="1" si="815"/>
        <v>29627</v>
      </c>
      <c r="S4031" s="8">
        <f t="shared" ca="1" si="816"/>
        <v>-3</v>
      </c>
      <c r="T4031" s="9">
        <f t="shared" ca="1" si="817"/>
        <v>0</v>
      </c>
    </row>
    <row r="4032" spans="1:20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2">
        <f t="shared" si="819"/>
        <v>9323.5926666666674</v>
      </c>
      <c r="G4032" s="2">
        <f t="shared" ca="1" si="811"/>
        <v>92273.916666666672</v>
      </c>
      <c r="H4032">
        <f t="shared" ca="1" si="812"/>
        <v>-1</v>
      </c>
      <c r="I4032">
        <f t="shared" si="820"/>
        <v>-29.059999999999491</v>
      </c>
      <c r="J4032">
        <f t="shared" ca="1" si="821"/>
        <v>29.059999999999491</v>
      </c>
      <c r="K4032">
        <f t="shared" ca="1" si="822"/>
        <v>55732.809999999838</v>
      </c>
      <c r="L4032">
        <f t="shared" ca="1" si="818"/>
        <v>-6</v>
      </c>
      <c r="M4032">
        <f t="shared" ca="1" si="823"/>
        <v>0</v>
      </c>
      <c r="N4032">
        <f>COUNTIF(工作表2!$A$2:$A$248,A4032)</f>
        <v>0</v>
      </c>
      <c r="P4032" s="7">
        <f t="shared" si="813"/>
        <v>2</v>
      </c>
      <c r="Q4032" s="8">
        <f t="shared" ca="1" si="814"/>
        <v>-2</v>
      </c>
      <c r="R4032" s="8">
        <f t="shared" ca="1" si="815"/>
        <v>29621</v>
      </c>
      <c r="S4032" s="8">
        <f t="shared" ca="1" si="816"/>
        <v>-3</v>
      </c>
      <c r="T4032" s="9">
        <f t="shared" ca="1" si="817"/>
        <v>0</v>
      </c>
    </row>
    <row r="4033" spans="1:20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2">
        <f t="shared" si="819"/>
        <v>9314.5405000000028</v>
      </c>
      <c r="G4033" s="2">
        <f t="shared" ca="1" si="811"/>
        <v>92017.53333333334</v>
      </c>
      <c r="H4033">
        <f t="shared" ca="1" si="812"/>
        <v>1</v>
      </c>
      <c r="I4033">
        <f t="shared" si="820"/>
        <v>6.1599999999998545</v>
      </c>
      <c r="J4033">
        <f t="shared" ca="1" si="821"/>
        <v>-6.1599999999998545</v>
      </c>
      <c r="K4033">
        <f t="shared" ca="1" si="822"/>
        <v>55695.849999999838</v>
      </c>
      <c r="L4033">
        <f t="shared" ca="1" si="818"/>
        <v>6</v>
      </c>
      <c r="M4033">
        <f t="shared" ca="1" si="823"/>
        <v>12</v>
      </c>
      <c r="N4033">
        <f>COUNTIF(工作表2!$A$2:$A$248,A4033)</f>
        <v>0</v>
      </c>
      <c r="P4033" s="7">
        <f t="shared" si="813"/>
        <v>9</v>
      </c>
      <c r="Q4033" s="8">
        <f t="shared" ca="1" si="814"/>
        <v>-9</v>
      </c>
      <c r="R4033" s="8">
        <f t="shared" ca="1" si="815"/>
        <v>29594</v>
      </c>
      <c r="S4033" s="8">
        <f t="shared" ca="1" si="816"/>
        <v>3</v>
      </c>
      <c r="T4033" s="9">
        <f t="shared" ca="1" si="817"/>
        <v>6</v>
      </c>
    </row>
    <row r="4034" spans="1:20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2">
        <f t="shared" si="819"/>
        <v>9305.7081666666709</v>
      </c>
      <c r="G4034" s="2">
        <f t="shared" ca="1" si="811"/>
        <v>91543.65</v>
      </c>
      <c r="H4034">
        <f t="shared" ca="1" si="812"/>
        <v>-1</v>
      </c>
      <c r="I4034">
        <f t="shared" si="820"/>
        <v>23.340000000000146</v>
      </c>
      <c r="J4034">
        <f t="shared" ca="1" si="821"/>
        <v>23.340000000000146</v>
      </c>
      <c r="K4034">
        <f t="shared" ca="1" si="822"/>
        <v>55835.889999999839</v>
      </c>
      <c r="L4034">
        <f t="shared" ca="1" si="818"/>
        <v>-6</v>
      </c>
      <c r="M4034">
        <f t="shared" ca="1" si="823"/>
        <v>12</v>
      </c>
      <c r="N4034">
        <f>COUNTIF(工作表2!$A$2:$A$248,A4034)</f>
        <v>0</v>
      </c>
      <c r="P4034" s="7">
        <f t="shared" si="813"/>
        <v>-11</v>
      </c>
      <c r="Q4034" s="8">
        <f t="shared" ca="1" si="814"/>
        <v>-11</v>
      </c>
      <c r="R4034" s="8">
        <f t="shared" ca="1" si="815"/>
        <v>29561</v>
      </c>
      <c r="S4034" s="8">
        <f t="shared" ca="1" si="816"/>
        <v>-3</v>
      </c>
      <c r="T4034" s="9">
        <f t="shared" ca="1" si="817"/>
        <v>6</v>
      </c>
    </row>
    <row r="4035" spans="1:20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2">
        <f t="shared" si="819"/>
        <v>9296.4450000000033</v>
      </c>
      <c r="G4035" s="2">
        <f t="shared" ref="G4035:G4098" ca="1" si="824">IF(ROW()&gt;$G$1,AVERAGE(OFFSET(C4035,-$G$1+1,,$G$1)),"")</f>
        <v>91128.9</v>
      </c>
      <c r="H4035">
        <f t="shared" ref="H4035:H4098" ca="1" si="825">IF(G4035="",0,SIGN(C4035-G4035))</f>
        <v>-1</v>
      </c>
      <c r="I4035">
        <f t="shared" si="820"/>
        <v>-15.069999999999709</v>
      </c>
      <c r="J4035">
        <f t="shared" ca="1" si="821"/>
        <v>15.069999999999709</v>
      </c>
      <c r="K4035">
        <f t="shared" ca="1" si="822"/>
        <v>55926.309999999838</v>
      </c>
      <c r="L4035">
        <f t="shared" ca="1" si="818"/>
        <v>-6</v>
      </c>
      <c r="M4035">
        <f t="shared" ca="1" si="823"/>
        <v>0</v>
      </c>
      <c r="N4035">
        <f>COUNTIF(工作表2!$A$2:$A$248,A4035)</f>
        <v>0</v>
      </c>
      <c r="P4035" s="7">
        <f t="shared" si="813"/>
        <v>13</v>
      </c>
      <c r="Q4035" s="8">
        <f t="shared" ca="1" si="814"/>
        <v>-13</v>
      </c>
      <c r="R4035" s="8">
        <f t="shared" ca="1" si="815"/>
        <v>29522</v>
      </c>
      <c r="S4035" s="8">
        <f t="shared" ca="1" si="816"/>
        <v>-3</v>
      </c>
      <c r="T4035" s="9">
        <f t="shared" ca="1" si="817"/>
        <v>0</v>
      </c>
    </row>
    <row r="4036" spans="1:20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2">
        <f t="shared" si="819"/>
        <v>9290.0500000000011</v>
      </c>
      <c r="G4036" s="2">
        <f t="shared" ca="1" si="824"/>
        <v>90823.683333333334</v>
      </c>
      <c r="H4036">
        <f t="shared" ca="1" si="825"/>
        <v>-1</v>
      </c>
      <c r="I4036">
        <f t="shared" si="820"/>
        <v>131.09000000000015</v>
      </c>
      <c r="J4036">
        <f t="shared" ca="1" si="821"/>
        <v>-131.09000000000015</v>
      </c>
      <c r="K4036">
        <f t="shared" ca="1" si="822"/>
        <v>55139.769999999837</v>
      </c>
      <c r="L4036">
        <f t="shared" ca="1" si="818"/>
        <v>-6</v>
      </c>
      <c r="M4036">
        <f t="shared" ca="1" si="823"/>
        <v>0</v>
      </c>
      <c r="N4036">
        <f>COUNTIF(工作表2!$A$2:$A$248,A4036)</f>
        <v>0</v>
      </c>
      <c r="P4036" s="7">
        <f t="shared" ref="P4036:P4099" si="826">D4036-IF(N4035=1,E4035,D4035)</f>
        <v>108</v>
      </c>
      <c r="Q4036" s="8">
        <f t="shared" ref="Q4036:Q4099" ca="1" si="827">H4035*P4036</f>
        <v>-108</v>
      </c>
      <c r="R4036" s="8">
        <f t="shared" ref="R4036:R4099" ca="1" si="828">R4035+P4036*S4035</f>
        <v>29198</v>
      </c>
      <c r="S4036" s="8">
        <f t="shared" ref="S4036:S4099" ca="1" si="829">INT(R4036*$O$1/IF(N4036=1,E4036,D4036))*H4036</f>
        <v>-3</v>
      </c>
      <c r="T4036" s="9">
        <f t="shared" ref="T4036:T4099" ca="1" si="830">IF(N4036=1,ABS(S4036)+ABS(S4035),ABS(S4036-S4035))</f>
        <v>0</v>
      </c>
    </row>
    <row r="4037" spans="1:20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2">
        <f t="shared" si="819"/>
        <v>9282.2170000000006</v>
      </c>
      <c r="G4037" s="2">
        <f t="shared" ca="1" si="824"/>
        <v>90023.3</v>
      </c>
      <c r="H4037">
        <f t="shared" ca="1" si="825"/>
        <v>-1</v>
      </c>
      <c r="I4037">
        <f t="shared" si="820"/>
        <v>-11.140000000001237</v>
      </c>
      <c r="J4037">
        <f t="shared" ca="1" si="821"/>
        <v>11.140000000001237</v>
      </c>
      <c r="K4037">
        <f t="shared" ca="1" si="822"/>
        <v>55206.609999999841</v>
      </c>
      <c r="L4037">
        <f t="shared" ca="1" si="818"/>
        <v>-6</v>
      </c>
      <c r="M4037">
        <f t="shared" ca="1" si="823"/>
        <v>0</v>
      </c>
      <c r="N4037">
        <f>COUNTIF(工作表2!$A$2:$A$248,A4037)</f>
        <v>0</v>
      </c>
      <c r="P4037" s="7">
        <f t="shared" si="826"/>
        <v>-17</v>
      </c>
      <c r="Q4037" s="8">
        <f t="shared" ca="1" si="827"/>
        <v>17</v>
      </c>
      <c r="R4037" s="8">
        <f t="shared" ca="1" si="828"/>
        <v>29249</v>
      </c>
      <c r="S4037" s="8">
        <f t="shared" ca="1" si="829"/>
        <v>-3</v>
      </c>
      <c r="T4037" s="9">
        <f t="shared" ca="1" si="830"/>
        <v>0</v>
      </c>
    </row>
    <row r="4038" spans="1:20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2">
        <f t="shared" si="819"/>
        <v>9274.6331666666701</v>
      </c>
      <c r="G4038" s="2">
        <f t="shared" ca="1" si="824"/>
        <v>89054.28333333334</v>
      </c>
      <c r="H4038">
        <f t="shared" ca="1" si="825"/>
        <v>-1</v>
      </c>
      <c r="I4038">
        <f t="shared" si="820"/>
        <v>-54.329999999999927</v>
      </c>
      <c r="J4038">
        <f t="shared" ca="1" si="821"/>
        <v>54.329999999999927</v>
      </c>
      <c r="K4038">
        <f t="shared" ca="1" si="822"/>
        <v>55532.589999999836</v>
      </c>
      <c r="L4038">
        <f t="shared" ca="1" si="818"/>
        <v>-6</v>
      </c>
      <c r="M4038">
        <f t="shared" ca="1" si="823"/>
        <v>0</v>
      </c>
      <c r="N4038">
        <f>COUNTIF(工作表2!$A$2:$A$248,A4038)</f>
        <v>0</v>
      </c>
      <c r="P4038" s="7">
        <f t="shared" si="826"/>
        <v>-67</v>
      </c>
      <c r="Q4038" s="8">
        <f t="shared" ca="1" si="827"/>
        <v>67</v>
      </c>
      <c r="R4038" s="8">
        <f t="shared" ca="1" si="828"/>
        <v>29450</v>
      </c>
      <c r="S4038" s="8">
        <f t="shared" ca="1" si="829"/>
        <v>-3</v>
      </c>
      <c r="T4038" s="9">
        <f t="shared" ca="1" si="830"/>
        <v>0</v>
      </c>
    </row>
    <row r="4039" spans="1:20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2">
        <f t="shared" si="819"/>
        <v>9265.2145000000055</v>
      </c>
      <c r="G4039" s="2">
        <f t="shared" ca="1" si="824"/>
        <v>88379.083333333328</v>
      </c>
      <c r="H4039">
        <f t="shared" ca="1" si="825"/>
        <v>-1</v>
      </c>
      <c r="I4039">
        <f t="shared" si="820"/>
        <v>-85.6299999999992</v>
      </c>
      <c r="J4039">
        <f t="shared" ca="1" si="821"/>
        <v>85.6299999999992</v>
      </c>
      <c r="K4039">
        <f t="shared" ca="1" si="822"/>
        <v>56046.369999999835</v>
      </c>
      <c r="L4039">
        <f t="shared" ca="1" si="818"/>
        <v>-6</v>
      </c>
      <c r="M4039">
        <f t="shared" ca="1" si="823"/>
        <v>0</v>
      </c>
      <c r="N4039">
        <f>COUNTIF(工作表2!$A$2:$A$248,A4039)</f>
        <v>0</v>
      </c>
      <c r="P4039" s="7">
        <f t="shared" si="826"/>
        <v>-84</v>
      </c>
      <c r="Q4039" s="8">
        <f t="shared" ca="1" si="827"/>
        <v>84</v>
      </c>
      <c r="R4039" s="8">
        <f t="shared" ca="1" si="828"/>
        <v>29702</v>
      </c>
      <c r="S4039" s="8">
        <f t="shared" ca="1" si="829"/>
        <v>-3</v>
      </c>
      <c r="T4039" s="9">
        <f t="shared" ca="1" si="830"/>
        <v>0</v>
      </c>
    </row>
    <row r="4040" spans="1:20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2">
        <f t="shared" si="819"/>
        <v>9255.1690000000035</v>
      </c>
      <c r="G4040" s="2">
        <f t="shared" ca="1" si="824"/>
        <v>87883.6</v>
      </c>
      <c r="H4040">
        <f t="shared" ca="1" si="825"/>
        <v>-1</v>
      </c>
      <c r="I4040">
        <f t="shared" si="820"/>
        <v>11.260000000000218</v>
      </c>
      <c r="J4040">
        <f t="shared" ca="1" si="821"/>
        <v>-11.260000000000218</v>
      </c>
      <c r="K4040">
        <f t="shared" ca="1" si="822"/>
        <v>55978.809999999838</v>
      </c>
      <c r="L4040">
        <f t="shared" ca="1" si="818"/>
        <v>-6</v>
      </c>
      <c r="M4040">
        <f t="shared" ca="1" si="823"/>
        <v>0</v>
      </c>
      <c r="N4040">
        <f>COUNTIF(工作表2!$A$2:$A$248,A4040)</f>
        <v>0</v>
      </c>
      <c r="P4040" s="7">
        <f t="shared" si="826"/>
        <v>48</v>
      </c>
      <c r="Q4040" s="8">
        <f t="shared" ca="1" si="827"/>
        <v>-48</v>
      </c>
      <c r="R4040" s="8">
        <f t="shared" ca="1" si="828"/>
        <v>29558</v>
      </c>
      <c r="S4040" s="8">
        <f t="shared" ca="1" si="829"/>
        <v>-3</v>
      </c>
      <c r="T4040" s="9">
        <f t="shared" ca="1" si="830"/>
        <v>0</v>
      </c>
    </row>
    <row r="4041" spans="1:20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2">
        <f t="shared" si="819"/>
        <v>9242.2800000000025</v>
      </c>
      <c r="G4041" s="2">
        <f t="shared" ca="1" si="824"/>
        <v>87635.566666666666</v>
      </c>
      <c r="H4041">
        <f t="shared" ca="1" si="825"/>
        <v>1</v>
      </c>
      <c r="I4041">
        <f t="shared" si="820"/>
        <v>-255.05000000000109</v>
      </c>
      <c r="J4041">
        <f t="shared" ca="1" si="821"/>
        <v>255.05000000000109</v>
      </c>
      <c r="K4041">
        <f t="shared" ca="1" si="822"/>
        <v>57509.109999999841</v>
      </c>
      <c r="L4041">
        <f t="shared" ca="1" si="818"/>
        <v>6</v>
      </c>
      <c r="M4041">
        <f t="shared" ca="1" si="823"/>
        <v>12</v>
      </c>
      <c r="N4041">
        <f>COUNTIF(工作表2!$A$2:$A$248,A4041)</f>
        <v>0</v>
      </c>
      <c r="P4041" s="7">
        <f t="shared" si="826"/>
        <v>-269</v>
      </c>
      <c r="Q4041" s="8">
        <f t="shared" ca="1" si="827"/>
        <v>269</v>
      </c>
      <c r="R4041" s="8">
        <f t="shared" ca="1" si="828"/>
        <v>30365</v>
      </c>
      <c r="S4041" s="8">
        <f t="shared" ca="1" si="829"/>
        <v>3</v>
      </c>
      <c r="T4041" s="9">
        <f t="shared" ca="1" si="830"/>
        <v>6</v>
      </c>
    </row>
    <row r="4042" spans="1:20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2">
        <f t="shared" si="819"/>
        <v>9231.6158333333369</v>
      </c>
      <c r="G4042" s="2">
        <f t="shared" ca="1" si="824"/>
        <v>86794.1</v>
      </c>
      <c r="H4042">
        <f t="shared" ca="1" si="825"/>
        <v>-1</v>
      </c>
      <c r="I4042">
        <f t="shared" si="820"/>
        <v>57</v>
      </c>
      <c r="J4042">
        <f t="shared" ca="1" si="821"/>
        <v>57</v>
      </c>
      <c r="K4042">
        <f t="shared" ca="1" si="822"/>
        <v>57851.109999999841</v>
      </c>
      <c r="L4042">
        <f t="shared" ca="1" si="818"/>
        <v>-6</v>
      </c>
      <c r="M4042">
        <f t="shared" ca="1" si="823"/>
        <v>12</v>
      </c>
      <c r="N4042">
        <f>COUNTIF(工作表2!$A$2:$A$248,A4042)</f>
        <v>0</v>
      </c>
      <c r="P4042" s="7">
        <f t="shared" si="826"/>
        <v>33</v>
      </c>
      <c r="Q4042" s="8">
        <f t="shared" ca="1" si="827"/>
        <v>33</v>
      </c>
      <c r="R4042" s="8">
        <f t="shared" ca="1" si="828"/>
        <v>30464</v>
      </c>
      <c r="S4042" s="8">
        <f t="shared" ca="1" si="829"/>
        <v>-3</v>
      </c>
      <c r="T4042" s="9">
        <f t="shared" ca="1" si="830"/>
        <v>6</v>
      </c>
    </row>
    <row r="4043" spans="1:20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2">
        <f t="shared" si="819"/>
        <v>9219.1915000000026</v>
      </c>
      <c r="G4043" s="2">
        <f t="shared" ca="1" si="824"/>
        <v>86806.166666666672</v>
      </c>
      <c r="H4043">
        <f t="shared" ca="1" si="825"/>
        <v>1</v>
      </c>
      <c r="I4043">
        <f t="shared" si="820"/>
        <v>-112.8799999999992</v>
      </c>
      <c r="J4043">
        <f t="shared" ca="1" si="821"/>
        <v>112.8799999999992</v>
      </c>
      <c r="K4043">
        <f t="shared" ca="1" si="822"/>
        <v>58528.389999999839</v>
      </c>
      <c r="L4043">
        <f t="shared" ca="1" si="818"/>
        <v>6</v>
      </c>
      <c r="M4043">
        <f t="shared" ca="1" si="823"/>
        <v>12</v>
      </c>
      <c r="N4043">
        <f>COUNTIF(工作表2!$A$2:$A$248,A4043)</f>
        <v>1</v>
      </c>
      <c r="P4043" s="7">
        <f t="shared" si="826"/>
        <v>-99</v>
      </c>
      <c r="Q4043" s="8">
        <f t="shared" ca="1" si="827"/>
        <v>99</v>
      </c>
      <c r="R4043" s="8">
        <f t="shared" ca="1" si="828"/>
        <v>30761</v>
      </c>
      <c r="S4043" s="8">
        <f t="shared" ca="1" si="829"/>
        <v>3</v>
      </c>
      <c r="T4043" s="9">
        <f t="shared" ca="1" si="830"/>
        <v>6</v>
      </c>
    </row>
    <row r="4044" spans="1:20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2">
        <f t="shared" si="819"/>
        <v>9205.7368333333343</v>
      </c>
      <c r="G4044" s="2">
        <f t="shared" ca="1" si="824"/>
        <v>87085.066666666666</v>
      </c>
      <c r="H4044">
        <f t="shared" ca="1" si="825"/>
        <v>1</v>
      </c>
      <c r="I4044">
        <f t="shared" si="820"/>
        <v>-21.819999999999709</v>
      </c>
      <c r="J4044">
        <f t="shared" ca="1" si="821"/>
        <v>-21.819999999999709</v>
      </c>
      <c r="K4044">
        <f t="shared" ca="1" si="822"/>
        <v>58397.469999999841</v>
      </c>
      <c r="L4044">
        <f t="shared" ca="1" si="818"/>
        <v>6</v>
      </c>
      <c r="M4044">
        <f t="shared" ca="1" si="823"/>
        <v>0</v>
      </c>
      <c r="N4044">
        <f>COUNTIF(工作表2!$A$2:$A$248,A4044)</f>
        <v>0</v>
      </c>
      <c r="P4044" s="7">
        <f t="shared" si="826"/>
        <v>-20</v>
      </c>
      <c r="Q4044" s="8">
        <f t="shared" ca="1" si="827"/>
        <v>-20</v>
      </c>
      <c r="R4044" s="8">
        <f t="shared" ca="1" si="828"/>
        <v>30701</v>
      </c>
      <c r="S4044" s="8">
        <f t="shared" ca="1" si="829"/>
        <v>3</v>
      </c>
      <c r="T4044" s="9">
        <f t="shared" ca="1" si="830"/>
        <v>0</v>
      </c>
    </row>
    <row r="4045" spans="1:20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2">
        <f t="shared" si="819"/>
        <v>9189.295500000002</v>
      </c>
      <c r="G4045" s="2">
        <f t="shared" ca="1" si="824"/>
        <v>87535.433333333334</v>
      </c>
      <c r="H4045">
        <f t="shared" ca="1" si="825"/>
        <v>1</v>
      </c>
      <c r="I4045">
        <f t="shared" si="820"/>
        <v>-120.81000000000131</v>
      </c>
      <c r="J4045">
        <f t="shared" ca="1" si="821"/>
        <v>-120.81000000000131</v>
      </c>
      <c r="K4045">
        <f t="shared" ca="1" si="822"/>
        <v>57672.609999999833</v>
      </c>
      <c r="L4045">
        <f t="shared" ca="1" si="818"/>
        <v>6</v>
      </c>
      <c r="M4045">
        <f t="shared" ca="1" si="823"/>
        <v>0</v>
      </c>
      <c r="N4045">
        <f>COUNTIF(工作表2!$A$2:$A$248,A4045)</f>
        <v>0</v>
      </c>
      <c r="P4045" s="7">
        <f t="shared" si="826"/>
        <v>-132</v>
      </c>
      <c r="Q4045" s="8">
        <f t="shared" ca="1" si="827"/>
        <v>-132</v>
      </c>
      <c r="R4045" s="8">
        <f t="shared" ca="1" si="828"/>
        <v>30305</v>
      </c>
      <c r="S4045" s="8">
        <f t="shared" ca="1" si="829"/>
        <v>3</v>
      </c>
      <c r="T4045" s="9">
        <f t="shared" ca="1" si="830"/>
        <v>0</v>
      </c>
    </row>
    <row r="4046" spans="1:20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2">
        <f t="shared" si="819"/>
        <v>9174.8888333333343</v>
      </c>
      <c r="G4046" s="2">
        <f t="shared" ca="1" si="824"/>
        <v>86904.1</v>
      </c>
      <c r="H4046">
        <f t="shared" ca="1" si="825"/>
        <v>-1</v>
      </c>
      <c r="I4046">
        <f t="shared" si="820"/>
        <v>150.26000000000022</v>
      </c>
      <c r="J4046">
        <f t="shared" ca="1" si="821"/>
        <v>150.26000000000022</v>
      </c>
      <c r="K4046">
        <f t="shared" ca="1" si="822"/>
        <v>58574.169999999838</v>
      </c>
      <c r="L4046">
        <f t="shared" ca="1" si="818"/>
        <v>-6</v>
      </c>
      <c r="M4046">
        <f t="shared" ca="1" si="823"/>
        <v>12</v>
      </c>
      <c r="N4046">
        <f>COUNTIF(工作表2!$A$2:$A$248,A4046)</f>
        <v>0</v>
      </c>
      <c r="P4046" s="7">
        <f t="shared" si="826"/>
        <v>161</v>
      </c>
      <c r="Q4046" s="8">
        <f t="shared" ca="1" si="827"/>
        <v>161</v>
      </c>
      <c r="R4046" s="8">
        <f t="shared" ca="1" si="828"/>
        <v>30788</v>
      </c>
      <c r="S4046" s="8">
        <f t="shared" ca="1" si="829"/>
        <v>-3</v>
      </c>
      <c r="T4046" s="9">
        <f t="shared" ca="1" si="830"/>
        <v>6</v>
      </c>
    </row>
    <row r="4047" spans="1:20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2">
        <f t="shared" si="819"/>
        <v>9161.8113333333367</v>
      </c>
      <c r="G4047" s="2">
        <f t="shared" ca="1" si="824"/>
        <v>86190.566666666666</v>
      </c>
      <c r="H4047">
        <f t="shared" ca="1" si="825"/>
        <v>-1</v>
      </c>
      <c r="I4047">
        <f t="shared" si="820"/>
        <v>-8.5</v>
      </c>
      <c r="J4047">
        <f t="shared" ca="1" si="821"/>
        <v>8.5</v>
      </c>
      <c r="K4047">
        <f t="shared" ca="1" si="822"/>
        <v>58625.169999999838</v>
      </c>
      <c r="L4047">
        <f t="shared" ca="1" si="818"/>
        <v>-6</v>
      </c>
      <c r="M4047">
        <f t="shared" ca="1" si="823"/>
        <v>0</v>
      </c>
      <c r="N4047">
        <f>COUNTIF(工作表2!$A$2:$A$248,A4047)</f>
        <v>0</v>
      </c>
      <c r="P4047" s="7">
        <f t="shared" si="826"/>
        <v>-25</v>
      </c>
      <c r="Q4047" s="8">
        <f t="shared" ca="1" si="827"/>
        <v>25</v>
      </c>
      <c r="R4047" s="8">
        <f t="shared" ca="1" si="828"/>
        <v>30863</v>
      </c>
      <c r="S4047" s="8">
        <f t="shared" ca="1" si="829"/>
        <v>-3</v>
      </c>
      <c r="T4047" s="9">
        <f t="shared" ca="1" si="830"/>
        <v>0</v>
      </c>
    </row>
    <row r="4048" spans="1:20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2">
        <f t="shared" si="819"/>
        <v>9150.6221666666697</v>
      </c>
      <c r="G4048" s="2">
        <f t="shared" ca="1" si="824"/>
        <v>85764.03333333334</v>
      </c>
      <c r="H4048">
        <f t="shared" ca="1" si="825"/>
        <v>-1</v>
      </c>
      <c r="I4048">
        <f t="shared" si="820"/>
        <v>94.190000000000509</v>
      </c>
      <c r="J4048">
        <f t="shared" ca="1" si="821"/>
        <v>-94.190000000000509</v>
      </c>
      <c r="K4048">
        <f t="shared" ca="1" si="822"/>
        <v>58060.029999999839</v>
      </c>
      <c r="L4048">
        <f t="shared" ca="1" si="818"/>
        <v>-6</v>
      </c>
      <c r="M4048">
        <f t="shared" ca="1" si="823"/>
        <v>0</v>
      </c>
      <c r="N4048">
        <f>COUNTIF(工作表2!$A$2:$A$248,A4048)</f>
        <v>0</v>
      </c>
      <c r="P4048" s="7">
        <f t="shared" si="826"/>
        <v>108</v>
      </c>
      <c r="Q4048" s="8">
        <f t="shared" ca="1" si="827"/>
        <v>-108</v>
      </c>
      <c r="R4048" s="8">
        <f t="shared" ca="1" si="828"/>
        <v>30539</v>
      </c>
      <c r="S4048" s="8">
        <f t="shared" ca="1" si="829"/>
        <v>-3</v>
      </c>
      <c r="T4048" s="9">
        <f t="shared" ca="1" si="830"/>
        <v>0</v>
      </c>
    </row>
    <row r="4049" spans="1:20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2">
        <f t="shared" si="819"/>
        <v>9139.6086666666688</v>
      </c>
      <c r="G4049" s="2">
        <f t="shared" ca="1" si="824"/>
        <v>84576.5</v>
      </c>
      <c r="H4049">
        <f t="shared" ca="1" si="825"/>
        <v>-1</v>
      </c>
      <c r="I4049">
        <f t="shared" si="820"/>
        <v>-17.760000000000218</v>
      </c>
      <c r="J4049">
        <f t="shared" ca="1" si="821"/>
        <v>17.760000000000218</v>
      </c>
      <c r="K4049">
        <f t="shared" ca="1" si="822"/>
        <v>58166.589999999836</v>
      </c>
      <c r="L4049">
        <f t="shared" ca="1" si="818"/>
        <v>-6</v>
      </c>
      <c r="M4049">
        <f t="shared" ca="1" si="823"/>
        <v>0</v>
      </c>
      <c r="N4049">
        <f>COUNTIF(工作表2!$A$2:$A$248,A4049)</f>
        <v>0</v>
      </c>
      <c r="P4049" s="7">
        <f t="shared" si="826"/>
        <v>-23</v>
      </c>
      <c r="Q4049" s="8">
        <f t="shared" ca="1" si="827"/>
        <v>23</v>
      </c>
      <c r="R4049" s="8">
        <f t="shared" ca="1" si="828"/>
        <v>30608</v>
      </c>
      <c r="S4049" s="8">
        <f t="shared" ca="1" si="829"/>
        <v>-3</v>
      </c>
      <c r="T4049" s="9">
        <f t="shared" ca="1" si="830"/>
        <v>0</v>
      </c>
    </row>
    <row r="4050" spans="1:20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2">
        <f t="shared" si="819"/>
        <v>9126.2585000000017</v>
      </c>
      <c r="G4050" s="2">
        <f t="shared" ca="1" si="824"/>
        <v>83944.333333333328</v>
      </c>
      <c r="H4050">
        <f t="shared" ca="1" si="825"/>
        <v>-1</v>
      </c>
      <c r="I4050">
        <f t="shared" si="820"/>
        <v>-85.059999999999491</v>
      </c>
      <c r="J4050">
        <f t="shared" ca="1" si="821"/>
        <v>85.059999999999491</v>
      </c>
      <c r="K4050">
        <f t="shared" ca="1" si="822"/>
        <v>58676.949999999837</v>
      </c>
      <c r="L4050">
        <f t="shared" ca="1" si="818"/>
        <v>-6</v>
      </c>
      <c r="M4050">
        <f t="shared" ca="1" si="823"/>
        <v>0</v>
      </c>
      <c r="N4050">
        <f>COUNTIF(工作表2!$A$2:$A$248,A4050)</f>
        <v>0</v>
      </c>
      <c r="P4050" s="7">
        <f t="shared" si="826"/>
        <v>-79</v>
      </c>
      <c r="Q4050" s="8">
        <f t="shared" ca="1" si="827"/>
        <v>79</v>
      </c>
      <c r="R4050" s="8">
        <f t="shared" ca="1" si="828"/>
        <v>30845</v>
      </c>
      <c r="S4050" s="8">
        <f t="shared" ca="1" si="829"/>
        <v>-3</v>
      </c>
      <c r="T4050" s="9">
        <f t="shared" ca="1" si="830"/>
        <v>0</v>
      </c>
    </row>
    <row r="4051" spans="1:20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2">
        <f t="shared" si="819"/>
        <v>9114.7906666666713</v>
      </c>
      <c r="G4051" s="2">
        <f t="shared" ca="1" si="824"/>
        <v>83282.933333333334</v>
      </c>
      <c r="H4051">
        <f t="shared" ca="1" si="825"/>
        <v>-1</v>
      </c>
      <c r="I4051">
        <f t="shared" si="820"/>
        <v>-18.229999999999563</v>
      </c>
      <c r="J4051">
        <f t="shared" ca="1" si="821"/>
        <v>18.229999999999563</v>
      </c>
      <c r="K4051">
        <f t="shared" ca="1" si="822"/>
        <v>58786.329999999834</v>
      </c>
      <c r="L4051">
        <f t="shared" ca="1" si="818"/>
        <v>-6</v>
      </c>
      <c r="M4051">
        <f t="shared" ca="1" si="823"/>
        <v>0</v>
      </c>
      <c r="N4051">
        <f>COUNTIF(工作表2!$A$2:$A$248,A4051)</f>
        <v>0</v>
      </c>
      <c r="P4051" s="7">
        <f t="shared" si="826"/>
        <v>0</v>
      </c>
      <c r="Q4051" s="8">
        <f t="shared" ca="1" si="827"/>
        <v>0</v>
      </c>
      <c r="R4051" s="8">
        <f t="shared" ca="1" si="828"/>
        <v>30845</v>
      </c>
      <c r="S4051" s="8">
        <f t="shared" ca="1" si="829"/>
        <v>-3</v>
      </c>
      <c r="T4051" s="9">
        <f t="shared" ca="1" si="830"/>
        <v>0</v>
      </c>
    </row>
    <row r="4052" spans="1:20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2">
        <f t="shared" si="819"/>
        <v>9106.5746666666728</v>
      </c>
      <c r="G4052" s="2">
        <f t="shared" ca="1" si="824"/>
        <v>83038.350000000006</v>
      </c>
      <c r="H4052">
        <f t="shared" ca="1" si="825"/>
        <v>1</v>
      </c>
      <c r="I4052">
        <f t="shared" si="820"/>
        <v>145.76999999999862</v>
      </c>
      <c r="J4052">
        <f t="shared" ca="1" si="821"/>
        <v>-145.76999999999862</v>
      </c>
      <c r="K4052">
        <f t="shared" ca="1" si="822"/>
        <v>57911.709999999846</v>
      </c>
      <c r="L4052">
        <f t="shared" ca="1" si="818"/>
        <v>6</v>
      </c>
      <c r="M4052">
        <f t="shared" ca="1" si="823"/>
        <v>12</v>
      </c>
      <c r="N4052">
        <f>COUNTIF(工作表2!$A$2:$A$248,A4052)</f>
        <v>0</v>
      </c>
      <c r="P4052" s="7">
        <f t="shared" si="826"/>
        <v>151</v>
      </c>
      <c r="Q4052" s="8">
        <f t="shared" ca="1" si="827"/>
        <v>-151</v>
      </c>
      <c r="R4052" s="8">
        <f t="shared" ca="1" si="828"/>
        <v>30392</v>
      </c>
      <c r="S4052" s="8">
        <f t="shared" ca="1" si="829"/>
        <v>3</v>
      </c>
      <c r="T4052" s="9">
        <f t="shared" ca="1" si="830"/>
        <v>6</v>
      </c>
    </row>
    <row r="4053" spans="1:20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2">
        <f t="shared" si="819"/>
        <v>9099.4661666666743</v>
      </c>
      <c r="G4053" s="2">
        <f t="shared" ca="1" si="824"/>
        <v>83144.2</v>
      </c>
      <c r="H4053">
        <f t="shared" ca="1" si="825"/>
        <v>1</v>
      </c>
      <c r="I4053">
        <f t="shared" si="820"/>
        <v>130.13000000000102</v>
      </c>
      <c r="J4053">
        <f t="shared" ca="1" si="821"/>
        <v>130.13000000000102</v>
      </c>
      <c r="K4053">
        <f t="shared" ca="1" si="822"/>
        <v>58692.489999999852</v>
      </c>
      <c r="L4053">
        <f t="shared" ca="1" si="818"/>
        <v>6</v>
      </c>
      <c r="M4053">
        <f t="shared" ca="1" si="823"/>
        <v>0</v>
      </c>
      <c r="N4053">
        <f>COUNTIF(工作表2!$A$2:$A$248,A4053)</f>
        <v>0</v>
      </c>
      <c r="P4053" s="7">
        <f t="shared" si="826"/>
        <v>86</v>
      </c>
      <c r="Q4053" s="8">
        <f t="shared" ca="1" si="827"/>
        <v>86</v>
      </c>
      <c r="R4053" s="8">
        <f t="shared" ca="1" si="828"/>
        <v>30650</v>
      </c>
      <c r="S4053" s="8">
        <f t="shared" ca="1" si="829"/>
        <v>3</v>
      </c>
      <c r="T4053" s="9">
        <f t="shared" ca="1" si="830"/>
        <v>0</v>
      </c>
    </row>
    <row r="4054" spans="1:20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2">
        <f t="shared" si="819"/>
        <v>9095.2433333333393</v>
      </c>
      <c r="G4054" s="2">
        <f t="shared" ca="1" si="824"/>
        <v>82692.800000000003</v>
      </c>
      <c r="H4054">
        <f t="shared" ca="1" si="825"/>
        <v>-1</v>
      </c>
      <c r="I4054">
        <f t="shared" si="820"/>
        <v>-15.610000000000582</v>
      </c>
      <c r="J4054">
        <f t="shared" ca="1" si="821"/>
        <v>-15.610000000000582</v>
      </c>
      <c r="K4054">
        <f t="shared" ca="1" si="822"/>
        <v>58598.829999999849</v>
      </c>
      <c r="L4054">
        <f t="shared" ca="1" si="818"/>
        <v>-6</v>
      </c>
      <c r="M4054">
        <f t="shared" ca="1" si="823"/>
        <v>12</v>
      </c>
      <c r="N4054">
        <f>COUNTIF(工作表2!$A$2:$A$248,A4054)</f>
        <v>0</v>
      </c>
      <c r="P4054" s="7">
        <f t="shared" si="826"/>
        <v>2</v>
      </c>
      <c r="Q4054" s="8">
        <f t="shared" ca="1" si="827"/>
        <v>2</v>
      </c>
      <c r="R4054" s="8">
        <f t="shared" ca="1" si="828"/>
        <v>30656</v>
      </c>
      <c r="S4054" s="8">
        <f t="shared" ca="1" si="829"/>
        <v>-3</v>
      </c>
      <c r="T4054" s="9">
        <f t="shared" ca="1" si="830"/>
        <v>6</v>
      </c>
    </row>
    <row r="4055" spans="1:20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2">
        <f t="shared" si="819"/>
        <v>9092.423166666671</v>
      </c>
      <c r="G4055" s="2">
        <f t="shared" ca="1" si="824"/>
        <v>82353.05</v>
      </c>
      <c r="H4055">
        <f t="shared" ca="1" si="825"/>
        <v>1</v>
      </c>
      <c r="I4055">
        <f t="shared" si="820"/>
        <v>86.690000000000509</v>
      </c>
      <c r="J4055">
        <f t="shared" ca="1" si="821"/>
        <v>-86.690000000000509</v>
      </c>
      <c r="K4055">
        <f t="shared" ca="1" si="822"/>
        <v>58078.689999999842</v>
      </c>
      <c r="L4055">
        <f t="shared" ca="1" si="818"/>
        <v>6</v>
      </c>
      <c r="M4055">
        <f t="shared" ca="1" si="823"/>
        <v>12</v>
      </c>
      <c r="N4055">
        <f>COUNTIF(工作表2!$A$2:$A$248,A4055)</f>
        <v>0</v>
      </c>
      <c r="P4055" s="7">
        <f t="shared" si="826"/>
        <v>97</v>
      </c>
      <c r="Q4055" s="8">
        <f t="shared" ca="1" si="827"/>
        <v>-97</v>
      </c>
      <c r="R4055" s="8">
        <f t="shared" ca="1" si="828"/>
        <v>30365</v>
      </c>
      <c r="S4055" s="8">
        <f t="shared" ca="1" si="829"/>
        <v>3</v>
      </c>
      <c r="T4055" s="9">
        <f t="shared" ca="1" si="830"/>
        <v>6</v>
      </c>
    </row>
    <row r="4056" spans="1:20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2">
        <f t="shared" si="819"/>
        <v>9090.313500000002</v>
      </c>
      <c r="G4056" s="2">
        <f t="shared" ca="1" si="824"/>
        <v>82499.3</v>
      </c>
      <c r="H4056">
        <f t="shared" ca="1" si="825"/>
        <v>1</v>
      </c>
      <c r="I4056">
        <f t="shared" si="820"/>
        <v>30.100000000000364</v>
      </c>
      <c r="J4056">
        <f t="shared" ca="1" si="821"/>
        <v>30.100000000000364</v>
      </c>
      <c r="K4056">
        <f t="shared" ca="1" si="822"/>
        <v>58259.289999999848</v>
      </c>
      <c r="L4056">
        <f t="shared" ca="1" si="818"/>
        <v>6</v>
      </c>
      <c r="M4056">
        <f t="shared" ca="1" si="823"/>
        <v>0</v>
      </c>
      <c r="N4056">
        <f>COUNTIF(工作表2!$A$2:$A$248,A4056)</f>
        <v>0</v>
      </c>
      <c r="P4056" s="7">
        <f t="shared" si="826"/>
        <v>4</v>
      </c>
      <c r="Q4056" s="8">
        <f t="shared" ca="1" si="827"/>
        <v>4</v>
      </c>
      <c r="R4056" s="8">
        <f t="shared" ca="1" si="828"/>
        <v>30377</v>
      </c>
      <c r="S4056" s="8">
        <f t="shared" ca="1" si="829"/>
        <v>3</v>
      </c>
      <c r="T4056" s="9">
        <f t="shared" ca="1" si="830"/>
        <v>0</v>
      </c>
    </row>
    <row r="4057" spans="1:20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2">
        <f t="shared" si="819"/>
        <v>9088.7005000000045</v>
      </c>
      <c r="G4057" s="2">
        <f t="shared" ca="1" si="824"/>
        <v>82324.933333333334</v>
      </c>
      <c r="H4057">
        <f t="shared" ca="1" si="825"/>
        <v>-1</v>
      </c>
      <c r="I4057">
        <f t="shared" si="820"/>
        <v>-15.680000000000291</v>
      </c>
      <c r="J4057">
        <f t="shared" ca="1" si="821"/>
        <v>-15.680000000000291</v>
      </c>
      <c r="K4057">
        <f t="shared" ca="1" si="822"/>
        <v>58165.209999999846</v>
      </c>
      <c r="L4057">
        <f t="shared" ca="1" si="818"/>
        <v>-6</v>
      </c>
      <c r="M4057">
        <f t="shared" ca="1" si="823"/>
        <v>12</v>
      </c>
      <c r="N4057">
        <f>COUNTIF(工作表2!$A$2:$A$248,A4057)</f>
        <v>0</v>
      </c>
      <c r="P4057" s="7">
        <f t="shared" si="826"/>
        <v>10</v>
      </c>
      <c r="Q4057" s="8">
        <f t="shared" ca="1" si="827"/>
        <v>10</v>
      </c>
      <c r="R4057" s="8">
        <f t="shared" ca="1" si="828"/>
        <v>30407</v>
      </c>
      <c r="S4057" s="8">
        <f t="shared" ca="1" si="829"/>
        <v>-3</v>
      </c>
      <c r="T4057" s="9">
        <f t="shared" ca="1" si="830"/>
        <v>6</v>
      </c>
    </row>
    <row r="4058" spans="1:20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2">
        <f t="shared" si="819"/>
        <v>9085.1953333333386</v>
      </c>
      <c r="G4058" s="2">
        <f t="shared" ca="1" si="824"/>
        <v>82106.666666666672</v>
      </c>
      <c r="H4058">
        <f t="shared" ca="1" si="825"/>
        <v>-1</v>
      </c>
      <c r="I4058">
        <f t="shared" si="820"/>
        <v>-26.579999999999927</v>
      </c>
      <c r="J4058">
        <f t="shared" ca="1" si="821"/>
        <v>26.579999999999927</v>
      </c>
      <c r="K4058">
        <f t="shared" ca="1" si="822"/>
        <v>58324.689999999842</v>
      </c>
      <c r="L4058">
        <f t="shared" ca="1" si="818"/>
        <v>-6</v>
      </c>
      <c r="M4058">
        <f t="shared" ca="1" si="823"/>
        <v>0</v>
      </c>
      <c r="N4058">
        <f>COUNTIF(工作表2!$A$2:$A$248,A4058)</f>
        <v>0</v>
      </c>
      <c r="P4058" s="7">
        <f t="shared" si="826"/>
        <v>-8</v>
      </c>
      <c r="Q4058" s="8">
        <f t="shared" ca="1" si="827"/>
        <v>8</v>
      </c>
      <c r="R4058" s="8">
        <f t="shared" ca="1" si="828"/>
        <v>30431</v>
      </c>
      <c r="S4058" s="8">
        <f t="shared" ca="1" si="829"/>
        <v>-3</v>
      </c>
      <c r="T4058" s="9">
        <f t="shared" ca="1" si="830"/>
        <v>0</v>
      </c>
    </row>
    <row r="4059" spans="1:20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2">
        <f t="shared" si="819"/>
        <v>9080.6603333333369</v>
      </c>
      <c r="G4059" s="2">
        <f t="shared" ca="1" si="824"/>
        <v>81820.083333333328</v>
      </c>
      <c r="H4059">
        <f t="shared" ca="1" si="825"/>
        <v>-1</v>
      </c>
      <c r="I4059">
        <f t="shared" si="820"/>
        <v>-71.579999999999927</v>
      </c>
      <c r="J4059">
        <f t="shared" ca="1" si="821"/>
        <v>71.579999999999927</v>
      </c>
      <c r="K4059">
        <f t="shared" ca="1" si="822"/>
        <v>58754.169999999838</v>
      </c>
      <c r="L4059">
        <f t="shared" ca="1" si="818"/>
        <v>-6</v>
      </c>
      <c r="M4059">
        <f t="shared" ca="1" si="823"/>
        <v>0</v>
      </c>
      <c r="N4059">
        <f>COUNTIF(工作表2!$A$2:$A$248,A4059)</f>
        <v>0</v>
      </c>
      <c r="P4059" s="7">
        <f t="shared" si="826"/>
        <v>-82</v>
      </c>
      <c r="Q4059" s="8">
        <f t="shared" ca="1" si="827"/>
        <v>82</v>
      </c>
      <c r="R4059" s="8">
        <f t="shared" ca="1" si="828"/>
        <v>30677</v>
      </c>
      <c r="S4059" s="8">
        <f t="shared" ca="1" si="829"/>
        <v>-3</v>
      </c>
      <c r="T4059" s="9">
        <f t="shared" ca="1" si="830"/>
        <v>0</v>
      </c>
    </row>
    <row r="4060" spans="1:20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2">
        <f t="shared" si="819"/>
        <v>9075.3488333333353</v>
      </c>
      <c r="G4060" s="2">
        <f t="shared" ca="1" si="824"/>
        <v>81539.28333333334</v>
      </c>
      <c r="H4060">
        <f t="shared" ca="1" si="825"/>
        <v>-1</v>
      </c>
      <c r="I4060">
        <f t="shared" si="820"/>
        <v>21.600000000000364</v>
      </c>
      <c r="J4060">
        <f t="shared" ca="1" si="821"/>
        <v>-21.600000000000364</v>
      </c>
      <c r="K4060">
        <f t="shared" ca="1" si="822"/>
        <v>58624.569999999832</v>
      </c>
      <c r="L4060">
        <f t="shared" ca="1" si="818"/>
        <v>-6</v>
      </c>
      <c r="M4060">
        <f t="shared" ca="1" si="823"/>
        <v>0</v>
      </c>
      <c r="N4060">
        <f>COUNTIF(工作表2!$A$2:$A$248,A4060)</f>
        <v>0</v>
      </c>
      <c r="P4060" s="7">
        <f t="shared" si="826"/>
        <v>37</v>
      </c>
      <c r="Q4060" s="8">
        <f t="shared" ca="1" si="827"/>
        <v>-37</v>
      </c>
      <c r="R4060" s="8">
        <f t="shared" ca="1" si="828"/>
        <v>30566</v>
      </c>
      <c r="S4060" s="8">
        <f t="shared" ca="1" si="829"/>
        <v>-3</v>
      </c>
      <c r="T4060" s="9">
        <f t="shared" ca="1" si="830"/>
        <v>0</v>
      </c>
    </row>
    <row r="4061" spans="1:20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2">
        <f t="shared" si="819"/>
        <v>9072.3383333333368</v>
      </c>
      <c r="G4061" s="2">
        <f t="shared" ca="1" si="824"/>
        <v>81465.55</v>
      </c>
      <c r="H4061">
        <f t="shared" ca="1" si="825"/>
        <v>1</v>
      </c>
      <c r="I4061">
        <f t="shared" si="820"/>
        <v>137.35999999999876</v>
      </c>
      <c r="J4061">
        <f t="shared" ca="1" si="821"/>
        <v>-137.35999999999876</v>
      </c>
      <c r="K4061">
        <f t="shared" ca="1" si="822"/>
        <v>57800.409999999843</v>
      </c>
      <c r="L4061">
        <f t="shared" ca="1" si="818"/>
        <v>6</v>
      </c>
      <c r="M4061">
        <f t="shared" ca="1" si="823"/>
        <v>12</v>
      </c>
      <c r="N4061">
        <f>COUNTIF(工作表2!$A$2:$A$248,A4061)</f>
        <v>0</v>
      </c>
      <c r="P4061" s="7">
        <f t="shared" si="826"/>
        <v>135</v>
      </c>
      <c r="Q4061" s="8">
        <f t="shared" ca="1" si="827"/>
        <v>-135</v>
      </c>
      <c r="R4061" s="8">
        <f t="shared" ca="1" si="828"/>
        <v>30161</v>
      </c>
      <c r="S4061" s="8">
        <f t="shared" ca="1" si="829"/>
        <v>3</v>
      </c>
      <c r="T4061" s="9">
        <f t="shared" ca="1" si="830"/>
        <v>6</v>
      </c>
    </row>
    <row r="4062" spans="1:20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2">
        <f t="shared" si="819"/>
        <v>9069.4605000000029</v>
      </c>
      <c r="G4062" s="2">
        <f t="shared" ca="1" si="824"/>
        <v>81557.083333333328</v>
      </c>
      <c r="H4062">
        <f t="shared" ca="1" si="825"/>
        <v>-1</v>
      </c>
      <c r="I4062">
        <f t="shared" si="820"/>
        <v>-15.840000000000146</v>
      </c>
      <c r="J4062">
        <f t="shared" ca="1" si="821"/>
        <v>-15.840000000000146</v>
      </c>
      <c r="K4062">
        <f t="shared" ca="1" si="822"/>
        <v>57705.369999999843</v>
      </c>
      <c r="L4062">
        <f t="shared" ca="1" si="818"/>
        <v>-6</v>
      </c>
      <c r="M4062">
        <f t="shared" ca="1" si="823"/>
        <v>12</v>
      </c>
      <c r="N4062">
        <f>COUNTIF(工作表2!$A$2:$A$248,A4062)</f>
        <v>0</v>
      </c>
      <c r="P4062" s="7">
        <f t="shared" si="826"/>
        <v>-11</v>
      </c>
      <c r="Q4062" s="8">
        <f t="shared" ca="1" si="827"/>
        <v>-11</v>
      </c>
      <c r="R4062" s="8">
        <f t="shared" ca="1" si="828"/>
        <v>30128</v>
      </c>
      <c r="S4062" s="8">
        <f t="shared" ca="1" si="829"/>
        <v>-3</v>
      </c>
      <c r="T4062" s="9">
        <f t="shared" ca="1" si="830"/>
        <v>6</v>
      </c>
    </row>
    <row r="4063" spans="1:20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2">
        <f t="shared" si="819"/>
        <v>9065.7545000000009</v>
      </c>
      <c r="G4063" s="2">
        <f t="shared" ca="1" si="824"/>
        <v>81669.116666666669</v>
      </c>
      <c r="H4063">
        <f t="shared" ca="1" si="825"/>
        <v>-1</v>
      </c>
      <c r="I4063">
        <f t="shared" si="820"/>
        <v>-115.18999999999869</v>
      </c>
      <c r="J4063">
        <f t="shared" ca="1" si="821"/>
        <v>115.18999999999869</v>
      </c>
      <c r="K4063">
        <f t="shared" ca="1" si="822"/>
        <v>58396.509999999835</v>
      </c>
      <c r="L4063">
        <f t="shared" ca="1" si="818"/>
        <v>-6</v>
      </c>
      <c r="M4063">
        <f t="shared" ca="1" si="823"/>
        <v>0</v>
      </c>
      <c r="N4063">
        <f>COUNTIF(工作表2!$A$2:$A$248,A4063)</f>
        <v>0</v>
      </c>
      <c r="P4063" s="7">
        <f t="shared" si="826"/>
        <v>-158</v>
      </c>
      <c r="Q4063" s="8">
        <f t="shared" ca="1" si="827"/>
        <v>158</v>
      </c>
      <c r="R4063" s="8">
        <f t="shared" ca="1" si="828"/>
        <v>30602</v>
      </c>
      <c r="S4063" s="8">
        <f t="shared" ca="1" si="829"/>
        <v>-3</v>
      </c>
      <c r="T4063" s="9">
        <f t="shared" ca="1" si="830"/>
        <v>0</v>
      </c>
    </row>
    <row r="4064" spans="1:20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2">
        <f t="shared" si="819"/>
        <v>9061.3693333333358</v>
      </c>
      <c r="G4064" s="2">
        <f t="shared" ca="1" si="824"/>
        <v>81375.366666666669</v>
      </c>
      <c r="H4064">
        <f t="shared" ca="1" si="825"/>
        <v>-1</v>
      </c>
      <c r="I4064">
        <f t="shared" si="820"/>
        <v>61.719999999999345</v>
      </c>
      <c r="J4064">
        <f t="shared" ca="1" si="821"/>
        <v>-61.719999999999345</v>
      </c>
      <c r="K4064">
        <f t="shared" ca="1" si="822"/>
        <v>58026.189999999842</v>
      </c>
      <c r="L4064">
        <f t="shared" ca="1" si="818"/>
        <v>-6</v>
      </c>
      <c r="M4064">
        <f t="shared" ca="1" si="823"/>
        <v>0</v>
      </c>
      <c r="N4064">
        <f>COUNTIF(工作表2!$A$2:$A$248,A4064)</f>
        <v>0</v>
      </c>
      <c r="P4064" s="7">
        <f t="shared" si="826"/>
        <v>54</v>
      </c>
      <c r="Q4064" s="8">
        <f t="shared" ca="1" si="827"/>
        <v>-54</v>
      </c>
      <c r="R4064" s="8">
        <f t="shared" ca="1" si="828"/>
        <v>30440</v>
      </c>
      <c r="S4064" s="8">
        <f t="shared" ca="1" si="829"/>
        <v>-3</v>
      </c>
      <c r="T4064" s="9">
        <f t="shared" ca="1" si="830"/>
        <v>0</v>
      </c>
    </row>
    <row r="4065" spans="1:20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2">
        <f t="shared" si="819"/>
        <v>9056.2831666666698</v>
      </c>
      <c r="G4065" s="2">
        <f t="shared" ca="1" si="824"/>
        <v>81127.683333333334</v>
      </c>
      <c r="H4065">
        <f t="shared" ca="1" si="825"/>
        <v>-1</v>
      </c>
      <c r="I4065">
        <f t="shared" si="820"/>
        <v>2.2099999999991269</v>
      </c>
      <c r="J4065">
        <f t="shared" ca="1" si="821"/>
        <v>-2.2099999999991269</v>
      </c>
      <c r="K4065">
        <f t="shared" ca="1" si="822"/>
        <v>58012.929999999847</v>
      </c>
      <c r="L4065">
        <f t="shared" ca="1" si="818"/>
        <v>-6</v>
      </c>
      <c r="M4065">
        <f t="shared" ca="1" si="823"/>
        <v>0</v>
      </c>
      <c r="N4065">
        <f>COUNTIF(工作表2!$A$2:$A$248,A4065)</f>
        <v>0</v>
      </c>
      <c r="P4065" s="7">
        <f t="shared" si="826"/>
        <v>3</v>
      </c>
      <c r="Q4065" s="8">
        <f t="shared" ca="1" si="827"/>
        <v>-3</v>
      </c>
      <c r="R4065" s="8">
        <f t="shared" ca="1" si="828"/>
        <v>30431</v>
      </c>
      <c r="S4065" s="8">
        <f t="shared" ca="1" si="829"/>
        <v>-3</v>
      </c>
      <c r="T4065" s="9">
        <f t="shared" ca="1" si="830"/>
        <v>0</v>
      </c>
    </row>
    <row r="4066" spans="1:20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2">
        <f t="shared" si="819"/>
        <v>9050.1333333333369</v>
      </c>
      <c r="G4066" s="2">
        <f t="shared" ca="1" si="824"/>
        <v>81000.933333333334</v>
      </c>
      <c r="H4066">
        <f t="shared" ca="1" si="825"/>
        <v>-1</v>
      </c>
      <c r="I4066">
        <f t="shared" si="820"/>
        <v>-98.489999999999782</v>
      </c>
      <c r="J4066">
        <f t="shared" ca="1" si="821"/>
        <v>98.489999999999782</v>
      </c>
      <c r="K4066">
        <f t="shared" ca="1" si="822"/>
        <v>58603.86999999985</v>
      </c>
      <c r="L4066">
        <f t="shared" ca="1" si="818"/>
        <v>-6</v>
      </c>
      <c r="M4066">
        <f t="shared" ca="1" si="823"/>
        <v>0</v>
      </c>
      <c r="N4066">
        <f>COUNTIF(工作表2!$A$2:$A$248,A4066)</f>
        <v>0</v>
      </c>
      <c r="P4066" s="7">
        <f t="shared" si="826"/>
        <v>-62</v>
      </c>
      <c r="Q4066" s="8">
        <f t="shared" ca="1" si="827"/>
        <v>62</v>
      </c>
      <c r="R4066" s="8">
        <f t="shared" ca="1" si="828"/>
        <v>30617</v>
      </c>
      <c r="S4066" s="8">
        <f t="shared" ca="1" si="829"/>
        <v>-3</v>
      </c>
      <c r="T4066" s="9">
        <f t="shared" ca="1" si="830"/>
        <v>0</v>
      </c>
    </row>
    <row r="4067" spans="1:20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2">
        <f t="shared" si="819"/>
        <v>9041.4495000000006</v>
      </c>
      <c r="G4067" s="2">
        <f t="shared" ca="1" si="824"/>
        <v>80634.46666666666</v>
      </c>
      <c r="H4067">
        <f t="shared" ca="1" si="825"/>
        <v>-1</v>
      </c>
      <c r="I4067">
        <f t="shared" si="820"/>
        <v>-25.319999999999709</v>
      </c>
      <c r="J4067">
        <f t="shared" ca="1" si="821"/>
        <v>25.319999999999709</v>
      </c>
      <c r="K4067">
        <f t="shared" ca="1" si="822"/>
        <v>58755.789999999848</v>
      </c>
      <c r="L4067">
        <f t="shared" ca="1" si="818"/>
        <v>-6</v>
      </c>
      <c r="M4067">
        <f t="shared" ca="1" si="823"/>
        <v>0</v>
      </c>
      <c r="N4067">
        <f>COUNTIF(工作表2!$A$2:$A$248,A4067)</f>
        <v>0</v>
      </c>
      <c r="P4067" s="7">
        <f t="shared" si="826"/>
        <v>-28</v>
      </c>
      <c r="Q4067" s="8">
        <f t="shared" ca="1" si="827"/>
        <v>28</v>
      </c>
      <c r="R4067" s="8">
        <f t="shared" ca="1" si="828"/>
        <v>30701</v>
      </c>
      <c r="S4067" s="8">
        <f t="shared" ca="1" si="829"/>
        <v>-3</v>
      </c>
      <c r="T4067" s="9">
        <f t="shared" ca="1" si="830"/>
        <v>0</v>
      </c>
    </row>
    <row r="4068" spans="1:20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2">
        <f t="shared" si="819"/>
        <v>9034.326500000001</v>
      </c>
      <c r="G4068" s="2">
        <f t="shared" ca="1" si="824"/>
        <v>80897.05</v>
      </c>
      <c r="H4068">
        <f t="shared" ca="1" si="825"/>
        <v>1</v>
      </c>
      <c r="I4068">
        <f t="shared" si="820"/>
        <v>104.17000000000007</v>
      </c>
      <c r="J4068">
        <f t="shared" ca="1" si="821"/>
        <v>-104.17000000000007</v>
      </c>
      <c r="K4068">
        <f t="shared" ca="1" si="822"/>
        <v>58130.769999999844</v>
      </c>
      <c r="L4068">
        <f t="shared" ca="1" si="818"/>
        <v>6</v>
      </c>
      <c r="M4068">
        <f t="shared" ca="1" si="823"/>
        <v>12</v>
      </c>
      <c r="N4068">
        <f>COUNTIF(工作表2!$A$2:$A$248,A4068)</f>
        <v>1</v>
      </c>
      <c r="P4068" s="7">
        <f t="shared" si="826"/>
        <v>81</v>
      </c>
      <c r="Q4068" s="8">
        <f t="shared" ca="1" si="827"/>
        <v>-81</v>
      </c>
      <c r="R4068" s="8">
        <f t="shared" ca="1" si="828"/>
        <v>30458</v>
      </c>
      <c r="S4068" s="8">
        <f t="shared" ca="1" si="829"/>
        <v>3</v>
      </c>
      <c r="T4068" s="9">
        <f t="shared" ca="1" si="830"/>
        <v>6</v>
      </c>
    </row>
    <row r="4069" spans="1:20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2">
        <f t="shared" si="819"/>
        <v>9029.0750000000025</v>
      </c>
      <c r="G4069" s="2">
        <f t="shared" ca="1" si="824"/>
        <v>80911.316666666666</v>
      </c>
      <c r="H4069">
        <f t="shared" ca="1" si="825"/>
        <v>1</v>
      </c>
      <c r="I4069">
        <f t="shared" si="820"/>
        <v>115.63000000000102</v>
      </c>
      <c r="J4069">
        <f t="shared" ca="1" si="821"/>
        <v>115.63000000000102</v>
      </c>
      <c r="K4069">
        <f t="shared" ca="1" si="822"/>
        <v>58824.54999999985</v>
      </c>
      <c r="L4069">
        <f t="shared" ca="1" si="818"/>
        <v>6</v>
      </c>
      <c r="M4069">
        <f t="shared" ca="1" si="823"/>
        <v>0</v>
      </c>
      <c r="N4069">
        <f>COUNTIF(工作表2!$A$2:$A$248,A4069)</f>
        <v>0</v>
      </c>
      <c r="P4069" s="7">
        <f t="shared" si="826"/>
        <v>102</v>
      </c>
      <c r="Q4069" s="8">
        <f t="shared" ca="1" si="827"/>
        <v>102</v>
      </c>
      <c r="R4069" s="8">
        <f t="shared" ca="1" si="828"/>
        <v>30764</v>
      </c>
      <c r="S4069" s="8">
        <f t="shared" ca="1" si="829"/>
        <v>3</v>
      </c>
      <c r="T4069" s="9">
        <f t="shared" ca="1" si="830"/>
        <v>0</v>
      </c>
    </row>
    <row r="4070" spans="1:20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2">
        <f t="shared" si="819"/>
        <v>9022.5073333333366</v>
      </c>
      <c r="G4070" s="2">
        <f t="shared" ca="1" si="824"/>
        <v>80304.899999999994</v>
      </c>
      <c r="H4070">
        <f t="shared" ca="1" si="825"/>
        <v>-1</v>
      </c>
      <c r="I4070">
        <f t="shared" si="820"/>
        <v>12.659999999999854</v>
      </c>
      <c r="J4070">
        <f t="shared" ca="1" si="821"/>
        <v>12.659999999999854</v>
      </c>
      <c r="K4070">
        <f t="shared" ca="1" si="822"/>
        <v>58900.509999999849</v>
      </c>
      <c r="L4070">
        <f t="shared" ca="1" si="818"/>
        <v>-6</v>
      </c>
      <c r="M4070">
        <f t="shared" ca="1" si="823"/>
        <v>12</v>
      </c>
      <c r="N4070">
        <f>COUNTIF(工作表2!$A$2:$A$248,A4070)</f>
        <v>0</v>
      </c>
      <c r="P4070" s="7">
        <f t="shared" si="826"/>
        <v>10</v>
      </c>
      <c r="Q4070" s="8">
        <f t="shared" ca="1" si="827"/>
        <v>10</v>
      </c>
      <c r="R4070" s="8">
        <f t="shared" ca="1" si="828"/>
        <v>30794</v>
      </c>
      <c r="S4070" s="8">
        <f t="shared" ca="1" si="829"/>
        <v>-3</v>
      </c>
      <c r="T4070" s="9">
        <f t="shared" ca="1" si="830"/>
        <v>6</v>
      </c>
    </row>
    <row r="4071" spans="1:20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2">
        <f t="shared" si="819"/>
        <v>9016.5733333333337</v>
      </c>
      <c r="G4071" s="2">
        <f t="shared" ca="1" si="824"/>
        <v>79910.383333333331</v>
      </c>
      <c r="H4071">
        <f t="shared" ca="1" si="825"/>
        <v>-1</v>
      </c>
      <c r="I4071">
        <f t="shared" si="820"/>
        <v>30.799999999999272</v>
      </c>
      <c r="J4071">
        <f t="shared" ca="1" si="821"/>
        <v>-30.799999999999272</v>
      </c>
      <c r="K4071">
        <f t="shared" ca="1" si="822"/>
        <v>58715.709999999854</v>
      </c>
      <c r="L4071">
        <f t="shared" ca="1" si="818"/>
        <v>-6</v>
      </c>
      <c r="M4071">
        <f t="shared" ca="1" si="823"/>
        <v>0</v>
      </c>
      <c r="N4071">
        <f>COUNTIF(工作表2!$A$2:$A$248,A4071)</f>
        <v>0</v>
      </c>
      <c r="P4071" s="7">
        <f t="shared" si="826"/>
        <v>27</v>
      </c>
      <c r="Q4071" s="8">
        <f t="shared" ca="1" si="827"/>
        <v>-27</v>
      </c>
      <c r="R4071" s="8">
        <f t="shared" ca="1" si="828"/>
        <v>30713</v>
      </c>
      <c r="S4071" s="8">
        <f t="shared" ca="1" si="829"/>
        <v>-3</v>
      </c>
      <c r="T4071" s="9">
        <f t="shared" ca="1" si="830"/>
        <v>0</v>
      </c>
    </row>
    <row r="4072" spans="1:20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2">
        <f t="shared" si="819"/>
        <v>9011.2395000000015</v>
      </c>
      <c r="G4072" s="2">
        <f t="shared" ca="1" si="824"/>
        <v>79885.416666666672</v>
      </c>
      <c r="H4072">
        <f t="shared" ca="1" si="825"/>
        <v>1</v>
      </c>
      <c r="I4072">
        <f t="shared" si="820"/>
        <v>-6.0900000000001455</v>
      </c>
      <c r="J4072">
        <f t="shared" ca="1" si="821"/>
        <v>6.0900000000001455</v>
      </c>
      <c r="K4072">
        <f t="shared" ca="1" si="822"/>
        <v>58752.249999999854</v>
      </c>
      <c r="L4072">
        <f t="shared" ca="1" si="818"/>
        <v>6</v>
      </c>
      <c r="M4072">
        <f t="shared" ca="1" si="823"/>
        <v>12</v>
      </c>
      <c r="N4072">
        <f>COUNTIF(工作表2!$A$2:$A$248,A4072)</f>
        <v>0</v>
      </c>
      <c r="P4072" s="7">
        <f t="shared" si="826"/>
        <v>-23</v>
      </c>
      <c r="Q4072" s="8">
        <f t="shared" ca="1" si="827"/>
        <v>23</v>
      </c>
      <c r="R4072" s="8">
        <f t="shared" ca="1" si="828"/>
        <v>30782</v>
      </c>
      <c r="S4072" s="8">
        <f t="shared" ca="1" si="829"/>
        <v>3</v>
      </c>
      <c r="T4072" s="9">
        <f t="shared" ca="1" si="830"/>
        <v>6</v>
      </c>
    </row>
    <row r="4073" spans="1:20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2">
        <f t="shared" si="819"/>
        <v>9004.7283333333362</v>
      </c>
      <c r="G4073" s="2">
        <f t="shared" ca="1" si="824"/>
        <v>79686.483333333337</v>
      </c>
      <c r="H4073">
        <f t="shared" ca="1" si="825"/>
        <v>-1</v>
      </c>
      <c r="I4073">
        <f t="shared" si="820"/>
        <v>6.1499999999996362</v>
      </c>
      <c r="J4073">
        <f t="shared" ca="1" si="821"/>
        <v>6.1499999999996362</v>
      </c>
      <c r="K4073">
        <f t="shared" ca="1" si="822"/>
        <v>58789.149999999849</v>
      </c>
      <c r="L4073">
        <f t="shared" ca="1" si="818"/>
        <v>-6</v>
      </c>
      <c r="M4073">
        <f t="shared" ca="1" si="823"/>
        <v>12</v>
      </c>
      <c r="N4073">
        <f>COUNTIF(工作表2!$A$2:$A$248,A4073)</f>
        <v>0</v>
      </c>
      <c r="P4073" s="7">
        <f t="shared" si="826"/>
        <v>16</v>
      </c>
      <c r="Q4073" s="8">
        <f t="shared" ca="1" si="827"/>
        <v>16</v>
      </c>
      <c r="R4073" s="8">
        <f t="shared" ca="1" si="828"/>
        <v>30830</v>
      </c>
      <c r="S4073" s="8">
        <f t="shared" ca="1" si="829"/>
        <v>-3</v>
      </c>
      <c r="T4073" s="9">
        <f t="shared" ca="1" si="830"/>
        <v>6</v>
      </c>
    </row>
    <row r="4074" spans="1:20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2">
        <f t="shared" si="819"/>
        <v>9000.8215000000018</v>
      </c>
      <c r="G4074" s="2">
        <f t="shared" ca="1" si="824"/>
        <v>79601.166666666672</v>
      </c>
      <c r="H4074">
        <f t="shared" ca="1" si="825"/>
        <v>1</v>
      </c>
      <c r="I4074">
        <f t="shared" si="820"/>
        <v>42.920000000000073</v>
      </c>
      <c r="J4074">
        <f t="shared" ca="1" si="821"/>
        <v>-42.920000000000073</v>
      </c>
      <c r="K4074">
        <f t="shared" ca="1" si="822"/>
        <v>58531.629999999845</v>
      </c>
      <c r="L4074">
        <f t="shared" ca="1" si="818"/>
        <v>6</v>
      </c>
      <c r="M4074">
        <f t="shared" ca="1" si="823"/>
        <v>12</v>
      </c>
      <c r="N4074">
        <f>COUNTIF(工作表2!$A$2:$A$248,A4074)</f>
        <v>0</v>
      </c>
      <c r="P4074" s="7">
        <f t="shared" si="826"/>
        <v>53</v>
      </c>
      <c r="Q4074" s="8">
        <f t="shared" ca="1" si="827"/>
        <v>-53</v>
      </c>
      <c r="R4074" s="8">
        <f t="shared" ca="1" si="828"/>
        <v>30671</v>
      </c>
      <c r="S4074" s="8">
        <f t="shared" ca="1" si="829"/>
        <v>3</v>
      </c>
      <c r="T4074" s="9">
        <f t="shared" ca="1" si="830"/>
        <v>6</v>
      </c>
    </row>
    <row r="4075" spans="1:20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2">
        <f t="shared" si="819"/>
        <v>8996.4348333333364</v>
      </c>
      <c r="G4075" s="2">
        <f t="shared" ca="1" si="824"/>
        <v>79304.2</v>
      </c>
      <c r="H4075">
        <f t="shared" ca="1" si="825"/>
        <v>-1</v>
      </c>
      <c r="I4075">
        <f t="shared" si="820"/>
        <v>21.840000000000146</v>
      </c>
      <c r="J4075">
        <f t="shared" ca="1" si="821"/>
        <v>21.840000000000146</v>
      </c>
      <c r="K4075">
        <f t="shared" ca="1" si="822"/>
        <v>58662.669999999845</v>
      </c>
      <c r="L4075">
        <f t="shared" ca="1" si="818"/>
        <v>-6</v>
      </c>
      <c r="M4075">
        <f t="shared" ca="1" si="823"/>
        <v>12</v>
      </c>
      <c r="N4075">
        <f>COUNTIF(工作表2!$A$2:$A$248,A4075)</f>
        <v>0</v>
      </c>
      <c r="P4075" s="7">
        <f t="shared" si="826"/>
        <v>5</v>
      </c>
      <c r="Q4075" s="8">
        <f t="shared" ca="1" si="827"/>
        <v>5</v>
      </c>
      <c r="R4075" s="8">
        <f t="shared" ca="1" si="828"/>
        <v>30686</v>
      </c>
      <c r="S4075" s="8">
        <f t="shared" ca="1" si="829"/>
        <v>-3</v>
      </c>
      <c r="T4075" s="9">
        <f t="shared" ca="1" si="830"/>
        <v>6</v>
      </c>
    </row>
    <row r="4076" spans="1:20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2">
        <f t="shared" si="819"/>
        <v>8991.2485000000033</v>
      </c>
      <c r="G4076" s="2">
        <f t="shared" ca="1" si="824"/>
        <v>79551.383333333331</v>
      </c>
      <c r="H4076">
        <f t="shared" ca="1" si="825"/>
        <v>1</v>
      </c>
      <c r="I4076">
        <f t="shared" si="820"/>
        <v>-69.440000000000509</v>
      </c>
      <c r="J4076">
        <f t="shared" ca="1" si="821"/>
        <v>69.440000000000509</v>
      </c>
      <c r="K4076">
        <f t="shared" ca="1" si="822"/>
        <v>59079.309999999852</v>
      </c>
      <c r="L4076">
        <f t="shared" ca="1" si="818"/>
        <v>6</v>
      </c>
      <c r="M4076">
        <f t="shared" ca="1" si="823"/>
        <v>12</v>
      </c>
      <c r="N4076">
        <f>COUNTIF(工作表2!$A$2:$A$248,A4076)</f>
        <v>0</v>
      </c>
      <c r="P4076" s="7">
        <f t="shared" si="826"/>
        <v>-62</v>
      </c>
      <c r="Q4076" s="8">
        <f t="shared" ca="1" si="827"/>
        <v>62</v>
      </c>
      <c r="R4076" s="8">
        <f t="shared" ca="1" si="828"/>
        <v>30872</v>
      </c>
      <c r="S4076" s="8">
        <f t="shared" ca="1" si="829"/>
        <v>3</v>
      </c>
      <c r="T4076" s="9">
        <f t="shared" ca="1" si="830"/>
        <v>6</v>
      </c>
    </row>
    <row r="4077" spans="1:20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2">
        <f t="shared" si="819"/>
        <v>8985.0293333333375</v>
      </c>
      <c r="G4077" s="2">
        <f t="shared" ca="1" si="824"/>
        <v>79958.96666666666</v>
      </c>
      <c r="H4077">
        <f t="shared" ca="1" si="825"/>
        <v>1</v>
      </c>
      <c r="I4077">
        <f t="shared" si="820"/>
        <v>-82.919999999998254</v>
      </c>
      <c r="J4077">
        <f t="shared" ca="1" si="821"/>
        <v>-82.919999999998254</v>
      </c>
      <c r="K4077">
        <f t="shared" ca="1" si="822"/>
        <v>58581.789999999863</v>
      </c>
      <c r="L4077">
        <f t="shared" ca="1" si="818"/>
        <v>6</v>
      </c>
      <c r="M4077">
        <f t="shared" ca="1" si="823"/>
        <v>0</v>
      </c>
      <c r="N4077">
        <f>COUNTIF(工作表2!$A$2:$A$248,A4077)</f>
        <v>0</v>
      </c>
      <c r="P4077" s="7">
        <f t="shared" si="826"/>
        <v>-88</v>
      </c>
      <c r="Q4077" s="8">
        <f t="shared" ca="1" si="827"/>
        <v>-88</v>
      </c>
      <c r="R4077" s="8">
        <f t="shared" ca="1" si="828"/>
        <v>30608</v>
      </c>
      <c r="S4077" s="8">
        <f t="shared" ca="1" si="829"/>
        <v>3</v>
      </c>
      <c r="T4077" s="9">
        <f t="shared" ca="1" si="830"/>
        <v>0</v>
      </c>
    </row>
    <row r="4078" spans="1:20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2">
        <f t="shared" si="819"/>
        <v>8980.7041666666701</v>
      </c>
      <c r="G4078" s="2">
        <f t="shared" ca="1" si="824"/>
        <v>80552.316666666666</v>
      </c>
      <c r="H4078">
        <f t="shared" ca="1" si="825"/>
        <v>1</v>
      </c>
      <c r="I4078">
        <f t="shared" si="820"/>
        <v>140.46999999999935</v>
      </c>
      <c r="J4078">
        <f t="shared" ca="1" si="821"/>
        <v>140.46999999999935</v>
      </c>
      <c r="K4078">
        <f t="shared" ca="1" si="822"/>
        <v>59424.609999999855</v>
      </c>
      <c r="L4078">
        <f t="shared" ca="1" si="818"/>
        <v>6</v>
      </c>
      <c r="M4078">
        <f t="shared" ca="1" si="823"/>
        <v>0</v>
      </c>
      <c r="N4078">
        <f>COUNTIF(工作表2!$A$2:$A$248,A4078)</f>
        <v>0</v>
      </c>
      <c r="P4078" s="7">
        <f t="shared" si="826"/>
        <v>180</v>
      </c>
      <c r="Q4078" s="8">
        <f t="shared" ca="1" si="827"/>
        <v>180</v>
      </c>
      <c r="R4078" s="8">
        <f t="shared" ca="1" si="828"/>
        <v>31148</v>
      </c>
      <c r="S4078" s="8">
        <f t="shared" ca="1" si="829"/>
        <v>3</v>
      </c>
      <c r="T4078" s="9">
        <f t="shared" ca="1" si="830"/>
        <v>0</v>
      </c>
    </row>
    <row r="4079" spans="1:20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2">
        <f t="shared" si="819"/>
        <v>8978.4958333333361</v>
      </c>
      <c r="G4079" s="2">
        <f t="shared" ca="1" si="824"/>
        <v>80983.46666666666</v>
      </c>
      <c r="H4079">
        <f t="shared" ca="1" si="825"/>
        <v>1</v>
      </c>
      <c r="I4079">
        <f t="shared" si="820"/>
        <v>49.850000000000364</v>
      </c>
      <c r="J4079">
        <f t="shared" ca="1" si="821"/>
        <v>49.850000000000364</v>
      </c>
      <c r="K4079">
        <f t="shared" ca="1" si="822"/>
        <v>59723.709999999861</v>
      </c>
      <c r="L4079">
        <f t="shared" ca="1" si="818"/>
        <v>6</v>
      </c>
      <c r="M4079">
        <f t="shared" ca="1" si="823"/>
        <v>0</v>
      </c>
      <c r="N4079">
        <f>COUNTIF(工作表2!$A$2:$A$248,A4079)</f>
        <v>0</v>
      </c>
      <c r="P4079" s="7">
        <f t="shared" si="826"/>
        <v>9</v>
      </c>
      <c r="Q4079" s="8">
        <f t="shared" ca="1" si="827"/>
        <v>9</v>
      </c>
      <c r="R4079" s="8">
        <f t="shared" ca="1" si="828"/>
        <v>31175</v>
      </c>
      <c r="S4079" s="8">
        <f t="shared" ca="1" si="829"/>
        <v>3</v>
      </c>
      <c r="T4079" s="9">
        <f t="shared" ca="1" si="830"/>
        <v>0</v>
      </c>
    </row>
    <row r="4080" spans="1:20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2">
        <f t="shared" si="819"/>
        <v>8976.556166666669</v>
      </c>
      <c r="G4080" s="2">
        <f t="shared" ca="1" si="824"/>
        <v>81426.433333333334</v>
      </c>
      <c r="H4080">
        <f t="shared" ca="1" si="825"/>
        <v>1</v>
      </c>
      <c r="I4080">
        <f t="shared" si="820"/>
        <v>-18.540000000000873</v>
      </c>
      <c r="J4080">
        <f t="shared" ca="1" si="821"/>
        <v>-18.540000000000873</v>
      </c>
      <c r="K4080">
        <f t="shared" ca="1" si="822"/>
        <v>59612.469999999856</v>
      </c>
      <c r="L4080">
        <f t="shared" ca="1" si="818"/>
        <v>6</v>
      </c>
      <c r="M4080">
        <f t="shared" ca="1" si="823"/>
        <v>0</v>
      </c>
      <c r="N4080">
        <f>COUNTIF(工作表2!$A$2:$A$248,A4080)</f>
        <v>0</v>
      </c>
      <c r="P4080" s="7">
        <f t="shared" si="826"/>
        <v>-4</v>
      </c>
      <c r="Q4080" s="8">
        <f t="shared" ca="1" si="827"/>
        <v>-4</v>
      </c>
      <c r="R4080" s="8">
        <f t="shared" ca="1" si="828"/>
        <v>31163</v>
      </c>
      <c r="S4080" s="8">
        <f t="shared" ca="1" si="829"/>
        <v>3</v>
      </c>
      <c r="T4080" s="9">
        <f t="shared" ca="1" si="830"/>
        <v>0</v>
      </c>
    </row>
    <row r="4081" spans="1:20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2">
        <f t="shared" si="819"/>
        <v>8975.9580000000024</v>
      </c>
      <c r="G4081" s="2">
        <f t="shared" ca="1" si="824"/>
        <v>81624.583333333328</v>
      </c>
      <c r="H4081">
        <f t="shared" ca="1" si="825"/>
        <v>1</v>
      </c>
      <c r="I4081">
        <f t="shared" si="820"/>
        <v>-19.279999999998836</v>
      </c>
      <c r="J4081">
        <f t="shared" ca="1" si="821"/>
        <v>-19.279999999998836</v>
      </c>
      <c r="K4081">
        <f t="shared" ca="1" si="822"/>
        <v>59496.789999999863</v>
      </c>
      <c r="L4081">
        <f t="shared" ca="1" si="818"/>
        <v>6</v>
      </c>
      <c r="M4081">
        <f t="shared" ca="1" si="823"/>
        <v>0</v>
      </c>
      <c r="N4081">
        <f>COUNTIF(工作表2!$A$2:$A$248,A4081)</f>
        <v>0</v>
      </c>
      <c r="P4081" s="7">
        <f t="shared" si="826"/>
        <v>-31</v>
      </c>
      <c r="Q4081" s="8">
        <f t="shared" ca="1" si="827"/>
        <v>-31</v>
      </c>
      <c r="R4081" s="8">
        <f t="shared" ca="1" si="828"/>
        <v>31070</v>
      </c>
      <c r="S4081" s="8">
        <f t="shared" ca="1" si="829"/>
        <v>3</v>
      </c>
      <c r="T4081" s="9">
        <f t="shared" ca="1" si="830"/>
        <v>0</v>
      </c>
    </row>
    <row r="4082" spans="1:20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2">
        <f t="shared" si="819"/>
        <v>8974.4820000000018</v>
      </c>
      <c r="G4082" s="2">
        <f t="shared" ca="1" si="824"/>
        <v>81983.46666666666</v>
      </c>
      <c r="H4082">
        <f t="shared" ca="1" si="825"/>
        <v>1</v>
      </c>
      <c r="I4082">
        <f t="shared" si="820"/>
        <v>-58.390000000001237</v>
      </c>
      <c r="J4082">
        <f t="shared" ca="1" si="821"/>
        <v>-58.390000000001237</v>
      </c>
      <c r="K4082">
        <f t="shared" ca="1" si="822"/>
        <v>59146.449999999852</v>
      </c>
      <c r="L4082">
        <f t="shared" ca="1" si="818"/>
        <v>6</v>
      </c>
      <c r="M4082">
        <f t="shared" ca="1" si="823"/>
        <v>0</v>
      </c>
      <c r="N4082">
        <f>COUNTIF(工作表2!$A$2:$A$248,A4082)</f>
        <v>0</v>
      </c>
      <c r="P4082" s="7">
        <f t="shared" si="826"/>
        <v>-53</v>
      </c>
      <c r="Q4082" s="8">
        <f t="shared" ca="1" si="827"/>
        <v>-53</v>
      </c>
      <c r="R4082" s="8">
        <f t="shared" ca="1" si="828"/>
        <v>30911</v>
      </c>
      <c r="S4082" s="8">
        <f t="shared" ca="1" si="829"/>
        <v>3</v>
      </c>
      <c r="T4082" s="9">
        <f t="shared" ca="1" si="830"/>
        <v>0</v>
      </c>
    </row>
    <row r="4083" spans="1:20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2">
        <f t="shared" si="819"/>
        <v>8972.7946666666667</v>
      </c>
      <c r="G4083" s="2">
        <f t="shared" ca="1" si="824"/>
        <v>82372.316666666666</v>
      </c>
      <c r="H4083">
        <f t="shared" ca="1" si="825"/>
        <v>1</v>
      </c>
      <c r="I4083">
        <f t="shared" si="820"/>
        <v>-96.739999999999782</v>
      </c>
      <c r="J4083">
        <f t="shared" ca="1" si="821"/>
        <v>-96.739999999999782</v>
      </c>
      <c r="K4083">
        <f t="shared" ca="1" si="822"/>
        <v>58566.009999999849</v>
      </c>
      <c r="L4083">
        <f t="shared" ca="1" si="818"/>
        <v>6</v>
      </c>
      <c r="M4083">
        <f t="shared" ca="1" si="823"/>
        <v>0</v>
      </c>
      <c r="N4083">
        <f>COUNTIF(工作表2!$A$2:$A$248,A4083)</f>
        <v>0</v>
      </c>
      <c r="P4083" s="7">
        <f t="shared" si="826"/>
        <v>-86</v>
      </c>
      <c r="Q4083" s="8">
        <f t="shared" ca="1" si="827"/>
        <v>-86</v>
      </c>
      <c r="R4083" s="8">
        <f t="shared" ca="1" si="828"/>
        <v>30653</v>
      </c>
      <c r="S4083" s="8">
        <f t="shared" ca="1" si="829"/>
        <v>3</v>
      </c>
      <c r="T4083" s="9">
        <f t="shared" ca="1" si="830"/>
        <v>0</v>
      </c>
    </row>
    <row r="4084" spans="1:20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2">
        <f t="shared" si="819"/>
        <v>8969.7596666666686</v>
      </c>
      <c r="G4084" s="2">
        <f t="shared" ca="1" si="824"/>
        <v>82324.78333333334</v>
      </c>
      <c r="H4084">
        <f t="shared" ca="1" si="825"/>
        <v>-1</v>
      </c>
      <c r="I4084">
        <f t="shared" si="820"/>
        <v>-19.090000000000146</v>
      </c>
      <c r="J4084">
        <f t="shared" ca="1" si="821"/>
        <v>-19.090000000000146</v>
      </c>
      <c r="K4084">
        <f t="shared" ca="1" si="822"/>
        <v>58451.469999999848</v>
      </c>
      <c r="L4084">
        <f t="shared" ca="1" si="818"/>
        <v>-6</v>
      </c>
      <c r="M4084">
        <f t="shared" ca="1" si="823"/>
        <v>12</v>
      </c>
      <c r="N4084">
        <f>COUNTIF(工作表2!$A$2:$A$248,A4084)</f>
        <v>0</v>
      </c>
      <c r="P4084" s="7">
        <f t="shared" si="826"/>
        <v>-36</v>
      </c>
      <c r="Q4084" s="8">
        <f t="shared" ca="1" si="827"/>
        <v>-36</v>
      </c>
      <c r="R4084" s="8">
        <f t="shared" ca="1" si="828"/>
        <v>30545</v>
      </c>
      <c r="S4084" s="8">
        <f t="shared" ca="1" si="829"/>
        <v>-3</v>
      </c>
      <c r="T4084" s="9">
        <f t="shared" ca="1" si="830"/>
        <v>6</v>
      </c>
    </row>
    <row r="4085" spans="1:20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2">
        <f t="shared" si="819"/>
        <v>8966.264666666666</v>
      </c>
      <c r="G4085" s="2">
        <f t="shared" ca="1" si="824"/>
        <v>82449.71666666666</v>
      </c>
      <c r="H4085">
        <f t="shared" ca="1" si="825"/>
        <v>-1</v>
      </c>
      <c r="I4085">
        <f t="shared" si="820"/>
        <v>14.260000000000218</v>
      </c>
      <c r="J4085">
        <f t="shared" ca="1" si="821"/>
        <v>-14.260000000000218</v>
      </c>
      <c r="K4085">
        <f t="shared" ca="1" si="822"/>
        <v>58365.909999999843</v>
      </c>
      <c r="L4085">
        <f t="shared" ca="1" si="818"/>
        <v>-6</v>
      </c>
      <c r="M4085">
        <f t="shared" ca="1" si="823"/>
        <v>0</v>
      </c>
      <c r="N4085">
        <f>COUNTIF(工作表2!$A$2:$A$248,A4085)</f>
        <v>0</v>
      </c>
      <c r="P4085" s="7">
        <f t="shared" si="826"/>
        <v>-4</v>
      </c>
      <c r="Q4085" s="8">
        <f t="shared" ca="1" si="827"/>
        <v>4</v>
      </c>
      <c r="R4085" s="8">
        <f t="shared" ca="1" si="828"/>
        <v>30557</v>
      </c>
      <c r="S4085" s="8">
        <f t="shared" ca="1" si="829"/>
        <v>-3</v>
      </c>
      <c r="T4085" s="9">
        <f t="shared" ca="1" si="830"/>
        <v>0</v>
      </c>
    </row>
    <row r="4086" spans="1:20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2">
        <f t="shared" si="819"/>
        <v>8962.0176666666684</v>
      </c>
      <c r="G4086" s="2">
        <f t="shared" ca="1" si="824"/>
        <v>82400.016666666663</v>
      </c>
      <c r="H4086">
        <f t="shared" ca="1" si="825"/>
        <v>-1</v>
      </c>
      <c r="I4086">
        <f t="shared" si="820"/>
        <v>-41.700000000000728</v>
      </c>
      <c r="J4086">
        <f t="shared" ca="1" si="821"/>
        <v>41.700000000000728</v>
      </c>
      <c r="K4086">
        <f t="shared" ca="1" si="822"/>
        <v>58616.109999999848</v>
      </c>
      <c r="L4086">
        <f t="shared" ca="1" si="818"/>
        <v>-6</v>
      </c>
      <c r="M4086">
        <f t="shared" ca="1" si="823"/>
        <v>0</v>
      </c>
      <c r="N4086">
        <f>COUNTIF(工作表2!$A$2:$A$248,A4086)</f>
        <v>0</v>
      </c>
      <c r="P4086" s="7">
        <f t="shared" si="826"/>
        <v>30</v>
      </c>
      <c r="Q4086" s="8">
        <f t="shared" ca="1" si="827"/>
        <v>-30</v>
      </c>
      <c r="R4086" s="8">
        <f t="shared" ca="1" si="828"/>
        <v>30467</v>
      </c>
      <c r="S4086" s="8">
        <f t="shared" ca="1" si="829"/>
        <v>-3</v>
      </c>
      <c r="T4086" s="9">
        <f t="shared" ca="1" si="830"/>
        <v>0</v>
      </c>
    </row>
    <row r="4087" spans="1:20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2">
        <f t="shared" si="819"/>
        <v>8958.9553333333351</v>
      </c>
      <c r="G4087" s="2">
        <f t="shared" ca="1" si="824"/>
        <v>82557.866666666669</v>
      </c>
      <c r="H4087">
        <f t="shared" ca="1" si="825"/>
        <v>1</v>
      </c>
      <c r="I4087">
        <f t="shared" si="820"/>
        <v>-34.719999999999345</v>
      </c>
      <c r="J4087">
        <f t="shared" ca="1" si="821"/>
        <v>34.719999999999345</v>
      </c>
      <c r="K4087">
        <f t="shared" ca="1" si="822"/>
        <v>58824.429999999847</v>
      </c>
      <c r="L4087">
        <f t="shared" ca="1" si="818"/>
        <v>6</v>
      </c>
      <c r="M4087">
        <f t="shared" ca="1" si="823"/>
        <v>12</v>
      </c>
      <c r="N4087">
        <f>COUNTIF(工作表2!$A$2:$A$248,A4087)</f>
        <v>0</v>
      </c>
      <c r="P4087" s="7">
        <f t="shared" si="826"/>
        <v>-55</v>
      </c>
      <c r="Q4087" s="8">
        <f t="shared" ca="1" si="827"/>
        <v>55</v>
      </c>
      <c r="R4087" s="8">
        <f t="shared" ca="1" si="828"/>
        <v>30632</v>
      </c>
      <c r="S4087" s="8">
        <f t="shared" ca="1" si="829"/>
        <v>3</v>
      </c>
      <c r="T4087" s="9">
        <f t="shared" ca="1" si="830"/>
        <v>6</v>
      </c>
    </row>
    <row r="4088" spans="1:20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2">
        <f t="shared" si="819"/>
        <v>8954.6796666666669</v>
      </c>
      <c r="G4088" s="2">
        <f t="shared" ca="1" si="824"/>
        <v>83100.25</v>
      </c>
      <c r="H4088">
        <f t="shared" ca="1" si="825"/>
        <v>1</v>
      </c>
      <c r="I4088">
        <f t="shared" si="820"/>
        <v>-122.54999999999927</v>
      </c>
      <c r="J4088">
        <f t="shared" ca="1" si="821"/>
        <v>-122.54999999999927</v>
      </c>
      <c r="K4088">
        <f t="shared" ca="1" si="822"/>
        <v>58089.129999999852</v>
      </c>
      <c r="L4088">
        <f t="shared" ca="1" si="818"/>
        <v>6</v>
      </c>
      <c r="M4088">
        <f t="shared" ca="1" si="823"/>
        <v>0</v>
      </c>
      <c r="N4088">
        <f>COUNTIF(工作表2!$A$2:$A$248,A4088)</f>
        <v>1</v>
      </c>
      <c r="P4088" s="7">
        <f t="shared" si="826"/>
        <v>-137</v>
      </c>
      <c r="Q4088" s="8">
        <f t="shared" ca="1" si="827"/>
        <v>-137</v>
      </c>
      <c r="R4088" s="8">
        <f t="shared" ca="1" si="828"/>
        <v>30221</v>
      </c>
      <c r="S4088" s="8">
        <f t="shared" ca="1" si="829"/>
        <v>3</v>
      </c>
      <c r="T4088" s="9">
        <f t="shared" ca="1" si="830"/>
        <v>6</v>
      </c>
    </row>
    <row r="4089" spans="1:20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2">
        <f t="shared" si="819"/>
        <v>8951.0153333333346</v>
      </c>
      <c r="G4089" s="2">
        <f t="shared" ca="1" si="824"/>
        <v>83284.333333333328</v>
      </c>
      <c r="H4089">
        <f t="shared" ca="1" si="825"/>
        <v>1</v>
      </c>
      <c r="I4089">
        <f t="shared" si="820"/>
        <v>50.269999999998618</v>
      </c>
      <c r="J4089">
        <f t="shared" ca="1" si="821"/>
        <v>50.269999999998618</v>
      </c>
      <c r="K4089">
        <f t="shared" ca="1" si="822"/>
        <v>58390.74999999984</v>
      </c>
      <c r="L4089">
        <f t="shared" ca="1" si="818"/>
        <v>6</v>
      </c>
      <c r="M4089">
        <f t="shared" ca="1" si="823"/>
        <v>0</v>
      </c>
      <c r="N4089">
        <f>COUNTIF(工作表2!$A$2:$A$248,A4089)</f>
        <v>0</v>
      </c>
      <c r="P4089" s="7">
        <f t="shared" si="826"/>
        <v>-4</v>
      </c>
      <c r="Q4089" s="8">
        <f t="shared" ca="1" si="827"/>
        <v>-4</v>
      </c>
      <c r="R4089" s="8">
        <f t="shared" ca="1" si="828"/>
        <v>30209</v>
      </c>
      <c r="S4089" s="8">
        <f t="shared" ca="1" si="829"/>
        <v>3</v>
      </c>
      <c r="T4089" s="9">
        <f t="shared" ca="1" si="830"/>
        <v>0</v>
      </c>
    </row>
    <row r="4090" spans="1:20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2">
        <f t="shared" si="819"/>
        <v>8950.814166666667</v>
      </c>
      <c r="G4090" s="2">
        <f t="shared" ca="1" si="824"/>
        <v>83586.866666666669</v>
      </c>
      <c r="H4090">
        <f t="shared" ca="1" si="825"/>
        <v>1</v>
      </c>
      <c r="I4090">
        <f t="shared" si="820"/>
        <v>120.89000000000124</v>
      </c>
      <c r="J4090">
        <f t="shared" ca="1" si="821"/>
        <v>120.89000000000124</v>
      </c>
      <c r="K4090">
        <f t="shared" ca="1" si="822"/>
        <v>59116.089999999851</v>
      </c>
      <c r="L4090">
        <f t="shared" ca="1" si="818"/>
        <v>6</v>
      </c>
      <c r="M4090">
        <f t="shared" ca="1" si="823"/>
        <v>0</v>
      </c>
      <c r="N4090">
        <f>COUNTIF(工作表2!$A$2:$A$248,A4090)</f>
        <v>0</v>
      </c>
      <c r="P4090" s="7">
        <f t="shared" si="826"/>
        <v>162</v>
      </c>
      <c r="Q4090" s="8">
        <f t="shared" ca="1" si="827"/>
        <v>162</v>
      </c>
      <c r="R4090" s="8">
        <f t="shared" ca="1" si="828"/>
        <v>30695</v>
      </c>
      <c r="S4090" s="8">
        <f t="shared" ca="1" si="829"/>
        <v>3</v>
      </c>
      <c r="T4090" s="9">
        <f t="shared" ca="1" si="830"/>
        <v>0</v>
      </c>
    </row>
    <row r="4091" spans="1:20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2">
        <f t="shared" si="819"/>
        <v>8952.5671666666676</v>
      </c>
      <c r="G4091" s="2">
        <f t="shared" ca="1" si="824"/>
        <v>83557.116666666669</v>
      </c>
      <c r="H4091">
        <f t="shared" ca="1" si="825"/>
        <v>-1</v>
      </c>
      <c r="I4091">
        <f t="shared" si="820"/>
        <v>95.479999999999563</v>
      </c>
      <c r="J4091">
        <f t="shared" ca="1" si="821"/>
        <v>95.479999999999563</v>
      </c>
      <c r="K4091">
        <f t="shared" ca="1" si="822"/>
        <v>59688.969999999848</v>
      </c>
      <c r="L4091">
        <f t="shared" ca="1" si="818"/>
        <v>-6</v>
      </c>
      <c r="M4091">
        <f t="shared" ca="1" si="823"/>
        <v>12</v>
      </c>
      <c r="N4091">
        <f>COUNTIF(工作表2!$A$2:$A$248,A4091)</f>
        <v>0</v>
      </c>
      <c r="P4091" s="7">
        <f t="shared" si="826"/>
        <v>77</v>
      </c>
      <c r="Q4091" s="8">
        <f t="shared" ca="1" si="827"/>
        <v>77</v>
      </c>
      <c r="R4091" s="8">
        <f t="shared" ca="1" si="828"/>
        <v>30926</v>
      </c>
      <c r="S4091" s="8">
        <f t="shared" ca="1" si="829"/>
        <v>-3</v>
      </c>
      <c r="T4091" s="9">
        <f t="shared" ca="1" si="830"/>
        <v>6</v>
      </c>
    </row>
    <row r="4092" spans="1:20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2">
        <f t="shared" si="819"/>
        <v>8954.849666666667</v>
      </c>
      <c r="G4092" s="2">
        <f t="shared" ca="1" si="824"/>
        <v>83322.46666666666</v>
      </c>
      <c r="H4092">
        <f t="shared" ca="1" si="825"/>
        <v>-1</v>
      </c>
      <c r="I4092">
        <f t="shared" si="820"/>
        <v>2.7099999999991269</v>
      </c>
      <c r="J4092">
        <f t="shared" ca="1" si="821"/>
        <v>-2.7099999999991269</v>
      </c>
      <c r="K4092">
        <f t="shared" ca="1" si="822"/>
        <v>59672.709999999854</v>
      </c>
      <c r="L4092">
        <f t="shared" ca="1" si="818"/>
        <v>-6</v>
      </c>
      <c r="M4092">
        <f t="shared" ca="1" si="823"/>
        <v>0</v>
      </c>
      <c r="N4092">
        <f>COUNTIF(工作表2!$A$2:$A$248,A4092)</f>
        <v>0</v>
      </c>
      <c r="P4092" s="7">
        <f t="shared" si="826"/>
        <v>19</v>
      </c>
      <c r="Q4092" s="8">
        <f t="shared" ca="1" si="827"/>
        <v>-19</v>
      </c>
      <c r="R4092" s="8">
        <f t="shared" ca="1" si="828"/>
        <v>30869</v>
      </c>
      <c r="S4092" s="8">
        <f t="shared" ca="1" si="829"/>
        <v>-3</v>
      </c>
      <c r="T4092" s="9">
        <f t="shared" ca="1" si="830"/>
        <v>0</v>
      </c>
    </row>
    <row r="4093" spans="1:20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2">
        <f t="shared" si="819"/>
        <v>8958.5040000000026</v>
      </c>
      <c r="G4093" s="2">
        <f t="shared" ca="1" si="824"/>
        <v>83044.916666666672</v>
      </c>
      <c r="H4093">
        <f t="shared" ca="1" si="825"/>
        <v>1</v>
      </c>
      <c r="I4093">
        <f t="shared" si="820"/>
        <v>88.470000000001164</v>
      </c>
      <c r="J4093">
        <f t="shared" ca="1" si="821"/>
        <v>-88.470000000001164</v>
      </c>
      <c r="K4093">
        <f t="shared" ca="1" si="822"/>
        <v>59141.889999999847</v>
      </c>
      <c r="L4093">
        <f t="shared" ref="L4093:L4156" ca="1" si="831">INT(K4093*$O$1/B4093)*H4093</f>
        <v>6</v>
      </c>
      <c r="M4093">
        <f t="shared" ca="1" si="823"/>
        <v>12</v>
      </c>
      <c r="N4093">
        <f>COUNTIF(工作表2!$A$2:$A$248,A4093)</f>
        <v>0</v>
      </c>
      <c r="P4093" s="7">
        <f t="shared" si="826"/>
        <v>61</v>
      </c>
      <c r="Q4093" s="8">
        <f t="shared" ca="1" si="827"/>
        <v>-61</v>
      </c>
      <c r="R4093" s="8">
        <f t="shared" ca="1" si="828"/>
        <v>30686</v>
      </c>
      <c r="S4093" s="8">
        <f t="shared" ca="1" si="829"/>
        <v>3</v>
      </c>
      <c r="T4093" s="9">
        <f t="shared" ca="1" si="830"/>
        <v>6</v>
      </c>
    </row>
    <row r="4094" spans="1:20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2">
        <f t="shared" ref="F4094:F4157" si="832">AVERAGE(B4035:B4094)</f>
        <v>8961.3113333333349</v>
      </c>
      <c r="G4094" s="2">
        <f t="shared" ca="1" si="824"/>
        <v>82670.116666666669</v>
      </c>
      <c r="H4094">
        <f t="shared" ca="1" si="825"/>
        <v>-1</v>
      </c>
      <c r="I4094">
        <f t="shared" ref="I4094:I4157" si="833">B4094-B4093</f>
        <v>-27.479999999999563</v>
      </c>
      <c r="J4094">
        <f t="shared" ref="J4094:J4157" ca="1" si="834">H4093*I4094</f>
        <v>-27.479999999999563</v>
      </c>
      <c r="K4094">
        <f t="shared" ref="K4094:K4157" ca="1" si="835">K4093+I4094*L4093</f>
        <v>58977.009999999849</v>
      </c>
      <c r="L4094">
        <f t="shared" ca="1" si="831"/>
        <v>-6</v>
      </c>
      <c r="M4094">
        <f t="shared" ref="M4094:M4157" ca="1" si="836">ABS(L4094-L4093)</f>
        <v>12</v>
      </c>
      <c r="N4094">
        <f>COUNTIF(工作表2!$A$2:$A$248,A4094)</f>
        <v>0</v>
      </c>
      <c r="P4094" s="7">
        <f t="shared" si="826"/>
        <v>7</v>
      </c>
      <c r="Q4094" s="8">
        <f t="shared" ca="1" si="827"/>
        <v>7</v>
      </c>
      <c r="R4094" s="8">
        <f t="shared" ca="1" si="828"/>
        <v>30707</v>
      </c>
      <c r="S4094" s="8">
        <f t="shared" ca="1" si="829"/>
        <v>-3</v>
      </c>
      <c r="T4094" s="9">
        <f t="shared" ca="1" si="830"/>
        <v>6</v>
      </c>
    </row>
    <row r="4095" spans="1:20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2">
        <f t="shared" si="832"/>
        <v>8965.2926666666681</v>
      </c>
      <c r="G4095" s="2">
        <f t="shared" ca="1" si="824"/>
        <v>82338.05</v>
      </c>
      <c r="H4095">
        <f t="shared" ca="1" si="825"/>
        <v>-1</v>
      </c>
      <c r="I4095">
        <f t="shared" si="833"/>
        <v>55.369999999998981</v>
      </c>
      <c r="J4095">
        <f t="shared" ca="1" si="834"/>
        <v>-55.369999999998981</v>
      </c>
      <c r="K4095">
        <f t="shared" ca="1" si="835"/>
        <v>58644.789999999855</v>
      </c>
      <c r="L4095">
        <f t="shared" ca="1" si="831"/>
        <v>-6</v>
      </c>
      <c r="M4095">
        <f t="shared" ca="1" si="836"/>
        <v>0</v>
      </c>
      <c r="N4095">
        <f>COUNTIF(工作表2!$A$2:$A$248,A4095)</f>
        <v>0</v>
      </c>
      <c r="P4095" s="7">
        <f t="shared" si="826"/>
        <v>43</v>
      </c>
      <c r="Q4095" s="8">
        <f t="shared" ca="1" si="827"/>
        <v>-43</v>
      </c>
      <c r="R4095" s="8">
        <f t="shared" ca="1" si="828"/>
        <v>30578</v>
      </c>
      <c r="S4095" s="8">
        <f t="shared" ca="1" si="829"/>
        <v>-3</v>
      </c>
      <c r="T4095" s="9">
        <f t="shared" ca="1" si="830"/>
        <v>0</v>
      </c>
    </row>
    <row r="4096" spans="1:20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2">
        <f t="shared" si="832"/>
        <v>8967.1630000000005</v>
      </c>
      <c r="G4096" s="2">
        <f t="shared" ca="1" si="824"/>
        <v>81623.066666666666</v>
      </c>
      <c r="H4096">
        <f t="shared" ca="1" si="825"/>
        <v>-1</v>
      </c>
      <c r="I4096">
        <f t="shared" si="833"/>
        <v>4.430000000000291</v>
      </c>
      <c r="J4096">
        <f t="shared" ca="1" si="834"/>
        <v>-4.430000000000291</v>
      </c>
      <c r="K4096">
        <f t="shared" ca="1" si="835"/>
        <v>58618.209999999854</v>
      </c>
      <c r="L4096">
        <f t="shared" ca="1" si="831"/>
        <v>-6</v>
      </c>
      <c r="M4096">
        <f t="shared" ca="1" si="836"/>
        <v>0</v>
      </c>
      <c r="N4096">
        <f>COUNTIF(工作表2!$A$2:$A$248,A4096)</f>
        <v>0</v>
      </c>
      <c r="P4096" s="7">
        <f t="shared" si="826"/>
        <v>30</v>
      </c>
      <c r="Q4096" s="8">
        <f t="shared" ca="1" si="827"/>
        <v>-30</v>
      </c>
      <c r="R4096" s="8">
        <f t="shared" ca="1" si="828"/>
        <v>30488</v>
      </c>
      <c r="S4096" s="8">
        <f t="shared" ca="1" si="829"/>
        <v>-3</v>
      </c>
      <c r="T4096" s="9">
        <f t="shared" ca="1" si="830"/>
        <v>0</v>
      </c>
    </row>
    <row r="4097" spans="1:20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2">
        <f t="shared" si="832"/>
        <v>8970.3486666666686</v>
      </c>
      <c r="G4097" s="2">
        <f t="shared" ca="1" si="824"/>
        <v>81714.2</v>
      </c>
      <c r="H4097">
        <f t="shared" ca="1" si="825"/>
        <v>-1</v>
      </c>
      <c r="I4097">
        <f t="shared" si="833"/>
        <v>67.780000000000655</v>
      </c>
      <c r="J4097">
        <f t="shared" ca="1" si="834"/>
        <v>-67.780000000000655</v>
      </c>
      <c r="K4097">
        <f t="shared" ca="1" si="835"/>
        <v>58211.529999999853</v>
      </c>
      <c r="L4097">
        <f t="shared" ca="1" si="831"/>
        <v>-6</v>
      </c>
      <c r="M4097">
        <f t="shared" ca="1" si="836"/>
        <v>0</v>
      </c>
      <c r="N4097">
        <f>COUNTIF(工作表2!$A$2:$A$248,A4097)</f>
        <v>0</v>
      </c>
      <c r="P4097" s="7">
        <f t="shared" si="826"/>
        <v>58</v>
      </c>
      <c r="Q4097" s="8">
        <f t="shared" ca="1" si="827"/>
        <v>-58</v>
      </c>
      <c r="R4097" s="8">
        <f t="shared" ca="1" si="828"/>
        <v>30314</v>
      </c>
      <c r="S4097" s="8">
        <f t="shared" ca="1" si="829"/>
        <v>-3</v>
      </c>
      <c r="T4097" s="9">
        <f t="shared" ca="1" si="830"/>
        <v>0</v>
      </c>
    </row>
    <row r="4098" spans="1:20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2">
        <f t="shared" si="832"/>
        <v>8974.142333333335</v>
      </c>
      <c r="G4098" s="2">
        <f t="shared" ca="1" si="824"/>
        <v>81656.800000000003</v>
      </c>
      <c r="H4098">
        <f t="shared" ca="1" si="825"/>
        <v>-1</v>
      </c>
      <c r="I4098">
        <f t="shared" si="833"/>
        <v>-17.850000000000364</v>
      </c>
      <c r="J4098">
        <f t="shared" ca="1" si="834"/>
        <v>17.850000000000364</v>
      </c>
      <c r="K4098">
        <f t="shared" ca="1" si="835"/>
        <v>58318.629999999859</v>
      </c>
      <c r="L4098">
        <f t="shared" ca="1" si="831"/>
        <v>-6</v>
      </c>
      <c r="M4098">
        <f t="shared" ca="1" si="836"/>
        <v>0</v>
      </c>
      <c r="N4098">
        <f>COUNTIF(工作表2!$A$2:$A$248,A4098)</f>
        <v>0</v>
      </c>
      <c r="P4098" s="7">
        <f t="shared" si="826"/>
        <v>-28</v>
      </c>
      <c r="Q4098" s="8">
        <f t="shared" ca="1" si="827"/>
        <v>28</v>
      </c>
      <c r="R4098" s="8">
        <f t="shared" ca="1" si="828"/>
        <v>30398</v>
      </c>
      <c r="S4098" s="8">
        <f t="shared" ca="1" si="829"/>
        <v>-3</v>
      </c>
      <c r="T4098" s="9">
        <f t="shared" ca="1" si="830"/>
        <v>0</v>
      </c>
    </row>
    <row r="4099" spans="1:20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2">
        <f t="shared" si="832"/>
        <v>8980.0103333333354</v>
      </c>
      <c r="G4099" s="2">
        <f t="shared" ref="G4099:G4162" ca="1" si="837">IF(ROW()&gt;$G$1,AVERAGE(OFFSET(C4099,-$G$1+1,,$G$1)),"")</f>
        <v>81486.3</v>
      </c>
      <c r="H4099">
        <f t="shared" ref="H4099:H4162" ca="1" si="838">IF(G4099="",0,SIGN(C4099-G4099))</f>
        <v>-1</v>
      </c>
      <c r="I4099">
        <f t="shared" si="833"/>
        <v>38.829999999999927</v>
      </c>
      <c r="J4099">
        <f t="shared" ca="1" si="834"/>
        <v>-38.829999999999927</v>
      </c>
      <c r="K4099">
        <f t="shared" ca="1" si="835"/>
        <v>58085.649999999863</v>
      </c>
      <c r="L4099">
        <f t="shared" ca="1" si="831"/>
        <v>-6</v>
      </c>
      <c r="M4099">
        <f t="shared" ca="1" si="836"/>
        <v>0</v>
      </c>
      <c r="N4099">
        <f>COUNTIF(工作表2!$A$2:$A$248,A4099)</f>
        <v>0</v>
      </c>
      <c r="P4099" s="7">
        <f t="shared" si="826"/>
        <v>-3</v>
      </c>
      <c r="Q4099" s="8">
        <f t="shared" ca="1" si="827"/>
        <v>3</v>
      </c>
      <c r="R4099" s="8">
        <f t="shared" ca="1" si="828"/>
        <v>30407</v>
      </c>
      <c r="S4099" s="8">
        <f t="shared" ca="1" si="829"/>
        <v>-3</v>
      </c>
      <c r="T4099" s="9">
        <f t="shared" ca="1" si="830"/>
        <v>0</v>
      </c>
    </row>
    <row r="4100" spans="1:20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2">
        <f t="shared" si="832"/>
        <v>8985.1381666666675</v>
      </c>
      <c r="G4100" s="2">
        <f t="shared" ca="1" si="837"/>
        <v>81449.899999999994</v>
      </c>
      <c r="H4100">
        <f t="shared" ca="1" si="838"/>
        <v>-1</v>
      </c>
      <c r="I4100">
        <f t="shared" si="833"/>
        <v>-33.149999999999636</v>
      </c>
      <c r="J4100">
        <f t="shared" ca="1" si="834"/>
        <v>33.149999999999636</v>
      </c>
      <c r="K4100">
        <f t="shared" ca="1" si="835"/>
        <v>58284.549999999857</v>
      </c>
      <c r="L4100">
        <f t="shared" ca="1" si="831"/>
        <v>-6</v>
      </c>
      <c r="M4100">
        <f t="shared" ca="1" si="836"/>
        <v>0</v>
      </c>
      <c r="N4100">
        <f>COUNTIF(工作表2!$A$2:$A$248,A4100)</f>
        <v>0</v>
      </c>
      <c r="P4100" s="7">
        <f t="shared" ref="P4100:P4163" si="839">D4100-IF(N4099=1,E4099,D4099)</f>
        <v>-31</v>
      </c>
      <c r="Q4100" s="8">
        <f t="shared" ref="Q4100:Q4163" ca="1" si="840">H4099*P4100</f>
        <v>31</v>
      </c>
      <c r="R4100" s="8">
        <f t="shared" ref="R4100:R4163" ca="1" si="841">R4099+P4100*S4099</f>
        <v>30500</v>
      </c>
      <c r="S4100" s="8">
        <f t="shared" ref="S4100:S4163" ca="1" si="842">INT(R4100*$O$1/IF(N4100=1,E4100,D4100))*H4100</f>
        <v>-3</v>
      </c>
      <c r="T4100" s="9">
        <f t="shared" ref="T4100:T4163" ca="1" si="843">IF(N4100=1,ABS(S4100)+ABS(S4099),ABS(S4100-S4099))</f>
        <v>0</v>
      </c>
    </row>
    <row r="4101" spans="1:20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2">
        <f t="shared" si="832"/>
        <v>8990.753999999999</v>
      </c>
      <c r="G4101" s="2">
        <f t="shared" ca="1" si="837"/>
        <v>81624.266666666663</v>
      </c>
      <c r="H4101">
        <f t="shared" ca="1" si="838"/>
        <v>1</v>
      </c>
      <c r="I4101">
        <f t="shared" si="833"/>
        <v>-225.77000000000044</v>
      </c>
      <c r="J4101">
        <f t="shared" ca="1" si="834"/>
        <v>225.77000000000044</v>
      </c>
      <c r="K4101">
        <f t="shared" ca="1" si="835"/>
        <v>59639.16999999986</v>
      </c>
      <c r="L4101">
        <f t="shared" ca="1" si="831"/>
        <v>6</v>
      </c>
      <c r="M4101">
        <f t="shared" ca="1" si="836"/>
        <v>12</v>
      </c>
      <c r="N4101">
        <f>COUNTIF(工作表2!$A$2:$A$248,A4101)</f>
        <v>0</v>
      </c>
      <c r="P4101" s="7">
        <f t="shared" si="839"/>
        <v>-194</v>
      </c>
      <c r="Q4101" s="8">
        <f t="shared" ca="1" si="840"/>
        <v>194</v>
      </c>
      <c r="R4101" s="8">
        <f t="shared" ca="1" si="841"/>
        <v>31082</v>
      </c>
      <c r="S4101" s="8">
        <f t="shared" ca="1" si="842"/>
        <v>3</v>
      </c>
      <c r="T4101" s="9">
        <f t="shared" ca="1" si="843"/>
        <v>6</v>
      </c>
    </row>
    <row r="4102" spans="1:20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2">
        <f t="shared" si="832"/>
        <v>8995.9490000000005</v>
      </c>
      <c r="G4102" s="2">
        <f t="shared" ca="1" si="837"/>
        <v>81996.899999999994</v>
      </c>
      <c r="H4102">
        <f t="shared" ca="1" si="838"/>
        <v>1</v>
      </c>
      <c r="I4102">
        <f t="shared" si="833"/>
        <v>31.75</v>
      </c>
      <c r="J4102">
        <f t="shared" ca="1" si="834"/>
        <v>31.75</v>
      </c>
      <c r="K4102">
        <f t="shared" ca="1" si="835"/>
        <v>59829.66999999986</v>
      </c>
      <c r="L4102">
        <f t="shared" ca="1" si="831"/>
        <v>6</v>
      </c>
      <c r="M4102">
        <f t="shared" ca="1" si="836"/>
        <v>0</v>
      </c>
      <c r="N4102">
        <f>COUNTIF(工作表2!$A$2:$A$248,A4102)</f>
        <v>0</v>
      </c>
      <c r="P4102" s="7">
        <f t="shared" si="839"/>
        <v>-13</v>
      </c>
      <c r="Q4102" s="8">
        <f t="shared" ca="1" si="840"/>
        <v>-13</v>
      </c>
      <c r="R4102" s="8">
        <f t="shared" ca="1" si="841"/>
        <v>31043</v>
      </c>
      <c r="S4102" s="8">
        <f t="shared" ca="1" si="842"/>
        <v>3</v>
      </c>
      <c r="T4102" s="9">
        <f t="shared" ca="1" si="843"/>
        <v>0</v>
      </c>
    </row>
    <row r="4103" spans="1:20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2">
        <f t="shared" si="832"/>
        <v>9005.6576666666679</v>
      </c>
      <c r="G4103" s="2">
        <f t="shared" ca="1" si="837"/>
        <v>82090.3</v>
      </c>
      <c r="H4103">
        <f t="shared" ca="1" si="838"/>
        <v>1</v>
      </c>
      <c r="I4103">
        <f t="shared" si="833"/>
        <v>157.94000000000051</v>
      </c>
      <c r="J4103">
        <f t="shared" ca="1" si="834"/>
        <v>157.94000000000051</v>
      </c>
      <c r="K4103">
        <f t="shared" ca="1" si="835"/>
        <v>60777.309999999867</v>
      </c>
      <c r="L4103">
        <f t="shared" ca="1" si="831"/>
        <v>6</v>
      </c>
      <c r="M4103">
        <f t="shared" ca="1" si="836"/>
        <v>0</v>
      </c>
      <c r="N4103">
        <f>COUNTIF(工作表2!$A$2:$A$248,A4103)</f>
        <v>0</v>
      </c>
      <c r="P4103" s="7">
        <f t="shared" si="839"/>
        <v>212</v>
      </c>
      <c r="Q4103" s="8">
        <f t="shared" ca="1" si="840"/>
        <v>212</v>
      </c>
      <c r="R4103" s="8">
        <f t="shared" ca="1" si="841"/>
        <v>31679</v>
      </c>
      <c r="S4103" s="8">
        <f t="shared" ca="1" si="842"/>
        <v>3</v>
      </c>
      <c r="T4103" s="9">
        <f t="shared" ca="1" si="843"/>
        <v>0</v>
      </c>
    </row>
    <row r="4104" spans="1:20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2">
        <f t="shared" si="832"/>
        <v>9015.3558333333349</v>
      </c>
      <c r="G4104" s="2">
        <f t="shared" ca="1" si="837"/>
        <v>81925.3</v>
      </c>
      <c r="H4104">
        <f t="shared" ca="1" si="838"/>
        <v>1</v>
      </c>
      <c r="I4104">
        <f t="shared" si="833"/>
        <v>-22.450000000000728</v>
      </c>
      <c r="J4104">
        <f t="shared" ca="1" si="834"/>
        <v>-22.450000000000728</v>
      </c>
      <c r="K4104">
        <f t="shared" ca="1" si="835"/>
        <v>60642.609999999862</v>
      </c>
      <c r="L4104">
        <f t="shared" ca="1" si="831"/>
        <v>6</v>
      </c>
      <c r="M4104">
        <f t="shared" ca="1" si="836"/>
        <v>0</v>
      </c>
      <c r="N4104">
        <f>COUNTIF(工作表2!$A$2:$A$248,A4104)</f>
        <v>0</v>
      </c>
      <c r="P4104" s="7">
        <f t="shared" si="839"/>
        <v>-27</v>
      </c>
      <c r="Q4104" s="8">
        <f t="shared" ca="1" si="840"/>
        <v>-27</v>
      </c>
      <c r="R4104" s="8">
        <f t="shared" ca="1" si="841"/>
        <v>31598</v>
      </c>
      <c r="S4104" s="8">
        <f t="shared" ca="1" si="842"/>
        <v>3</v>
      </c>
      <c r="T4104" s="9">
        <f t="shared" ca="1" si="843"/>
        <v>0</v>
      </c>
    </row>
    <row r="4105" spans="1:20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2">
        <f t="shared" si="832"/>
        <v>9026.4461666666703</v>
      </c>
      <c r="G4105" s="2">
        <f t="shared" ca="1" si="837"/>
        <v>81292.95</v>
      </c>
      <c r="H4105">
        <f t="shared" ca="1" si="838"/>
        <v>1</v>
      </c>
      <c r="I4105">
        <f t="shared" si="833"/>
        <v>-37.280000000000655</v>
      </c>
      <c r="J4105">
        <f t="shared" ca="1" si="834"/>
        <v>-37.280000000000655</v>
      </c>
      <c r="K4105">
        <f t="shared" ca="1" si="835"/>
        <v>60418.929999999862</v>
      </c>
      <c r="L4105">
        <f t="shared" ca="1" si="831"/>
        <v>6</v>
      </c>
      <c r="M4105">
        <f t="shared" ca="1" si="836"/>
        <v>0</v>
      </c>
      <c r="N4105">
        <f>COUNTIF(工作表2!$A$2:$A$248,A4105)</f>
        <v>0</v>
      </c>
      <c r="P4105" s="7">
        <f t="shared" si="839"/>
        <v>-45</v>
      </c>
      <c r="Q4105" s="8">
        <f t="shared" ca="1" si="840"/>
        <v>-45</v>
      </c>
      <c r="R4105" s="8">
        <f t="shared" ca="1" si="841"/>
        <v>31463</v>
      </c>
      <c r="S4105" s="8">
        <f t="shared" ca="1" si="842"/>
        <v>3</v>
      </c>
      <c r="T4105" s="9">
        <f t="shared" ca="1" si="843"/>
        <v>0</v>
      </c>
    </row>
    <row r="4106" spans="1:20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2">
        <f t="shared" si="832"/>
        <v>9035.923833333336</v>
      </c>
      <c r="G4106" s="2">
        <f t="shared" ca="1" si="837"/>
        <v>81516.316666666666</v>
      </c>
      <c r="H4106">
        <f t="shared" ca="1" si="838"/>
        <v>1</v>
      </c>
      <c r="I4106">
        <f t="shared" si="833"/>
        <v>53.5</v>
      </c>
      <c r="J4106">
        <f t="shared" ca="1" si="834"/>
        <v>53.5</v>
      </c>
      <c r="K4106">
        <f t="shared" ca="1" si="835"/>
        <v>60739.929999999862</v>
      </c>
      <c r="L4106">
        <f t="shared" ca="1" si="831"/>
        <v>6</v>
      </c>
      <c r="M4106">
        <f t="shared" ca="1" si="836"/>
        <v>0</v>
      </c>
      <c r="N4106">
        <f>COUNTIF(工作表2!$A$2:$A$248,A4106)</f>
        <v>0</v>
      </c>
      <c r="P4106" s="7">
        <f t="shared" si="839"/>
        <v>64</v>
      </c>
      <c r="Q4106" s="8">
        <f t="shared" ca="1" si="840"/>
        <v>64</v>
      </c>
      <c r="R4106" s="8">
        <f t="shared" ca="1" si="841"/>
        <v>31655</v>
      </c>
      <c r="S4106" s="8">
        <f t="shared" ca="1" si="842"/>
        <v>3</v>
      </c>
      <c r="T4106" s="9">
        <f t="shared" ca="1" si="843"/>
        <v>0</v>
      </c>
    </row>
    <row r="4107" spans="1:20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2">
        <f t="shared" si="832"/>
        <v>9044.6836666666695</v>
      </c>
      <c r="G4107" s="2">
        <f t="shared" ca="1" si="837"/>
        <v>81993.733333333337</v>
      </c>
      <c r="H4107">
        <f t="shared" ca="1" si="838"/>
        <v>1</v>
      </c>
      <c r="I4107">
        <f t="shared" si="833"/>
        <v>-51.569999999999709</v>
      </c>
      <c r="J4107">
        <f t="shared" ca="1" si="834"/>
        <v>-51.569999999999709</v>
      </c>
      <c r="K4107">
        <f t="shared" ca="1" si="835"/>
        <v>60430.509999999864</v>
      </c>
      <c r="L4107">
        <f t="shared" ca="1" si="831"/>
        <v>6</v>
      </c>
      <c r="M4107">
        <f t="shared" ca="1" si="836"/>
        <v>0</v>
      </c>
      <c r="N4107">
        <f>COUNTIF(工作表2!$A$2:$A$248,A4107)</f>
        <v>0</v>
      </c>
      <c r="P4107" s="7">
        <f t="shared" si="839"/>
        <v>-78</v>
      </c>
      <c r="Q4107" s="8">
        <f t="shared" ca="1" si="840"/>
        <v>-78</v>
      </c>
      <c r="R4107" s="8">
        <f t="shared" ca="1" si="841"/>
        <v>31421</v>
      </c>
      <c r="S4107" s="8">
        <f t="shared" ca="1" si="842"/>
        <v>3</v>
      </c>
      <c r="T4107" s="9">
        <f t="shared" ca="1" si="843"/>
        <v>0</v>
      </c>
    </row>
    <row r="4108" spans="1:20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2">
        <f t="shared" si="832"/>
        <v>9051.6213333333344</v>
      </c>
      <c r="G4108" s="2">
        <f t="shared" ca="1" si="837"/>
        <v>82108.866666666669</v>
      </c>
      <c r="H4108">
        <f t="shared" ca="1" si="838"/>
        <v>1</v>
      </c>
      <c r="I4108">
        <f t="shared" si="833"/>
        <v>-15.139999999999418</v>
      </c>
      <c r="J4108">
        <f t="shared" ca="1" si="834"/>
        <v>-15.139999999999418</v>
      </c>
      <c r="K4108">
        <f t="shared" ca="1" si="835"/>
        <v>60339.669999999867</v>
      </c>
      <c r="L4108">
        <f t="shared" ca="1" si="831"/>
        <v>6</v>
      </c>
      <c r="M4108">
        <f t="shared" ca="1" si="836"/>
        <v>0</v>
      </c>
      <c r="N4108">
        <f>COUNTIF(工作表2!$A$2:$A$248,A4108)</f>
        <v>0</v>
      </c>
      <c r="P4108" s="7">
        <f t="shared" si="839"/>
        <v>24</v>
      </c>
      <c r="Q4108" s="8">
        <f t="shared" ca="1" si="840"/>
        <v>24</v>
      </c>
      <c r="R4108" s="8">
        <f t="shared" ca="1" si="841"/>
        <v>31493</v>
      </c>
      <c r="S4108" s="8">
        <f t="shared" ca="1" si="842"/>
        <v>3</v>
      </c>
      <c r="T4108" s="9">
        <f t="shared" ca="1" si="843"/>
        <v>0</v>
      </c>
    </row>
    <row r="4109" spans="1:20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2">
        <f t="shared" si="832"/>
        <v>9058.4083333333347</v>
      </c>
      <c r="G4109" s="2">
        <f t="shared" ca="1" si="837"/>
        <v>82979.850000000006</v>
      </c>
      <c r="H4109">
        <f t="shared" ca="1" si="838"/>
        <v>1</v>
      </c>
      <c r="I4109">
        <f t="shared" si="833"/>
        <v>-26.799999999999272</v>
      </c>
      <c r="J4109">
        <f t="shared" ca="1" si="834"/>
        <v>-26.799999999999272</v>
      </c>
      <c r="K4109">
        <f t="shared" ca="1" si="835"/>
        <v>60178.869999999872</v>
      </c>
      <c r="L4109">
        <f t="shared" ca="1" si="831"/>
        <v>6</v>
      </c>
      <c r="M4109">
        <f t="shared" ca="1" si="836"/>
        <v>0</v>
      </c>
      <c r="N4109">
        <f>COUNTIF(工作表2!$A$2:$A$248,A4109)</f>
        <v>0</v>
      </c>
      <c r="P4109" s="7">
        <f t="shared" si="839"/>
        <v>-80</v>
      </c>
      <c r="Q4109" s="8">
        <f t="shared" ca="1" si="840"/>
        <v>-80</v>
      </c>
      <c r="R4109" s="8">
        <f t="shared" ca="1" si="841"/>
        <v>31253</v>
      </c>
      <c r="S4109" s="8">
        <f t="shared" ca="1" si="842"/>
        <v>3</v>
      </c>
      <c r="T4109" s="9">
        <f t="shared" ca="1" si="843"/>
        <v>0</v>
      </c>
    </row>
    <row r="4110" spans="1:20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2">
        <f t="shared" si="832"/>
        <v>9067.2091666666693</v>
      </c>
      <c r="G4110" s="2">
        <f t="shared" ca="1" si="837"/>
        <v>83352.399999999994</v>
      </c>
      <c r="H4110">
        <f t="shared" ca="1" si="838"/>
        <v>1</v>
      </c>
      <c r="I4110">
        <f t="shared" si="833"/>
        <v>35.769999999998618</v>
      </c>
      <c r="J4110">
        <f t="shared" ca="1" si="834"/>
        <v>35.769999999998618</v>
      </c>
      <c r="K4110">
        <f t="shared" ca="1" si="835"/>
        <v>60393.48999999986</v>
      </c>
      <c r="L4110">
        <f t="shared" ca="1" si="831"/>
        <v>6</v>
      </c>
      <c r="M4110">
        <f t="shared" ca="1" si="836"/>
        <v>0</v>
      </c>
      <c r="N4110">
        <f>COUNTIF(工作表2!$A$2:$A$248,A4110)</f>
        <v>0</v>
      </c>
      <c r="P4110" s="7">
        <f t="shared" si="839"/>
        <v>66</v>
      </c>
      <c r="Q4110" s="8">
        <f t="shared" ca="1" si="840"/>
        <v>66</v>
      </c>
      <c r="R4110" s="8">
        <f t="shared" ca="1" si="841"/>
        <v>31451</v>
      </c>
      <c r="S4110" s="8">
        <f t="shared" ca="1" si="842"/>
        <v>3</v>
      </c>
      <c r="T4110" s="9">
        <f t="shared" ca="1" si="843"/>
        <v>0</v>
      </c>
    </row>
    <row r="4111" spans="1:20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2">
        <f t="shared" si="832"/>
        <v>9077.6076666666686</v>
      </c>
      <c r="G4111" s="2">
        <f t="shared" ca="1" si="837"/>
        <v>83690.083333333328</v>
      </c>
      <c r="H4111">
        <f t="shared" ca="1" si="838"/>
        <v>1</v>
      </c>
      <c r="I4111">
        <f t="shared" si="833"/>
        <v>77.630000000001019</v>
      </c>
      <c r="J4111">
        <f t="shared" ca="1" si="834"/>
        <v>77.630000000001019</v>
      </c>
      <c r="K4111">
        <f t="shared" ca="1" si="835"/>
        <v>60859.269999999866</v>
      </c>
      <c r="L4111">
        <f t="shared" ca="1" si="831"/>
        <v>6</v>
      </c>
      <c r="M4111">
        <f t="shared" ca="1" si="836"/>
        <v>0</v>
      </c>
      <c r="N4111">
        <f>COUNTIF(工作表2!$A$2:$A$248,A4111)</f>
        <v>0</v>
      </c>
      <c r="P4111" s="7">
        <f t="shared" si="839"/>
        <v>87</v>
      </c>
      <c r="Q4111" s="8">
        <f t="shared" ca="1" si="840"/>
        <v>87</v>
      </c>
      <c r="R4111" s="8">
        <f t="shared" ca="1" si="841"/>
        <v>31712</v>
      </c>
      <c r="S4111" s="8">
        <f t="shared" ca="1" si="842"/>
        <v>3</v>
      </c>
      <c r="T4111" s="9">
        <f t="shared" ca="1" si="843"/>
        <v>0</v>
      </c>
    </row>
    <row r="4112" spans="1:20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2">
        <f t="shared" si="832"/>
        <v>9086.7103333333325</v>
      </c>
      <c r="G4112" s="2">
        <f t="shared" ca="1" si="837"/>
        <v>83900.9</v>
      </c>
      <c r="H4112">
        <f t="shared" ca="1" si="838"/>
        <v>1</v>
      </c>
      <c r="I4112">
        <f t="shared" si="833"/>
        <v>68.019999999998618</v>
      </c>
      <c r="J4112">
        <f t="shared" ca="1" si="834"/>
        <v>68.019999999998618</v>
      </c>
      <c r="K4112">
        <f t="shared" ca="1" si="835"/>
        <v>61267.389999999854</v>
      </c>
      <c r="L4112">
        <f t="shared" ca="1" si="831"/>
        <v>6</v>
      </c>
      <c r="M4112">
        <f t="shared" ca="1" si="836"/>
        <v>0</v>
      </c>
      <c r="N4112">
        <f>COUNTIF(工作表2!$A$2:$A$248,A4112)</f>
        <v>1</v>
      </c>
      <c r="P4112" s="7">
        <f t="shared" si="839"/>
        <v>40</v>
      </c>
      <c r="Q4112" s="8">
        <f t="shared" ca="1" si="840"/>
        <v>40</v>
      </c>
      <c r="R4112" s="8">
        <f t="shared" ca="1" si="841"/>
        <v>31832</v>
      </c>
      <c r="S4112" s="8">
        <f t="shared" ca="1" si="842"/>
        <v>3</v>
      </c>
      <c r="T4112" s="9">
        <f t="shared" ca="1" si="843"/>
        <v>6</v>
      </c>
    </row>
    <row r="4113" spans="1:20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2">
        <f t="shared" si="832"/>
        <v>9094.4741666666687</v>
      </c>
      <c r="G4113" s="2">
        <f t="shared" ca="1" si="837"/>
        <v>83966.516666666663</v>
      </c>
      <c r="H4113">
        <f t="shared" ca="1" si="838"/>
        <v>1</v>
      </c>
      <c r="I4113">
        <f t="shared" si="833"/>
        <v>49.800000000001091</v>
      </c>
      <c r="J4113">
        <f t="shared" ca="1" si="834"/>
        <v>49.800000000001091</v>
      </c>
      <c r="K4113">
        <f t="shared" ca="1" si="835"/>
        <v>61566.189999999857</v>
      </c>
      <c r="L4113">
        <f t="shared" ca="1" si="831"/>
        <v>6</v>
      </c>
      <c r="M4113">
        <f t="shared" ca="1" si="836"/>
        <v>0</v>
      </c>
      <c r="N4113">
        <f>COUNTIF(工作表2!$A$2:$A$248,A4113)</f>
        <v>0</v>
      </c>
      <c r="P4113" s="7">
        <f t="shared" si="839"/>
        <v>75</v>
      </c>
      <c r="Q4113" s="8">
        <f t="shared" ca="1" si="840"/>
        <v>75</v>
      </c>
      <c r="R4113" s="8">
        <f t="shared" ca="1" si="841"/>
        <v>32057</v>
      </c>
      <c r="S4113" s="8">
        <f t="shared" ca="1" si="842"/>
        <v>3</v>
      </c>
      <c r="T4113" s="9">
        <f t="shared" ca="1" si="843"/>
        <v>0</v>
      </c>
    </row>
    <row r="4114" spans="1:20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2">
        <f t="shared" si="832"/>
        <v>9104.1886666666669</v>
      </c>
      <c r="G4114" s="2">
        <f t="shared" ca="1" si="837"/>
        <v>84612.566666666666</v>
      </c>
      <c r="H4114">
        <f t="shared" ca="1" si="838"/>
        <v>1</v>
      </c>
      <c r="I4114">
        <f t="shared" si="833"/>
        <v>101.43000000000029</v>
      </c>
      <c r="J4114">
        <f t="shared" ca="1" si="834"/>
        <v>101.43000000000029</v>
      </c>
      <c r="K4114">
        <f t="shared" ca="1" si="835"/>
        <v>62174.769999999859</v>
      </c>
      <c r="L4114">
        <f t="shared" ca="1" si="831"/>
        <v>6</v>
      </c>
      <c r="M4114">
        <f t="shared" ca="1" si="836"/>
        <v>0</v>
      </c>
      <c r="N4114">
        <f>COUNTIF(工作表2!$A$2:$A$248,A4114)</f>
        <v>0</v>
      </c>
      <c r="P4114" s="7">
        <f t="shared" si="839"/>
        <v>73</v>
      </c>
      <c r="Q4114" s="8">
        <f t="shared" ca="1" si="840"/>
        <v>73</v>
      </c>
      <c r="R4114" s="8">
        <f t="shared" ca="1" si="841"/>
        <v>32276</v>
      </c>
      <c r="S4114" s="8">
        <f t="shared" ca="1" si="842"/>
        <v>3</v>
      </c>
      <c r="T4114" s="9">
        <f t="shared" ca="1" si="843"/>
        <v>0</v>
      </c>
    </row>
    <row r="4115" spans="1:20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2">
        <f t="shared" si="832"/>
        <v>9112.5705000000016</v>
      </c>
      <c r="G4115" s="2">
        <f t="shared" ca="1" si="837"/>
        <v>84688.21666666666</v>
      </c>
      <c r="H4115">
        <f t="shared" ca="1" si="838"/>
        <v>1</v>
      </c>
      <c r="I4115">
        <f t="shared" si="833"/>
        <v>6.7299999999995634</v>
      </c>
      <c r="J4115">
        <f t="shared" ca="1" si="834"/>
        <v>6.7299999999995634</v>
      </c>
      <c r="K4115">
        <f t="shared" ca="1" si="835"/>
        <v>62215.149999999856</v>
      </c>
      <c r="L4115">
        <f t="shared" ca="1" si="831"/>
        <v>6</v>
      </c>
      <c r="M4115">
        <f t="shared" ca="1" si="836"/>
        <v>0</v>
      </c>
      <c r="N4115">
        <f>COUNTIF(工作表2!$A$2:$A$248,A4115)</f>
        <v>0</v>
      </c>
      <c r="P4115" s="7">
        <f t="shared" si="839"/>
        <v>5</v>
      </c>
      <c r="Q4115" s="8">
        <f t="shared" ca="1" si="840"/>
        <v>5</v>
      </c>
      <c r="R4115" s="8">
        <f t="shared" ca="1" si="841"/>
        <v>32291</v>
      </c>
      <c r="S4115" s="8">
        <f t="shared" ca="1" si="842"/>
        <v>3</v>
      </c>
      <c r="T4115" s="9">
        <f t="shared" ca="1" si="843"/>
        <v>0</v>
      </c>
    </row>
    <row r="4116" spans="1:20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2">
        <f t="shared" si="832"/>
        <v>9121.1826666666675</v>
      </c>
      <c r="G4116" s="2">
        <f t="shared" ca="1" si="837"/>
        <v>84703.35</v>
      </c>
      <c r="H4116">
        <f t="shared" ca="1" si="838"/>
        <v>1</v>
      </c>
      <c r="I4116">
        <f t="shared" si="833"/>
        <v>43.920000000000073</v>
      </c>
      <c r="J4116">
        <f t="shared" ca="1" si="834"/>
        <v>43.920000000000073</v>
      </c>
      <c r="K4116">
        <f t="shared" ca="1" si="835"/>
        <v>62478.669999999853</v>
      </c>
      <c r="L4116">
        <f t="shared" ca="1" si="831"/>
        <v>6</v>
      </c>
      <c r="M4116">
        <f t="shared" ca="1" si="836"/>
        <v>0</v>
      </c>
      <c r="N4116">
        <f>COUNTIF(工作表2!$A$2:$A$248,A4116)</f>
        <v>0</v>
      </c>
      <c r="P4116" s="7">
        <f t="shared" si="839"/>
        <v>57</v>
      </c>
      <c r="Q4116" s="8">
        <f t="shared" ca="1" si="840"/>
        <v>57</v>
      </c>
      <c r="R4116" s="8">
        <f t="shared" ca="1" si="841"/>
        <v>32462</v>
      </c>
      <c r="S4116" s="8">
        <f t="shared" ca="1" si="842"/>
        <v>3</v>
      </c>
      <c r="T4116" s="9">
        <f t="shared" ca="1" si="843"/>
        <v>0</v>
      </c>
    </row>
    <row r="4117" spans="1:20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2">
        <f t="shared" si="832"/>
        <v>9129.8783333333358</v>
      </c>
      <c r="G4117" s="2">
        <f t="shared" ca="1" si="837"/>
        <v>84818.833333333328</v>
      </c>
      <c r="H4117">
        <f t="shared" ca="1" si="838"/>
        <v>-1</v>
      </c>
      <c r="I4117">
        <f t="shared" si="833"/>
        <v>-10.670000000000073</v>
      </c>
      <c r="J4117">
        <f t="shared" ca="1" si="834"/>
        <v>-10.670000000000073</v>
      </c>
      <c r="K4117">
        <f t="shared" ca="1" si="835"/>
        <v>62414.649999999849</v>
      </c>
      <c r="L4117">
        <f t="shared" ca="1" si="831"/>
        <v>-6</v>
      </c>
      <c r="M4117">
        <f t="shared" ca="1" si="836"/>
        <v>12</v>
      </c>
      <c r="N4117">
        <f>COUNTIF(工作表2!$A$2:$A$248,A4117)</f>
        <v>0</v>
      </c>
      <c r="P4117" s="7">
        <f t="shared" si="839"/>
        <v>3</v>
      </c>
      <c r="Q4117" s="8">
        <f t="shared" ca="1" si="840"/>
        <v>3</v>
      </c>
      <c r="R4117" s="8">
        <f t="shared" ca="1" si="841"/>
        <v>32471</v>
      </c>
      <c r="S4117" s="8">
        <f t="shared" ca="1" si="842"/>
        <v>-3</v>
      </c>
      <c r="T4117" s="9">
        <f t="shared" ca="1" si="843"/>
        <v>6</v>
      </c>
    </row>
    <row r="4118" spans="1:20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2">
        <f t="shared" si="832"/>
        <v>9137.6166666666704</v>
      </c>
      <c r="G4118" s="2">
        <f t="shared" ca="1" si="837"/>
        <v>85027.483333333337</v>
      </c>
      <c r="H4118">
        <f t="shared" ca="1" si="838"/>
        <v>-1</v>
      </c>
      <c r="I4118">
        <f t="shared" si="833"/>
        <v>-84.020000000000437</v>
      </c>
      <c r="J4118">
        <f t="shared" ca="1" si="834"/>
        <v>84.020000000000437</v>
      </c>
      <c r="K4118">
        <f t="shared" ca="1" si="835"/>
        <v>62918.769999999851</v>
      </c>
      <c r="L4118">
        <f t="shared" ca="1" si="831"/>
        <v>-6</v>
      </c>
      <c r="M4118">
        <f t="shared" ca="1" si="836"/>
        <v>0</v>
      </c>
      <c r="N4118">
        <f>COUNTIF(工作表2!$A$2:$A$248,A4118)</f>
        <v>0</v>
      </c>
      <c r="P4118" s="7">
        <f t="shared" si="839"/>
        <v>-98</v>
      </c>
      <c r="Q4118" s="8">
        <f t="shared" ca="1" si="840"/>
        <v>98</v>
      </c>
      <c r="R4118" s="8">
        <f t="shared" ca="1" si="841"/>
        <v>32765</v>
      </c>
      <c r="S4118" s="8">
        <f t="shared" ca="1" si="842"/>
        <v>-3</v>
      </c>
      <c r="T4118" s="9">
        <f t="shared" ca="1" si="843"/>
        <v>0</v>
      </c>
    </row>
    <row r="4119" spans="1:20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2">
        <f t="shared" si="832"/>
        <v>9145.4648333333371</v>
      </c>
      <c r="G4119" s="2">
        <f t="shared" ca="1" si="837"/>
        <v>85266.85</v>
      </c>
      <c r="H4119">
        <f t="shared" ca="1" si="838"/>
        <v>-1</v>
      </c>
      <c r="I4119">
        <f t="shared" si="833"/>
        <v>-64.989999999999782</v>
      </c>
      <c r="J4119">
        <f t="shared" ca="1" si="834"/>
        <v>64.989999999999782</v>
      </c>
      <c r="K4119">
        <f t="shared" ca="1" si="835"/>
        <v>63308.709999999846</v>
      </c>
      <c r="L4119">
        <f t="shared" ca="1" si="831"/>
        <v>-6</v>
      </c>
      <c r="M4119">
        <f t="shared" ca="1" si="836"/>
        <v>0</v>
      </c>
      <c r="N4119">
        <f>COUNTIF(工作表2!$A$2:$A$248,A4119)</f>
        <v>0</v>
      </c>
      <c r="P4119" s="7">
        <f t="shared" si="839"/>
        <v>-28</v>
      </c>
      <c r="Q4119" s="8">
        <f t="shared" ca="1" si="840"/>
        <v>28</v>
      </c>
      <c r="R4119" s="8">
        <f t="shared" ca="1" si="841"/>
        <v>32849</v>
      </c>
      <c r="S4119" s="8">
        <f t="shared" ca="1" si="842"/>
        <v>-3</v>
      </c>
      <c r="T4119" s="9">
        <f t="shared" ca="1" si="843"/>
        <v>0</v>
      </c>
    </row>
    <row r="4120" spans="1:20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2">
        <f t="shared" si="832"/>
        <v>9153.3710000000046</v>
      </c>
      <c r="G4120" s="2">
        <f t="shared" ca="1" si="837"/>
        <v>85325.433333333334</v>
      </c>
      <c r="H4120">
        <f t="shared" ca="1" si="838"/>
        <v>-1</v>
      </c>
      <c r="I4120">
        <f t="shared" si="833"/>
        <v>25.079999999999927</v>
      </c>
      <c r="J4120">
        <f t="shared" ca="1" si="834"/>
        <v>-25.079999999999927</v>
      </c>
      <c r="K4120">
        <f t="shared" ca="1" si="835"/>
        <v>63158.22999999985</v>
      </c>
      <c r="L4120">
        <f t="shared" ca="1" si="831"/>
        <v>-6</v>
      </c>
      <c r="M4120">
        <f t="shared" ca="1" si="836"/>
        <v>0</v>
      </c>
      <c r="N4120">
        <f>COUNTIF(工作表2!$A$2:$A$248,A4120)</f>
        <v>0</v>
      </c>
      <c r="P4120" s="7">
        <f t="shared" si="839"/>
        <v>19</v>
      </c>
      <c r="Q4120" s="8">
        <f t="shared" ca="1" si="840"/>
        <v>-19</v>
      </c>
      <c r="R4120" s="8">
        <f t="shared" ca="1" si="841"/>
        <v>32792</v>
      </c>
      <c r="S4120" s="8">
        <f t="shared" ca="1" si="842"/>
        <v>-3</v>
      </c>
      <c r="T4120" s="9">
        <f t="shared" ca="1" si="843"/>
        <v>0</v>
      </c>
    </row>
    <row r="4121" spans="1:20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2">
        <f t="shared" si="832"/>
        <v>9160.0168333333368</v>
      </c>
      <c r="G4121" s="2">
        <f t="shared" ca="1" si="837"/>
        <v>85176.083333333328</v>
      </c>
      <c r="H4121">
        <f t="shared" ca="1" si="838"/>
        <v>-1</v>
      </c>
      <c r="I4121">
        <f t="shared" si="833"/>
        <v>61.739999999999782</v>
      </c>
      <c r="J4121">
        <f t="shared" ca="1" si="834"/>
        <v>-61.739999999999782</v>
      </c>
      <c r="K4121">
        <f t="shared" ca="1" si="835"/>
        <v>62787.789999999848</v>
      </c>
      <c r="L4121">
        <f t="shared" ca="1" si="831"/>
        <v>-6</v>
      </c>
      <c r="M4121">
        <f t="shared" ca="1" si="836"/>
        <v>0</v>
      </c>
      <c r="N4121">
        <f>COUNTIF(工作表2!$A$2:$A$248,A4121)</f>
        <v>0</v>
      </c>
      <c r="P4121" s="7">
        <f t="shared" si="839"/>
        <v>45</v>
      </c>
      <c r="Q4121" s="8">
        <f t="shared" ca="1" si="840"/>
        <v>-45</v>
      </c>
      <c r="R4121" s="8">
        <f t="shared" ca="1" si="841"/>
        <v>32657</v>
      </c>
      <c r="S4121" s="8">
        <f t="shared" ca="1" si="842"/>
        <v>-3</v>
      </c>
      <c r="T4121" s="9">
        <f t="shared" ca="1" si="843"/>
        <v>0</v>
      </c>
    </row>
    <row r="4122" spans="1:20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2">
        <f t="shared" si="832"/>
        <v>9168.0131666666693</v>
      </c>
      <c r="G4122" s="2">
        <f t="shared" ca="1" si="837"/>
        <v>85500.75</v>
      </c>
      <c r="H4122">
        <f t="shared" ca="1" si="838"/>
        <v>1</v>
      </c>
      <c r="I4122">
        <f t="shared" si="833"/>
        <v>65.190000000000509</v>
      </c>
      <c r="J4122">
        <f t="shared" ca="1" si="834"/>
        <v>-65.190000000000509</v>
      </c>
      <c r="K4122">
        <f t="shared" ca="1" si="835"/>
        <v>62396.649999999849</v>
      </c>
      <c r="L4122">
        <f t="shared" ca="1" si="831"/>
        <v>6</v>
      </c>
      <c r="M4122">
        <f t="shared" ca="1" si="836"/>
        <v>12</v>
      </c>
      <c r="N4122">
        <f>COUNTIF(工作表2!$A$2:$A$248,A4122)</f>
        <v>0</v>
      </c>
      <c r="P4122" s="7">
        <f t="shared" si="839"/>
        <v>57</v>
      </c>
      <c r="Q4122" s="8">
        <f t="shared" ca="1" si="840"/>
        <v>-57</v>
      </c>
      <c r="R4122" s="8">
        <f t="shared" ca="1" si="841"/>
        <v>32486</v>
      </c>
      <c r="S4122" s="8">
        <f t="shared" ca="1" si="842"/>
        <v>3</v>
      </c>
      <c r="T4122" s="9">
        <f t="shared" ca="1" si="843"/>
        <v>6</v>
      </c>
    </row>
    <row r="4123" spans="1:20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2">
        <f t="shared" si="832"/>
        <v>9177.8981666666714</v>
      </c>
      <c r="G4123" s="2">
        <f t="shared" ca="1" si="837"/>
        <v>85418.383333333331</v>
      </c>
      <c r="H4123">
        <f t="shared" ca="1" si="838"/>
        <v>-1</v>
      </c>
      <c r="I4123">
        <f t="shared" si="833"/>
        <v>-1.8700000000008004</v>
      </c>
      <c r="J4123">
        <f t="shared" ca="1" si="834"/>
        <v>-1.8700000000008004</v>
      </c>
      <c r="K4123">
        <f t="shared" ca="1" si="835"/>
        <v>62385.429999999847</v>
      </c>
      <c r="L4123">
        <f t="shared" ca="1" si="831"/>
        <v>-6</v>
      </c>
      <c r="M4123">
        <f t="shared" ca="1" si="836"/>
        <v>12</v>
      </c>
      <c r="N4123">
        <f>COUNTIF(工作表2!$A$2:$A$248,A4123)</f>
        <v>0</v>
      </c>
      <c r="P4123" s="7">
        <f t="shared" si="839"/>
        <v>-7</v>
      </c>
      <c r="Q4123" s="8">
        <f t="shared" ca="1" si="840"/>
        <v>-7</v>
      </c>
      <c r="R4123" s="8">
        <f t="shared" ca="1" si="841"/>
        <v>32465</v>
      </c>
      <c r="S4123" s="8">
        <f t="shared" ca="1" si="842"/>
        <v>-3</v>
      </c>
      <c r="T4123" s="9">
        <f t="shared" ca="1" si="843"/>
        <v>6</v>
      </c>
    </row>
    <row r="4124" spans="1:20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2">
        <f t="shared" si="832"/>
        <v>9185.8233333333355</v>
      </c>
      <c r="G4124" s="2">
        <f t="shared" ca="1" si="837"/>
        <v>85468.833333333328</v>
      </c>
      <c r="H4124">
        <f t="shared" ca="1" si="838"/>
        <v>-1</v>
      </c>
      <c r="I4124">
        <f t="shared" si="833"/>
        <v>-55.869999999998981</v>
      </c>
      <c r="J4124">
        <f t="shared" ca="1" si="834"/>
        <v>55.869999999998981</v>
      </c>
      <c r="K4124">
        <f t="shared" ca="1" si="835"/>
        <v>62720.649999999841</v>
      </c>
      <c r="L4124">
        <f t="shared" ca="1" si="831"/>
        <v>-6</v>
      </c>
      <c r="M4124">
        <f t="shared" ca="1" si="836"/>
        <v>0</v>
      </c>
      <c r="N4124">
        <f>COUNTIF(工作表2!$A$2:$A$248,A4124)</f>
        <v>0</v>
      </c>
      <c r="P4124" s="7">
        <f t="shared" si="839"/>
        <v>-45</v>
      </c>
      <c r="Q4124" s="8">
        <f t="shared" ca="1" si="840"/>
        <v>45</v>
      </c>
      <c r="R4124" s="8">
        <f t="shared" ca="1" si="841"/>
        <v>32600</v>
      </c>
      <c r="S4124" s="8">
        <f t="shared" ca="1" si="842"/>
        <v>-3</v>
      </c>
      <c r="T4124" s="9">
        <f t="shared" ca="1" si="843"/>
        <v>0</v>
      </c>
    </row>
    <row r="4125" spans="1:20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2">
        <f t="shared" si="832"/>
        <v>9193.1336666666684</v>
      </c>
      <c r="G4125" s="2">
        <f t="shared" ca="1" si="837"/>
        <v>85332.116666666669</v>
      </c>
      <c r="H4125">
        <f t="shared" ca="1" si="838"/>
        <v>-1</v>
      </c>
      <c r="I4125">
        <f t="shared" si="833"/>
        <v>-34.680000000000291</v>
      </c>
      <c r="J4125">
        <f t="shared" ca="1" si="834"/>
        <v>34.680000000000291</v>
      </c>
      <c r="K4125">
        <f t="shared" ca="1" si="835"/>
        <v>62928.729999999843</v>
      </c>
      <c r="L4125">
        <f t="shared" ca="1" si="831"/>
        <v>-6</v>
      </c>
      <c r="M4125">
        <f t="shared" ca="1" si="836"/>
        <v>0</v>
      </c>
      <c r="N4125">
        <f>COUNTIF(工作表2!$A$2:$A$248,A4125)</f>
        <v>0</v>
      </c>
      <c r="P4125" s="7">
        <f t="shared" si="839"/>
        <v>-19</v>
      </c>
      <c r="Q4125" s="8">
        <f t="shared" ca="1" si="840"/>
        <v>19</v>
      </c>
      <c r="R4125" s="8">
        <f t="shared" ca="1" si="841"/>
        <v>32657</v>
      </c>
      <c r="S4125" s="8">
        <f t="shared" ca="1" si="842"/>
        <v>-3</v>
      </c>
      <c r="T4125" s="9">
        <f t="shared" ca="1" si="843"/>
        <v>0</v>
      </c>
    </row>
    <row r="4126" spans="1:20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2">
        <f t="shared" si="832"/>
        <v>9201.6221666666679</v>
      </c>
      <c r="G4126" s="2">
        <f t="shared" ca="1" si="837"/>
        <v>85370.78333333334</v>
      </c>
      <c r="H4126">
        <f t="shared" ca="1" si="838"/>
        <v>-1</v>
      </c>
      <c r="I4126">
        <f t="shared" si="833"/>
        <v>-27.799999999999272</v>
      </c>
      <c r="J4126">
        <f t="shared" ca="1" si="834"/>
        <v>27.799999999999272</v>
      </c>
      <c r="K4126">
        <f t="shared" ca="1" si="835"/>
        <v>63095.529999999839</v>
      </c>
      <c r="L4126">
        <f t="shared" ca="1" si="831"/>
        <v>-6</v>
      </c>
      <c r="M4126">
        <f t="shared" ca="1" si="836"/>
        <v>0</v>
      </c>
      <c r="N4126">
        <f>COUNTIF(工作表2!$A$2:$A$248,A4126)</f>
        <v>0</v>
      </c>
      <c r="P4126" s="7">
        <f t="shared" si="839"/>
        <v>-18</v>
      </c>
      <c r="Q4126" s="8">
        <f t="shared" ca="1" si="840"/>
        <v>18</v>
      </c>
      <c r="R4126" s="8">
        <f t="shared" ca="1" si="841"/>
        <v>32711</v>
      </c>
      <c r="S4126" s="8">
        <f t="shared" ca="1" si="842"/>
        <v>-3</v>
      </c>
      <c r="T4126" s="9">
        <f t="shared" ca="1" si="843"/>
        <v>0</v>
      </c>
    </row>
    <row r="4127" spans="1:20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2">
        <f t="shared" si="832"/>
        <v>9211.6746666666659</v>
      </c>
      <c r="G4127" s="2">
        <f t="shared" ca="1" si="837"/>
        <v>85668.03333333334</v>
      </c>
      <c r="H4127">
        <f t="shared" ca="1" si="838"/>
        <v>1</v>
      </c>
      <c r="I4127">
        <f t="shared" si="833"/>
        <v>68.519999999998618</v>
      </c>
      <c r="J4127">
        <f t="shared" ca="1" si="834"/>
        <v>-68.519999999998618</v>
      </c>
      <c r="K4127">
        <f t="shared" ca="1" si="835"/>
        <v>62684.409999999843</v>
      </c>
      <c r="L4127">
        <f t="shared" ca="1" si="831"/>
        <v>6</v>
      </c>
      <c r="M4127">
        <f t="shared" ca="1" si="836"/>
        <v>12</v>
      </c>
      <c r="N4127">
        <f>COUNTIF(工作表2!$A$2:$A$248,A4127)</f>
        <v>0</v>
      </c>
      <c r="P4127" s="7">
        <f t="shared" si="839"/>
        <v>48</v>
      </c>
      <c r="Q4127" s="8">
        <f t="shared" ca="1" si="840"/>
        <v>-48</v>
      </c>
      <c r="R4127" s="8">
        <f t="shared" ca="1" si="841"/>
        <v>32567</v>
      </c>
      <c r="S4127" s="8">
        <f t="shared" ca="1" si="842"/>
        <v>3</v>
      </c>
      <c r="T4127" s="9">
        <f t="shared" ca="1" si="843"/>
        <v>6</v>
      </c>
    </row>
    <row r="4128" spans="1:20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2">
        <f t="shared" si="832"/>
        <v>9220.5591666666678</v>
      </c>
      <c r="G4128" s="2">
        <f t="shared" ca="1" si="837"/>
        <v>85402.516666666663</v>
      </c>
      <c r="H4128">
        <f t="shared" ca="1" si="838"/>
        <v>-1</v>
      </c>
      <c r="I4128">
        <f t="shared" si="833"/>
        <v>34.090000000000146</v>
      </c>
      <c r="J4128">
        <f t="shared" ca="1" si="834"/>
        <v>34.090000000000146</v>
      </c>
      <c r="K4128">
        <f t="shared" ca="1" si="835"/>
        <v>62888.949999999844</v>
      </c>
      <c r="L4128">
        <f t="shared" ca="1" si="831"/>
        <v>-6</v>
      </c>
      <c r="M4128">
        <f t="shared" ca="1" si="836"/>
        <v>12</v>
      </c>
      <c r="N4128">
        <f>COUNTIF(工作表2!$A$2:$A$248,A4128)</f>
        <v>0</v>
      </c>
      <c r="P4128" s="7">
        <f t="shared" si="839"/>
        <v>0</v>
      </c>
      <c r="Q4128" s="8">
        <f t="shared" ca="1" si="840"/>
        <v>0</v>
      </c>
      <c r="R4128" s="8">
        <f t="shared" ca="1" si="841"/>
        <v>32567</v>
      </c>
      <c r="S4128" s="8">
        <f t="shared" ca="1" si="842"/>
        <v>-3</v>
      </c>
      <c r="T4128" s="9">
        <f t="shared" ca="1" si="843"/>
        <v>6</v>
      </c>
    </row>
    <row r="4129" spans="1:20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2">
        <f t="shared" si="832"/>
        <v>9228.0698333333348</v>
      </c>
      <c r="G4129" s="2">
        <f t="shared" ca="1" si="837"/>
        <v>85164.416666666672</v>
      </c>
      <c r="H4129">
        <f t="shared" ca="1" si="838"/>
        <v>-1</v>
      </c>
      <c r="I4129">
        <f t="shared" si="833"/>
        <v>33.200000000000728</v>
      </c>
      <c r="J4129">
        <f t="shared" ca="1" si="834"/>
        <v>-33.200000000000728</v>
      </c>
      <c r="K4129">
        <f t="shared" ca="1" si="835"/>
        <v>62689.74999999984</v>
      </c>
      <c r="L4129">
        <f t="shared" ca="1" si="831"/>
        <v>-6</v>
      </c>
      <c r="M4129">
        <f t="shared" ca="1" si="836"/>
        <v>0</v>
      </c>
      <c r="N4129">
        <f>COUNTIF(工作表2!$A$2:$A$248,A4129)</f>
        <v>0</v>
      </c>
      <c r="P4129" s="7">
        <f t="shared" si="839"/>
        <v>34</v>
      </c>
      <c r="Q4129" s="8">
        <f t="shared" ca="1" si="840"/>
        <v>-34</v>
      </c>
      <c r="R4129" s="8">
        <f t="shared" ca="1" si="841"/>
        <v>32465</v>
      </c>
      <c r="S4129" s="8">
        <f t="shared" ca="1" si="842"/>
        <v>-3</v>
      </c>
      <c r="T4129" s="9">
        <f t="shared" ca="1" si="843"/>
        <v>0</v>
      </c>
    </row>
    <row r="4130" spans="1:20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2">
        <f t="shared" si="832"/>
        <v>9237.033833333333</v>
      </c>
      <c r="G4130" s="2">
        <f t="shared" ca="1" si="837"/>
        <v>85667.516666666663</v>
      </c>
      <c r="H4130">
        <f t="shared" ca="1" si="838"/>
        <v>1</v>
      </c>
      <c r="I4130">
        <f t="shared" si="833"/>
        <v>99.860000000000582</v>
      </c>
      <c r="J4130">
        <f t="shared" ca="1" si="834"/>
        <v>-99.860000000000582</v>
      </c>
      <c r="K4130">
        <f t="shared" ca="1" si="835"/>
        <v>62090.589999999836</v>
      </c>
      <c r="L4130">
        <f t="shared" ca="1" si="831"/>
        <v>6</v>
      </c>
      <c r="M4130">
        <f t="shared" ca="1" si="836"/>
        <v>12</v>
      </c>
      <c r="N4130">
        <f>COUNTIF(工作表2!$A$2:$A$248,A4130)</f>
        <v>1</v>
      </c>
      <c r="P4130" s="7">
        <f t="shared" si="839"/>
        <v>135</v>
      </c>
      <c r="Q4130" s="8">
        <f t="shared" ca="1" si="840"/>
        <v>-135</v>
      </c>
      <c r="R4130" s="8">
        <f t="shared" ca="1" si="841"/>
        <v>32060</v>
      </c>
      <c r="S4130" s="8">
        <f t="shared" ca="1" si="842"/>
        <v>3</v>
      </c>
      <c r="T4130" s="9">
        <f t="shared" ca="1" si="843"/>
        <v>6</v>
      </c>
    </row>
    <row r="4131" spans="1:20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2">
        <f t="shared" si="832"/>
        <v>9246.6540000000023</v>
      </c>
      <c r="G4131" s="2">
        <f t="shared" ca="1" si="837"/>
        <v>86001.066666666666</v>
      </c>
      <c r="H4131">
        <f t="shared" ca="1" si="838"/>
        <v>1</v>
      </c>
      <c r="I4131">
        <f t="shared" si="833"/>
        <v>70.170000000000073</v>
      </c>
      <c r="J4131">
        <f t="shared" ca="1" si="834"/>
        <v>70.170000000000073</v>
      </c>
      <c r="K4131">
        <f t="shared" ca="1" si="835"/>
        <v>62511.609999999841</v>
      </c>
      <c r="L4131">
        <f t="shared" ca="1" si="831"/>
        <v>6</v>
      </c>
      <c r="M4131">
        <f t="shared" ca="1" si="836"/>
        <v>0</v>
      </c>
      <c r="N4131">
        <f>COUNTIF(工作表2!$A$2:$A$248,A4131)</f>
        <v>0</v>
      </c>
      <c r="P4131" s="7">
        <f t="shared" si="839"/>
        <v>34</v>
      </c>
      <c r="Q4131" s="8">
        <f t="shared" ca="1" si="840"/>
        <v>34</v>
      </c>
      <c r="R4131" s="8">
        <f t="shared" ca="1" si="841"/>
        <v>32162</v>
      </c>
      <c r="S4131" s="8">
        <f t="shared" ca="1" si="842"/>
        <v>3</v>
      </c>
      <c r="T4131" s="9">
        <f t="shared" ca="1" si="843"/>
        <v>0</v>
      </c>
    </row>
    <row r="4132" spans="1:20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2">
        <f t="shared" si="832"/>
        <v>9255.0849999999991</v>
      </c>
      <c r="G4132" s="2">
        <f t="shared" ca="1" si="837"/>
        <v>86121.3</v>
      </c>
      <c r="H4132">
        <f t="shared" ca="1" si="838"/>
        <v>1</v>
      </c>
      <c r="I4132">
        <f t="shared" si="833"/>
        <v>-77.440000000000509</v>
      </c>
      <c r="J4132">
        <f t="shared" ca="1" si="834"/>
        <v>-77.440000000000509</v>
      </c>
      <c r="K4132">
        <f t="shared" ca="1" si="835"/>
        <v>62046.969999999841</v>
      </c>
      <c r="L4132">
        <f t="shared" ca="1" si="831"/>
        <v>6</v>
      </c>
      <c r="M4132">
        <f t="shared" ca="1" si="836"/>
        <v>0</v>
      </c>
      <c r="N4132">
        <f>COUNTIF(工作表2!$A$2:$A$248,A4132)</f>
        <v>0</v>
      </c>
      <c r="P4132" s="7">
        <f t="shared" si="839"/>
        <v>-35</v>
      </c>
      <c r="Q4132" s="8">
        <f t="shared" ca="1" si="840"/>
        <v>-35</v>
      </c>
      <c r="R4132" s="8">
        <f t="shared" ca="1" si="841"/>
        <v>32057</v>
      </c>
      <c r="S4132" s="8">
        <f t="shared" ca="1" si="842"/>
        <v>3</v>
      </c>
      <c r="T4132" s="9">
        <f t="shared" ca="1" si="843"/>
        <v>0</v>
      </c>
    </row>
    <row r="4133" spans="1:20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2">
        <f t="shared" si="832"/>
        <v>9263.0678333333326</v>
      </c>
      <c r="G4133" s="2">
        <f t="shared" ca="1" si="837"/>
        <v>86396.05</v>
      </c>
      <c r="H4133">
        <f t="shared" ca="1" si="838"/>
        <v>1</v>
      </c>
      <c r="I4133">
        <f t="shared" si="833"/>
        <v>-20.739999999999782</v>
      </c>
      <c r="J4133">
        <f t="shared" ca="1" si="834"/>
        <v>-20.739999999999782</v>
      </c>
      <c r="K4133">
        <f t="shared" ca="1" si="835"/>
        <v>61922.529999999839</v>
      </c>
      <c r="L4133">
        <f t="shared" ca="1" si="831"/>
        <v>6</v>
      </c>
      <c r="M4133">
        <f t="shared" ca="1" si="836"/>
        <v>0</v>
      </c>
      <c r="N4133">
        <f>COUNTIF(工作表2!$A$2:$A$248,A4133)</f>
        <v>0</v>
      </c>
      <c r="P4133" s="7">
        <f t="shared" si="839"/>
        <v>-18</v>
      </c>
      <c r="Q4133" s="8">
        <f t="shared" ca="1" si="840"/>
        <v>-18</v>
      </c>
      <c r="R4133" s="8">
        <f t="shared" ca="1" si="841"/>
        <v>32003</v>
      </c>
      <c r="S4133" s="8">
        <f t="shared" ca="1" si="842"/>
        <v>3</v>
      </c>
      <c r="T4133" s="9">
        <f t="shared" ca="1" si="843"/>
        <v>0</v>
      </c>
    </row>
    <row r="4134" spans="1:20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2">
        <f t="shared" si="832"/>
        <v>9270.4088333333311</v>
      </c>
      <c r="G4134" s="2">
        <f t="shared" ca="1" si="837"/>
        <v>86423.35</v>
      </c>
      <c r="H4134">
        <f t="shared" ca="1" si="838"/>
        <v>-1</v>
      </c>
      <c r="I4134">
        <f t="shared" si="833"/>
        <v>4.4099999999998545</v>
      </c>
      <c r="J4134">
        <f t="shared" ca="1" si="834"/>
        <v>4.4099999999998545</v>
      </c>
      <c r="K4134">
        <f t="shared" ca="1" si="835"/>
        <v>61948.989999999838</v>
      </c>
      <c r="L4134">
        <f t="shared" ca="1" si="831"/>
        <v>-6</v>
      </c>
      <c r="M4134">
        <f t="shared" ca="1" si="836"/>
        <v>12</v>
      </c>
      <c r="N4134">
        <f>COUNTIF(工作表2!$A$2:$A$248,A4134)</f>
        <v>0</v>
      </c>
      <c r="P4134" s="7">
        <f t="shared" si="839"/>
        <v>-17</v>
      </c>
      <c r="Q4134" s="8">
        <f t="shared" ca="1" si="840"/>
        <v>-17</v>
      </c>
      <c r="R4134" s="8">
        <f t="shared" ca="1" si="841"/>
        <v>31952</v>
      </c>
      <c r="S4134" s="8">
        <f t="shared" ca="1" si="842"/>
        <v>-3</v>
      </c>
      <c r="T4134" s="9">
        <f t="shared" ca="1" si="843"/>
        <v>6</v>
      </c>
    </row>
    <row r="4135" spans="1:20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2">
        <f t="shared" si="832"/>
        <v>9277.6518333333315</v>
      </c>
      <c r="G4135" s="2">
        <f t="shared" ca="1" si="837"/>
        <v>86650.383333333331</v>
      </c>
      <c r="H4135">
        <f t="shared" ca="1" si="838"/>
        <v>-1</v>
      </c>
      <c r="I4135">
        <f t="shared" si="833"/>
        <v>15.959999999999127</v>
      </c>
      <c r="J4135">
        <f t="shared" ca="1" si="834"/>
        <v>-15.959999999999127</v>
      </c>
      <c r="K4135">
        <f t="shared" ca="1" si="835"/>
        <v>61853.229999999843</v>
      </c>
      <c r="L4135">
        <f t="shared" ca="1" si="831"/>
        <v>-6</v>
      </c>
      <c r="M4135">
        <f t="shared" ca="1" si="836"/>
        <v>0</v>
      </c>
      <c r="N4135">
        <f>COUNTIF(工作表2!$A$2:$A$248,A4135)</f>
        <v>0</v>
      </c>
      <c r="P4135" s="7">
        <f t="shared" si="839"/>
        <v>8</v>
      </c>
      <c r="Q4135" s="8">
        <f t="shared" ca="1" si="840"/>
        <v>-8</v>
      </c>
      <c r="R4135" s="8">
        <f t="shared" ca="1" si="841"/>
        <v>31928</v>
      </c>
      <c r="S4135" s="8">
        <f t="shared" ca="1" si="842"/>
        <v>-3</v>
      </c>
      <c r="T4135" s="9">
        <f t="shared" ca="1" si="843"/>
        <v>0</v>
      </c>
    </row>
    <row r="4136" spans="1:20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2">
        <f t="shared" si="832"/>
        <v>9285.6081666666651</v>
      </c>
      <c r="G4136" s="2">
        <f t="shared" ca="1" si="837"/>
        <v>86591.7</v>
      </c>
      <c r="H4136">
        <f t="shared" ca="1" si="838"/>
        <v>-1</v>
      </c>
      <c r="I4136">
        <f t="shared" si="833"/>
        <v>-26.639999999999418</v>
      </c>
      <c r="J4136">
        <f t="shared" ca="1" si="834"/>
        <v>26.639999999999418</v>
      </c>
      <c r="K4136">
        <f t="shared" ca="1" si="835"/>
        <v>62013.06999999984</v>
      </c>
      <c r="L4136">
        <f t="shared" ca="1" si="831"/>
        <v>-6</v>
      </c>
      <c r="M4136">
        <f t="shared" ca="1" si="836"/>
        <v>0</v>
      </c>
      <c r="N4136">
        <f>COUNTIF(工作表2!$A$2:$A$248,A4136)</f>
        <v>0</v>
      </c>
      <c r="P4136" s="7">
        <f t="shared" si="839"/>
        <v>-33</v>
      </c>
      <c r="Q4136" s="8">
        <f t="shared" ca="1" si="840"/>
        <v>33</v>
      </c>
      <c r="R4136" s="8">
        <f t="shared" ca="1" si="841"/>
        <v>32027</v>
      </c>
      <c r="S4136" s="8">
        <f t="shared" ca="1" si="842"/>
        <v>-3</v>
      </c>
      <c r="T4136" s="9">
        <f t="shared" ca="1" si="843"/>
        <v>0</v>
      </c>
    </row>
    <row r="4137" spans="1:20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2">
        <f t="shared" si="832"/>
        <v>9295.7911666666641</v>
      </c>
      <c r="G4137" s="2">
        <f t="shared" ca="1" si="837"/>
        <v>86572.21666666666</v>
      </c>
      <c r="H4137">
        <f t="shared" ca="1" si="838"/>
        <v>1</v>
      </c>
      <c r="I4137">
        <f t="shared" si="833"/>
        <v>50.680000000000291</v>
      </c>
      <c r="J4137">
        <f t="shared" ca="1" si="834"/>
        <v>-50.680000000000291</v>
      </c>
      <c r="K4137">
        <f t="shared" ca="1" si="835"/>
        <v>61708.989999999838</v>
      </c>
      <c r="L4137">
        <f t="shared" ca="1" si="831"/>
        <v>6</v>
      </c>
      <c r="M4137">
        <f t="shared" ca="1" si="836"/>
        <v>12</v>
      </c>
      <c r="N4137">
        <f>COUNTIF(工作表2!$A$2:$A$248,A4137)</f>
        <v>0</v>
      </c>
      <c r="P4137" s="7">
        <f t="shared" si="839"/>
        <v>49</v>
      </c>
      <c r="Q4137" s="8">
        <f t="shared" ca="1" si="840"/>
        <v>-49</v>
      </c>
      <c r="R4137" s="8">
        <f t="shared" ca="1" si="841"/>
        <v>31880</v>
      </c>
      <c r="S4137" s="8">
        <f t="shared" ca="1" si="842"/>
        <v>3</v>
      </c>
      <c r="T4137" s="9">
        <f t="shared" ca="1" si="843"/>
        <v>6</v>
      </c>
    </row>
    <row r="4138" spans="1:20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2">
        <f t="shared" si="832"/>
        <v>9302.2531666666637</v>
      </c>
      <c r="G4138" s="2">
        <f t="shared" ca="1" si="837"/>
        <v>86069.083333333328</v>
      </c>
      <c r="H4138">
        <f t="shared" ca="1" si="838"/>
        <v>-1</v>
      </c>
      <c r="I4138">
        <f t="shared" si="833"/>
        <v>-82.790000000000873</v>
      </c>
      <c r="J4138">
        <f t="shared" ca="1" si="834"/>
        <v>-82.790000000000873</v>
      </c>
      <c r="K4138">
        <f t="shared" ca="1" si="835"/>
        <v>61212.249999999833</v>
      </c>
      <c r="L4138">
        <f t="shared" ca="1" si="831"/>
        <v>-6</v>
      </c>
      <c r="M4138">
        <f t="shared" ca="1" si="836"/>
        <v>12</v>
      </c>
      <c r="N4138">
        <f>COUNTIF(工作表2!$A$2:$A$248,A4138)</f>
        <v>0</v>
      </c>
      <c r="P4138" s="7">
        <f t="shared" si="839"/>
        <v>-62</v>
      </c>
      <c r="Q4138" s="8">
        <f t="shared" ca="1" si="840"/>
        <v>-62</v>
      </c>
      <c r="R4138" s="8">
        <f t="shared" ca="1" si="841"/>
        <v>31694</v>
      </c>
      <c r="S4138" s="8">
        <f t="shared" ca="1" si="842"/>
        <v>-3</v>
      </c>
      <c r="T4138" s="9">
        <f t="shared" ca="1" si="843"/>
        <v>6</v>
      </c>
    </row>
    <row r="4139" spans="1:20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2">
        <f t="shared" si="832"/>
        <v>9307.4434999999976</v>
      </c>
      <c r="G4139" s="2">
        <f t="shared" ca="1" si="837"/>
        <v>85876.4</v>
      </c>
      <c r="H4139">
        <f t="shared" ca="1" si="838"/>
        <v>1</v>
      </c>
      <c r="I4139">
        <f t="shared" si="833"/>
        <v>-26.449999999998909</v>
      </c>
      <c r="J4139">
        <f t="shared" ca="1" si="834"/>
        <v>26.449999999998909</v>
      </c>
      <c r="K4139">
        <f t="shared" ca="1" si="835"/>
        <v>61370.949999999822</v>
      </c>
      <c r="L4139">
        <f t="shared" ca="1" si="831"/>
        <v>6</v>
      </c>
      <c r="M4139">
        <f t="shared" ca="1" si="836"/>
        <v>12</v>
      </c>
      <c r="N4139">
        <f>COUNTIF(工作表2!$A$2:$A$248,A4139)</f>
        <v>0</v>
      </c>
      <c r="P4139" s="7">
        <f t="shared" si="839"/>
        <v>-48</v>
      </c>
      <c r="Q4139" s="8">
        <f t="shared" ca="1" si="840"/>
        <v>48</v>
      </c>
      <c r="R4139" s="8">
        <f t="shared" ca="1" si="841"/>
        <v>31838</v>
      </c>
      <c r="S4139" s="8">
        <f t="shared" ca="1" si="842"/>
        <v>3</v>
      </c>
      <c r="T4139" s="9">
        <f t="shared" ca="1" si="843"/>
        <v>6</v>
      </c>
    </row>
    <row r="4140" spans="1:20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2">
        <f t="shared" si="832"/>
        <v>9312.7203333333309</v>
      </c>
      <c r="G4140" s="2">
        <f t="shared" ca="1" si="837"/>
        <v>85846.983333333337</v>
      </c>
      <c r="H4140">
        <f t="shared" ca="1" si="838"/>
        <v>1</v>
      </c>
      <c r="I4140">
        <f t="shared" si="833"/>
        <v>-13.350000000000364</v>
      </c>
      <c r="J4140">
        <f t="shared" ca="1" si="834"/>
        <v>-13.350000000000364</v>
      </c>
      <c r="K4140">
        <f t="shared" ca="1" si="835"/>
        <v>61290.849999999817</v>
      </c>
      <c r="L4140">
        <f t="shared" ca="1" si="831"/>
        <v>6</v>
      </c>
      <c r="M4140">
        <f t="shared" ca="1" si="836"/>
        <v>0</v>
      </c>
      <c r="N4140">
        <f>COUNTIF(工作表2!$A$2:$A$248,A4140)</f>
        <v>0</v>
      </c>
      <c r="P4140" s="7">
        <f t="shared" si="839"/>
        <v>-9</v>
      </c>
      <c r="Q4140" s="8">
        <f t="shared" ca="1" si="840"/>
        <v>-9</v>
      </c>
      <c r="R4140" s="8">
        <f t="shared" ca="1" si="841"/>
        <v>31811</v>
      </c>
      <c r="S4140" s="8">
        <f t="shared" ca="1" si="842"/>
        <v>3</v>
      </c>
      <c r="T4140" s="9">
        <f t="shared" ca="1" si="843"/>
        <v>0</v>
      </c>
    </row>
    <row r="4141" spans="1:20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2">
        <f t="shared" si="832"/>
        <v>9319.5321666666678</v>
      </c>
      <c r="G4141" s="2">
        <f t="shared" ca="1" si="837"/>
        <v>85908.066666666666</v>
      </c>
      <c r="H4141">
        <f t="shared" ca="1" si="838"/>
        <v>1</v>
      </c>
      <c r="I4141">
        <f t="shared" si="833"/>
        <v>72.819999999999709</v>
      </c>
      <c r="J4141">
        <f t="shared" ca="1" si="834"/>
        <v>72.819999999999709</v>
      </c>
      <c r="K4141">
        <f t="shared" ca="1" si="835"/>
        <v>61727.769999999815</v>
      </c>
      <c r="L4141">
        <f t="shared" ca="1" si="831"/>
        <v>6</v>
      </c>
      <c r="M4141">
        <f t="shared" ca="1" si="836"/>
        <v>0</v>
      </c>
      <c r="N4141">
        <f>COUNTIF(工作表2!$A$2:$A$248,A4141)</f>
        <v>0</v>
      </c>
      <c r="P4141" s="7">
        <f t="shared" si="839"/>
        <v>88</v>
      </c>
      <c r="Q4141" s="8">
        <f t="shared" ca="1" si="840"/>
        <v>88</v>
      </c>
      <c r="R4141" s="8">
        <f t="shared" ca="1" si="841"/>
        <v>32075</v>
      </c>
      <c r="S4141" s="8">
        <f t="shared" ca="1" si="842"/>
        <v>3</v>
      </c>
      <c r="T4141" s="9">
        <f t="shared" ca="1" si="843"/>
        <v>0</v>
      </c>
    </row>
    <row r="4142" spans="1:20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2">
        <f t="shared" si="832"/>
        <v>9327.0396666666657</v>
      </c>
      <c r="G4142" s="2">
        <f t="shared" ca="1" si="837"/>
        <v>85873.333333333328</v>
      </c>
      <c r="H4142">
        <f t="shared" ca="1" si="838"/>
        <v>-1</v>
      </c>
      <c r="I4142">
        <f t="shared" si="833"/>
        <v>-16.649999999999636</v>
      </c>
      <c r="J4142">
        <f t="shared" ca="1" si="834"/>
        <v>-16.649999999999636</v>
      </c>
      <c r="K4142">
        <f t="shared" ca="1" si="835"/>
        <v>61627.869999999821</v>
      </c>
      <c r="L4142">
        <f t="shared" ca="1" si="831"/>
        <v>-6</v>
      </c>
      <c r="M4142">
        <f t="shared" ca="1" si="836"/>
        <v>12</v>
      </c>
      <c r="N4142">
        <f>COUNTIF(工作表2!$A$2:$A$248,A4142)</f>
        <v>0</v>
      </c>
      <c r="P4142" s="7">
        <f t="shared" si="839"/>
        <v>-9</v>
      </c>
      <c r="Q4142" s="8">
        <f t="shared" ca="1" si="840"/>
        <v>-9</v>
      </c>
      <c r="R4142" s="8">
        <f t="shared" ca="1" si="841"/>
        <v>32048</v>
      </c>
      <c r="S4142" s="8">
        <f t="shared" ca="1" si="842"/>
        <v>-3</v>
      </c>
      <c r="T4142" s="9">
        <f t="shared" ca="1" si="843"/>
        <v>6</v>
      </c>
    </row>
    <row r="4143" spans="1:20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2">
        <f t="shared" si="832"/>
        <v>9335.0521666666646</v>
      </c>
      <c r="G4143" s="2">
        <f t="shared" ca="1" si="837"/>
        <v>85693.5</v>
      </c>
      <c r="H4143">
        <f t="shared" ca="1" si="838"/>
        <v>-1</v>
      </c>
      <c r="I4143">
        <f t="shared" si="833"/>
        <v>-66.440000000000509</v>
      </c>
      <c r="J4143">
        <f t="shared" ca="1" si="834"/>
        <v>66.440000000000509</v>
      </c>
      <c r="K4143">
        <f t="shared" ca="1" si="835"/>
        <v>62026.50999999982</v>
      </c>
      <c r="L4143">
        <f t="shared" ca="1" si="831"/>
        <v>-6</v>
      </c>
      <c r="M4143">
        <f t="shared" ca="1" si="836"/>
        <v>0</v>
      </c>
      <c r="N4143">
        <f>COUNTIF(工作表2!$A$2:$A$248,A4143)</f>
        <v>0</v>
      </c>
      <c r="P4143" s="7">
        <f t="shared" si="839"/>
        <v>-52</v>
      </c>
      <c r="Q4143" s="8">
        <f t="shared" ca="1" si="840"/>
        <v>52</v>
      </c>
      <c r="R4143" s="8">
        <f t="shared" ca="1" si="841"/>
        <v>32204</v>
      </c>
      <c r="S4143" s="8">
        <f t="shared" ca="1" si="842"/>
        <v>-3</v>
      </c>
      <c r="T4143" s="9">
        <f t="shared" ca="1" si="843"/>
        <v>0</v>
      </c>
    </row>
    <row r="4144" spans="1:20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2">
        <f t="shared" si="832"/>
        <v>9343.8249999999953</v>
      </c>
      <c r="G4144" s="2">
        <f t="shared" ca="1" si="837"/>
        <v>86001.233333333337</v>
      </c>
      <c r="H4144">
        <f t="shared" ca="1" si="838"/>
        <v>1</v>
      </c>
      <c r="I4144">
        <f t="shared" si="833"/>
        <v>26.530000000000655</v>
      </c>
      <c r="J4144">
        <f t="shared" ca="1" si="834"/>
        <v>-26.530000000000655</v>
      </c>
      <c r="K4144">
        <f t="shared" ca="1" si="835"/>
        <v>61867.329999999813</v>
      </c>
      <c r="L4144">
        <f t="shared" ca="1" si="831"/>
        <v>6</v>
      </c>
      <c r="M4144">
        <f t="shared" ca="1" si="836"/>
        <v>12</v>
      </c>
      <c r="N4144">
        <f>COUNTIF(工作表2!$A$2:$A$248,A4144)</f>
        <v>0</v>
      </c>
      <c r="P4144" s="7">
        <f t="shared" si="839"/>
        <v>8</v>
      </c>
      <c r="Q4144" s="8">
        <f t="shared" ca="1" si="840"/>
        <v>-8</v>
      </c>
      <c r="R4144" s="8">
        <f t="shared" ca="1" si="841"/>
        <v>32180</v>
      </c>
      <c r="S4144" s="8">
        <f t="shared" ca="1" si="842"/>
        <v>3</v>
      </c>
      <c r="T4144" s="9">
        <f t="shared" ca="1" si="843"/>
        <v>6</v>
      </c>
    </row>
    <row r="4145" spans="1:20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2">
        <f t="shared" si="832"/>
        <v>9354.2599999999984</v>
      </c>
      <c r="G4145" s="2">
        <f t="shared" ca="1" si="837"/>
        <v>86471.816666666666</v>
      </c>
      <c r="H4145">
        <f t="shared" ca="1" si="838"/>
        <v>1</v>
      </c>
      <c r="I4145">
        <f t="shared" si="833"/>
        <v>113.98999999999978</v>
      </c>
      <c r="J4145">
        <f t="shared" ca="1" si="834"/>
        <v>113.98999999999978</v>
      </c>
      <c r="K4145">
        <f t="shared" ca="1" si="835"/>
        <v>62551.269999999815</v>
      </c>
      <c r="L4145">
        <f t="shared" ca="1" si="831"/>
        <v>6</v>
      </c>
      <c r="M4145">
        <f t="shared" ca="1" si="836"/>
        <v>0</v>
      </c>
      <c r="N4145">
        <f>COUNTIF(工作表2!$A$2:$A$248,A4145)</f>
        <v>1</v>
      </c>
      <c r="P4145" s="7">
        <f t="shared" si="839"/>
        <v>79</v>
      </c>
      <c r="Q4145" s="8">
        <f t="shared" ca="1" si="840"/>
        <v>79</v>
      </c>
      <c r="R4145" s="8">
        <f t="shared" ca="1" si="841"/>
        <v>32417</v>
      </c>
      <c r="S4145" s="8">
        <f t="shared" ca="1" si="842"/>
        <v>3</v>
      </c>
      <c r="T4145" s="9">
        <f t="shared" ca="1" si="843"/>
        <v>6</v>
      </c>
    </row>
    <row r="4146" spans="1:20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2">
        <f t="shared" si="832"/>
        <v>9366.77833333333</v>
      </c>
      <c r="G4146" s="2">
        <f t="shared" ca="1" si="837"/>
        <v>87151.75</v>
      </c>
      <c r="H4146">
        <f t="shared" ca="1" si="838"/>
        <v>1</v>
      </c>
      <c r="I4146">
        <f t="shared" si="833"/>
        <v>83.299999999999272</v>
      </c>
      <c r="J4146">
        <f t="shared" ca="1" si="834"/>
        <v>83.299999999999272</v>
      </c>
      <c r="K4146">
        <f t="shared" ca="1" si="835"/>
        <v>63051.069999999811</v>
      </c>
      <c r="L4146">
        <f t="shared" ca="1" si="831"/>
        <v>6</v>
      </c>
      <c r="M4146">
        <f t="shared" ca="1" si="836"/>
        <v>0</v>
      </c>
      <c r="N4146">
        <f>COUNTIF(工作表2!$A$2:$A$248,A4146)</f>
        <v>0</v>
      </c>
      <c r="P4146" s="7">
        <f t="shared" si="839"/>
        <v>91</v>
      </c>
      <c r="Q4146" s="8">
        <f t="shared" ca="1" si="840"/>
        <v>91</v>
      </c>
      <c r="R4146" s="8">
        <f t="shared" ca="1" si="841"/>
        <v>32690</v>
      </c>
      <c r="S4146" s="8">
        <f t="shared" ca="1" si="842"/>
        <v>3</v>
      </c>
      <c r="T4146" s="9">
        <f t="shared" ca="1" si="843"/>
        <v>0</v>
      </c>
    </row>
    <row r="4147" spans="1:20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2">
        <f t="shared" si="832"/>
        <v>9380.0913333333283</v>
      </c>
      <c r="G4147" s="2">
        <f t="shared" ca="1" si="837"/>
        <v>87729.383333333331</v>
      </c>
      <c r="H4147">
        <f t="shared" ca="1" si="838"/>
        <v>1</v>
      </c>
      <c r="I4147">
        <f t="shared" si="833"/>
        <v>12.960000000000946</v>
      </c>
      <c r="J4147">
        <f t="shared" ca="1" si="834"/>
        <v>12.960000000000946</v>
      </c>
      <c r="K4147">
        <f t="shared" ca="1" si="835"/>
        <v>63128.829999999813</v>
      </c>
      <c r="L4147">
        <f t="shared" ca="1" si="831"/>
        <v>6</v>
      </c>
      <c r="M4147">
        <f t="shared" ca="1" si="836"/>
        <v>0</v>
      </c>
      <c r="N4147">
        <f>COUNTIF(工作表2!$A$2:$A$248,A4147)</f>
        <v>0</v>
      </c>
      <c r="P4147" s="7">
        <f t="shared" si="839"/>
        <v>-9</v>
      </c>
      <c r="Q4147" s="8">
        <f t="shared" ca="1" si="840"/>
        <v>-9</v>
      </c>
      <c r="R4147" s="8">
        <f t="shared" ca="1" si="841"/>
        <v>32663</v>
      </c>
      <c r="S4147" s="8">
        <f t="shared" ca="1" si="842"/>
        <v>3</v>
      </c>
      <c r="T4147" s="9">
        <f t="shared" ca="1" si="843"/>
        <v>0</v>
      </c>
    </row>
    <row r="4148" spans="1:20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2">
        <f t="shared" si="832"/>
        <v>9395.5868333333292</v>
      </c>
      <c r="G4148" s="2">
        <f t="shared" ca="1" si="837"/>
        <v>87698.766666666663</v>
      </c>
      <c r="H4148">
        <f t="shared" ca="1" si="838"/>
        <v>1</v>
      </c>
      <c r="I4148">
        <f t="shared" si="833"/>
        <v>8.3999999999996362</v>
      </c>
      <c r="J4148">
        <f t="shared" ca="1" si="834"/>
        <v>8.3999999999996362</v>
      </c>
      <c r="K4148">
        <f t="shared" ca="1" si="835"/>
        <v>63179.229999999807</v>
      </c>
      <c r="L4148">
        <f t="shared" ca="1" si="831"/>
        <v>6</v>
      </c>
      <c r="M4148">
        <f t="shared" ca="1" si="836"/>
        <v>0</v>
      </c>
      <c r="N4148">
        <f>COUNTIF(工作表2!$A$2:$A$248,A4148)</f>
        <v>0</v>
      </c>
      <c r="P4148" s="7">
        <f t="shared" si="839"/>
        <v>-8</v>
      </c>
      <c r="Q4148" s="8">
        <f t="shared" ca="1" si="840"/>
        <v>-8</v>
      </c>
      <c r="R4148" s="8">
        <f t="shared" ca="1" si="841"/>
        <v>32639</v>
      </c>
      <c r="S4148" s="8">
        <f t="shared" ca="1" si="842"/>
        <v>3</v>
      </c>
      <c r="T4148" s="9">
        <f t="shared" ca="1" si="843"/>
        <v>0</v>
      </c>
    </row>
    <row r="4149" spans="1:20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2">
        <f t="shared" si="832"/>
        <v>9409.8039999999964</v>
      </c>
      <c r="G4149" s="2">
        <f t="shared" ca="1" si="837"/>
        <v>87824.35</v>
      </c>
      <c r="H4149">
        <f t="shared" ca="1" si="838"/>
        <v>1</v>
      </c>
      <c r="I4149">
        <f t="shared" si="833"/>
        <v>-26.430000000000291</v>
      </c>
      <c r="J4149">
        <f t="shared" ca="1" si="834"/>
        <v>-26.430000000000291</v>
      </c>
      <c r="K4149">
        <f t="shared" ca="1" si="835"/>
        <v>63020.649999999805</v>
      </c>
      <c r="L4149">
        <f t="shared" ca="1" si="831"/>
        <v>6</v>
      </c>
      <c r="M4149">
        <f t="shared" ca="1" si="836"/>
        <v>0</v>
      </c>
      <c r="N4149">
        <f>COUNTIF(工作表2!$A$2:$A$248,A4149)</f>
        <v>0</v>
      </c>
      <c r="P4149" s="7">
        <f t="shared" si="839"/>
        <v>-28</v>
      </c>
      <c r="Q4149" s="8">
        <f t="shared" ca="1" si="840"/>
        <v>-28</v>
      </c>
      <c r="R4149" s="8">
        <f t="shared" ca="1" si="841"/>
        <v>32555</v>
      </c>
      <c r="S4149" s="8">
        <f t="shared" ca="1" si="842"/>
        <v>3</v>
      </c>
      <c r="T4149" s="9">
        <f t="shared" ca="1" si="843"/>
        <v>0</v>
      </c>
    </row>
    <row r="4150" spans="1:20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2">
        <f t="shared" si="832"/>
        <v>9420.9424999999974</v>
      </c>
      <c r="G4150" s="2">
        <f t="shared" ca="1" si="837"/>
        <v>87586.96666666666</v>
      </c>
      <c r="H4150">
        <f t="shared" ca="1" si="838"/>
        <v>1</v>
      </c>
      <c r="I4150">
        <f t="shared" si="833"/>
        <v>-63.829999999999927</v>
      </c>
      <c r="J4150">
        <f t="shared" ca="1" si="834"/>
        <v>-63.829999999999927</v>
      </c>
      <c r="K4150">
        <f t="shared" ca="1" si="835"/>
        <v>62637.669999999809</v>
      </c>
      <c r="L4150">
        <f t="shared" ca="1" si="831"/>
        <v>6</v>
      </c>
      <c r="M4150">
        <f t="shared" ca="1" si="836"/>
        <v>0</v>
      </c>
      <c r="N4150">
        <f>COUNTIF(工作表2!$A$2:$A$248,A4150)</f>
        <v>0</v>
      </c>
      <c r="P4150" s="7">
        <f t="shared" si="839"/>
        <v>-32</v>
      </c>
      <c r="Q4150" s="8">
        <f t="shared" ca="1" si="840"/>
        <v>-32</v>
      </c>
      <c r="R4150" s="8">
        <f t="shared" ca="1" si="841"/>
        <v>32459</v>
      </c>
      <c r="S4150" s="8">
        <f t="shared" ca="1" si="842"/>
        <v>3</v>
      </c>
      <c r="T4150" s="9">
        <f t="shared" ca="1" si="843"/>
        <v>0</v>
      </c>
    </row>
    <row r="4151" spans="1:20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2">
        <f t="shared" si="832"/>
        <v>9429.6778333333295</v>
      </c>
      <c r="G4151" s="2">
        <f t="shared" ca="1" si="837"/>
        <v>88169</v>
      </c>
      <c r="H4151">
        <f t="shared" ca="1" si="838"/>
        <v>1</v>
      </c>
      <c r="I4151">
        <f t="shared" si="833"/>
        <v>-48.709999999999127</v>
      </c>
      <c r="J4151">
        <f t="shared" ca="1" si="834"/>
        <v>-48.709999999999127</v>
      </c>
      <c r="K4151">
        <f t="shared" ca="1" si="835"/>
        <v>62345.409999999814</v>
      </c>
      <c r="L4151">
        <f t="shared" ca="1" si="831"/>
        <v>6</v>
      </c>
      <c r="M4151">
        <f t="shared" ca="1" si="836"/>
        <v>0</v>
      </c>
      <c r="N4151">
        <f>COUNTIF(工作表2!$A$2:$A$248,A4151)</f>
        <v>0</v>
      </c>
      <c r="P4151" s="7">
        <f t="shared" si="839"/>
        <v>-80</v>
      </c>
      <c r="Q4151" s="8">
        <f t="shared" ca="1" si="840"/>
        <v>-80</v>
      </c>
      <c r="R4151" s="8">
        <f t="shared" ca="1" si="841"/>
        <v>32219</v>
      </c>
      <c r="S4151" s="8">
        <f t="shared" ca="1" si="842"/>
        <v>3</v>
      </c>
      <c r="T4151" s="9">
        <f t="shared" ca="1" si="843"/>
        <v>0</v>
      </c>
    </row>
    <row r="4152" spans="1:20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2">
        <f t="shared" si="832"/>
        <v>9436.4446666666645</v>
      </c>
      <c r="G4152" s="2">
        <f t="shared" ca="1" si="837"/>
        <v>88870.266666666663</v>
      </c>
      <c r="H4152">
        <f t="shared" ca="1" si="838"/>
        <v>1</v>
      </c>
      <c r="I4152">
        <f t="shared" si="833"/>
        <v>-115.40000000000146</v>
      </c>
      <c r="J4152">
        <f t="shared" ca="1" si="834"/>
        <v>-115.40000000000146</v>
      </c>
      <c r="K4152">
        <f t="shared" ca="1" si="835"/>
        <v>61653.009999999806</v>
      </c>
      <c r="L4152">
        <f t="shared" ca="1" si="831"/>
        <v>6</v>
      </c>
      <c r="M4152">
        <f t="shared" ca="1" si="836"/>
        <v>0</v>
      </c>
      <c r="N4152">
        <f>COUNTIF(工作表2!$A$2:$A$248,A4152)</f>
        <v>0</v>
      </c>
      <c r="P4152" s="7">
        <f t="shared" si="839"/>
        <v>-68</v>
      </c>
      <c r="Q4152" s="8">
        <f t="shared" ca="1" si="840"/>
        <v>-68</v>
      </c>
      <c r="R4152" s="8">
        <f t="shared" ca="1" si="841"/>
        <v>32015</v>
      </c>
      <c r="S4152" s="8">
        <f t="shared" ca="1" si="842"/>
        <v>3</v>
      </c>
      <c r="T4152" s="9">
        <f t="shared" ca="1" si="843"/>
        <v>0</v>
      </c>
    </row>
    <row r="4153" spans="1:20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2">
        <f t="shared" si="832"/>
        <v>9442.0394999999971</v>
      </c>
      <c r="G4153" s="2">
        <f t="shared" ca="1" si="837"/>
        <v>88979.9</v>
      </c>
      <c r="H4153">
        <f t="shared" ca="1" si="838"/>
        <v>1</v>
      </c>
      <c r="I4153">
        <f t="shared" si="833"/>
        <v>18.150000000001455</v>
      </c>
      <c r="J4153">
        <f t="shared" ca="1" si="834"/>
        <v>18.150000000001455</v>
      </c>
      <c r="K4153">
        <f t="shared" ca="1" si="835"/>
        <v>61761.909999999814</v>
      </c>
      <c r="L4153">
        <f t="shared" ca="1" si="831"/>
        <v>6</v>
      </c>
      <c r="M4153">
        <f t="shared" ca="1" si="836"/>
        <v>0</v>
      </c>
      <c r="N4153">
        <f>COUNTIF(工作表2!$A$2:$A$248,A4153)</f>
        <v>0</v>
      </c>
      <c r="P4153" s="7">
        <f t="shared" si="839"/>
        <v>11</v>
      </c>
      <c r="Q4153" s="8">
        <f t="shared" ca="1" si="840"/>
        <v>11</v>
      </c>
      <c r="R4153" s="8">
        <f t="shared" ca="1" si="841"/>
        <v>32048</v>
      </c>
      <c r="S4153" s="8">
        <f t="shared" ca="1" si="842"/>
        <v>3</v>
      </c>
      <c r="T4153" s="9">
        <f t="shared" ca="1" si="843"/>
        <v>0</v>
      </c>
    </row>
    <row r="4154" spans="1:20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2">
        <f t="shared" si="832"/>
        <v>9449.1684999999979</v>
      </c>
      <c r="G4154" s="2">
        <f t="shared" ca="1" si="837"/>
        <v>89812.583333333328</v>
      </c>
      <c r="H4154">
        <f t="shared" ca="1" si="838"/>
        <v>1</v>
      </c>
      <c r="I4154">
        <f t="shared" si="833"/>
        <v>64.569999999999709</v>
      </c>
      <c r="J4154">
        <f t="shared" ca="1" si="834"/>
        <v>64.569999999999709</v>
      </c>
      <c r="K4154">
        <f t="shared" ca="1" si="835"/>
        <v>62149.329999999813</v>
      </c>
      <c r="L4154">
        <f t="shared" ca="1" si="831"/>
        <v>6</v>
      </c>
      <c r="M4154">
        <f t="shared" ca="1" si="836"/>
        <v>0</v>
      </c>
      <c r="N4154">
        <f>COUNTIF(工作表2!$A$2:$A$248,A4154)</f>
        <v>0</v>
      </c>
      <c r="P4154" s="7">
        <f t="shared" si="839"/>
        <v>30</v>
      </c>
      <c r="Q4154" s="8">
        <f t="shared" ca="1" si="840"/>
        <v>30</v>
      </c>
      <c r="R4154" s="8">
        <f t="shared" ca="1" si="841"/>
        <v>32138</v>
      </c>
      <c r="S4154" s="8">
        <f t="shared" ca="1" si="842"/>
        <v>3</v>
      </c>
      <c r="T4154" s="9">
        <f t="shared" ca="1" si="843"/>
        <v>0</v>
      </c>
    </row>
    <row r="4155" spans="1:20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2">
        <f t="shared" si="832"/>
        <v>9454.0616666666665</v>
      </c>
      <c r="G4155" s="2">
        <f t="shared" ca="1" si="837"/>
        <v>90315.03333333334</v>
      </c>
      <c r="H4155">
        <f t="shared" ca="1" si="838"/>
        <v>-1</v>
      </c>
      <c r="I4155">
        <f t="shared" si="833"/>
        <v>-78.780000000000655</v>
      </c>
      <c r="J4155">
        <f t="shared" ca="1" si="834"/>
        <v>-78.780000000000655</v>
      </c>
      <c r="K4155">
        <f t="shared" ca="1" si="835"/>
        <v>61676.649999999805</v>
      </c>
      <c r="L4155">
        <f t="shared" ca="1" si="831"/>
        <v>-6</v>
      </c>
      <c r="M4155">
        <f t="shared" ca="1" si="836"/>
        <v>12</v>
      </c>
      <c r="N4155">
        <f>COUNTIF(工作表2!$A$2:$A$248,A4155)</f>
        <v>0</v>
      </c>
      <c r="P4155" s="7">
        <f t="shared" si="839"/>
        <v>-75</v>
      </c>
      <c r="Q4155" s="8">
        <f t="shared" ca="1" si="840"/>
        <v>-75</v>
      </c>
      <c r="R4155" s="8">
        <f t="shared" ca="1" si="841"/>
        <v>31913</v>
      </c>
      <c r="S4155" s="8">
        <f t="shared" ca="1" si="842"/>
        <v>-3</v>
      </c>
      <c r="T4155" s="9">
        <f t="shared" ca="1" si="843"/>
        <v>6</v>
      </c>
    </row>
    <row r="4156" spans="1:20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2">
        <f t="shared" si="832"/>
        <v>9460.425333333329</v>
      </c>
      <c r="G4156" s="2">
        <f t="shared" ca="1" si="837"/>
        <v>91206</v>
      </c>
      <c r="H4156">
        <f t="shared" ca="1" si="838"/>
        <v>1</v>
      </c>
      <c r="I4156">
        <f t="shared" si="833"/>
        <v>92.659999999999854</v>
      </c>
      <c r="J4156">
        <f t="shared" ca="1" si="834"/>
        <v>-92.659999999999854</v>
      </c>
      <c r="K4156">
        <f t="shared" ca="1" si="835"/>
        <v>61120.689999999806</v>
      </c>
      <c r="L4156">
        <f t="shared" ca="1" si="831"/>
        <v>6</v>
      </c>
      <c r="M4156">
        <f t="shared" ca="1" si="836"/>
        <v>12</v>
      </c>
      <c r="N4156">
        <f>COUNTIF(工作表2!$A$2:$A$248,A4156)</f>
        <v>0</v>
      </c>
      <c r="P4156" s="7">
        <f t="shared" si="839"/>
        <v>106</v>
      </c>
      <c r="Q4156" s="8">
        <f t="shared" ca="1" si="840"/>
        <v>-106</v>
      </c>
      <c r="R4156" s="8">
        <f t="shared" ca="1" si="841"/>
        <v>31595</v>
      </c>
      <c r="S4156" s="8">
        <f t="shared" ca="1" si="842"/>
        <v>3</v>
      </c>
      <c r="T4156" s="9">
        <f t="shared" ca="1" si="843"/>
        <v>6</v>
      </c>
    </row>
    <row r="4157" spans="1:20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2">
        <f t="shared" si="832"/>
        <v>9466.3523333333324</v>
      </c>
      <c r="G4157" s="2">
        <f t="shared" ca="1" si="837"/>
        <v>91356.95</v>
      </c>
      <c r="H4157">
        <f t="shared" ca="1" si="838"/>
        <v>-1</v>
      </c>
      <c r="I4157">
        <f t="shared" si="833"/>
        <v>41.579999999999927</v>
      </c>
      <c r="J4157">
        <f t="shared" ca="1" si="834"/>
        <v>41.579999999999927</v>
      </c>
      <c r="K4157">
        <f t="shared" ca="1" si="835"/>
        <v>61370.169999999809</v>
      </c>
      <c r="L4157">
        <f t="shared" ref="L4157:L4220" ca="1" si="844">INT(K4157*$O$1/B4157)*H4157</f>
        <v>-6</v>
      </c>
      <c r="M4157">
        <f t="shared" ca="1" si="836"/>
        <v>12</v>
      </c>
      <c r="N4157">
        <f>COUNTIF(工作表2!$A$2:$A$248,A4157)</f>
        <v>0</v>
      </c>
      <c r="P4157" s="7">
        <f t="shared" si="839"/>
        <v>16</v>
      </c>
      <c r="Q4157" s="8">
        <f t="shared" ca="1" si="840"/>
        <v>16</v>
      </c>
      <c r="R4157" s="8">
        <f t="shared" ca="1" si="841"/>
        <v>31643</v>
      </c>
      <c r="S4157" s="8">
        <f t="shared" ca="1" si="842"/>
        <v>-3</v>
      </c>
      <c r="T4157" s="9">
        <f t="shared" ca="1" si="843"/>
        <v>6</v>
      </c>
    </row>
    <row r="4158" spans="1:20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2">
        <f t="shared" ref="F4158:F4221" si="845">AVERAGE(B4099:B4158)</f>
        <v>9471.4113333333298</v>
      </c>
      <c r="G4158" s="2">
        <f t="shared" ca="1" si="837"/>
        <v>91702.7</v>
      </c>
      <c r="H4158">
        <f t="shared" ca="1" si="838"/>
        <v>1</v>
      </c>
      <c r="I4158">
        <f t="shared" ref="I4158:I4221" si="846">B4158-B4157</f>
        <v>-69.930000000000291</v>
      </c>
      <c r="J4158">
        <f t="shared" ref="J4158:J4221" ca="1" si="847">H4157*I4158</f>
        <v>69.930000000000291</v>
      </c>
      <c r="K4158">
        <f t="shared" ref="K4158:K4221" ca="1" si="848">K4157+I4158*L4157</f>
        <v>61789.749999999811</v>
      </c>
      <c r="L4158">
        <f t="shared" ca="1" si="844"/>
        <v>6</v>
      </c>
      <c r="M4158">
        <f t="shared" ref="M4158:M4221" ca="1" si="849">ABS(L4158-L4157)</f>
        <v>12</v>
      </c>
      <c r="N4158">
        <f>COUNTIF(工作表2!$A$2:$A$248,A4158)</f>
        <v>0</v>
      </c>
      <c r="P4158" s="7">
        <f t="shared" si="839"/>
        <v>-59</v>
      </c>
      <c r="Q4158" s="8">
        <f t="shared" ca="1" si="840"/>
        <v>59</v>
      </c>
      <c r="R4158" s="8">
        <f t="shared" ca="1" si="841"/>
        <v>31820</v>
      </c>
      <c r="S4158" s="8">
        <f t="shared" ca="1" si="842"/>
        <v>3</v>
      </c>
      <c r="T4158" s="9">
        <f t="shared" ca="1" si="843"/>
        <v>6</v>
      </c>
    </row>
    <row r="4159" spans="1:20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2">
        <f t="shared" si="845"/>
        <v>9475.7576666666646</v>
      </c>
      <c r="G4159" s="2">
        <f t="shared" ca="1" si="837"/>
        <v>92384.53333333334</v>
      </c>
      <c r="H4159">
        <f t="shared" ca="1" si="838"/>
        <v>1</v>
      </c>
      <c r="I4159">
        <f t="shared" si="846"/>
        <v>-3.929999999998472</v>
      </c>
      <c r="J4159">
        <f t="shared" ca="1" si="847"/>
        <v>-3.929999999998472</v>
      </c>
      <c r="K4159">
        <f t="shared" ca="1" si="848"/>
        <v>61766.169999999824</v>
      </c>
      <c r="L4159">
        <f t="shared" ca="1" si="844"/>
        <v>6</v>
      </c>
      <c r="M4159">
        <f t="shared" ca="1" si="849"/>
        <v>0</v>
      </c>
      <c r="N4159">
        <f>COUNTIF(工作表2!$A$2:$A$248,A4159)</f>
        <v>0</v>
      </c>
      <c r="P4159" s="7">
        <f t="shared" si="839"/>
        <v>2</v>
      </c>
      <c r="Q4159" s="8">
        <f t="shared" ca="1" si="840"/>
        <v>2</v>
      </c>
      <c r="R4159" s="8">
        <f t="shared" ca="1" si="841"/>
        <v>31826</v>
      </c>
      <c r="S4159" s="8">
        <f t="shared" ca="1" si="842"/>
        <v>3</v>
      </c>
      <c r="T4159" s="9">
        <f t="shared" ca="1" si="843"/>
        <v>0</v>
      </c>
    </row>
    <row r="4160" spans="1:20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2">
        <f t="shared" si="845"/>
        <v>9481.4841666666634</v>
      </c>
      <c r="G4160" s="2">
        <f t="shared" ca="1" si="837"/>
        <v>92558.316666666666</v>
      </c>
      <c r="H4160">
        <f t="shared" ca="1" si="838"/>
        <v>-1</v>
      </c>
      <c r="I4160">
        <f t="shared" si="846"/>
        <v>49.659999999999854</v>
      </c>
      <c r="J4160">
        <f t="shared" ca="1" si="847"/>
        <v>49.659999999999854</v>
      </c>
      <c r="K4160">
        <f t="shared" ca="1" si="848"/>
        <v>62064.129999999823</v>
      </c>
      <c r="L4160">
        <f t="shared" ca="1" si="844"/>
        <v>-6</v>
      </c>
      <c r="M4160">
        <f t="shared" ca="1" si="849"/>
        <v>12</v>
      </c>
      <c r="N4160">
        <f>COUNTIF(工作表2!$A$2:$A$248,A4160)</f>
        <v>0</v>
      </c>
      <c r="P4160" s="7">
        <f t="shared" si="839"/>
        <v>59</v>
      </c>
      <c r="Q4160" s="8">
        <f t="shared" ca="1" si="840"/>
        <v>59</v>
      </c>
      <c r="R4160" s="8">
        <f t="shared" ca="1" si="841"/>
        <v>32003</v>
      </c>
      <c r="S4160" s="8">
        <f t="shared" ca="1" si="842"/>
        <v>-3</v>
      </c>
      <c r="T4160" s="9">
        <f t="shared" ca="1" si="843"/>
        <v>6</v>
      </c>
    </row>
    <row r="4161" spans="1:20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2">
        <f t="shared" si="845"/>
        <v>9491.7871666666651</v>
      </c>
      <c r="G4161" s="2">
        <f t="shared" ca="1" si="837"/>
        <v>92093.28333333334</v>
      </c>
      <c r="H4161">
        <f t="shared" ca="1" si="838"/>
        <v>-1</v>
      </c>
      <c r="I4161">
        <f t="shared" si="846"/>
        <v>48.819999999999709</v>
      </c>
      <c r="J4161">
        <f t="shared" ca="1" si="847"/>
        <v>-48.819999999999709</v>
      </c>
      <c r="K4161">
        <f t="shared" ca="1" si="848"/>
        <v>61771.209999999825</v>
      </c>
      <c r="L4161">
        <f t="shared" ca="1" si="844"/>
        <v>-6</v>
      </c>
      <c r="M4161">
        <f t="shared" ca="1" si="849"/>
        <v>0</v>
      </c>
      <c r="N4161">
        <f>COUNTIF(工作表2!$A$2:$A$248,A4161)</f>
        <v>0</v>
      </c>
      <c r="P4161" s="7">
        <f t="shared" si="839"/>
        <v>27</v>
      </c>
      <c r="Q4161" s="8">
        <f t="shared" ca="1" si="840"/>
        <v>-27</v>
      </c>
      <c r="R4161" s="8">
        <f t="shared" ca="1" si="841"/>
        <v>31922</v>
      </c>
      <c r="S4161" s="8">
        <f t="shared" ca="1" si="842"/>
        <v>-3</v>
      </c>
      <c r="T4161" s="9">
        <f t="shared" ca="1" si="843"/>
        <v>0</v>
      </c>
    </row>
    <row r="4162" spans="1:20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2">
        <f t="shared" si="845"/>
        <v>9501.1559999999972</v>
      </c>
      <c r="G4162" s="2">
        <f t="shared" ca="1" si="837"/>
        <v>92005.316666666666</v>
      </c>
      <c r="H4162">
        <f t="shared" ca="1" si="838"/>
        <v>-1</v>
      </c>
      <c r="I4162">
        <f t="shared" si="846"/>
        <v>-24.300000000001091</v>
      </c>
      <c r="J4162">
        <f t="shared" ca="1" si="847"/>
        <v>24.300000000001091</v>
      </c>
      <c r="K4162">
        <f t="shared" ca="1" si="848"/>
        <v>61917.009999999835</v>
      </c>
      <c r="L4162">
        <f t="shared" ca="1" si="844"/>
        <v>-6</v>
      </c>
      <c r="M4162">
        <f t="shared" ca="1" si="849"/>
        <v>0</v>
      </c>
      <c r="N4162">
        <f>COUNTIF(工作表2!$A$2:$A$248,A4162)</f>
        <v>0</v>
      </c>
      <c r="P4162" s="7">
        <f t="shared" si="839"/>
        <v>-13</v>
      </c>
      <c r="Q4162" s="8">
        <f t="shared" ca="1" si="840"/>
        <v>13</v>
      </c>
      <c r="R4162" s="8">
        <f t="shared" ca="1" si="841"/>
        <v>31961</v>
      </c>
      <c r="S4162" s="8">
        <f t="shared" ca="1" si="842"/>
        <v>-3</v>
      </c>
      <c r="T4162" s="9">
        <f t="shared" ca="1" si="843"/>
        <v>0</v>
      </c>
    </row>
    <row r="4163" spans="1:20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2">
        <f t="shared" si="845"/>
        <v>9506.189833333332</v>
      </c>
      <c r="G4163" s="2">
        <f t="shared" ref="G4163:G4226" ca="1" si="850">IF(ROW()&gt;$G$1,AVERAGE(OFFSET(C4163,-$G$1+1,,$G$1)),"")</f>
        <v>92102.916666666672</v>
      </c>
      <c r="H4163">
        <f t="shared" ref="H4163:H4226" ca="1" si="851">IF(G4163="",0,SIGN(C4163-G4163))</f>
        <v>1</v>
      </c>
      <c r="I4163">
        <f t="shared" si="846"/>
        <v>-102.15999999999985</v>
      </c>
      <c r="J4163">
        <f t="shared" ca="1" si="847"/>
        <v>102.15999999999985</v>
      </c>
      <c r="K4163">
        <f t="shared" ca="1" si="848"/>
        <v>62529.969999999834</v>
      </c>
      <c r="L4163">
        <f t="shared" ca="1" si="844"/>
        <v>6</v>
      </c>
      <c r="M4163">
        <f t="shared" ca="1" si="849"/>
        <v>12</v>
      </c>
      <c r="N4163">
        <f>COUNTIF(工作表2!$A$2:$A$248,A4163)</f>
        <v>1</v>
      </c>
      <c r="P4163" s="7">
        <f t="shared" si="839"/>
        <v>-126</v>
      </c>
      <c r="Q4163" s="8">
        <f t="shared" ca="1" si="840"/>
        <v>126</v>
      </c>
      <c r="R4163" s="8">
        <f t="shared" ca="1" si="841"/>
        <v>32339</v>
      </c>
      <c r="S4163" s="8">
        <f t="shared" ca="1" si="842"/>
        <v>3</v>
      </c>
      <c r="T4163" s="9">
        <f t="shared" ca="1" si="843"/>
        <v>6</v>
      </c>
    </row>
    <row r="4164" spans="1:20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2">
        <f t="shared" si="845"/>
        <v>9513.5446666666649</v>
      </c>
      <c r="G4164" s="2">
        <f t="shared" ca="1" si="850"/>
        <v>92159.866666666669</v>
      </c>
      <c r="H4164">
        <f t="shared" ca="1" si="851"/>
        <v>1</v>
      </c>
      <c r="I4164">
        <f t="shared" si="846"/>
        <v>116.81000000000131</v>
      </c>
      <c r="J4164">
        <f t="shared" ca="1" si="847"/>
        <v>116.81000000000131</v>
      </c>
      <c r="K4164">
        <f t="shared" ca="1" si="848"/>
        <v>63230.829999999842</v>
      </c>
      <c r="L4164">
        <f t="shared" ca="1" si="844"/>
        <v>6</v>
      </c>
      <c r="M4164">
        <f t="shared" ca="1" si="849"/>
        <v>0</v>
      </c>
      <c r="N4164">
        <f>COUNTIF(工作表2!$A$2:$A$248,A4164)</f>
        <v>0</v>
      </c>
      <c r="P4164" s="7">
        <f t="shared" ref="P4164:P4227" si="852">D4164-IF(N4163=1,E4163,D4163)</f>
        <v>111</v>
      </c>
      <c r="Q4164" s="8">
        <f t="shared" ref="Q4164:Q4227" ca="1" si="853">H4163*P4164</f>
        <v>111</v>
      </c>
      <c r="R4164" s="8">
        <f t="shared" ref="R4164:R4227" ca="1" si="854">R4163+P4164*S4163</f>
        <v>32672</v>
      </c>
      <c r="S4164" s="8">
        <f t="shared" ref="S4164:S4227" ca="1" si="855">INT(R4164*$O$1/IF(N4164=1,E4164,D4164))*H4164</f>
        <v>3</v>
      </c>
      <c r="T4164" s="9">
        <f t="shared" ref="T4164:T4227" ca="1" si="856">IF(N4164=1,ABS(S4164)+ABS(S4163),ABS(S4164-S4163))</f>
        <v>0</v>
      </c>
    </row>
    <row r="4165" spans="1:20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2">
        <f t="shared" si="845"/>
        <v>9520.0885000000017</v>
      </c>
      <c r="G4165" s="2">
        <f t="shared" ca="1" si="850"/>
        <v>92391.46666666666</v>
      </c>
      <c r="H4165">
        <f t="shared" ca="1" si="851"/>
        <v>1</v>
      </c>
      <c r="I4165">
        <f t="shared" si="846"/>
        <v>-85.940000000000509</v>
      </c>
      <c r="J4165">
        <f t="shared" ca="1" si="847"/>
        <v>-85.940000000000509</v>
      </c>
      <c r="K4165">
        <f t="shared" ca="1" si="848"/>
        <v>62715.189999999842</v>
      </c>
      <c r="L4165">
        <f t="shared" ca="1" si="844"/>
        <v>6</v>
      </c>
      <c r="M4165">
        <f t="shared" ca="1" si="849"/>
        <v>0</v>
      </c>
      <c r="N4165">
        <f>COUNTIF(工作表2!$A$2:$A$248,A4165)</f>
        <v>0</v>
      </c>
      <c r="P4165" s="7">
        <f t="shared" si="852"/>
        <v>-63</v>
      </c>
      <c r="Q4165" s="8">
        <f t="shared" ca="1" si="853"/>
        <v>-63</v>
      </c>
      <c r="R4165" s="8">
        <f t="shared" ca="1" si="854"/>
        <v>32483</v>
      </c>
      <c r="S4165" s="8">
        <f t="shared" ca="1" si="855"/>
        <v>3</v>
      </c>
      <c r="T4165" s="9">
        <f t="shared" ca="1" si="856"/>
        <v>0</v>
      </c>
    </row>
    <row r="4166" spans="1:20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2">
        <f t="shared" si="845"/>
        <v>9525.4393333333355</v>
      </c>
      <c r="G4166" s="2">
        <f t="shared" ca="1" si="850"/>
        <v>92301.28333333334</v>
      </c>
      <c r="H4166">
        <f t="shared" ca="1" si="851"/>
        <v>-1</v>
      </c>
      <c r="I4166">
        <f t="shared" si="846"/>
        <v>-18.079999999999927</v>
      </c>
      <c r="J4166">
        <f t="shared" ca="1" si="847"/>
        <v>-18.079999999999927</v>
      </c>
      <c r="K4166">
        <f t="shared" ca="1" si="848"/>
        <v>62606.709999999846</v>
      </c>
      <c r="L4166">
        <f t="shared" ca="1" si="844"/>
        <v>-6</v>
      </c>
      <c r="M4166">
        <f t="shared" ca="1" si="849"/>
        <v>12</v>
      </c>
      <c r="N4166">
        <f>COUNTIF(工作表2!$A$2:$A$248,A4166)</f>
        <v>0</v>
      </c>
      <c r="P4166" s="7">
        <f t="shared" si="852"/>
        <v>-23</v>
      </c>
      <c r="Q4166" s="8">
        <f t="shared" ca="1" si="853"/>
        <v>-23</v>
      </c>
      <c r="R4166" s="8">
        <f t="shared" ca="1" si="854"/>
        <v>32414</v>
      </c>
      <c r="S4166" s="8">
        <f t="shared" ca="1" si="855"/>
        <v>-3</v>
      </c>
      <c r="T4166" s="9">
        <f t="shared" ca="1" si="856"/>
        <v>6</v>
      </c>
    </row>
    <row r="4167" spans="1:20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2">
        <f t="shared" si="845"/>
        <v>9531.3351666666658</v>
      </c>
      <c r="G4167" s="2">
        <f t="shared" ca="1" si="850"/>
        <v>92303.383333333331</v>
      </c>
      <c r="H4167">
        <f t="shared" ca="1" si="851"/>
        <v>-1</v>
      </c>
      <c r="I4167">
        <f t="shared" si="846"/>
        <v>-18.8700000000008</v>
      </c>
      <c r="J4167">
        <f t="shared" ca="1" si="847"/>
        <v>18.8700000000008</v>
      </c>
      <c r="K4167">
        <f t="shared" ca="1" si="848"/>
        <v>62719.929999999847</v>
      </c>
      <c r="L4167">
        <f t="shared" ca="1" si="844"/>
        <v>-6</v>
      </c>
      <c r="M4167">
        <f t="shared" ca="1" si="849"/>
        <v>0</v>
      </c>
      <c r="N4167">
        <f>COUNTIF(工作表2!$A$2:$A$248,A4167)</f>
        <v>0</v>
      </c>
      <c r="P4167" s="7">
        <f t="shared" si="852"/>
        <v>-5</v>
      </c>
      <c r="Q4167" s="8">
        <f t="shared" ca="1" si="853"/>
        <v>5</v>
      </c>
      <c r="R4167" s="8">
        <f t="shared" ca="1" si="854"/>
        <v>32429</v>
      </c>
      <c r="S4167" s="8">
        <f t="shared" ca="1" si="855"/>
        <v>-3</v>
      </c>
      <c r="T4167" s="9">
        <f t="shared" ca="1" si="856"/>
        <v>0</v>
      </c>
    </row>
    <row r="4168" spans="1:20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2">
        <f t="shared" si="845"/>
        <v>9538.8003333333345</v>
      </c>
      <c r="G4168" s="2">
        <f t="shared" ca="1" si="850"/>
        <v>92535.083333333328</v>
      </c>
      <c r="H4168">
        <f t="shared" ca="1" si="851"/>
        <v>1</v>
      </c>
      <c r="I4168">
        <f t="shared" si="846"/>
        <v>79.020000000000437</v>
      </c>
      <c r="J4168">
        <f t="shared" ca="1" si="847"/>
        <v>-79.020000000000437</v>
      </c>
      <c r="K4168">
        <f t="shared" ca="1" si="848"/>
        <v>62245.809999999845</v>
      </c>
      <c r="L4168">
        <f t="shared" ca="1" si="844"/>
        <v>6</v>
      </c>
      <c r="M4168">
        <f t="shared" ca="1" si="849"/>
        <v>12</v>
      </c>
      <c r="N4168">
        <f>COUNTIF(工作表2!$A$2:$A$248,A4168)</f>
        <v>0</v>
      </c>
      <c r="P4168" s="7">
        <f t="shared" si="852"/>
        <v>57</v>
      </c>
      <c r="Q4168" s="8">
        <f t="shared" ca="1" si="853"/>
        <v>-57</v>
      </c>
      <c r="R4168" s="8">
        <f t="shared" ca="1" si="854"/>
        <v>32258</v>
      </c>
      <c r="S4168" s="8">
        <f t="shared" ca="1" si="855"/>
        <v>3</v>
      </c>
      <c r="T4168" s="9">
        <f t="shared" ca="1" si="856"/>
        <v>6</v>
      </c>
    </row>
    <row r="4169" spans="1:20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2">
        <f t="shared" si="845"/>
        <v>9549.7869999999984</v>
      </c>
      <c r="G4169" s="2">
        <f t="shared" ca="1" si="850"/>
        <v>93021.9</v>
      </c>
      <c r="H4169">
        <f t="shared" ca="1" si="851"/>
        <v>1</v>
      </c>
      <c r="I4169">
        <f t="shared" si="846"/>
        <v>184.48999999999978</v>
      </c>
      <c r="J4169">
        <f t="shared" ca="1" si="847"/>
        <v>184.48999999999978</v>
      </c>
      <c r="K4169">
        <f t="shared" ca="1" si="848"/>
        <v>63352.74999999984</v>
      </c>
      <c r="L4169">
        <f t="shared" ca="1" si="844"/>
        <v>6</v>
      </c>
      <c r="M4169">
        <f t="shared" ca="1" si="849"/>
        <v>0</v>
      </c>
      <c r="N4169">
        <f>COUNTIF(工作表2!$A$2:$A$248,A4169)</f>
        <v>0</v>
      </c>
      <c r="P4169" s="7">
        <f t="shared" si="852"/>
        <v>225</v>
      </c>
      <c r="Q4169" s="8">
        <f t="shared" ca="1" si="853"/>
        <v>225</v>
      </c>
      <c r="R4169" s="8">
        <f t="shared" ca="1" si="854"/>
        <v>32933</v>
      </c>
      <c r="S4169" s="8">
        <f t="shared" ca="1" si="855"/>
        <v>3</v>
      </c>
      <c r="T4169" s="9">
        <f t="shared" ca="1" si="856"/>
        <v>0</v>
      </c>
    </row>
    <row r="4170" spans="1:20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2">
        <f t="shared" si="845"/>
        <v>9562.1073333333297</v>
      </c>
      <c r="G4170" s="2">
        <f t="shared" ca="1" si="850"/>
        <v>94281.5</v>
      </c>
      <c r="H4170">
        <f t="shared" ca="1" si="851"/>
        <v>1</v>
      </c>
      <c r="I4170">
        <f t="shared" si="846"/>
        <v>115.79000000000087</v>
      </c>
      <c r="J4170">
        <f t="shared" ca="1" si="847"/>
        <v>115.79000000000087</v>
      </c>
      <c r="K4170">
        <f t="shared" ca="1" si="848"/>
        <v>64047.489999999845</v>
      </c>
      <c r="L4170">
        <f t="shared" ca="1" si="844"/>
        <v>6</v>
      </c>
      <c r="M4170">
        <f t="shared" ca="1" si="849"/>
        <v>0</v>
      </c>
      <c r="N4170">
        <f>COUNTIF(工作表2!$A$2:$A$248,A4170)</f>
        <v>0</v>
      </c>
      <c r="P4170" s="7">
        <f t="shared" si="852"/>
        <v>82</v>
      </c>
      <c r="Q4170" s="8">
        <f t="shared" ca="1" si="853"/>
        <v>82</v>
      </c>
      <c r="R4170" s="8">
        <f t="shared" ca="1" si="854"/>
        <v>33179</v>
      </c>
      <c r="S4170" s="8">
        <f t="shared" ca="1" si="855"/>
        <v>3</v>
      </c>
      <c r="T4170" s="9">
        <f t="shared" ca="1" si="856"/>
        <v>0</v>
      </c>
    </row>
    <row r="4171" spans="1:20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2">
        <f t="shared" si="845"/>
        <v>9574.1311666666643</v>
      </c>
      <c r="G4171" s="2">
        <f t="shared" ca="1" si="850"/>
        <v>95016.45</v>
      </c>
      <c r="H4171">
        <f t="shared" ca="1" si="851"/>
        <v>1</v>
      </c>
      <c r="I4171">
        <f t="shared" si="846"/>
        <v>59.840000000000146</v>
      </c>
      <c r="J4171">
        <f t="shared" ca="1" si="847"/>
        <v>59.840000000000146</v>
      </c>
      <c r="K4171">
        <f t="shared" ca="1" si="848"/>
        <v>64406.529999999846</v>
      </c>
      <c r="L4171">
        <f t="shared" ca="1" si="844"/>
        <v>6</v>
      </c>
      <c r="M4171">
        <f t="shared" ca="1" si="849"/>
        <v>0</v>
      </c>
      <c r="N4171">
        <f>COUNTIF(工作表2!$A$2:$A$248,A4171)</f>
        <v>0</v>
      </c>
      <c r="P4171" s="7">
        <f t="shared" si="852"/>
        <v>99</v>
      </c>
      <c r="Q4171" s="8">
        <f t="shared" ca="1" si="853"/>
        <v>99</v>
      </c>
      <c r="R4171" s="8">
        <f t="shared" ca="1" si="854"/>
        <v>33476</v>
      </c>
      <c r="S4171" s="8">
        <f t="shared" ca="1" si="855"/>
        <v>3</v>
      </c>
      <c r="T4171" s="9">
        <f t="shared" ca="1" si="856"/>
        <v>0</v>
      </c>
    </row>
    <row r="4172" spans="1:20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2">
        <f t="shared" si="845"/>
        <v>9584.7498333333315</v>
      </c>
      <c r="G4172" s="2">
        <f t="shared" ca="1" si="850"/>
        <v>95348.766666666663</v>
      </c>
      <c r="H4172">
        <f t="shared" ca="1" si="851"/>
        <v>1</v>
      </c>
      <c r="I4172">
        <f t="shared" si="846"/>
        <v>-16.290000000000873</v>
      </c>
      <c r="J4172">
        <f t="shared" ca="1" si="847"/>
        <v>-16.290000000000873</v>
      </c>
      <c r="K4172">
        <f t="shared" ca="1" si="848"/>
        <v>64308.789999999841</v>
      </c>
      <c r="L4172">
        <f t="shared" ca="1" si="844"/>
        <v>6</v>
      </c>
      <c r="M4172">
        <f t="shared" ca="1" si="849"/>
        <v>0</v>
      </c>
      <c r="N4172">
        <f>COUNTIF(工作表2!$A$2:$A$248,A4172)</f>
        <v>0</v>
      </c>
      <c r="P4172" s="7">
        <f t="shared" si="852"/>
        <v>-29</v>
      </c>
      <c r="Q4172" s="8">
        <f t="shared" ca="1" si="853"/>
        <v>-29</v>
      </c>
      <c r="R4172" s="8">
        <f t="shared" ca="1" si="854"/>
        <v>33389</v>
      </c>
      <c r="S4172" s="8">
        <f t="shared" ca="1" si="855"/>
        <v>3</v>
      </c>
      <c r="T4172" s="9">
        <f t="shared" ca="1" si="856"/>
        <v>0</v>
      </c>
    </row>
    <row r="4173" spans="1:20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2">
        <f t="shared" si="845"/>
        <v>9592.821833333328</v>
      </c>
      <c r="G4173" s="2">
        <f t="shared" ca="1" si="850"/>
        <v>95614.383333333331</v>
      </c>
      <c r="H4173">
        <f t="shared" ca="1" si="851"/>
        <v>1</v>
      </c>
      <c r="I4173">
        <f t="shared" si="846"/>
        <v>-103</v>
      </c>
      <c r="J4173">
        <f t="shared" ca="1" si="847"/>
        <v>-103</v>
      </c>
      <c r="K4173">
        <f t="shared" ca="1" si="848"/>
        <v>63690.789999999841</v>
      </c>
      <c r="L4173">
        <f t="shared" ca="1" si="844"/>
        <v>6</v>
      </c>
      <c r="M4173">
        <f t="shared" ca="1" si="849"/>
        <v>0</v>
      </c>
      <c r="N4173">
        <f>COUNTIF(工作表2!$A$2:$A$248,A4173)</f>
        <v>0</v>
      </c>
      <c r="P4173" s="7">
        <f t="shared" si="852"/>
        <v>-81</v>
      </c>
      <c r="Q4173" s="8">
        <f t="shared" ca="1" si="853"/>
        <v>-81</v>
      </c>
      <c r="R4173" s="8">
        <f t="shared" ca="1" si="854"/>
        <v>33146</v>
      </c>
      <c r="S4173" s="8">
        <f t="shared" ca="1" si="855"/>
        <v>3</v>
      </c>
      <c r="T4173" s="9">
        <f t="shared" ca="1" si="856"/>
        <v>0</v>
      </c>
    </row>
    <row r="4174" spans="1:20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2">
        <f t="shared" si="845"/>
        <v>9598.640333333331</v>
      </c>
      <c r="G4174" s="2">
        <f t="shared" ca="1" si="850"/>
        <v>95509.71666666666</v>
      </c>
      <c r="H4174">
        <f t="shared" ca="1" si="851"/>
        <v>1</v>
      </c>
      <c r="I4174">
        <f t="shared" si="846"/>
        <v>-33.780000000000655</v>
      </c>
      <c r="J4174">
        <f t="shared" ca="1" si="847"/>
        <v>-33.780000000000655</v>
      </c>
      <c r="K4174">
        <f t="shared" ca="1" si="848"/>
        <v>63488.109999999841</v>
      </c>
      <c r="L4174">
        <f t="shared" ca="1" si="844"/>
        <v>6</v>
      </c>
      <c r="M4174">
        <f t="shared" ca="1" si="849"/>
        <v>0</v>
      </c>
      <c r="N4174">
        <f>COUNTIF(工作表2!$A$2:$A$248,A4174)</f>
        <v>0</v>
      </c>
      <c r="P4174" s="7">
        <f t="shared" si="852"/>
        <v>-35</v>
      </c>
      <c r="Q4174" s="8">
        <f t="shared" ca="1" si="853"/>
        <v>-35</v>
      </c>
      <c r="R4174" s="8">
        <f t="shared" ca="1" si="854"/>
        <v>33041</v>
      </c>
      <c r="S4174" s="8">
        <f t="shared" ca="1" si="855"/>
        <v>3</v>
      </c>
      <c r="T4174" s="9">
        <f t="shared" ca="1" si="856"/>
        <v>0</v>
      </c>
    </row>
    <row r="4175" spans="1:20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2">
        <f t="shared" si="845"/>
        <v>9604.7631666666639</v>
      </c>
      <c r="G4175" s="2">
        <f t="shared" ca="1" si="850"/>
        <v>95652.016666666663</v>
      </c>
      <c r="H4175">
        <f t="shared" ca="1" si="851"/>
        <v>1</v>
      </c>
      <c r="I4175">
        <f t="shared" si="846"/>
        <v>24.990000000001601</v>
      </c>
      <c r="J4175">
        <f t="shared" ca="1" si="847"/>
        <v>24.990000000001601</v>
      </c>
      <c r="K4175">
        <f t="shared" ca="1" si="848"/>
        <v>63638.04999999985</v>
      </c>
      <c r="L4175">
        <f t="shared" ca="1" si="844"/>
        <v>6</v>
      </c>
      <c r="M4175">
        <f t="shared" ca="1" si="849"/>
        <v>0</v>
      </c>
      <c r="N4175">
        <f>COUNTIF(工作表2!$A$2:$A$248,A4175)</f>
        <v>0</v>
      </c>
      <c r="P4175" s="7">
        <f t="shared" si="852"/>
        <v>12</v>
      </c>
      <c r="Q4175" s="8">
        <f t="shared" ca="1" si="853"/>
        <v>12</v>
      </c>
      <c r="R4175" s="8">
        <f t="shared" ca="1" si="854"/>
        <v>33077</v>
      </c>
      <c r="S4175" s="8">
        <f t="shared" ca="1" si="855"/>
        <v>3</v>
      </c>
      <c r="T4175" s="9">
        <f t="shared" ca="1" si="856"/>
        <v>0</v>
      </c>
    </row>
    <row r="4176" spans="1:20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2">
        <f t="shared" si="845"/>
        <v>9609.7388333333329</v>
      </c>
      <c r="G4176" s="2">
        <f t="shared" ca="1" si="850"/>
        <v>95667.016666666663</v>
      </c>
      <c r="H4176">
        <f t="shared" ca="1" si="851"/>
        <v>-1</v>
      </c>
      <c r="I4176">
        <f t="shared" si="846"/>
        <v>-24.910000000001673</v>
      </c>
      <c r="J4176">
        <f t="shared" ca="1" si="847"/>
        <v>-24.910000000001673</v>
      </c>
      <c r="K4176">
        <f t="shared" ca="1" si="848"/>
        <v>63488.589999999836</v>
      </c>
      <c r="L4176">
        <f t="shared" ca="1" si="844"/>
        <v>-6</v>
      </c>
      <c r="M4176">
        <f t="shared" ca="1" si="849"/>
        <v>12</v>
      </c>
      <c r="N4176">
        <f>COUNTIF(工作表2!$A$2:$A$248,A4176)</f>
        <v>0</v>
      </c>
      <c r="P4176" s="7">
        <f t="shared" si="852"/>
        <v>-37</v>
      </c>
      <c r="Q4176" s="8">
        <f t="shared" ca="1" si="853"/>
        <v>-37</v>
      </c>
      <c r="R4176" s="8">
        <f t="shared" ca="1" si="854"/>
        <v>32966</v>
      </c>
      <c r="S4176" s="8">
        <f t="shared" ca="1" si="855"/>
        <v>-3</v>
      </c>
      <c r="T4176" s="9">
        <f t="shared" ca="1" si="856"/>
        <v>6</v>
      </c>
    </row>
    <row r="4177" spans="1:20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2">
        <f t="shared" si="845"/>
        <v>9614.8601666666636</v>
      </c>
      <c r="G4177" s="2">
        <f t="shared" ca="1" si="850"/>
        <v>95910.05</v>
      </c>
      <c r="H4177">
        <f t="shared" ca="1" si="851"/>
        <v>1</v>
      </c>
      <c r="I4177">
        <f t="shared" si="846"/>
        <v>-1.929999999998472</v>
      </c>
      <c r="J4177">
        <f t="shared" ca="1" si="847"/>
        <v>1.929999999998472</v>
      </c>
      <c r="K4177">
        <f t="shared" ca="1" si="848"/>
        <v>63500.169999999824</v>
      </c>
      <c r="L4177">
        <f t="shared" ca="1" si="844"/>
        <v>6</v>
      </c>
      <c r="M4177">
        <f t="shared" ca="1" si="849"/>
        <v>12</v>
      </c>
      <c r="N4177">
        <f>COUNTIF(工作表2!$A$2:$A$248,A4177)</f>
        <v>0</v>
      </c>
      <c r="P4177" s="7">
        <f t="shared" si="852"/>
        <v>-2</v>
      </c>
      <c r="Q4177" s="8">
        <f t="shared" ca="1" si="853"/>
        <v>2</v>
      </c>
      <c r="R4177" s="8">
        <f t="shared" ca="1" si="854"/>
        <v>32972</v>
      </c>
      <c r="S4177" s="8">
        <f t="shared" ca="1" si="855"/>
        <v>3</v>
      </c>
      <c r="T4177" s="9">
        <f t="shared" ca="1" si="856"/>
        <v>6</v>
      </c>
    </row>
    <row r="4178" spans="1:20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2">
        <f t="shared" si="845"/>
        <v>9619.480333333333</v>
      </c>
      <c r="G4178" s="2">
        <f t="shared" ca="1" si="850"/>
        <v>96110.883333333331</v>
      </c>
      <c r="H4178">
        <f t="shared" ca="1" si="851"/>
        <v>-1</v>
      </c>
      <c r="I4178">
        <f t="shared" si="846"/>
        <v>-114.09000000000015</v>
      </c>
      <c r="J4178">
        <f t="shared" ca="1" si="847"/>
        <v>-114.09000000000015</v>
      </c>
      <c r="K4178">
        <f t="shared" ca="1" si="848"/>
        <v>62815.629999999823</v>
      </c>
      <c r="L4178">
        <f t="shared" ca="1" si="844"/>
        <v>-6</v>
      </c>
      <c r="M4178">
        <f t="shared" ca="1" si="849"/>
        <v>12</v>
      </c>
      <c r="N4178">
        <f>COUNTIF(工作表2!$A$2:$A$248,A4178)</f>
        <v>0</v>
      </c>
      <c r="P4178" s="7">
        <f t="shared" si="852"/>
        <v>-94</v>
      </c>
      <c r="Q4178" s="8">
        <f t="shared" ca="1" si="853"/>
        <v>-94</v>
      </c>
      <c r="R4178" s="8">
        <f t="shared" ca="1" si="854"/>
        <v>32690</v>
      </c>
      <c r="S4178" s="8">
        <f t="shared" ca="1" si="855"/>
        <v>-3</v>
      </c>
      <c r="T4178" s="9">
        <f t="shared" ca="1" si="856"/>
        <v>6</v>
      </c>
    </row>
    <row r="4179" spans="1:20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2">
        <f t="shared" si="845"/>
        <v>9624.9818333333315</v>
      </c>
      <c r="G4179" s="2">
        <f t="shared" ca="1" si="850"/>
        <v>96094.25</v>
      </c>
      <c r="H4179">
        <f t="shared" ca="1" si="851"/>
        <v>-1</v>
      </c>
      <c r="I4179">
        <f t="shared" si="846"/>
        <v>-12.110000000000582</v>
      </c>
      <c r="J4179">
        <f t="shared" ca="1" si="847"/>
        <v>12.110000000000582</v>
      </c>
      <c r="K4179">
        <f t="shared" ca="1" si="848"/>
        <v>62888.289999999826</v>
      </c>
      <c r="L4179">
        <f t="shared" ca="1" si="844"/>
        <v>-6</v>
      </c>
      <c r="M4179">
        <f t="shared" ca="1" si="849"/>
        <v>0</v>
      </c>
      <c r="N4179">
        <f>COUNTIF(工作表2!$A$2:$A$248,A4179)</f>
        <v>0</v>
      </c>
      <c r="P4179" s="7">
        <f t="shared" si="852"/>
        <v>-32</v>
      </c>
      <c r="Q4179" s="8">
        <f t="shared" ca="1" si="853"/>
        <v>32</v>
      </c>
      <c r="R4179" s="8">
        <f t="shared" ca="1" si="854"/>
        <v>32786</v>
      </c>
      <c r="S4179" s="8">
        <f t="shared" ca="1" si="855"/>
        <v>-3</v>
      </c>
      <c r="T4179" s="9">
        <f t="shared" ca="1" si="856"/>
        <v>0</v>
      </c>
    </row>
    <row r="4180" spans="1:20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2">
        <f t="shared" si="845"/>
        <v>9629.5939999999991</v>
      </c>
      <c r="G4180" s="2">
        <f t="shared" ca="1" si="850"/>
        <v>96503.866666666669</v>
      </c>
      <c r="H4180">
        <f t="shared" ca="1" si="851"/>
        <v>-1</v>
      </c>
      <c r="I4180">
        <f t="shared" si="846"/>
        <v>-28.280000000000655</v>
      </c>
      <c r="J4180">
        <f t="shared" ca="1" si="847"/>
        <v>28.280000000000655</v>
      </c>
      <c r="K4180">
        <f t="shared" ca="1" si="848"/>
        <v>63057.969999999827</v>
      </c>
      <c r="L4180">
        <f t="shared" ca="1" si="844"/>
        <v>-6</v>
      </c>
      <c r="M4180">
        <f t="shared" ca="1" si="849"/>
        <v>0</v>
      </c>
      <c r="N4180">
        <f>COUNTIF(工作表2!$A$2:$A$248,A4180)</f>
        <v>0</v>
      </c>
      <c r="P4180" s="7">
        <f t="shared" si="852"/>
        <v>2</v>
      </c>
      <c r="Q4180" s="8">
        <f t="shared" ca="1" si="853"/>
        <v>-2</v>
      </c>
      <c r="R4180" s="8">
        <f t="shared" ca="1" si="854"/>
        <v>32780</v>
      </c>
      <c r="S4180" s="8">
        <f t="shared" ca="1" si="855"/>
        <v>-3</v>
      </c>
      <c r="T4180" s="9">
        <f t="shared" ca="1" si="856"/>
        <v>0</v>
      </c>
    </row>
    <row r="4181" spans="1:20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2">
        <f t="shared" si="845"/>
        <v>9633.4606666666623</v>
      </c>
      <c r="G4181" s="2">
        <f t="shared" ca="1" si="850"/>
        <v>96701.816666666666</v>
      </c>
      <c r="H4181">
        <f t="shared" ca="1" si="851"/>
        <v>-1</v>
      </c>
      <c r="I4181">
        <f t="shared" si="846"/>
        <v>17.010000000000218</v>
      </c>
      <c r="J4181">
        <f t="shared" ca="1" si="847"/>
        <v>-17.010000000000218</v>
      </c>
      <c r="K4181">
        <f t="shared" ca="1" si="848"/>
        <v>62955.909999999829</v>
      </c>
      <c r="L4181">
        <f t="shared" ca="1" si="844"/>
        <v>-6</v>
      </c>
      <c r="M4181">
        <f t="shared" ca="1" si="849"/>
        <v>0</v>
      </c>
      <c r="N4181">
        <f>COUNTIF(工作表2!$A$2:$A$248,A4181)</f>
        <v>0</v>
      </c>
      <c r="P4181" s="7">
        <f t="shared" si="852"/>
        <v>-17</v>
      </c>
      <c r="Q4181" s="8">
        <f t="shared" ca="1" si="853"/>
        <v>17</v>
      </c>
      <c r="R4181" s="8">
        <f t="shared" ca="1" si="854"/>
        <v>32831</v>
      </c>
      <c r="S4181" s="8">
        <f t="shared" ca="1" si="855"/>
        <v>-3</v>
      </c>
      <c r="T4181" s="9">
        <f t="shared" ca="1" si="856"/>
        <v>0</v>
      </c>
    </row>
    <row r="4182" spans="1:20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2">
        <f t="shared" si="845"/>
        <v>9636.9638333333314</v>
      </c>
      <c r="G4182" s="2">
        <f t="shared" ca="1" si="850"/>
        <v>96684.583333333328</v>
      </c>
      <c r="H4182">
        <f t="shared" ca="1" si="851"/>
        <v>-1</v>
      </c>
      <c r="I4182">
        <f t="shared" si="846"/>
        <v>43.380000000001019</v>
      </c>
      <c r="J4182">
        <f t="shared" ca="1" si="847"/>
        <v>-43.380000000001019</v>
      </c>
      <c r="K4182">
        <f t="shared" ca="1" si="848"/>
        <v>62695.629999999823</v>
      </c>
      <c r="L4182">
        <f t="shared" ca="1" si="844"/>
        <v>-6</v>
      </c>
      <c r="M4182">
        <f t="shared" ca="1" si="849"/>
        <v>0</v>
      </c>
      <c r="N4182">
        <f>COUNTIF(工作表2!$A$2:$A$248,A4182)</f>
        <v>0</v>
      </c>
      <c r="P4182" s="7">
        <f t="shared" si="852"/>
        <v>33</v>
      </c>
      <c r="Q4182" s="8">
        <f t="shared" ca="1" si="853"/>
        <v>-33</v>
      </c>
      <c r="R4182" s="8">
        <f t="shared" ca="1" si="854"/>
        <v>32732</v>
      </c>
      <c r="S4182" s="8">
        <f t="shared" ca="1" si="855"/>
        <v>-3</v>
      </c>
      <c r="T4182" s="9">
        <f t="shared" ca="1" si="856"/>
        <v>0</v>
      </c>
    </row>
    <row r="4183" spans="1:20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2">
        <f t="shared" si="845"/>
        <v>9638.6101666666636</v>
      </c>
      <c r="G4183" s="2">
        <f t="shared" ca="1" si="850"/>
        <v>97094.75</v>
      </c>
      <c r="H4183">
        <f t="shared" ca="1" si="851"/>
        <v>1</v>
      </c>
      <c r="I4183">
        <f t="shared" si="846"/>
        <v>-113.28000000000065</v>
      </c>
      <c r="J4183">
        <f t="shared" ca="1" si="847"/>
        <v>113.28000000000065</v>
      </c>
      <c r="K4183">
        <f t="shared" ca="1" si="848"/>
        <v>63375.309999999823</v>
      </c>
      <c r="L4183">
        <f t="shared" ca="1" si="844"/>
        <v>6</v>
      </c>
      <c r="M4183">
        <f t="shared" ca="1" si="849"/>
        <v>12</v>
      </c>
      <c r="N4183">
        <f>COUNTIF(工作表2!$A$2:$A$248,A4183)</f>
        <v>0</v>
      </c>
      <c r="P4183" s="7">
        <f t="shared" si="852"/>
        <v>-135</v>
      </c>
      <c r="Q4183" s="8">
        <f t="shared" ca="1" si="853"/>
        <v>135</v>
      </c>
      <c r="R4183" s="8">
        <f t="shared" ca="1" si="854"/>
        <v>33137</v>
      </c>
      <c r="S4183" s="8">
        <f t="shared" ca="1" si="855"/>
        <v>3</v>
      </c>
      <c r="T4183" s="9">
        <f t="shared" ca="1" si="856"/>
        <v>6</v>
      </c>
    </row>
    <row r="4184" spans="1:20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2">
        <f t="shared" si="845"/>
        <v>9640.6651666666639</v>
      </c>
      <c r="G4184" s="2">
        <f t="shared" ca="1" si="850"/>
        <v>97298.35</v>
      </c>
      <c r="H4184">
        <f t="shared" ca="1" si="851"/>
        <v>-1</v>
      </c>
      <c r="I4184">
        <f t="shared" si="846"/>
        <v>-31.350000000000364</v>
      </c>
      <c r="J4184">
        <f t="shared" ca="1" si="847"/>
        <v>-31.350000000000364</v>
      </c>
      <c r="K4184">
        <f t="shared" ca="1" si="848"/>
        <v>63187.209999999817</v>
      </c>
      <c r="L4184">
        <f t="shared" ca="1" si="844"/>
        <v>-6</v>
      </c>
      <c r="M4184">
        <f t="shared" ca="1" si="849"/>
        <v>12</v>
      </c>
      <c r="N4184">
        <f>COUNTIF(工作表2!$A$2:$A$248,A4184)</f>
        <v>0</v>
      </c>
      <c r="P4184" s="7">
        <f t="shared" si="852"/>
        <v>-29</v>
      </c>
      <c r="Q4184" s="8">
        <f t="shared" ca="1" si="853"/>
        <v>-29</v>
      </c>
      <c r="R4184" s="8">
        <f t="shared" ca="1" si="854"/>
        <v>33050</v>
      </c>
      <c r="S4184" s="8">
        <f t="shared" ca="1" si="855"/>
        <v>-3</v>
      </c>
      <c r="T4184" s="9">
        <f t="shared" ca="1" si="856"/>
        <v>6</v>
      </c>
    </row>
    <row r="4185" spans="1:20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2">
        <f t="shared" si="845"/>
        <v>9643.7418333333299</v>
      </c>
      <c r="G4185" s="2">
        <f t="shared" ca="1" si="850"/>
        <v>97733.65</v>
      </c>
      <c r="H4185">
        <f t="shared" ca="1" si="851"/>
        <v>-1</v>
      </c>
      <c r="I4185">
        <f t="shared" si="846"/>
        <v>26.6200000000008</v>
      </c>
      <c r="J4185">
        <f t="shared" ca="1" si="847"/>
        <v>-26.6200000000008</v>
      </c>
      <c r="K4185">
        <f t="shared" ca="1" si="848"/>
        <v>63027.489999999816</v>
      </c>
      <c r="L4185">
        <f t="shared" ca="1" si="844"/>
        <v>-6</v>
      </c>
      <c r="M4185">
        <f t="shared" ca="1" si="849"/>
        <v>0</v>
      </c>
      <c r="N4185">
        <f>COUNTIF(工作表2!$A$2:$A$248,A4185)</f>
        <v>0</v>
      </c>
      <c r="P4185" s="7">
        <f t="shared" si="852"/>
        <v>23</v>
      </c>
      <c r="Q4185" s="8">
        <f t="shared" ca="1" si="853"/>
        <v>-23</v>
      </c>
      <c r="R4185" s="8">
        <f t="shared" ca="1" si="854"/>
        <v>32981</v>
      </c>
      <c r="S4185" s="8">
        <f t="shared" ca="1" si="855"/>
        <v>-3</v>
      </c>
      <c r="T4185" s="9">
        <f t="shared" ca="1" si="856"/>
        <v>0</v>
      </c>
    </row>
    <row r="4186" spans="1:20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2">
        <f t="shared" si="845"/>
        <v>9649.12633333333</v>
      </c>
      <c r="G4186" s="2">
        <f t="shared" ca="1" si="850"/>
        <v>98268.45</v>
      </c>
      <c r="H4186">
        <f t="shared" ca="1" si="851"/>
        <v>1</v>
      </c>
      <c r="I4186">
        <f t="shared" si="846"/>
        <v>110.67000000000007</v>
      </c>
      <c r="J4186">
        <f t="shared" ca="1" si="847"/>
        <v>-110.67000000000007</v>
      </c>
      <c r="K4186">
        <f t="shared" ca="1" si="848"/>
        <v>62363.469999999812</v>
      </c>
      <c r="L4186">
        <f t="shared" ca="1" si="844"/>
        <v>6</v>
      </c>
      <c r="M4186">
        <f t="shared" ca="1" si="849"/>
        <v>12</v>
      </c>
      <c r="N4186">
        <f>COUNTIF(工作表2!$A$2:$A$248,A4186)</f>
        <v>0</v>
      </c>
      <c r="P4186" s="7">
        <f t="shared" si="852"/>
        <v>104</v>
      </c>
      <c r="Q4186" s="8">
        <f t="shared" ca="1" si="853"/>
        <v>-104</v>
      </c>
      <c r="R4186" s="8">
        <f t="shared" ca="1" si="854"/>
        <v>32669</v>
      </c>
      <c r="S4186" s="8">
        <f t="shared" ca="1" si="855"/>
        <v>3</v>
      </c>
      <c r="T4186" s="9">
        <f t="shared" ca="1" si="856"/>
        <v>6</v>
      </c>
    </row>
    <row r="4187" spans="1:20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2">
        <f t="shared" si="845"/>
        <v>9652.8444999999992</v>
      </c>
      <c r="G4187" s="2">
        <f t="shared" ca="1" si="850"/>
        <v>98286.383333333331</v>
      </c>
      <c r="H4187">
        <f t="shared" ca="1" si="851"/>
        <v>-1</v>
      </c>
      <c r="I4187">
        <f t="shared" si="846"/>
        <v>-31.460000000000946</v>
      </c>
      <c r="J4187">
        <f t="shared" ca="1" si="847"/>
        <v>-31.460000000000946</v>
      </c>
      <c r="K4187">
        <f t="shared" ca="1" si="848"/>
        <v>62174.709999999803</v>
      </c>
      <c r="L4187">
        <f t="shared" ca="1" si="844"/>
        <v>-6</v>
      </c>
      <c r="M4187">
        <f t="shared" ca="1" si="849"/>
        <v>12</v>
      </c>
      <c r="N4187">
        <f>COUNTIF(工作表2!$A$2:$A$248,A4187)</f>
        <v>1</v>
      </c>
      <c r="P4187" s="7">
        <f t="shared" si="852"/>
        <v>-34</v>
      </c>
      <c r="Q4187" s="8">
        <f t="shared" ca="1" si="853"/>
        <v>-34</v>
      </c>
      <c r="R4187" s="8">
        <f t="shared" ca="1" si="854"/>
        <v>32567</v>
      </c>
      <c r="S4187" s="8">
        <f t="shared" ca="1" si="855"/>
        <v>-3</v>
      </c>
      <c r="T4187" s="9">
        <f t="shared" ca="1" si="856"/>
        <v>6</v>
      </c>
    </row>
    <row r="4188" spans="1:20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2">
        <f t="shared" si="845"/>
        <v>9654.2153333333317</v>
      </c>
      <c r="G4188" s="2">
        <f t="shared" ca="1" si="850"/>
        <v>98631.4</v>
      </c>
      <c r="H4188">
        <f t="shared" ca="1" si="851"/>
        <v>-1</v>
      </c>
      <c r="I4188">
        <f t="shared" si="846"/>
        <v>-106.75</v>
      </c>
      <c r="J4188">
        <f t="shared" ca="1" si="847"/>
        <v>106.75</v>
      </c>
      <c r="K4188">
        <f t="shared" ca="1" si="848"/>
        <v>62815.209999999803</v>
      </c>
      <c r="L4188">
        <f t="shared" ca="1" si="844"/>
        <v>-6</v>
      </c>
      <c r="M4188">
        <f t="shared" ca="1" si="849"/>
        <v>0</v>
      </c>
      <c r="N4188">
        <f>COUNTIF(工作表2!$A$2:$A$248,A4188)</f>
        <v>0</v>
      </c>
      <c r="P4188" s="7">
        <f t="shared" si="852"/>
        <v>-135</v>
      </c>
      <c r="Q4188" s="8">
        <f t="shared" ca="1" si="853"/>
        <v>135</v>
      </c>
      <c r="R4188" s="8">
        <f t="shared" ca="1" si="854"/>
        <v>32972</v>
      </c>
      <c r="S4188" s="8">
        <f t="shared" ca="1" si="855"/>
        <v>-3</v>
      </c>
      <c r="T4188" s="9">
        <f t="shared" ca="1" si="856"/>
        <v>0</v>
      </c>
    </row>
    <row r="4189" spans="1:20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2">
        <f t="shared" si="845"/>
        <v>9656.0368333333354</v>
      </c>
      <c r="G4189" s="2">
        <f t="shared" ca="1" si="850"/>
        <v>99009.116666666669</v>
      </c>
      <c r="H4189">
        <f t="shared" ca="1" si="851"/>
        <v>-1</v>
      </c>
      <c r="I4189">
        <f t="shared" si="846"/>
        <v>60.239999999999782</v>
      </c>
      <c r="J4189">
        <f t="shared" ca="1" si="847"/>
        <v>-60.239999999999782</v>
      </c>
      <c r="K4189">
        <f t="shared" ca="1" si="848"/>
        <v>62453.7699999998</v>
      </c>
      <c r="L4189">
        <f t="shared" ca="1" si="844"/>
        <v>-6</v>
      </c>
      <c r="M4189">
        <f t="shared" ca="1" si="849"/>
        <v>0</v>
      </c>
      <c r="N4189">
        <f>COUNTIF(工作表2!$A$2:$A$248,A4189)</f>
        <v>0</v>
      </c>
      <c r="P4189" s="7">
        <f t="shared" si="852"/>
        <v>84</v>
      </c>
      <c r="Q4189" s="8">
        <f t="shared" ca="1" si="853"/>
        <v>-84</v>
      </c>
      <c r="R4189" s="8">
        <f t="shared" ca="1" si="854"/>
        <v>32720</v>
      </c>
      <c r="S4189" s="8">
        <f t="shared" ca="1" si="855"/>
        <v>-3</v>
      </c>
      <c r="T4189" s="9">
        <f t="shared" ca="1" si="856"/>
        <v>0</v>
      </c>
    </row>
    <row r="4190" spans="1:20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2">
        <f t="shared" si="845"/>
        <v>9656.3001666666696</v>
      </c>
      <c r="G4190" s="2">
        <f t="shared" ca="1" si="850"/>
        <v>98461.71666666666</v>
      </c>
      <c r="H4190">
        <f t="shared" ca="1" si="851"/>
        <v>-1</v>
      </c>
      <c r="I4190">
        <f t="shared" si="846"/>
        <v>6.3700000000008004</v>
      </c>
      <c r="J4190">
        <f t="shared" ca="1" si="847"/>
        <v>-6.3700000000008004</v>
      </c>
      <c r="K4190">
        <f t="shared" ca="1" si="848"/>
        <v>62415.549999999799</v>
      </c>
      <c r="L4190">
        <f t="shared" ca="1" si="844"/>
        <v>-6</v>
      </c>
      <c r="M4190">
        <f t="shared" ca="1" si="849"/>
        <v>0</v>
      </c>
      <c r="N4190">
        <f>COUNTIF(工作表2!$A$2:$A$248,A4190)</f>
        <v>0</v>
      </c>
      <c r="P4190" s="7">
        <f t="shared" si="852"/>
        <v>5</v>
      </c>
      <c r="Q4190" s="8">
        <f t="shared" ca="1" si="853"/>
        <v>-5</v>
      </c>
      <c r="R4190" s="8">
        <f t="shared" ca="1" si="854"/>
        <v>32705</v>
      </c>
      <c r="S4190" s="8">
        <f t="shared" ca="1" si="855"/>
        <v>-3</v>
      </c>
      <c r="T4190" s="9">
        <f t="shared" ca="1" si="856"/>
        <v>0</v>
      </c>
    </row>
    <row r="4191" spans="1:20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2">
        <f t="shared" si="845"/>
        <v>9655.7980000000025</v>
      </c>
      <c r="G4191" s="2">
        <f t="shared" ca="1" si="850"/>
        <v>98178.516666666663</v>
      </c>
      <c r="H4191">
        <f t="shared" ca="1" si="851"/>
        <v>-1</v>
      </c>
      <c r="I4191">
        <f t="shared" si="846"/>
        <v>24.239999999999782</v>
      </c>
      <c r="J4191">
        <f t="shared" ca="1" si="847"/>
        <v>-24.239999999999782</v>
      </c>
      <c r="K4191">
        <f t="shared" ca="1" si="848"/>
        <v>62270.109999999797</v>
      </c>
      <c r="L4191">
        <f t="shared" ca="1" si="844"/>
        <v>-6</v>
      </c>
      <c r="M4191">
        <f t="shared" ca="1" si="849"/>
        <v>0</v>
      </c>
      <c r="N4191">
        <f>COUNTIF(工作表2!$A$2:$A$248,A4191)</f>
        <v>0</v>
      </c>
      <c r="P4191" s="7">
        <f t="shared" si="852"/>
        <v>29</v>
      </c>
      <c r="Q4191" s="8">
        <f t="shared" ca="1" si="853"/>
        <v>-29</v>
      </c>
      <c r="R4191" s="8">
        <f t="shared" ca="1" si="854"/>
        <v>32618</v>
      </c>
      <c r="S4191" s="8">
        <f t="shared" ca="1" si="855"/>
        <v>-3</v>
      </c>
      <c r="T4191" s="9">
        <f t="shared" ca="1" si="856"/>
        <v>0</v>
      </c>
    </row>
    <row r="4192" spans="1:20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2">
        <f t="shared" si="845"/>
        <v>9656.9886666666698</v>
      </c>
      <c r="G4192" s="2">
        <f t="shared" ca="1" si="850"/>
        <v>98282.866666666669</v>
      </c>
      <c r="H4192">
        <f t="shared" ca="1" si="851"/>
        <v>1</v>
      </c>
      <c r="I4192">
        <f t="shared" si="846"/>
        <v>24.130000000001019</v>
      </c>
      <c r="J4192">
        <f t="shared" ca="1" si="847"/>
        <v>-24.130000000001019</v>
      </c>
      <c r="K4192">
        <f t="shared" ca="1" si="848"/>
        <v>62125.329999999791</v>
      </c>
      <c r="L4192">
        <f t="shared" ca="1" si="844"/>
        <v>6</v>
      </c>
      <c r="M4192">
        <f t="shared" ca="1" si="849"/>
        <v>12</v>
      </c>
      <c r="N4192">
        <f>COUNTIF(工作表2!$A$2:$A$248,A4192)</f>
        <v>0</v>
      </c>
      <c r="P4192" s="7">
        <f t="shared" si="852"/>
        <v>2</v>
      </c>
      <c r="Q4192" s="8">
        <f t="shared" ca="1" si="853"/>
        <v>-2</v>
      </c>
      <c r="R4192" s="8">
        <f t="shared" ca="1" si="854"/>
        <v>32612</v>
      </c>
      <c r="S4192" s="8">
        <f t="shared" ca="1" si="855"/>
        <v>3</v>
      </c>
      <c r="T4192" s="9">
        <f t="shared" ca="1" si="856"/>
        <v>6</v>
      </c>
    </row>
    <row r="4193" spans="1:20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2">
        <f t="shared" si="845"/>
        <v>9658.8466666666682</v>
      </c>
      <c r="G4193" s="2">
        <f t="shared" ca="1" si="850"/>
        <v>98641.71666666666</v>
      </c>
      <c r="H4193">
        <f t="shared" ca="1" si="851"/>
        <v>1</v>
      </c>
      <c r="I4193">
        <f t="shared" si="846"/>
        <v>19.299999999999272</v>
      </c>
      <c r="J4193">
        <f t="shared" ca="1" si="847"/>
        <v>19.299999999999272</v>
      </c>
      <c r="K4193">
        <f t="shared" ca="1" si="848"/>
        <v>62241.129999999786</v>
      </c>
      <c r="L4193">
        <f t="shared" ca="1" si="844"/>
        <v>6</v>
      </c>
      <c r="M4193">
        <f t="shared" ca="1" si="849"/>
        <v>0</v>
      </c>
      <c r="N4193">
        <f>COUNTIF(工作表2!$A$2:$A$248,A4193)</f>
        <v>0</v>
      </c>
      <c r="P4193" s="7">
        <f t="shared" si="852"/>
        <v>70</v>
      </c>
      <c r="Q4193" s="8">
        <f t="shared" ca="1" si="853"/>
        <v>70</v>
      </c>
      <c r="R4193" s="8">
        <f t="shared" ca="1" si="854"/>
        <v>32822</v>
      </c>
      <c r="S4193" s="8">
        <f t="shared" ca="1" si="855"/>
        <v>3</v>
      </c>
      <c r="T4193" s="9">
        <f t="shared" ca="1" si="856"/>
        <v>0</v>
      </c>
    </row>
    <row r="4194" spans="1:20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2">
        <f t="shared" si="845"/>
        <v>9660.4349999999995</v>
      </c>
      <c r="G4194" s="2">
        <f t="shared" ca="1" si="850"/>
        <v>99575.766666666663</v>
      </c>
      <c r="H4194">
        <f t="shared" ca="1" si="851"/>
        <v>1</v>
      </c>
      <c r="I4194">
        <f t="shared" si="846"/>
        <v>-11.770000000000437</v>
      </c>
      <c r="J4194">
        <f t="shared" ca="1" si="847"/>
        <v>-11.770000000000437</v>
      </c>
      <c r="K4194">
        <f t="shared" ca="1" si="848"/>
        <v>62170.509999999784</v>
      </c>
      <c r="L4194">
        <f t="shared" ca="1" si="844"/>
        <v>6</v>
      </c>
      <c r="M4194">
        <f t="shared" ca="1" si="849"/>
        <v>0</v>
      </c>
      <c r="N4194">
        <f>COUNTIF(工作表2!$A$2:$A$248,A4194)</f>
        <v>0</v>
      </c>
      <c r="P4194" s="7">
        <f t="shared" si="852"/>
        <v>-28</v>
      </c>
      <c r="Q4194" s="8">
        <f t="shared" ca="1" si="853"/>
        <v>-28</v>
      </c>
      <c r="R4194" s="8">
        <f t="shared" ca="1" si="854"/>
        <v>32738</v>
      </c>
      <c r="S4194" s="8">
        <f t="shared" ca="1" si="855"/>
        <v>3</v>
      </c>
      <c r="T4194" s="9">
        <f t="shared" ca="1" si="856"/>
        <v>0</v>
      </c>
    </row>
    <row r="4195" spans="1:20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2">
        <f t="shared" si="845"/>
        <v>9660.5009999999966</v>
      </c>
      <c r="G4195" s="2">
        <f t="shared" ca="1" si="850"/>
        <v>99692.65</v>
      </c>
      <c r="H4195">
        <f t="shared" ca="1" si="851"/>
        <v>-1</v>
      </c>
      <c r="I4195">
        <f t="shared" si="846"/>
        <v>-75.3799999999992</v>
      </c>
      <c r="J4195">
        <f t="shared" ca="1" si="847"/>
        <v>-75.3799999999992</v>
      </c>
      <c r="K4195">
        <f t="shared" ca="1" si="848"/>
        <v>61718.229999999792</v>
      </c>
      <c r="L4195">
        <f t="shared" ca="1" si="844"/>
        <v>-6</v>
      </c>
      <c r="M4195">
        <f t="shared" ca="1" si="849"/>
        <v>12</v>
      </c>
      <c r="N4195">
        <f>COUNTIF(工作表2!$A$2:$A$248,A4195)</f>
        <v>0</v>
      </c>
      <c r="P4195" s="7">
        <f t="shared" si="852"/>
        <v>-73</v>
      </c>
      <c r="Q4195" s="8">
        <f t="shared" ca="1" si="853"/>
        <v>-73</v>
      </c>
      <c r="R4195" s="8">
        <f t="shared" ca="1" si="854"/>
        <v>32519</v>
      </c>
      <c r="S4195" s="8">
        <f t="shared" ca="1" si="855"/>
        <v>-3</v>
      </c>
      <c r="T4195" s="9">
        <f t="shared" ca="1" si="856"/>
        <v>6</v>
      </c>
    </row>
    <row r="4196" spans="1:20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2">
        <f t="shared" si="845"/>
        <v>9660.8204999999962</v>
      </c>
      <c r="G4196" s="2">
        <f t="shared" ca="1" si="850"/>
        <v>99931.6</v>
      </c>
      <c r="H4196">
        <f t="shared" ca="1" si="851"/>
        <v>-1</v>
      </c>
      <c r="I4196">
        <f t="shared" si="846"/>
        <v>-11.430000000000291</v>
      </c>
      <c r="J4196">
        <f t="shared" ca="1" si="847"/>
        <v>11.430000000000291</v>
      </c>
      <c r="K4196">
        <f t="shared" ca="1" si="848"/>
        <v>61786.809999999794</v>
      </c>
      <c r="L4196">
        <f t="shared" ca="1" si="844"/>
        <v>-6</v>
      </c>
      <c r="M4196">
        <f t="shared" ca="1" si="849"/>
        <v>0</v>
      </c>
      <c r="N4196">
        <f>COUNTIF(工作表2!$A$2:$A$248,A4196)</f>
        <v>0</v>
      </c>
      <c r="P4196" s="7">
        <f t="shared" si="852"/>
        <v>-23</v>
      </c>
      <c r="Q4196" s="8">
        <f t="shared" ca="1" si="853"/>
        <v>23</v>
      </c>
      <c r="R4196" s="8">
        <f t="shared" ca="1" si="854"/>
        <v>32588</v>
      </c>
      <c r="S4196" s="8">
        <f t="shared" ca="1" si="855"/>
        <v>-3</v>
      </c>
      <c r="T4196" s="9">
        <f t="shared" ca="1" si="856"/>
        <v>0</v>
      </c>
    </row>
    <row r="4197" spans="1:20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2">
        <f t="shared" si="845"/>
        <v>9659.3329999999951</v>
      </c>
      <c r="G4197" s="2">
        <f t="shared" ca="1" si="850"/>
        <v>100050.31666666667</v>
      </c>
      <c r="H4197">
        <f t="shared" ca="1" si="851"/>
        <v>1</v>
      </c>
      <c r="I4197">
        <f t="shared" si="846"/>
        <v>-57.739999999999782</v>
      </c>
      <c r="J4197">
        <f t="shared" ca="1" si="847"/>
        <v>57.739999999999782</v>
      </c>
      <c r="K4197">
        <f t="shared" ca="1" si="848"/>
        <v>62133.249999999796</v>
      </c>
      <c r="L4197">
        <f t="shared" ca="1" si="844"/>
        <v>6</v>
      </c>
      <c r="M4197">
        <f t="shared" ca="1" si="849"/>
        <v>12</v>
      </c>
      <c r="N4197">
        <f>COUNTIF(工作表2!$A$2:$A$248,A4197)</f>
        <v>0</v>
      </c>
      <c r="P4197" s="7">
        <f t="shared" si="852"/>
        <v>-60</v>
      </c>
      <c r="Q4197" s="8">
        <f t="shared" ca="1" si="853"/>
        <v>60</v>
      </c>
      <c r="R4197" s="8">
        <f t="shared" ca="1" si="854"/>
        <v>32768</v>
      </c>
      <c r="S4197" s="8">
        <f t="shared" ca="1" si="855"/>
        <v>3</v>
      </c>
      <c r="T4197" s="9">
        <f t="shared" ca="1" si="856"/>
        <v>6</v>
      </c>
    </row>
    <row r="4198" spans="1:20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2">
        <f t="shared" si="845"/>
        <v>9655.7604999999967</v>
      </c>
      <c r="G4198" s="2">
        <f t="shared" ca="1" si="850"/>
        <v>100899.16666666667</v>
      </c>
      <c r="H4198">
        <f t="shared" ca="1" si="851"/>
        <v>1</v>
      </c>
      <c r="I4198">
        <f t="shared" si="846"/>
        <v>-207.89000000000124</v>
      </c>
      <c r="J4198">
        <f t="shared" ca="1" si="847"/>
        <v>-207.89000000000124</v>
      </c>
      <c r="K4198">
        <f t="shared" ca="1" si="848"/>
        <v>60885.909999999785</v>
      </c>
      <c r="L4198">
        <f t="shared" ca="1" si="844"/>
        <v>6</v>
      </c>
      <c r="M4198">
        <f t="shared" ca="1" si="849"/>
        <v>0</v>
      </c>
      <c r="N4198">
        <f>COUNTIF(工作表2!$A$2:$A$248,A4198)</f>
        <v>0</v>
      </c>
      <c r="P4198" s="7">
        <f t="shared" si="852"/>
        <v>-235</v>
      </c>
      <c r="Q4198" s="8">
        <f t="shared" ca="1" si="853"/>
        <v>-235</v>
      </c>
      <c r="R4198" s="8">
        <f t="shared" ca="1" si="854"/>
        <v>32063</v>
      </c>
      <c r="S4198" s="8">
        <f t="shared" ca="1" si="855"/>
        <v>3</v>
      </c>
      <c r="T4198" s="9">
        <f t="shared" ca="1" si="856"/>
        <v>0</v>
      </c>
    </row>
    <row r="4199" spans="1:20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2">
        <f t="shared" si="845"/>
        <v>9652.4871666666641</v>
      </c>
      <c r="G4199" s="2">
        <f t="shared" ca="1" si="850"/>
        <v>101201.86666666667</v>
      </c>
      <c r="H4199">
        <f t="shared" ca="1" si="851"/>
        <v>1</v>
      </c>
      <c r="I4199">
        <f t="shared" si="846"/>
        <v>-8.5</v>
      </c>
      <c r="J4199">
        <f t="shared" ca="1" si="847"/>
        <v>-8.5</v>
      </c>
      <c r="K4199">
        <f t="shared" ca="1" si="848"/>
        <v>60834.909999999785</v>
      </c>
      <c r="L4199">
        <f t="shared" ca="1" si="844"/>
        <v>6</v>
      </c>
      <c r="M4199">
        <f t="shared" ca="1" si="849"/>
        <v>0</v>
      </c>
      <c r="N4199">
        <f>COUNTIF(工作表2!$A$2:$A$248,A4199)</f>
        <v>0</v>
      </c>
      <c r="P4199" s="7">
        <f t="shared" si="852"/>
        <v>-4</v>
      </c>
      <c r="Q4199" s="8">
        <f t="shared" ca="1" si="853"/>
        <v>-4</v>
      </c>
      <c r="R4199" s="8">
        <f t="shared" ca="1" si="854"/>
        <v>32051</v>
      </c>
      <c r="S4199" s="8">
        <f t="shared" ca="1" si="855"/>
        <v>3</v>
      </c>
      <c r="T4199" s="9">
        <f t="shared" ca="1" si="856"/>
        <v>0</v>
      </c>
    </row>
    <row r="4200" spans="1:20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2">
        <f t="shared" si="845"/>
        <v>9649.9079999999994</v>
      </c>
      <c r="G4200" s="2">
        <f t="shared" ca="1" si="850"/>
        <v>101189.53333333334</v>
      </c>
      <c r="H4200">
        <f t="shared" ca="1" si="851"/>
        <v>-1</v>
      </c>
      <c r="I4200">
        <f t="shared" si="846"/>
        <v>28.300000000001091</v>
      </c>
      <c r="J4200">
        <f t="shared" ca="1" si="847"/>
        <v>28.300000000001091</v>
      </c>
      <c r="K4200">
        <f t="shared" ca="1" si="848"/>
        <v>61004.709999999788</v>
      </c>
      <c r="L4200">
        <f t="shared" ca="1" si="844"/>
        <v>-6</v>
      </c>
      <c r="M4200">
        <f t="shared" ca="1" si="849"/>
        <v>12</v>
      </c>
      <c r="N4200">
        <f>COUNTIF(工作表2!$A$2:$A$248,A4200)</f>
        <v>0</v>
      </c>
      <c r="P4200" s="7">
        <f t="shared" si="852"/>
        <v>40</v>
      </c>
      <c r="Q4200" s="8">
        <f t="shared" ca="1" si="853"/>
        <v>40</v>
      </c>
      <c r="R4200" s="8">
        <f t="shared" ca="1" si="854"/>
        <v>32171</v>
      </c>
      <c r="S4200" s="8">
        <f t="shared" ca="1" si="855"/>
        <v>-3</v>
      </c>
      <c r="T4200" s="9">
        <f t="shared" ca="1" si="856"/>
        <v>6</v>
      </c>
    </row>
    <row r="4201" spans="1:20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2">
        <f t="shared" si="845"/>
        <v>9643.1724999999988</v>
      </c>
      <c r="G4201" s="2">
        <f t="shared" ca="1" si="850"/>
        <v>101389.1</v>
      </c>
      <c r="H4201">
        <f t="shared" ca="1" si="851"/>
        <v>1</v>
      </c>
      <c r="I4201">
        <f t="shared" si="846"/>
        <v>-176.55999999999949</v>
      </c>
      <c r="J4201">
        <f t="shared" ca="1" si="847"/>
        <v>176.55999999999949</v>
      </c>
      <c r="K4201">
        <f t="shared" ca="1" si="848"/>
        <v>62064.069999999789</v>
      </c>
      <c r="L4201">
        <f t="shared" ca="1" si="844"/>
        <v>6</v>
      </c>
      <c r="M4201">
        <f t="shared" ca="1" si="849"/>
        <v>12</v>
      </c>
      <c r="N4201">
        <f>COUNTIF(工作表2!$A$2:$A$248,A4201)</f>
        <v>0</v>
      </c>
      <c r="P4201" s="7">
        <f t="shared" si="852"/>
        <v>-111</v>
      </c>
      <c r="Q4201" s="8">
        <f t="shared" ca="1" si="853"/>
        <v>111</v>
      </c>
      <c r="R4201" s="8">
        <f t="shared" ca="1" si="854"/>
        <v>32504</v>
      </c>
      <c r="S4201" s="8">
        <f t="shared" ca="1" si="855"/>
        <v>3</v>
      </c>
      <c r="T4201" s="9">
        <f t="shared" ca="1" si="856"/>
        <v>6</v>
      </c>
    </row>
    <row r="4202" spans="1:20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2">
        <f t="shared" si="845"/>
        <v>9638.4916666666668</v>
      </c>
      <c r="G4202" s="2">
        <f t="shared" ca="1" si="850"/>
        <v>101598.35</v>
      </c>
      <c r="H4202">
        <f t="shared" ca="1" si="851"/>
        <v>-1</v>
      </c>
      <c r="I4202">
        <f t="shared" si="846"/>
        <v>106.6299999999992</v>
      </c>
      <c r="J4202">
        <f t="shared" ca="1" si="847"/>
        <v>106.6299999999992</v>
      </c>
      <c r="K4202">
        <f t="shared" ca="1" si="848"/>
        <v>62703.849999999788</v>
      </c>
      <c r="L4202">
        <f t="shared" ca="1" si="844"/>
        <v>-6</v>
      </c>
      <c r="M4202">
        <f t="shared" ca="1" si="849"/>
        <v>12</v>
      </c>
      <c r="N4202">
        <f>COUNTIF(工作表2!$A$2:$A$248,A4202)</f>
        <v>0</v>
      </c>
      <c r="P4202" s="7">
        <f t="shared" si="852"/>
        <v>47</v>
      </c>
      <c r="Q4202" s="8">
        <f t="shared" ca="1" si="853"/>
        <v>47</v>
      </c>
      <c r="R4202" s="8">
        <f t="shared" ca="1" si="854"/>
        <v>32645</v>
      </c>
      <c r="S4202" s="8">
        <f t="shared" ca="1" si="855"/>
        <v>-3</v>
      </c>
      <c r="T4202" s="9">
        <f t="shared" ca="1" si="856"/>
        <v>6</v>
      </c>
    </row>
    <row r="4203" spans="1:20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2">
        <f t="shared" si="845"/>
        <v>9634.9846666666654</v>
      </c>
      <c r="G4203" s="2">
        <f t="shared" ca="1" si="850"/>
        <v>101869.81666666667</v>
      </c>
      <c r="H4203">
        <f t="shared" ca="1" si="851"/>
        <v>-1</v>
      </c>
      <c r="I4203">
        <f t="shared" si="846"/>
        <v>3.9899999999997817</v>
      </c>
      <c r="J4203">
        <f t="shared" ca="1" si="847"/>
        <v>-3.9899999999997817</v>
      </c>
      <c r="K4203">
        <f t="shared" ca="1" si="848"/>
        <v>62679.909999999785</v>
      </c>
      <c r="L4203">
        <f t="shared" ca="1" si="844"/>
        <v>-6</v>
      </c>
      <c r="M4203">
        <f t="shared" ca="1" si="849"/>
        <v>0</v>
      </c>
      <c r="N4203">
        <f>COUNTIF(工作表2!$A$2:$A$248,A4203)</f>
        <v>0</v>
      </c>
      <c r="P4203" s="7">
        <f t="shared" si="852"/>
        <v>4</v>
      </c>
      <c r="Q4203" s="8">
        <f t="shared" ca="1" si="853"/>
        <v>-4</v>
      </c>
      <c r="R4203" s="8">
        <f t="shared" ca="1" si="854"/>
        <v>32633</v>
      </c>
      <c r="S4203" s="8">
        <f t="shared" ca="1" si="855"/>
        <v>-3</v>
      </c>
      <c r="T4203" s="9">
        <f t="shared" ca="1" si="856"/>
        <v>0</v>
      </c>
    </row>
    <row r="4204" spans="1:20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2">
        <f t="shared" si="845"/>
        <v>9631.0261666666665</v>
      </c>
      <c r="G4204" s="2">
        <f t="shared" ca="1" si="850"/>
        <v>101613.88333333333</v>
      </c>
      <c r="H4204">
        <f t="shared" ca="1" si="851"/>
        <v>-1</v>
      </c>
      <c r="I4204">
        <f t="shared" si="846"/>
        <v>-0.55999999999949068</v>
      </c>
      <c r="J4204">
        <f t="shared" ca="1" si="847"/>
        <v>0.55999999999949068</v>
      </c>
      <c r="K4204">
        <f t="shared" ca="1" si="848"/>
        <v>62683.269999999786</v>
      </c>
      <c r="L4204">
        <f t="shared" ca="1" si="844"/>
        <v>-6</v>
      </c>
      <c r="M4204">
        <f t="shared" ca="1" si="849"/>
        <v>0</v>
      </c>
      <c r="N4204">
        <f>COUNTIF(工作表2!$A$2:$A$248,A4204)</f>
        <v>0</v>
      </c>
      <c r="P4204" s="7">
        <f t="shared" si="852"/>
        <v>-21</v>
      </c>
      <c r="Q4204" s="8">
        <f t="shared" ca="1" si="853"/>
        <v>21</v>
      </c>
      <c r="R4204" s="8">
        <f t="shared" ca="1" si="854"/>
        <v>32696</v>
      </c>
      <c r="S4204" s="8">
        <f t="shared" ca="1" si="855"/>
        <v>-3</v>
      </c>
      <c r="T4204" s="9">
        <f t="shared" ca="1" si="856"/>
        <v>0</v>
      </c>
    </row>
    <row r="4205" spans="1:20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2">
        <f t="shared" si="845"/>
        <v>9624.4603333333307</v>
      </c>
      <c r="G4205" s="2">
        <f t="shared" ca="1" si="850"/>
        <v>101110.66666666667</v>
      </c>
      <c r="H4205">
        <f t="shared" ca="1" si="851"/>
        <v>-1</v>
      </c>
      <c r="I4205">
        <f t="shared" si="846"/>
        <v>-42.450000000000728</v>
      </c>
      <c r="J4205">
        <f t="shared" ca="1" si="847"/>
        <v>42.450000000000728</v>
      </c>
      <c r="K4205">
        <f t="shared" ca="1" si="848"/>
        <v>62937.96999999979</v>
      </c>
      <c r="L4205">
        <f t="shared" ca="1" si="844"/>
        <v>-6</v>
      </c>
      <c r="M4205">
        <f t="shared" ca="1" si="849"/>
        <v>0</v>
      </c>
      <c r="N4205">
        <f>COUNTIF(工作表2!$A$2:$A$248,A4205)</f>
        <v>0</v>
      </c>
      <c r="P4205" s="7">
        <f t="shared" si="852"/>
        <v>-23</v>
      </c>
      <c r="Q4205" s="8">
        <f t="shared" ca="1" si="853"/>
        <v>23</v>
      </c>
      <c r="R4205" s="8">
        <f t="shared" ca="1" si="854"/>
        <v>32765</v>
      </c>
      <c r="S4205" s="8">
        <f t="shared" ca="1" si="855"/>
        <v>-3</v>
      </c>
      <c r="T4205" s="9">
        <f t="shared" ca="1" si="856"/>
        <v>0</v>
      </c>
    </row>
    <row r="4206" spans="1:20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2">
        <f t="shared" si="845"/>
        <v>9615.7278333333325</v>
      </c>
      <c r="G4206" s="2">
        <f t="shared" ca="1" si="850"/>
        <v>100471.38333333333</v>
      </c>
      <c r="H4206">
        <f t="shared" ca="1" si="851"/>
        <v>-1</v>
      </c>
      <c r="I4206">
        <f t="shared" si="846"/>
        <v>-46.699999999998909</v>
      </c>
      <c r="J4206">
        <f t="shared" ca="1" si="847"/>
        <v>46.699999999998909</v>
      </c>
      <c r="K4206">
        <f t="shared" ca="1" si="848"/>
        <v>63218.16999999978</v>
      </c>
      <c r="L4206">
        <f t="shared" ca="1" si="844"/>
        <v>-6</v>
      </c>
      <c r="M4206">
        <f t="shared" ca="1" si="849"/>
        <v>0</v>
      </c>
      <c r="N4206">
        <f>COUNTIF(工作表2!$A$2:$A$248,A4206)</f>
        <v>0</v>
      </c>
      <c r="P4206" s="7">
        <f t="shared" si="852"/>
        <v>-29</v>
      </c>
      <c r="Q4206" s="8">
        <f t="shared" ca="1" si="853"/>
        <v>29</v>
      </c>
      <c r="R4206" s="8">
        <f t="shared" ca="1" si="854"/>
        <v>32852</v>
      </c>
      <c r="S4206" s="8">
        <f t="shared" ca="1" si="855"/>
        <v>-3</v>
      </c>
      <c r="T4206" s="9">
        <f t="shared" ca="1" si="856"/>
        <v>0</v>
      </c>
    </row>
    <row r="4207" spans="1:20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2">
        <f t="shared" si="845"/>
        <v>9606.3968333333305</v>
      </c>
      <c r="G4207" s="2">
        <f t="shared" ca="1" si="850"/>
        <v>99977.95</v>
      </c>
      <c r="H4207">
        <f t="shared" ca="1" si="851"/>
        <v>-1</v>
      </c>
      <c r="I4207">
        <f t="shared" si="846"/>
        <v>-22.950000000000728</v>
      </c>
      <c r="J4207">
        <f t="shared" ca="1" si="847"/>
        <v>22.950000000000728</v>
      </c>
      <c r="K4207">
        <f t="shared" ca="1" si="848"/>
        <v>63355.869999999784</v>
      </c>
      <c r="L4207">
        <f t="shared" ca="1" si="844"/>
        <v>-6</v>
      </c>
      <c r="M4207">
        <f t="shared" ca="1" si="849"/>
        <v>0</v>
      </c>
      <c r="N4207">
        <f>COUNTIF(工作表2!$A$2:$A$248,A4207)</f>
        <v>1</v>
      </c>
      <c r="P4207" s="7">
        <f t="shared" si="852"/>
        <v>-33</v>
      </c>
      <c r="Q4207" s="8">
        <f t="shared" ca="1" si="853"/>
        <v>33</v>
      </c>
      <c r="R4207" s="8">
        <f t="shared" ca="1" si="854"/>
        <v>32951</v>
      </c>
      <c r="S4207" s="8">
        <f t="shared" ca="1" si="855"/>
        <v>-3</v>
      </c>
      <c r="T4207" s="9">
        <f t="shared" ca="1" si="856"/>
        <v>6</v>
      </c>
    </row>
    <row r="4208" spans="1:20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2">
        <f t="shared" si="845"/>
        <v>9597.4014999999981</v>
      </c>
      <c r="G4208" s="2">
        <f t="shared" ca="1" si="850"/>
        <v>99605.433333333334</v>
      </c>
      <c r="H4208">
        <f t="shared" ca="1" si="851"/>
        <v>-1</v>
      </c>
      <c r="I4208">
        <f t="shared" si="846"/>
        <v>28.540000000000873</v>
      </c>
      <c r="J4208">
        <f t="shared" ca="1" si="847"/>
        <v>-28.540000000000873</v>
      </c>
      <c r="K4208">
        <f t="shared" ca="1" si="848"/>
        <v>63184.629999999779</v>
      </c>
      <c r="L4208">
        <f t="shared" ca="1" si="844"/>
        <v>-6</v>
      </c>
      <c r="M4208">
        <f t="shared" ca="1" si="849"/>
        <v>0</v>
      </c>
      <c r="N4208">
        <f>COUNTIF(工作表2!$A$2:$A$248,A4208)</f>
        <v>0</v>
      </c>
      <c r="P4208" s="7">
        <f t="shared" si="852"/>
        <v>-5</v>
      </c>
      <c r="Q4208" s="8">
        <f t="shared" ca="1" si="853"/>
        <v>5</v>
      </c>
      <c r="R4208" s="8">
        <f t="shared" ca="1" si="854"/>
        <v>32966</v>
      </c>
      <c r="S4208" s="8">
        <f t="shared" ca="1" si="855"/>
        <v>-3</v>
      </c>
      <c r="T4208" s="9">
        <f t="shared" ca="1" si="856"/>
        <v>0</v>
      </c>
    </row>
    <row r="4209" spans="1:20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2">
        <f t="shared" si="845"/>
        <v>9590.90333333333</v>
      </c>
      <c r="G4209" s="2">
        <f t="shared" ca="1" si="850"/>
        <v>99506.483333333337</v>
      </c>
      <c r="H4209">
        <f t="shared" ca="1" si="851"/>
        <v>-1</v>
      </c>
      <c r="I4209">
        <f t="shared" si="846"/>
        <v>123.39999999999964</v>
      </c>
      <c r="J4209">
        <f t="shared" ca="1" si="847"/>
        <v>-123.39999999999964</v>
      </c>
      <c r="K4209">
        <f t="shared" ca="1" si="848"/>
        <v>62444.229999999778</v>
      </c>
      <c r="L4209">
        <f t="shared" ca="1" si="844"/>
        <v>-6</v>
      </c>
      <c r="M4209">
        <f t="shared" ca="1" si="849"/>
        <v>0</v>
      </c>
      <c r="N4209">
        <f>COUNTIF(工作表2!$A$2:$A$248,A4209)</f>
        <v>0</v>
      </c>
      <c r="P4209" s="7">
        <f t="shared" si="852"/>
        <v>133</v>
      </c>
      <c r="Q4209" s="8">
        <f t="shared" ca="1" si="853"/>
        <v>-133</v>
      </c>
      <c r="R4209" s="8">
        <f t="shared" ca="1" si="854"/>
        <v>32567</v>
      </c>
      <c r="S4209" s="8">
        <f t="shared" ca="1" si="855"/>
        <v>-3</v>
      </c>
      <c r="T4209" s="9">
        <f t="shared" ca="1" si="856"/>
        <v>0</v>
      </c>
    </row>
    <row r="4210" spans="1:20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2">
        <f t="shared" si="845"/>
        <v>9586.2918333333309</v>
      </c>
      <c r="G4210" s="2">
        <f t="shared" ca="1" si="850"/>
        <v>99591.316666666666</v>
      </c>
      <c r="H4210">
        <f t="shared" ca="1" si="851"/>
        <v>1</v>
      </c>
      <c r="I4210">
        <f t="shared" si="846"/>
        <v>49.369999999998981</v>
      </c>
      <c r="J4210">
        <f t="shared" ca="1" si="847"/>
        <v>-49.369999999998981</v>
      </c>
      <c r="K4210">
        <f t="shared" ca="1" si="848"/>
        <v>62148.009999999784</v>
      </c>
      <c r="L4210">
        <f t="shared" ca="1" si="844"/>
        <v>6</v>
      </c>
      <c r="M4210">
        <f t="shared" ca="1" si="849"/>
        <v>12</v>
      </c>
      <c r="N4210">
        <f>COUNTIF(工作表2!$A$2:$A$248,A4210)</f>
        <v>0</v>
      </c>
      <c r="P4210" s="7">
        <f t="shared" si="852"/>
        <v>49</v>
      </c>
      <c r="Q4210" s="8">
        <f t="shared" ca="1" si="853"/>
        <v>-49</v>
      </c>
      <c r="R4210" s="8">
        <f t="shared" ca="1" si="854"/>
        <v>32420</v>
      </c>
      <c r="S4210" s="8">
        <f t="shared" ca="1" si="855"/>
        <v>3</v>
      </c>
      <c r="T4210" s="9">
        <f t="shared" ca="1" si="856"/>
        <v>6</v>
      </c>
    </row>
    <row r="4211" spans="1:20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2">
        <f t="shared" si="845"/>
        <v>9582.5949999999993</v>
      </c>
      <c r="G4211" s="2">
        <f t="shared" ca="1" si="850"/>
        <v>98967.28333333334</v>
      </c>
      <c r="H4211">
        <f t="shared" ca="1" si="851"/>
        <v>-1</v>
      </c>
      <c r="I4211">
        <f t="shared" si="846"/>
        <v>6.1700000000000728</v>
      </c>
      <c r="J4211">
        <f t="shared" ca="1" si="847"/>
        <v>6.1700000000000728</v>
      </c>
      <c r="K4211">
        <f t="shared" ca="1" si="848"/>
        <v>62185.029999999781</v>
      </c>
      <c r="L4211">
        <f t="shared" ca="1" si="844"/>
        <v>-6</v>
      </c>
      <c r="M4211">
        <f t="shared" ca="1" si="849"/>
        <v>12</v>
      </c>
      <c r="N4211">
        <f>COUNTIF(工作表2!$A$2:$A$248,A4211)</f>
        <v>0</v>
      </c>
      <c r="P4211" s="7">
        <f t="shared" si="852"/>
        <v>16</v>
      </c>
      <c r="Q4211" s="8">
        <f t="shared" ca="1" si="853"/>
        <v>16</v>
      </c>
      <c r="R4211" s="8">
        <f t="shared" ca="1" si="854"/>
        <v>32468</v>
      </c>
      <c r="S4211" s="8">
        <f t="shared" ca="1" si="855"/>
        <v>-3</v>
      </c>
      <c r="T4211" s="9">
        <f t="shared" ca="1" si="856"/>
        <v>6</v>
      </c>
    </row>
    <row r="4212" spans="1:20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2">
        <f t="shared" si="845"/>
        <v>9582.1386666666658</v>
      </c>
      <c r="G4212" s="2">
        <f t="shared" ca="1" si="850"/>
        <v>98799.6</v>
      </c>
      <c r="H4212">
        <f t="shared" ca="1" si="851"/>
        <v>1</v>
      </c>
      <c r="I4212">
        <f t="shared" si="846"/>
        <v>79.030000000000655</v>
      </c>
      <c r="J4212">
        <f t="shared" ca="1" si="847"/>
        <v>-79.030000000000655</v>
      </c>
      <c r="K4212">
        <f t="shared" ca="1" si="848"/>
        <v>61710.849999999773</v>
      </c>
      <c r="L4212">
        <f t="shared" ca="1" si="844"/>
        <v>6</v>
      </c>
      <c r="M4212">
        <f t="shared" ca="1" si="849"/>
        <v>12</v>
      </c>
      <c r="N4212">
        <f>COUNTIF(工作表2!$A$2:$A$248,A4212)</f>
        <v>0</v>
      </c>
      <c r="P4212" s="7">
        <f t="shared" si="852"/>
        <v>93</v>
      </c>
      <c r="Q4212" s="8">
        <f t="shared" ca="1" si="853"/>
        <v>-93</v>
      </c>
      <c r="R4212" s="8">
        <f t="shared" ca="1" si="854"/>
        <v>32189</v>
      </c>
      <c r="S4212" s="8">
        <f t="shared" ca="1" si="855"/>
        <v>3</v>
      </c>
      <c r="T4212" s="9">
        <f t="shared" ca="1" si="856"/>
        <v>6</v>
      </c>
    </row>
    <row r="4213" spans="1:20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2">
        <f t="shared" si="845"/>
        <v>9581.150333333333</v>
      </c>
      <c r="G4213" s="2">
        <f t="shared" ca="1" si="850"/>
        <v>98690.166666666672</v>
      </c>
      <c r="H4213">
        <f t="shared" ca="1" si="851"/>
        <v>-1</v>
      </c>
      <c r="I4213">
        <f t="shared" si="846"/>
        <v>-13.770000000000437</v>
      </c>
      <c r="J4213">
        <f t="shared" ca="1" si="847"/>
        <v>-13.770000000000437</v>
      </c>
      <c r="K4213">
        <f t="shared" ca="1" si="848"/>
        <v>61628.22999999977</v>
      </c>
      <c r="L4213">
        <f t="shared" ca="1" si="844"/>
        <v>-6</v>
      </c>
      <c r="M4213">
        <f t="shared" ca="1" si="849"/>
        <v>12</v>
      </c>
      <c r="N4213">
        <f>COUNTIF(工作表2!$A$2:$A$248,A4213)</f>
        <v>0</v>
      </c>
      <c r="P4213" s="7">
        <f t="shared" si="852"/>
        <v>-19</v>
      </c>
      <c r="Q4213" s="8">
        <f t="shared" ca="1" si="853"/>
        <v>-19</v>
      </c>
      <c r="R4213" s="8">
        <f t="shared" ca="1" si="854"/>
        <v>32132</v>
      </c>
      <c r="S4213" s="8">
        <f t="shared" ca="1" si="855"/>
        <v>-3</v>
      </c>
      <c r="T4213" s="9">
        <f t="shared" ca="1" si="856"/>
        <v>6</v>
      </c>
    </row>
    <row r="4214" spans="1:20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2">
        <f t="shared" si="845"/>
        <v>9575.3113333333331</v>
      </c>
      <c r="G4214" s="2">
        <f t="shared" ca="1" si="850"/>
        <v>98489.866666666669</v>
      </c>
      <c r="H4214">
        <f t="shared" ca="1" si="851"/>
        <v>-1</v>
      </c>
      <c r="I4214">
        <f t="shared" si="846"/>
        <v>-226.46999999999935</v>
      </c>
      <c r="J4214">
        <f t="shared" ca="1" si="847"/>
        <v>226.46999999999935</v>
      </c>
      <c r="K4214">
        <f t="shared" ca="1" si="848"/>
        <v>62987.04999999977</v>
      </c>
      <c r="L4214">
        <f t="shared" ca="1" si="844"/>
        <v>-6</v>
      </c>
      <c r="M4214">
        <f t="shared" ca="1" si="849"/>
        <v>0</v>
      </c>
      <c r="N4214">
        <f>COUNTIF(工作表2!$A$2:$A$248,A4214)</f>
        <v>0</v>
      </c>
      <c r="P4214" s="7">
        <f t="shared" si="852"/>
        <v>-183</v>
      </c>
      <c r="Q4214" s="8">
        <f t="shared" ca="1" si="853"/>
        <v>183</v>
      </c>
      <c r="R4214" s="8">
        <f t="shared" ca="1" si="854"/>
        <v>32681</v>
      </c>
      <c r="S4214" s="8">
        <f t="shared" ca="1" si="855"/>
        <v>-3</v>
      </c>
      <c r="T4214" s="9">
        <f t="shared" ca="1" si="856"/>
        <v>0</v>
      </c>
    </row>
    <row r="4215" spans="1:20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2">
        <f t="shared" si="845"/>
        <v>9572.2339999999986</v>
      </c>
      <c r="G4215" s="2">
        <f t="shared" ca="1" si="850"/>
        <v>98580</v>
      </c>
      <c r="H4215">
        <f t="shared" ca="1" si="851"/>
        <v>-1</v>
      </c>
      <c r="I4215">
        <f t="shared" si="846"/>
        <v>86.920000000000073</v>
      </c>
      <c r="J4215">
        <f t="shared" ca="1" si="847"/>
        <v>-86.920000000000073</v>
      </c>
      <c r="K4215">
        <f t="shared" ca="1" si="848"/>
        <v>62465.529999999766</v>
      </c>
      <c r="L4215">
        <f t="shared" ca="1" si="844"/>
        <v>-6</v>
      </c>
      <c r="M4215">
        <f t="shared" ca="1" si="849"/>
        <v>0</v>
      </c>
      <c r="N4215">
        <f>COUNTIF(工作表2!$A$2:$A$248,A4215)</f>
        <v>0</v>
      </c>
      <c r="P4215" s="7">
        <f t="shared" si="852"/>
        <v>74</v>
      </c>
      <c r="Q4215" s="8">
        <f t="shared" ca="1" si="853"/>
        <v>-74</v>
      </c>
      <c r="R4215" s="8">
        <f t="shared" ca="1" si="854"/>
        <v>32459</v>
      </c>
      <c r="S4215" s="8">
        <f t="shared" ca="1" si="855"/>
        <v>-3</v>
      </c>
      <c r="T4215" s="9">
        <f t="shared" ca="1" si="856"/>
        <v>0</v>
      </c>
    </row>
    <row r="4216" spans="1:20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2">
        <f t="shared" si="845"/>
        <v>9568.4825000000001</v>
      </c>
      <c r="G4216" s="2">
        <f t="shared" ca="1" si="850"/>
        <v>98472.4</v>
      </c>
      <c r="H4216">
        <f t="shared" ca="1" si="851"/>
        <v>-1</v>
      </c>
      <c r="I4216">
        <f t="shared" si="846"/>
        <v>52.209999999999127</v>
      </c>
      <c r="J4216">
        <f t="shared" ca="1" si="847"/>
        <v>-52.209999999999127</v>
      </c>
      <c r="K4216">
        <f t="shared" ca="1" si="848"/>
        <v>62152.269999999771</v>
      </c>
      <c r="L4216">
        <f t="shared" ca="1" si="844"/>
        <v>-6</v>
      </c>
      <c r="M4216">
        <f t="shared" ca="1" si="849"/>
        <v>0</v>
      </c>
      <c r="N4216">
        <f>COUNTIF(工作表2!$A$2:$A$248,A4216)</f>
        <v>0</v>
      </c>
      <c r="P4216" s="7">
        <f t="shared" si="852"/>
        <v>82</v>
      </c>
      <c r="Q4216" s="8">
        <f t="shared" ca="1" si="853"/>
        <v>-82</v>
      </c>
      <c r="R4216" s="8">
        <f t="shared" ca="1" si="854"/>
        <v>32213</v>
      </c>
      <c r="S4216" s="8">
        <f t="shared" ca="1" si="855"/>
        <v>-3</v>
      </c>
      <c r="T4216" s="9">
        <f t="shared" ca="1" si="856"/>
        <v>0</v>
      </c>
    </row>
    <row r="4217" spans="1:20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2">
        <f t="shared" si="845"/>
        <v>9564.1048333333329</v>
      </c>
      <c r="G4217" s="2">
        <f t="shared" ca="1" si="850"/>
        <v>98374.9</v>
      </c>
      <c r="H4217">
        <f t="shared" ca="1" si="851"/>
        <v>-1</v>
      </c>
      <c r="I4217">
        <f t="shared" si="846"/>
        <v>4.0100000000002183</v>
      </c>
      <c r="J4217">
        <f t="shared" ca="1" si="847"/>
        <v>-4.0100000000002183</v>
      </c>
      <c r="K4217">
        <f t="shared" ca="1" si="848"/>
        <v>62128.209999999774</v>
      </c>
      <c r="L4217">
        <f t="shared" ca="1" si="844"/>
        <v>-6</v>
      </c>
      <c r="M4217">
        <f t="shared" ca="1" si="849"/>
        <v>0</v>
      </c>
      <c r="N4217">
        <f>COUNTIF(工作表2!$A$2:$A$248,A4217)</f>
        <v>0</v>
      </c>
      <c r="P4217" s="7">
        <f t="shared" si="852"/>
        <v>-17</v>
      </c>
      <c r="Q4217" s="8">
        <f t="shared" ca="1" si="853"/>
        <v>17</v>
      </c>
      <c r="R4217" s="8">
        <f t="shared" ca="1" si="854"/>
        <v>32264</v>
      </c>
      <c r="S4217" s="8">
        <f t="shared" ca="1" si="855"/>
        <v>-3</v>
      </c>
      <c r="T4217" s="9">
        <f t="shared" ca="1" si="856"/>
        <v>0</v>
      </c>
    </row>
    <row r="4218" spans="1:20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2">
        <f t="shared" si="845"/>
        <v>9560.5424999999996</v>
      </c>
      <c r="G4218" s="2">
        <f t="shared" ca="1" si="850"/>
        <v>98213.15</v>
      </c>
      <c r="H4218">
        <f t="shared" ca="1" si="851"/>
        <v>-1</v>
      </c>
      <c r="I4218">
        <f t="shared" si="846"/>
        <v>-21.010000000000218</v>
      </c>
      <c r="J4218">
        <f t="shared" ca="1" si="847"/>
        <v>21.010000000000218</v>
      </c>
      <c r="K4218">
        <f t="shared" ca="1" si="848"/>
        <v>62254.269999999771</v>
      </c>
      <c r="L4218">
        <f t="shared" ca="1" si="844"/>
        <v>-6</v>
      </c>
      <c r="M4218">
        <f t="shared" ca="1" si="849"/>
        <v>0</v>
      </c>
      <c r="N4218">
        <f>COUNTIF(工作表2!$A$2:$A$248,A4218)</f>
        <v>0</v>
      </c>
      <c r="P4218" s="7">
        <f t="shared" si="852"/>
        <v>27</v>
      </c>
      <c r="Q4218" s="8">
        <f t="shared" ca="1" si="853"/>
        <v>-27</v>
      </c>
      <c r="R4218" s="8">
        <f t="shared" ca="1" si="854"/>
        <v>32183</v>
      </c>
      <c r="S4218" s="8">
        <f t="shared" ca="1" si="855"/>
        <v>-3</v>
      </c>
      <c r="T4218" s="9">
        <f t="shared" ca="1" si="856"/>
        <v>0</v>
      </c>
    </row>
    <row r="4219" spans="1:20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2">
        <f t="shared" si="845"/>
        <v>9555.341166666667</v>
      </c>
      <c r="G4219" s="2">
        <f t="shared" ca="1" si="850"/>
        <v>97904.4</v>
      </c>
      <c r="H4219">
        <f t="shared" ca="1" si="851"/>
        <v>-1</v>
      </c>
      <c r="I4219">
        <f t="shared" si="846"/>
        <v>-102.27000000000044</v>
      </c>
      <c r="J4219">
        <f t="shared" ca="1" si="847"/>
        <v>102.27000000000044</v>
      </c>
      <c r="K4219">
        <f t="shared" ca="1" si="848"/>
        <v>62867.889999999774</v>
      </c>
      <c r="L4219">
        <f t="shared" ca="1" si="844"/>
        <v>-6</v>
      </c>
      <c r="M4219">
        <f t="shared" ca="1" si="849"/>
        <v>0</v>
      </c>
      <c r="N4219">
        <f>COUNTIF(工作表2!$A$2:$A$248,A4219)</f>
        <v>0</v>
      </c>
      <c r="P4219" s="7">
        <f t="shared" si="852"/>
        <v>-107</v>
      </c>
      <c r="Q4219" s="8">
        <f t="shared" ca="1" si="853"/>
        <v>107</v>
      </c>
      <c r="R4219" s="8">
        <f t="shared" ca="1" si="854"/>
        <v>32504</v>
      </c>
      <c r="S4219" s="8">
        <f t="shared" ca="1" si="855"/>
        <v>-3</v>
      </c>
      <c r="T4219" s="9">
        <f t="shared" ca="1" si="856"/>
        <v>0</v>
      </c>
    </row>
    <row r="4220" spans="1:20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2">
        <f t="shared" si="845"/>
        <v>9549.2154999999984</v>
      </c>
      <c r="G4220" s="2">
        <f t="shared" ca="1" si="850"/>
        <v>97901.083333333328</v>
      </c>
      <c r="H4220">
        <f t="shared" ca="1" si="851"/>
        <v>-1</v>
      </c>
      <c r="I4220">
        <f t="shared" si="846"/>
        <v>-5.7999999999992724</v>
      </c>
      <c r="J4220">
        <f t="shared" ca="1" si="847"/>
        <v>5.7999999999992724</v>
      </c>
      <c r="K4220">
        <f t="shared" ca="1" si="848"/>
        <v>62902.689999999769</v>
      </c>
      <c r="L4220">
        <f t="shared" ca="1" si="844"/>
        <v>-6</v>
      </c>
      <c r="M4220">
        <f t="shared" ca="1" si="849"/>
        <v>0</v>
      </c>
      <c r="N4220">
        <f>COUNTIF(工作表2!$A$2:$A$248,A4220)</f>
        <v>0</v>
      </c>
      <c r="P4220" s="7">
        <f t="shared" si="852"/>
        <v>45</v>
      </c>
      <c r="Q4220" s="8">
        <f t="shared" ca="1" si="853"/>
        <v>-45</v>
      </c>
      <c r="R4220" s="8">
        <f t="shared" ca="1" si="854"/>
        <v>32369</v>
      </c>
      <c r="S4220" s="8">
        <f t="shared" ca="1" si="855"/>
        <v>-3</v>
      </c>
      <c r="T4220" s="9">
        <f t="shared" ca="1" si="856"/>
        <v>0</v>
      </c>
    </row>
    <row r="4221" spans="1:20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2">
        <f t="shared" si="845"/>
        <v>9537.7086666666673</v>
      </c>
      <c r="G4221" s="2">
        <f t="shared" ca="1" si="850"/>
        <v>98888.516666666663</v>
      </c>
      <c r="H4221">
        <f t="shared" ca="1" si="851"/>
        <v>1</v>
      </c>
      <c r="I4221">
        <f t="shared" si="846"/>
        <v>-274.04999999999927</v>
      </c>
      <c r="J4221">
        <f t="shared" ca="1" si="847"/>
        <v>274.04999999999927</v>
      </c>
      <c r="K4221">
        <f t="shared" ca="1" si="848"/>
        <v>64546.989999999765</v>
      </c>
      <c r="L4221">
        <f t="shared" ref="L4221:L4284" ca="1" si="857">INT(K4221*$O$1/B4221)*H4221</f>
        <v>7</v>
      </c>
      <c r="M4221">
        <f t="shared" ca="1" si="849"/>
        <v>13</v>
      </c>
      <c r="N4221">
        <f>COUNTIF(工作表2!$A$2:$A$248,A4221)</f>
        <v>0</v>
      </c>
      <c r="P4221" s="7">
        <f t="shared" si="852"/>
        <v>-299</v>
      </c>
      <c r="Q4221" s="8">
        <f t="shared" ca="1" si="853"/>
        <v>299</v>
      </c>
      <c r="R4221" s="8">
        <f t="shared" ca="1" si="854"/>
        <v>33266</v>
      </c>
      <c r="S4221" s="8">
        <f t="shared" ca="1" si="855"/>
        <v>3</v>
      </c>
      <c r="T4221" s="9">
        <f t="shared" ca="1" si="856"/>
        <v>6</v>
      </c>
    </row>
    <row r="4222" spans="1:20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2">
        <f t="shared" ref="F4222:F4285" si="858">AVERAGE(B4163:B4222)</f>
        <v>9525.5738333333338</v>
      </c>
      <c r="G4222" s="2">
        <f t="shared" ca="1" si="850"/>
        <v>99525.583333333328</v>
      </c>
      <c r="H4222">
        <f t="shared" ca="1" si="851"/>
        <v>1</v>
      </c>
      <c r="I4222">
        <f t="shared" ref="I4222:I4285" si="859">B4222-B4221</f>
        <v>-61.980000000001382</v>
      </c>
      <c r="J4222">
        <f t="shared" ref="J4222:J4285" ca="1" si="860">H4221*I4222</f>
        <v>-61.980000000001382</v>
      </c>
      <c r="K4222">
        <f t="shared" ref="K4222:K4285" ca="1" si="861">K4221+I4222*L4221</f>
        <v>64113.129999999757</v>
      </c>
      <c r="L4222">
        <f t="shared" ca="1" si="857"/>
        <v>7</v>
      </c>
      <c r="M4222">
        <f t="shared" ref="M4222:M4285" ca="1" si="862">ABS(L4222-L4221)</f>
        <v>0</v>
      </c>
      <c r="N4222">
        <f>COUNTIF(工作表2!$A$2:$A$248,A4222)</f>
        <v>0</v>
      </c>
      <c r="P4222" s="7">
        <f t="shared" si="852"/>
        <v>-70</v>
      </c>
      <c r="Q4222" s="8">
        <f t="shared" ca="1" si="853"/>
        <v>-70</v>
      </c>
      <c r="R4222" s="8">
        <f t="shared" ca="1" si="854"/>
        <v>33056</v>
      </c>
      <c r="S4222" s="8">
        <f t="shared" ca="1" si="855"/>
        <v>3</v>
      </c>
      <c r="T4222" s="9">
        <f t="shared" ca="1" si="856"/>
        <v>0</v>
      </c>
    </row>
    <row r="4223" spans="1:20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2">
        <f t="shared" si="858"/>
        <v>9517.1381666666675</v>
      </c>
      <c r="G4223" s="2">
        <f t="shared" ca="1" si="850"/>
        <v>99347.116666666669</v>
      </c>
      <c r="H4223">
        <f t="shared" ca="1" si="851"/>
        <v>1</v>
      </c>
      <c r="I4223">
        <f t="shared" si="859"/>
        <v>119.79000000000087</v>
      </c>
      <c r="J4223">
        <f t="shared" ca="1" si="860"/>
        <v>119.79000000000087</v>
      </c>
      <c r="K4223">
        <f t="shared" ca="1" si="861"/>
        <v>64951.659999999763</v>
      </c>
      <c r="L4223">
        <f t="shared" ca="1" si="857"/>
        <v>7</v>
      </c>
      <c r="M4223">
        <f t="shared" ca="1" si="862"/>
        <v>0</v>
      </c>
      <c r="N4223">
        <f>COUNTIF(工作表2!$A$2:$A$248,A4223)</f>
        <v>0</v>
      </c>
      <c r="P4223" s="7">
        <f t="shared" si="852"/>
        <v>121</v>
      </c>
      <c r="Q4223" s="8">
        <f t="shared" ca="1" si="853"/>
        <v>121</v>
      </c>
      <c r="R4223" s="8">
        <f t="shared" ca="1" si="854"/>
        <v>33419</v>
      </c>
      <c r="S4223" s="8">
        <f t="shared" ca="1" si="855"/>
        <v>3</v>
      </c>
      <c r="T4223" s="9">
        <f t="shared" ca="1" si="856"/>
        <v>0</v>
      </c>
    </row>
    <row r="4224" spans="1:20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2">
        <f t="shared" si="858"/>
        <v>9506.8863333333356</v>
      </c>
      <c r="G4224" s="2">
        <f t="shared" ca="1" si="850"/>
        <v>99336.433333333334</v>
      </c>
      <c r="H4224">
        <f t="shared" ca="1" si="851"/>
        <v>1</v>
      </c>
      <c r="I4224">
        <f t="shared" si="859"/>
        <v>7.8400000000001455</v>
      </c>
      <c r="J4224">
        <f t="shared" ca="1" si="860"/>
        <v>7.8400000000001455</v>
      </c>
      <c r="K4224">
        <f t="shared" ca="1" si="861"/>
        <v>65006.539999999761</v>
      </c>
      <c r="L4224">
        <f t="shared" ca="1" si="857"/>
        <v>7</v>
      </c>
      <c r="M4224">
        <f t="shared" ca="1" si="862"/>
        <v>0</v>
      </c>
      <c r="N4224">
        <f>COUNTIF(工作表2!$A$2:$A$248,A4224)</f>
        <v>0</v>
      </c>
      <c r="P4224" s="7">
        <f t="shared" si="852"/>
        <v>-10</v>
      </c>
      <c r="Q4224" s="8">
        <f t="shared" ca="1" si="853"/>
        <v>-10</v>
      </c>
      <c r="R4224" s="8">
        <f t="shared" ca="1" si="854"/>
        <v>33389</v>
      </c>
      <c r="S4224" s="8">
        <f t="shared" ca="1" si="855"/>
        <v>3</v>
      </c>
      <c r="T4224" s="9">
        <f t="shared" ca="1" si="856"/>
        <v>0</v>
      </c>
    </row>
    <row r="4225" spans="1:20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2">
        <f t="shared" si="858"/>
        <v>9498.274166666668</v>
      </c>
      <c r="G4225" s="2">
        <f t="shared" ca="1" si="850"/>
        <v>99079.833333333328</v>
      </c>
      <c r="H4225">
        <f t="shared" ca="1" si="851"/>
        <v>-1</v>
      </c>
      <c r="I4225">
        <f t="shared" si="859"/>
        <v>12.440000000000509</v>
      </c>
      <c r="J4225">
        <f t="shared" ca="1" si="860"/>
        <v>12.440000000000509</v>
      </c>
      <c r="K4225">
        <f t="shared" ca="1" si="861"/>
        <v>65093.619999999763</v>
      </c>
      <c r="L4225">
        <f t="shared" ca="1" si="857"/>
        <v>-7</v>
      </c>
      <c r="M4225">
        <f t="shared" ca="1" si="862"/>
        <v>14</v>
      </c>
      <c r="N4225">
        <f>COUNTIF(工作表2!$A$2:$A$248,A4225)</f>
        <v>1</v>
      </c>
      <c r="P4225" s="7">
        <f t="shared" si="852"/>
        <v>46</v>
      </c>
      <c r="Q4225" s="8">
        <f t="shared" ca="1" si="853"/>
        <v>46</v>
      </c>
      <c r="R4225" s="8">
        <f t="shared" ca="1" si="854"/>
        <v>33527</v>
      </c>
      <c r="S4225" s="8">
        <f t="shared" ca="1" si="855"/>
        <v>-3</v>
      </c>
      <c r="T4225" s="9">
        <f t="shared" ca="1" si="856"/>
        <v>6</v>
      </c>
    </row>
    <row r="4226" spans="1:20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2">
        <f t="shared" si="858"/>
        <v>9489.7635000000009</v>
      </c>
      <c r="G4226" s="2">
        <f t="shared" ca="1" si="850"/>
        <v>98922.483333333337</v>
      </c>
      <c r="H4226">
        <f t="shared" ca="1" si="851"/>
        <v>-1</v>
      </c>
      <c r="I4226">
        <f t="shared" si="859"/>
        <v>-11.990000000001601</v>
      </c>
      <c r="J4226">
        <f t="shared" ca="1" si="860"/>
        <v>11.990000000001601</v>
      </c>
      <c r="K4226">
        <f t="shared" ca="1" si="861"/>
        <v>65177.54999999977</v>
      </c>
      <c r="L4226">
        <f t="shared" ca="1" si="857"/>
        <v>-7</v>
      </c>
      <c r="M4226">
        <f t="shared" ca="1" si="862"/>
        <v>0</v>
      </c>
      <c r="N4226">
        <f>COUNTIF(工作表2!$A$2:$A$248,A4226)</f>
        <v>0</v>
      </c>
      <c r="P4226" s="7">
        <f t="shared" si="852"/>
        <v>28</v>
      </c>
      <c r="Q4226" s="8">
        <f t="shared" ca="1" si="853"/>
        <v>-28</v>
      </c>
      <c r="R4226" s="8">
        <f t="shared" ca="1" si="854"/>
        <v>33443</v>
      </c>
      <c r="S4226" s="8">
        <f t="shared" ca="1" si="855"/>
        <v>-3</v>
      </c>
      <c r="T4226" s="9">
        <f t="shared" ca="1" si="856"/>
        <v>0</v>
      </c>
    </row>
    <row r="4227" spans="1:20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2">
        <f t="shared" si="858"/>
        <v>9481.6301666666659</v>
      </c>
      <c r="G4227" s="2">
        <f t="shared" ref="G4227:G4290" ca="1" si="863">IF(ROW()&gt;$G$1,AVERAGE(OFFSET(C4227,-$G$1+1,,$G$1)),"")</f>
        <v>98650.5</v>
      </c>
      <c r="H4227">
        <f t="shared" ref="H4227:H4290" ca="1" si="864">IF(G4227="",0,SIGN(C4227-G4227))</f>
        <v>-1</v>
      </c>
      <c r="I4227">
        <f t="shared" si="859"/>
        <v>3.7700000000004366</v>
      </c>
      <c r="J4227">
        <f t="shared" ca="1" si="860"/>
        <v>-3.7700000000004366</v>
      </c>
      <c r="K4227">
        <f t="shared" ca="1" si="861"/>
        <v>65151.159999999771</v>
      </c>
      <c r="L4227">
        <f t="shared" ca="1" si="857"/>
        <v>-7</v>
      </c>
      <c r="M4227">
        <f t="shared" ca="1" si="862"/>
        <v>0</v>
      </c>
      <c r="N4227">
        <f>COUNTIF(工作表2!$A$2:$A$248,A4227)</f>
        <v>0</v>
      </c>
      <c r="P4227" s="7">
        <f t="shared" si="852"/>
        <v>-6</v>
      </c>
      <c r="Q4227" s="8">
        <f t="shared" ca="1" si="853"/>
        <v>6</v>
      </c>
      <c r="R4227" s="8">
        <f t="shared" ca="1" si="854"/>
        <v>33461</v>
      </c>
      <c r="S4227" s="8">
        <f t="shared" ca="1" si="855"/>
        <v>-3</v>
      </c>
      <c r="T4227" s="9">
        <f t="shared" ca="1" si="856"/>
        <v>0</v>
      </c>
    </row>
    <row r="4228" spans="1:20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2">
        <f t="shared" si="858"/>
        <v>9470.9968333333327</v>
      </c>
      <c r="G4228" s="2">
        <f t="shared" ca="1" si="863"/>
        <v>98296.483333333337</v>
      </c>
      <c r="H4228">
        <f t="shared" ca="1" si="864"/>
        <v>-1</v>
      </c>
      <c r="I4228">
        <f t="shared" si="859"/>
        <v>-70.979999999999563</v>
      </c>
      <c r="J4228">
        <f t="shared" ca="1" si="860"/>
        <v>70.979999999999563</v>
      </c>
      <c r="K4228">
        <f t="shared" ca="1" si="861"/>
        <v>65648.019999999771</v>
      </c>
      <c r="L4228">
        <f t="shared" ca="1" si="857"/>
        <v>-7</v>
      </c>
      <c r="M4228">
        <f t="shared" ca="1" si="862"/>
        <v>0</v>
      </c>
      <c r="N4228">
        <f>COUNTIF(工作表2!$A$2:$A$248,A4228)</f>
        <v>0</v>
      </c>
      <c r="P4228" s="7">
        <f t="shared" ref="P4228:P4291" si="865">D4228-IF(N4227=1,E4227,D4227)</f>
        <v>-61</v>
      </c>
      <c r="Q4228" s="8">
        <f t="shared" ref="Q4228:Q4291" ca="1" si="866">H4227*P4228</f>
        <v>61</v>
      </c>
      <c r="R4228" s="8">
        <f t="shared" ref="R4228:R4291" ca="1" si="867">R4227+P4228*S4227</f>
        <v>33644</v>
      </c>
      <c r="S4228" s="8">
        <f t="shared" ref="S4228:S4291" ca="1" si="868">INT(R4228*$O$1/IF(N4228=1,E4228,D4228))*H4228</f>
        <v>-3</v>
      </c>
      <c r="T4228" s="9">
        <f t="shared" ref="T4228:T4291" ca="1" si="869">IF(N4228=1,ABS(S4228)+ABS(S4227),ABS(S4228-S4227))</f>
        <v>0</v>
      </c>
    </row>
    <row r="4229" spans="1:20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2">
        <f t="shared" si="858"/>
        <v>9457.8046666666651</v>
      </c>
      <c r="G4229" s="2">
        <f t="shared" ca="1" si="863"/>
        <v>97104.4</v>
      </c>
      <c r="H4229">
        <f t="shared" ca="1" si="864"/>
        <v>-1</v>
      </c>
      <c r="I4229">
        <f t="shared" si="859"/>
        <v>30.959999999999127</v>
      </c>
      <c r="J4229">
        <f t="shared" ca="1" si="860"/>
        <v>-30.959999999999127</v>
      </c>
      <c r="K4229">
        <f t="shared" ca="1" si="861"/>
        <v>65431.299999999777</v>
      </c>
      <c r="L4229">
        <f t="shared" ca="1" si="857"/>
        <v>-7</v>
      </c>
      <c r="M4229">
        <f t="shared" ca="1" si="862"/>
        <v>0</v>
      </c>
      <c r="N4229">
        <f>COUNTIF(工作表2!$A$2:$A$248,A4229)</f>
        <v>0</v>
      </c>
      <c r="P4229" s="7">
        <f t="shared" si="865"/>
        <v>85</v>
      </c>
      <c r="Q4229" s="8">
        <f t="shared" ca="1" si="866"/>
        <v>-85</v>
      </c>
      <c r="R4229" s="8">
        <f t="shared" ca="1" si="867"/>
        <v>33389</v>
      </c>
      <c r="S4229" s="8">
        <f t="shared" ca="1" si="868"/>
        <v>-3</v>
      </c>
      <c r="T4229" s="9">
        <f t="shared" ca="1" si="869"/>
        <v>0</v>
      </c>
    </row>
    <row r="4230" spans="1:20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2">
        <f t="shared" si="858"/>
        <v>9441.2283333333326</v>
      </c>
      <c r="G4230" s="2">
        <f t="shared" ca="1" si="863"/>
        <v>95659.016666666663</v>
      </c>
      <c r="H4230">
        <f t="shared" ca="1" si="864"/>
        <v>-1</v>
      </c>
      <c r="I4230">
        <f t="shared" si="859"/>
        <v>-87.259999999998399</v>
      </c>
      <c r="J4230">
        <f t="shared" ca="1" si="860"/>
        <v>87.259999999998399</v>
      </c>
      <c r="K4230">
        <f t="shared" ca="1" si="861"/>
        <v>66042.119999999763</v>
      </c>
      <c r="L4230">
        <f t="shared" ca="1" si="857"/>
        <v>-7</v>
      </c>
      <c r="M4230">
        <f t="shared" ca="1" si="862"/>
        <v>0</v>
      </c>
      <c r="N4230">
        <f>COUNTIF(工作表2!$A$2:$A$248,A4230)</f>
        <v>0</v>
      </c>
      <c r="P4230" s="7">
        <f t="shared" si="865"/>
        <v>-121</v>
      </c>
      <c r="Q4230" s="8">
        <f t="shared" ca="1" si="866"/>
        <v>121</v>
      </c>
      <c r="R4230" s="8">
        <f t="shared" ca="1" si="867"/>
        <v>33752</v>
      </c>
      <c r="S4230" s="8">
        <f t="shared" ca="1" si="868"/>
        <v>-3</v>
      </c>
      <c r="T4230" s="9">
        <f t="shared" ca="1" si="869"/>
        <v>0</v>
      </c>
    </row>
    <row r="4231" spans="1:20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2">
        <f t="shared" si="858"/>
        <v>9421.5283333333318</v>
      </c>
      <c r="G4231" s="2">
        <f t="shared" ca="1" si="863"/>
        <v>95175</v>
      </c>
      <c r="H4231">
        <f t="shared" ca="1" si="864"/>
        <v>1</v>
      </c>
      <c r="I4231">
        <f t="shared" si="859"/>
        <v>-127.57999999999993</v>
      </c>
      <c r="J4231">
        <f t="shared" ca="1" si="860"/>
        <v>127.57999999999993</v>
      </c>
      <c r="K4231">
        <f t="shared" ca="1" si="861"/>
        <v>66935.17999999976</v>
      </c>
      <c r="L4231">
        <f t="shared" ca="1" si="857"/>
        <v>7</v>
      </c>
      <c r="M4231">
        <f t="shared" ca="1" si="862"/>
        <v>14</v>
      </c>
      <c r="N4231">
        <f>COUNTIF(工作表2!$A$2:$A$248,A4231)</f>
        <v>0</v>
      </c>
      <c r="P4231" s="7">
        <f t="shared" si="865"/>
        <v>-60</v>
      </c>
      <c r="Q4231" s="8">
        <f t="shared" ca="1" si="866"/>
        <v>60</v>
      </c>
      <c r="R4231" s="8">
        <f t="shared" ca="1" si="867"/>
        <v>33932</v>
      </c>
      <c r="S4231" s="8">
        <f t="shared" ca="1" si="868"/>
        <v>3</v>
      </c>
      <c r="T4231" s="9">
        <f t="shared" ca="1" si="869"/>
        <v>6</v>
      </c>
    </row>
    <row r="4232" spans="1:20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2">
        <f t="shared" si="858"/>
        <v>9401.7121666666662</v>
      </c>
      <c r="G4232" s="2">
        <f t="shared" ca="1" si="863"/>
        <v>94496.35</v>
      </c>
      <c r="H4232">
        <f t="shared" ca="1" si="864"/>
        <v>-1</v>
      </c>
      <c r="I4232">
        <f t="shared" si="859"/>
        <v>-23.260000000000218</v>
      </c>
      <c r="J4232">
        <f t="shared" ca="1" si="860"/>
        <v>-23.260000000000218</v>
      </c>
      <c r="K4232">
        <f t="shared" ca="1" si="861"/>
        <v>66772.359999999753</v>
      </c>
      <c r="L4232">
        <f t="shared" ca="1" si="857"/>
        <v>-7</v>
      </c>
      <c r="M4232">
        <f t="shared" ca="1" si="862"/>
        <v>14</v>
      </c>
      <c r="N4232">
        <f>COUNTIF(工作表2!$A$2:$A$248,A4232)</f>
        <v>0</v>
      </c>
      <c r="P4232" s="7">
        <f t="shared" si="865"/>
        <v>-71</v>
      </c>
      <c r="Q4232" s="8">
        <f t="shared" ca="1" si="866"/>
        <v>-71</v>
      </c>
      <c r="R4232" s="8">
        <f t="shared" ca="1" si="867"/>
        <v>33719</v>
      </c>
      <c r="S4232" s="8">
        <f t="shared" ca="1" si="868"/>
        <v>-3</v>
      </c>
      <c r="T4232" s="9">
        <f t="shared" ca="1" si="869"/>
        <v>6</v>
      </c>
    </row>
    <row r="4233" spans="1:20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2">
        <f t="shared" si="858"/>
        <v>9380.0930000000008</v>
      </c>
      <c r="G4233" s="2">
        <f t="shared" ca="1" si="863"/>
        <v>94194.316666666666</v>
      </c>
      <c r="H4233">
        <f t="shared" ca="1" si="864"/>
        <v>1</v>
      </c>
      <c r="I4233">
        <f t="shared" si="859"/>
        <v>-211.18000000000029</v>
      </c>
      <c r="J4233">
        <f t="shared" ca="1" si="860"/>
        <v>211.18000000000029</v>
      </c>
      <c r="K4233">
        <f t="shared" ca="1" si="861"/>
        <v>68250.619999999763</v>
      </c>
      <c r="L4233">
        <f t="shared" ca="1" si="857"/>
        <v>7</v>
      </c>
      <c r="M4233">
        <f t="shared" ca="1" si="862"/>
        <v>14</v>
      </c>
      <c r="N4233">
        <f>COUNTIF(工作表2!$A$2:$A$248,A4233)</f>
        <v>0</v>
      </c>
      <c r="P4233" s="7">
        <f t="shared" si="865"/>
        <v>-162</v>
      </c>
      <c r="Q4233" s="8">
        <f t="shared" ca="1" si="866"/>
        <v>162</v>
      </c>
      <c r="R4233" s="8">
        <f t="shared" ca="1" si="867"/>
        <v>34205</v>
      </c>
      <c r="S4233" s="8">
        <f t="shared" ca="1" si="868"/>
        <v>4</v>
      </c>
      <c r="T4233" s="9">
        <f t="shared" ca="1" si="869"/>
        <v>7</v>
      </c>
    </row>
    <row r="4234" spans="1:20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2">
        <f t="shared" si="858"/>
        <v>9359.4670000000006</v>
      </c>
      <c r="G4234" s="2">
        <f t="shared" ca="1" si="863"/>
        <v>93964.233333333337</v>
      </c>
      <c r="H4234">
        <f t="shared" ca="1" si="864"/>
        <v>1</v>
      </c>
      <c r="I4234">
        <f t="shared" si="859"/>
        <v>25.809999999999491</v>
      </c>
      <c r="J4234">
        <f t="shared" ca="1" si="860"/>
        <v>25.809999999999491</v>
      </c>
      <c r="K4234">
        <f t="shared" ca="1" si="861"/>
        <v>68431.289999999761</v>
      </c>
      <c r="L4234">
        <f t="shared" ca="1" si="857"/>
        <v>7</v>
      </c>
      <c r="M4234">
        <f t="shared" ca="1" si="862"/>
        <v>0</v>
      </c>
      <c r="N4234">
        <f>COUNTIF(工作表2!$A$2:$A$248,A4234)</f>
        <v>0</v>
      </c>
      <c r="P4234" s="7">
        <f t="shared" si="865"/>
        <v>19</v>
      </c>
      <c r="Q4234" s="8">
        <f t="shared" ca="1" si="866"/>
        <v>19</v>
      </c>
      <c r="R4234" s="8">
        <f t="shared" ca="1" si="867"/>
        <v>34281</v>
      </c>
      <c r="S4234" s="8">
        <f t="shared" ca="1" si="868"/>
        <v>4</v>
      </c>
      <c r="T4234" s="9">
        <f t="shared" ca="1" si="869"/>
        <v>0</v>
      </c>
    </row>
    <row r="4235" spans="1:20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2">
        <f t="shared" si="858"/>
        <v>9338.1076666666686</v>
      </c>
      <c r="G4235" s="2">
        <f t="shared" ca="1" si="863"/>
        <v>93807.95</v>
      </c>
      <c r="H4235">
        <f t="shared" ca="1" si="864"/>
        <v>-1</v>
      </c>
      <c r="I4235">
        <f t="shared" si="859"/>
        <v>-19.010000000000218</v>
      </c>
      <c r="J4235">
        <f t="shared" ca="1" si="860"/>
        <v>-19.010000000000218</v>
      </c>
      <c r="K4235">
        <f t="shared" ca="1" si="861"/>
        <v>68298.219999999754</v>
      </c>
      <c r="L4235">
        <f t="shared" ca="1" si="857"/>
        <v>-7</v>
      </c>
      <c r="M4235">
        <f t="shared" ca="1" si="862"/>
        <v>14</v>
      </c>
      <c r="N4235">
        <f>COUNTIF(工作表2!$A$2:$A$248,A4235)</f>
        <v>0</v>
      </c>
      <c r="P4235" s="7">
        <f t="shared" si="865"/>
        <v>-57</v>
      </c>
      <c r="Q4235" s="8">
        <f t="shared" ca="1" si="866"/>
        <v>-57</v>
      </c>
      <c r="R4235" s="8">
        <f t="shared" ca="1" si="867"/>
        <v>34053</v>
      </c>
      <c r="S4235" s="8">
        <f t="shared" ca="1" si="868"/>
        <v>-4</v>
      </c>
      <c r="T4235" s="9">
        <f t="shared" ca="1" si="869"/>
        <v>8</v>
      </c>
    </row>
    <row r="4236" spans="1:20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2">
        <f t="shared" si="858"/>
        <v>9318.6303333333344</v>
      </c>
      <c r="G4236" s="2">
        <f t="shared" ca="1" si="863"/>
        <v>93745.933333333334</v>
      </c>
      <c r="H4236">
        <f t="shared" ca="1" si="864"/>
        <v>-1</v>
      </c>
      <c r="I4236">
        <f t="shared" si="859"/>
        <v>88.010000000000218</v>
      </c>
      <c r="J4236">
        <f t="shared" ca="1" si="860"/>
        <v>-88.010000000000218</v>
      </c>
      <c r="K4236">
        <f t="shared" ca="1" si="861"/>
        <v>67682.149999999747</v>
      </c>
      <c r="L4236">
        <f t="shared" ca="1" si="857"/>
        <v>-7</v>
      </c>
      <c r="M4236">
        <f t="shared" ca="1" si="862"/>
        <v>0</v>
      </c>
      <c r="N4236">
        <f>COUNTIF(工作表2!$A$2:$A$248,A4236)</f>
        <v>0</v>
      </c>
      <c r="P4236" s="7">
        <f t="shared" si="865"/>
        <v>126</v>
      </c>
      <c r="Q4236" s="8">
        <f t="shared" ca="1" si="866"/>
        <v>-126</v>
      </c>
      <c r="R4236" s="8">
        <f t="shared" ca="1" si="867"/>
        <v>33549</v>
      </c>
      <c r="S4236" s="8">
        <f t="shared" ca="1" si="868"/>
        <v>-3</v>
      </c>
      <c r="T4236" s="9">
        <f t="shared" ca="1" si="869"/>
        <v>1</v>
      </c>
    </row>
    <row r="4237" spans="1:20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2">
        <f t="shared" si="858"/>
        <v>9299.4159999999993</v>
      </c>
      <c r="G4237" s="2">
        <f t="shared" ca="1" si="863"/>
        <v>93571.616666666669</v>
      </c>
      <c r="H4237">
        <f t="shared" ca="1" si="864"/>
        <v>-1</v>
      </c>
      <c r="I4237">
        <f t="shared" si="859"/>
        <v>13.850000000000364</v>
      </c>
      <c r="J4237">
        <f t="shared" ca="1" si="860"/>
        <v>-13.850000000000364</v>
      </c>
      <c r="K4237">
        <f t="shared" ca="1" si="861"/>
        <v>67585.19999999975</v>
      </c>
      <c r="L4237">
        <f t="shared" ca="1" si="857"/>
        <v>-7</v>
      </c>
      <c r="M4237">
        <f t="shared" ca="1" si="862"/>
        <v>0</v>
      </c>
      <c r="N4237">
        <f>COUNTIF(工作表2!$A$2:$A$248,A4237)</f>
        <v>0</v>
      </c>
      <c r="P4237" s="7">
        <f t="shared" si="865"/>
        <v>-40</v>
      </c>
      <c r="Q4237" s="8">
        <f t="shared" ca="1" si="866"/>
        <v>40</v>
      </c>
      <c r="R4237" s="8">
        <f t="shared" ca="1" si="867"/>
        <v>33669</v>
      </c>
      <c r="S4237" s="8">
        <f t="shared" ca="1" si="868"/>
        <v>-3</v>
      </c>
      <c r="T4237" s="9">
        <f t="shared" ca="1" si="869"/>
        <v>0</v>
      </c>
    </row>
    <row r="4238" spans="1:20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2">
        <f t="shared" si="858"/>
        <v>9279.7543333333342</v>
      </c>
      <c r="G4238" s="2">
        <f t="shared" ca="1" si="863"/>
        <v>93302.5</v>
      </c>
      <c r="H4238">
        <f t="shared" ca="1" si="864"/>
        <v>-1</v>
      </c>
      <c r="I4238">
        <f t="shared" si="859"/>
        <v>-140.93000000000029</v>
      </c>
      <c r="J4238">
        <f t="shared" ca="1" si="860"/>
        <v>140.93000000000029</v>
      </c>
      <c r="K4238">
        <f t="shared" ca="1" si="861"/>
        <v>68571.709999999759</v>
      </c>
      <c r="L4238">
        <f t="shared" ca="1" si="857"/>
        <v>-8</v>
      </c>
      <c r="M4238">
        <f t="shared" ca="1" si="862"/>
        <v>1</v>
      </c>
      <c r="N4238">
        <f>COUNTIF(工作表2!$A$2:$A$248,A4238)</f>
        <v>0</v>
      </c>
      <c r="P4238" s="7">
        <f t="shared" si="865"/>
        <v>-118</v>
      </c>
      <c r="Q4238" s="8">
        <f t="shared" ca="1" si="866"/>
        <v>118</v>
      </c>
      <c r="R4238" s="8">
        <f t="shared" ca="1" si="867"/>
        <v>34023</v>
      </c>
      <c r="S4238" s="8">
        <f t="shared" ca="1" si="868"/>
        <v>-4</v>
      </c>
      <c r="T4238" s="9">
        <f t="shared" ca="1" si="869"/>
        <v>1</v>
      </c>
    </row>
    <row r="4239" spans="1:20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2">
        <f t="shared" si="858"/>
        <v>9260.0686666666661</v>
      </c>
      <c r="G4239" s="2">
        <f t="shared" ca="1" si="863"/>
        <v>93561.083333333328</v>
      </c>
      <c r="H4239">
        <f t="shared" ca="1" si="864"/>
        <v>1</v>
      </c>
      <c r="I4239">
        <f t="shared" si="859"/>
        <v>-13.549999999999272</v>
      </c>
      <c r="J4239">
        <f t="shared" ca="1" si="860"/>
        <v>13.549999999999272</v>
      </c>
      <c r="K4239">
        <f t="shared" ca="1" si="861"/>
        <v>68680.109999999753</v>
      </c>
      <c r="L4239">
        <f t="shared" ca="1" si="857"/>
        <v>8</v>
      </c>
      <c r="M4239">
        <f t="shared" ca="1" si="862"/>
        <v>16</v>
      </c>
      <c r="N4239">
        <f>COUNTIF(工作表2!$A$2:$A$248,A4239)</f>
        <v>0</v>
      </c>
      <c r="P4239" s="7">
        <f t="shared" si="865"/>
        <v>13</v>
      </c>
      <c r="Q4239" s="8">
        <f t="shared" ca="1" si="866"/>
        <v>-13</v>
      </c>
      <c r="R4239" s="8">
        <f t="shared" ca="1" si="867"/>
        <v>33971</v>
      </c>
      <c r="S4239" s="8">
        <f t="shared" ca="1" si="868"/>
        <v>4</v>
      </c>
      <c r="T4239" s="9">
        <f t="shared" ca="1" si="869"/>
        <v>8</v>
      </c>
    </row>
    <row r="4240" spans="1:20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2">
        <f t="shared" si="858"/>
        <v>9241.3778333333339</v>
      </c>
      <c r="G4240" s="2">
        <f t="shared" ca="1" si="863"/>
        <v>93391.85</v>
      </c>
      <c r="H4240">
        <f t="shared" ca="1" si="864"/>
        <v>-1</v>
      </c>
      <c r="I4240">
        <f t="shared" si="859"/>
        <v>31.409999999999854</v>
      </c>
      <c r="J4240">
        <f t="shared" ca="1" si="860"/>
        <v>31.409999999999854</v>
      </c>
      <c r="K4240">
        <f t="shared" ca="1" si="861"/>
        <v>68931.389999999752</v>
      </c>
      <c r="L4240">
        <f t="shared" ca="1" si="857"/>
        <v>-8</v>
      </c>
      <c r="M4240">
        <f t="shared" ca="1" si="862"/>
        <v>16</v>
      </c>
      <c r="N4240">
        <f>COUNTIF(工作表2!$A$2:$A$248,A4240)</f>
        <v>0</v>
      </c>
      <c r="P4240" s="7">
        <f t="shared" si="865"/>
        <v>58</v>
      </c>
      <c r="Q4240" s="8">
        <f t="shared" ca="1" si="866"/>
        <v>58</v>
      </c>
      <c r="R4240" s="8">
        <f t="shared" ca="1" si="867"/>
        <v>34203</v>
      </c>
      <c r="S4240" s="8">
        <f t="shared" ca="1" si="868"/>
        <v>-4</v>
      </c>
      <c r="T4240" s="9">
        <f t="shared" ca="1" si="869"/>
        <v>8</v>
      </c>
    </row>
    <row r="4241" spans="1:20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2">
        <f t="shared" si="858"/>
        <v>9220.8583333333336</v>
      </c>
      <c r="G4241" s="2">
        <f t="shared" ca="1" si="863"/>
        <v>93416.583333333328</v>
      </c>
      <c r="H4241">
        <f t="shared" ca="1" si="864"/>
        <v>-1</v>
      </c>
      <c r="I4241">
        <f t="shared" si="859"/>
        <v>-92.710000000000946</v>
      </c>
      <c r="J4241">
        <f t="shared" ca="1" si="860"/>
        <v>92.710000000000946</v>
      </c>
      <c r="K4241">
        <f t="shared" ca="1" si="861"/>
        <v>69673.06999999976</v>
      </c>
      <c r="L4241">
        <f t="shared" ca="1" si="857"/>
        <v>-8</v>
      </c>
      <c r="M4241">
        <f t="shared" ca="1" si="862"/>
        <v>0</v>
      </c>
      <c r="N4241">
        <f>COUNTIF(工作表2!$A$2:$A$248,A4241)</f>
        <v>0</v>
      </c>
      <c r="P4241" s="7">
        <f t="shared" si="865"/>
        <v>-133</v>
      </c>
      <c r="Q4241" s="8">
        <f t="shared" ca="1" si="866"/>
        <v>133</v>
      </c>
      <c r="R4241" s="8">
        <f t="shared" ca="1" si="867"/>
        <v>34735</v>
      </c>
      <c r="S4241" s="8">
        <f t="shared" ca="1" si="868"/>
        <v>-4</v>
      </c>
      <c r="T4241" s="9">
        <f t="shared" ca="1" si="869"/>
        <v>0</v>
      </c>
    </row>
    <row r="4242" spans="1:20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2">
        <f t="shared" si="858"/>
        <v>9199.4946666666674</v>
      </c>
      <c r="G4242" s="2">
        <f t="shared" ca="1" si="863"/>
        <v>93097.083333333328</v>
      </c>
      <c r="H4242">
        <f t="shared" ca="1" si="864"/>
        <v>-1</v>
      </c>
      <c r="I4242">
        <f t="shared" si="859"/>
        <v>-7.2699999999986176</v>
      </c>
      <c r="J4242">
        <f t="shared" ca="1" si="860"/>
        <v>7.2699999999986176</v>
      </c>
      <c r="K4242">
        <f t="shared" ca="1" si="861"/>
        <v>69731.229999999749</v>
      </c>
      <c r="L4242">
        <f t="shared" ca="1" si="857"/>
        <v>-8</v>
      </c>
      <c r="M4242">
        <f t="shared" ca="1" si="862"/>
        <v>0</v>
      </c>
      <c r="N4242">
        <f>COUNTIF(工作表2!$A$2:$A$248,A4242)</f>
        <v>0</v>
      </c>
      <c r="P4242" s="7">
        <f t="shared" si="865"/>
        <v>-1</v>
      </c>
      <c r="Q4242" s="8">
        <f t="shared" ca="1" si="866"/>
        <v>1</v>
      </c>
      <c r="R4242" s="8">
        <f t="shared" ca="1" si="867"/>
        <v>34739</v>
      </c>
      <c r="S4242" s="8">
        <f t="shared" ca="1" si="868"/>
        <v>-4</v>
      </c>
      <c r="T4242" s="9">
        <f t="shared" ca="1" si="869"/>
        <v>0</v>
      </c>
    </row>
    <row r="4243" spans="1:20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2">
        <f t="shared" si="858"/>
        <v>9180.4281666666666</v>
      </c>
      <c r="G4243" s="2">
        <f t="shared" ca="1" si="863"/>
        <v>92772.666666666672</v>
      </c>
      <c r="H4243">
        <f t="shared" ca="1" si="864"/>
        <v>-1</v>
      </c>
      <c r="I4243">
        <f t="shared" si="859"/>
        <v>24.549999999999272</v>
      </c>
      <c r="J4243">
        <f t="shared" ca="1" si="860"/>
        <v>-24.549999999999272</v>
      </c>
      <c r="K4243">
        <f t="shared" ca="1" si="861"/>
        <v>69534.829999999754</v>
      </c>
      <c r="L4243">
        <f t="shared" ca="1" si="857"/>
        <v>-8</v>
      </c>
      <c r="M4243">
        <f t="shared" ca="1" si="862"/>
        <v>0</v>
      </c>
      <c r="N4243">
        <f>COUNTIF(工作表2!$A$2:$A$248,A4243)</f>
        <v>0</v>
      </c>
      <c r="P4243" s="7">
        <f t="shared" si="865"/>
        <v>56</v>
      </c>
      <c r="Q4243" s="8">
        <f t="shared" ca="1" si="866"/>
        <v>-56</v>
      </c>
      <c r="R4243" s="8">
        <f t="shared" ca="1" si="867"/>
        <v>34515</v>
      </c>
      <c r="S4243" s="8">
        <f t="shared" ca="1" si="868"/>
        <v>-4</v>
      </c>
      <c r="T4243" s="9">
        <f t="shared" ca="1" si="869"/>
        <v>0</v>
      </c>
    </row>
    <row r="4244" spans="1:20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2">
        <f t="shared" si="858"/>
        <v>9160.6724999999988</v>
      </c>
      <c r="G4244" s="2">
        <f t="shared" ca="1" si="863"/>
        <v>93034.316666666666</v>
      </c>
      <c r="H4244">
        <f t="shared" ca="1" si="864"/>
        <v>1</v>
      </c>
      <c r="I4244">
        <f t="shared" si="859"/>
        <v>-72.700000000000728</v>
      </c>
      <c r="J4244">
        <f t="shared" ca="1" si="860"/>
        <v>72.700000000000728</v>
      </c>
      <c r="K4244">
        <f t="shared" ca="1" si="861"/>
        <v>70116.42999999976</v>
      </c>
      <c r="L4244">
        <f t="shared" ca="1" si="857"/>
        <v>8</v>
      </c>
      <c r="M4244">
        <f t="shared" ca="1" si="862"/>
        <v>16</v>
      </c>
      <c r="N4244">
        <f>COUNTIF(工作表2!$A$2:$A$248,A4244)</f>
        <v>0</v>
      </c>
      <c r="P4244" s="7">
        <f t="shared" si="865"/>
        <v>-85</v>
      </c>
      <c r="Q4244" s="8">
        <f t="shared" ca="1" si="866"/>
        <v>85</v>
      </c>
      <c r="R4244" s="8">
        <f t="shared" ca="1" si="867"/>
        <v>34855</v>
      </c>
      <c r="S4244" s="8">
        <f t="shared" ca="1" si="868"/>
        <v>4</v>
      </c>
      <c r="T4244" s="9">
        <f t="shared" ca="1" si="869"/>
        <v>8</v>
      </c>
    </row>
    <row r="4245" spans="1:20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2">
        <f t="shared" si="858"/>
        <v>9138.6271666666653</v>
      </c>
      <c r="G4245" s="2">
        <f t="shared" ca="1" si="863"/>
        <v>93099.9</v>
      </c>
      <c r="H4245">
        <f t="shared" ca="1" si="864"/>
        <v>1</v>
      </c>
      <c r="I4245">
        <f t="shared" si="859"/>
        <v>-110.76000000000022</v>
      </c>
      <c r="J4245">
        <f t="shared" ca="1" si="860"/>
        <v>-110.76000000000022</v>
      </c>
      <c r="K4245">
        <f t="shared" ca="1" si="861"/>
        <v>69230.349999999758</v>
      </c>
      <c r="L4245">
        <f t="shared" ca="1" si="857"/>
        <v>8</v>
      </c>
      <c r="M4245">
        <f t="shared" ca="1" si="862"/>
        <v>0</v>
      </c>
      <c r="N4245">
        <f>COUNTIF(工作表2!$A$2:$A$248,A4245)</f>
        <v>0</v>
      </c>
      <c r="P4245" s="7">
        <f t="shared" si="865"/>
        <v>-61</v>
      </c>
      <c r="Q4245" s="8">
        <f t="shared" ca="1" si="866"/>
        <v>-61</v>
      </c>
      <c r="R4245" s="8">
        <f t="shared" ca="1" si="867"/>
        <v>34611</v>
      </c>
      <c r="S4245" s="8">
        <f t="shared" ca="1" si="868"/>
        <v>4</v>
      </c>
      <c r="T4245" s="9">
        <f t="shared" ca="1" si="869"/>
        <v>0</v>
      </c>
    </row>
    <row r="4246" spans="1:20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2">
        <f t="shared" si="858"/>
        <v>9115.2099999999973</v>
      </c>
      <c r="G4246" s="2">
        <f t="shared" ca="1" si="863"/>
        <v>92775.35</v>
      </c>
      <c r="H4246">
        <f t="shared" ca="1" si="864"/>
        <v>-1</v>
      </c>
      <c r="I4246">
        <f t="shared" si="859"/>
        <v>28.360000000000582</v>
      </c>
      <c r="J4246">
        <f t="shared" ca="1" si="860"/>
        <v>28.360000000000582</v>
      </c>
      <c r="K4246">
        <f t="shared" ca="1" si="861"/>
        <v>69457.229999999763</v>
      </c>
      <c r="L4246">
        <f t="shared" ca="1" si="857"/>
        <v>-8</v>
      </c>
      <c r="M4246">
        <f t="shared" ca="1" si="862"/>
        <v>16</v>
      </c>
      <c r="N4246">
        <f>COUNTIF(工作表2!$A$2:$A$248,A4246)</f>
        <v>0</v>
      </c>
      <c r="P4246" s="7">
        <f t="shared" si="865"/>
        <v>7</v>
      </c>
      <c r="Q4246" s="8">
        <f t="shared" ca="1" si="866"/>
        <v>7</v>
      </c>
      <c r="R4246" s="8">
        <f t="shared" ca="1" si="867"/>
        <v>34639</v>
      </c>
      <c r="S4246" s="8">
        <f t="shared" ca="1" si="868"/>
        <v>-4</v>
      </c>
      <c r="T4246" s="9">
        <f t="shared" ca="1" si="869"/>
        <v>8</v>
      </c>
    </row>
    <row r="4247" spans="1:20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2">
        <f t="shared" si="858"/>
        <v>9092.2154999999984</v>
      </c>
      <c r="G4247" s="2">
        <f t="shared" ca="1" si="863"/>
        <v>92347.7</v>
      </c>
      <c r="H4247">
        <f t="shared" ca="1" si="864"/>
        <v>-1</v>
      </c>
      <c r="I4247">
        <f t="shared" si="859"/>
        <v>-6.1000000000003638</v>
      </c>
      <c r="J4247">
        <f t="shared" ca="1" si="860"/>
        <v>6.1000000000003638</v>
      </c>
      <c r="K4247">
        <f t="shared" ca="1" si="861"/>
        <v>69506.029999999766</v>
      </c>
      <c r="L4247">
        <f t="shared" ca="1" si="857"/>
        <v>-8</v>
      </c>
      <c r="M4247">
        <f t="shared" ca="1" si="862"/>
        <v>0</v>
      </c>
      <c r="N4247">
        <f>COUNTIF(工作表2!$A$2:$A$248,A4247)</f>
        <v>0</v>
      </c>
      <c r="P4247" s="7">
        <f t="shared" si="865"/>
        <v>19</v>
      </c>
      <c r="Q4247" s="8">
        <f t="shared" ca="1" si="866"/>
        <v>-19</v>
      </c>
      <c r="R4247" s="8">
        <f t="shared" ca="1" si="867"/>
        <v>34563</v>
      </c>
      <c r="S4247" s="8">
        <f t="shared" ca="1" si="868"/>
        <v>-4</v>
      </c>
      <c r="T4247" s="9">
        <f t="shared" ca="1" si="869"/>
        <v>0</v>
      </c>
    </row>
    <row r="4248" spans="1:20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2">
        <f t="shared" si="858"/>
        <v>9069.4631666666664</v>
      </c>
      <c r="G4248" s="2">
        <f t="shared" ca="1" si="863"/>
        <v>91892.366666666669</v>
      </c>
      <c r="H4248">
        <f t="shared" ca="1" si="864"/>
        <v>-1</v>
      </c>
      <c r="I4248">
        <f t="shared" si="859"/>
        <v>-92.219999999999345</v>
      </c>
      <c r="J4248">
        <f t="shared" ca="1" si="860"/>
        <v>92.219999999999345</v>
      </c>
      <c r="K4248">
        <f t="shared" ca="1" si="861"/>
        <v>70243.789999999761</v>
      </c>
      <c r="L4248">
        <f t="shared" ca="1" si="857"/>
        <v>-8</v>
      </c>
      <c r="M4248">
        <f t="shared" ca="1" si="862"/>
        <v>0</v>
      </c>
      <c r="N4248">
        <f>COUNTIF(工作表2!$A$2:$A$248,A4248)</f>
        <v>0</v>
      </c>
      <c r="P4248" s="7">
        <f t="shared" si="865"/>
        <v>-87</v>
      </c>
      <c r="Q4248" s="8">
        <f t="shared" ca="1" si="866"/>
        <v>87</v>
      </c>
      <c r="R4248" s="8">
        <f t="shared" ca="1" si="867"/>
        <v>34911</v>
      </c>
      <c r="S4248" s="8">
        <f t="shared" ca="1" si="868"/>
        <v>-4</v>
      </c>
      <c r="T4248" s="9">
        <f t="shared" ca="1" si="869"/>
        <v>0</v>
      </c>
    </row>
    <row r="4249" spans="1:20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2">
        <f t="shared" si="858"/>
        <v>9045.1034999999993</v>
      </c>
      <c r="G4249" s="2">
        <f t="shared" ca="1" si="863"/>
        <v>91487.28333333334</v>
      </c>
      <c r="H4249">
        <f t="shared" ca="1" si="864"/>
        <v>-1</v>
      </c>
      <c r="I4249">
        <f t="shared" si="859"/>
        <v>-36.199999999999818</v>
      </c>
      <c r="J4249">
        <f t="shared" ca="1" si="860"/>
        <v>36.199999999999818</v>
      </c>
      <c r="K4249">
        <f t="shared" ca="1" si="861"/>
        <v>70533.389999999752</v>
      </c>
      <c r="L4249">
        <f t="shared" ca="1" si="857"/>
        <v>-8</v>
      </c>
      <c r="M4249">
        <f t="shared" ca="1" si="862"/>
        <v>0</v>
      </c>
      <c r="N4249">
        <f>COUNTIF(工作表2!$A$2:$A$248,A4249)</f>
        <v>0</v>
      </c>
      <c r="P4249" s="7">
        <f t="shared" si="865"/>
        <v>-67</v>
      </c>
      <c r="Q4249" s="8">
        <f t="shared" ca="1" si="866"/>
        <v>67</v>
      </c>
      <c r="R4249" s="8">
        <f t="shared" ca="1" si="867"/>
        <v>35179</v>
      </c>
      <c r="S4249" s="8">
        <f t="shared" ca="1" si="868"/>
        <v>-4</v>
      </c>
      <c r="T4249" s="9">
        <f t="shared" ca="1" si="869"/>
        <v>0</v>
      </c>
    </row>
    <row r="4250" spans="1:20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2">
        <f t="shared" si="858"/>
        <v>9018.0479999999989</v>
      </c>
      <c r="G4250" s="2">
        <f t="shared" ca="1" si="863"/>
        <v>91861.483333333337</v>
      </c>
      <c r="H4250">
        <f t="shared" ca="1" si="864"/>
        <v>1</v>
      </c>
      <c r="I4250">
        <f t="shared" si="859"/>
        <v>-155.38000000000011</v>
      </c>
      <c r="J4250">
        <f t="shared" ca="1" si="860"/>
        <v>155.38000000000011</v>
      </c>
      <c r="K4250">
        <f t="shared" ca="1" si="861"/>
        <v>71776.42999999976</v>
      </c>
      <c r="L4250">
        <f t="shared" ca="1" si="857"/>
        <v>8</v>
      </c>
      <c r="M4250">
        <f t="shared" ca="1" si="862"/>
        <v>16</v>
      </c>
      <c r="N4250">
        <f>COUNTIF(工作表2!$A$2:$A$248,A4250)</f>
        <v>1</v>
      </c>
      <c r="P4250" s="7">
        <f t="shared" si="865"/>
        <v>-169</v>
      </c>
      <c r="Q4250" s="8">
        <f t="shared" ca="1" si="866"/>
        <v>169</v>
      </c>
      <c r="R4250" s="8">
        <f t="shared" ca="1" si="867"/>
        <v>35855</v>
      </c>
      <c r="S4250" s="8">
        <f t="shared" ca="1" si="868"/>
        <v>4</v>
      </c>
      <c r="T4250" s="9">
        <f t="shared" ca="1" si="869"/>
        <v>8</v>
      </c>
    </row>
    <row r="4251" spans="1:20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2">
        <f t="shared" si="858"/>
        <v>8990.721333333333</v>
      </c>
      <c r="G4251" s="2">
        <f t="shared" ca="1" si="863"/>
        <v>92008.683333333334</v>
      </c>
      <c r="H4251">
        <f t="shared" ca="1" si="864"/>
        <v>-1</v>
      </c>
      <c r="I4251">
        <f t="shared" si="859"/>
        <v>7.9700000000002547</v>
      </c>
      <c r="J4251">
        <f t="shared" ca="1" si="860"/>
        <v>7.9700000000002547</v>
      </c>
      <c r="K4251">
        <f t="shared" ca="1" si="861"/>
        <v>71840.189999999769</v>
      </c>
      <c r="L4251">
        <f t="shared" ca="1" si="857"/>
        <v>-8</v>
      </c>
      <c r="M4251">
        <f t="shared" ca="1" si="862"/>
        <v>16</v>
      </c>
      <c r="N4251">
        <f>COUNTIF(工作表2!$A$2:$A$248,A4251)</f>
        <v>0</v>
      </c>
      <c r="P4251" s="7">
        <f t="shared" si="865"/>
        <v>4</v>
      </c>
      <c r="Q4251" s="8">
        <f t="shared" ca="1" si="866"/>
        <v>4</v>
      </c>
      <c r="R4251" s="8">
        <f t="shared" ca="1" si="867"/>
        <v>35871</v>
      </c>
      <c r="S4251" s="8">
        <f t="shared" ca="1" si="868"/>
        <v>-4</v>
      </c>
      <c r="T4251" s="9">
        <f t="shared" ca="1" si="869"/>
        <v>8</v>
      </c>
    </row>
    <row r="4252" spans="1:20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2">
        <f t="shared" si="858"/>
        <v>8958.9443333333347</v>
      </c>
      <c r="G4252" s="2">
        <f t="shared" ca="1" si="863"/>
        <v>92022.633333333331</v>
      </c>
      <c r="H4252">
        <f t="shared" ca="1" si="864"/>
        <v>1</v>
      </c>
      <c r="I4252">
        <f t="shared" si="859"/>
        <v>-242.89000000000033</v>
      </c>
      <c r="J4252">
        <f t="shared" ca="1" si="860"/>
        <v>242.89000000000033</v>
      </c>
      <c r="K4252">
        <f t="shared" ca="1" si="861"/>
        <v>73783.309999999765</v>
      </c>
      <c r="L4252">
        <f t="shared" ca="1" si="857"/>
        <v>9</v>
      </c>
      <c r="M4252">
        <f t="shared" ca="1" si="862"/>
        <v>17</v>
      </c>
      <c r="N4252">
        <f>COUNTIF(工作表2!$A$2:$A$248,A4252)</f>
        <v>0</v>
      </c>
      <c r="P4252" s="7">
        <f t="shared" si="865"/>
        <v>-230</v>
      </c>
      <c r="Q4252" s="8">
        <f t="shared" ca="1" si="866"/>
        <v>230</v>
      </c>
      <c r="R4252" s="8">
        <f t="shared" ca="1" si="867"/>
        <v>36791</v>
      </c>
      <c r="S4252" s="8">
        <f t="shared" ca="1" si="868"/>
        <v>4</v>
      </c>
      <c r="T4252" s="9">
        <f t="shared" ca="1" si="869"/>
        <v>8</v>
      </c>
    </row>
    <row r="4253" spans="1:20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2">
        <f t="shared" si="858"/>
        <v>8920.5693333333347</v>
      </c>
      <c r="G4253" s="2">
        <f t="shared" ca="1" si="863"/>
        <v>92559.983333333337</v>
      </c>
      <c r="H4253">
        <f t="shared" ca="1" si="864"/>
        <v>1</v>
      </c>
      <c r="I4253">
        <f t="shared" si="859"/>
        <v>-376.57999999999993</v>
      </c>
      <c r="J4253">
        <f t="shared" ca="1" si="860"/>
        <v>-376.57999999999993</v>
      </c>
      <c r="K4253">
        <f t="shared" ca="1" si="861"/>
        <v>70394.089999999764</v>
      </c>
      <c r="L4253">
        <f t="shared" ca="1" si="857"/>
        <v>9</v>
      </c>
      <c r="M4253">
        <f t="shared" ca="1" si="862"/>
        <v>0</v>
      </c>
      <c r="N4253">
        <f>COUNTIF(工作表2!$A$2:$A$248,A4253)</f>
        <v>0</v>
      </c>
      <c r="P4253" s="7">
        <f t="shared" si="865"/>
        <v>-406</v>
      </c>
      <c r="Q4253" s="8">
        <f t="shared" ca="1" si="866"/>
        <v>-406</v>
      </c>
      <c r="R4253" s="8">
        <f t="shared" ca="1" si="867"/>
        <v>35167</v>
      </c>
      <c r="S4253" s="8">
        <f t="shared" ca="1" si="868"/>
        <v>4</v>
      </c>
      <c r="T4253" s="9">
        <f t="shared" ca="1" si="869"/>
        <v>0</v>
      </c>
    </row>
    <row r="4254" spans="1:20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2">
        <f t="shared" si="858"/>
        <v>8886.8121666666666</v>
      </c>
      <c r="G4254" s="2">
        <f t="shared" ca="1" si="863"/>
        <v>92228.71666666666</v>
      </c>
      <c r="H4254">
        <f t="shared" ca="1" si="864"/>
        <v>1</v>
      </c>
      <c r="I4254">
        <f t="shared" si="859"/>
        <v>265.30000000000018</v>
      </c>
      <c r="J4254">
        <f t="shared" ca="1" si="860"/>
        <v>265.30000000000018</v>
      </c>
      <c r="K4254">
        <f t="shared" ca="1" si="861"/>
        <v>72781.789999999761</v>
      </c>
      <c r="L4254">
        <f t="shared" ca="1" si="857"/>
        <v>9</v>
      </c>
      <c r="M4254">
        <f t="shared" ca="1" si="862"/>
        <v>0</v>
      </c>
      <c r="N4254">
        <f>COUNTIF(工作表2!$A$2:$A$248,A4254)</f>
        <v>0</v>
      </c>
      <c r="P4254" s="7">
        <f t="shared" si="865"/>
        <v>237</v>
      </c>
      <c r="Q4254" s="8">
        <f t="shared" ca="1" si="866"/>
        <v>237</v>
      </c>
      <c r="R4254" s="8">
        <f t="shared" ca="1" si="867"/>
        <v>36115</v>
      </c>
      <c r="S4254" s="8">
        <f t="shared" ca="1" si="868"/>
        <v>4</v>
      </c>
      <c r="T4254" s="9">
        <f t="shared" ca="1" si="869"/>
        <v>0</v>
      </c>
    </row>
    <row r="4255" spans="1:20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2">
        <f t="shared" si="858"/>
        <v>8854.9771666666675</v>
      </c>
      <c r="G4255" s="2">
        <f t="shared" ca="1" si="863"/>
        <v>92529.616666666669</v>
      </c>
      <c r="H4255">
        <f t="shared" ca="1" si="864"/>
        <v>1</v>
      </c>
      <c r="I4255">
        <f t="shared" si="859"/>
        <v>39.949999999999818</v>
      </c>
      <c r="J4255">
        <f t="shared" ca="1" si="860"/>
        <v>39.949999999999818</v>
      </c>
      <c r="K4255">
        <f t="shared" ca="1" si="861"/>
        <v>73141.339999999764</v>
      </c>
      <c r="L4255">
        <f t="shared" ca="1" si="857"/>
        <v>9</v>
      </c>
      <c r="M4255">
        <f t="shared" ca="1" si="862"/>
        <v>0</v>
      </c>
      <c r="N4255">
        <f>COUNTIF(工作表2!$A$2:$A$248,A4255)</f>
        <v>0</v>
      </c>
      <c r="P4255" s="7">
        <f t="shared" si="865"/>
        <v>30</v>
      </c>
      <c r="Q4255" s="8">
        <f t="shared" ca="1" si="866"/>
        <v>30</v>
      </c>
      <c r="R4255" s="8">
        <f t="shared" ca="1" si="867"/>
        <v>36235</v>
      </c>
      <c r="S4255" s="8">
        <f t="shared" ca="1" si="868"/>
        <v>4</v>
      </c>
      <c r="T4255" s="9">
        <f t="shared" ca="1" si="869"/>
        <v>0</v>
      </c>
    </row>
    <row r="4256" spans="1:20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2">
        <f t="shared" si="858"/>
        <v>8825.1486666666679</v>
      </c>
      <c r="G4256" s="2">
        <f t="shared" ca="1" si="863"/>
        <v>92703.083333333328</v>
      </c>
      <c r="H4256">
        <f t="shared" ca="1" si="864"/>
        <v>1</v>
      </c>
      <c r="I4256">
        <f t="shared" si="859"/>
        <v>108.96000000000004</v>
      </c>
      <c r="J4256">
        <f t="shared" ca="1" si="860"/>
        <v>108.96000000000004</v>
      </c>
      <c r="K4256">
        <f t="shared" ca="1" si="861"/>
        <v>74121.979999999763</v>
      </c>
      <c r="L4256">
        <f t="shared" ca="1" si="857"/>
        <v>9</v>
      </c>
      <c r="M4256">
        <f t="shared" ca="1" si="862"/>
        <v>0</v>
      </c>
      <c r="N4256">
        <f>COUNTIF(工作表2!$A$2:$A$248,A4256)</f>
        <v>0</v>
      </c>
      <c r="P4256" s="7">
        <f t="shared" si="865"/>
        <v>73</v>
      </c>
      <c r="Q4256" s="8">
        <f t="shared" ca="1" si="866"/>
        <v>73</v>
      </c>
      <c r="R4256" s="8">
        <f t="shared" ca="1" si="867"/>
        <v>36527</v>
      </c>
      <c r="S4256" s="8">
        <f t="shared" ca="1" si="868"/>
        <v>4</v>
      </c>
      <c r="T4256" s="9">
        <f t="shared" ca="1" si="869"/>
        <v>0</v>
      </c>
    </row>
    <row r="4257" spans="1:20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2">
        <f t="shared" si="858"/>
        <v>8799.5263333333351</v>
      </c>
      <c r="G4257" s="2">
        <f t="shared" ca="1" si="863"/>
        <v>92751.3</v>
      </c>
      <c r="H4257">
        <f t="shared" ca="1" si="864"/>
        <v>1</v>
      </c>
      <c r="I4257">
        <f t="shared" si="859"/>
        <v>194.63000000000011</v>
      </c>
      <c r="J4257">
        <f t="shared" ca="1" si="860"/>
        <v>194.63000000000011</v>
      </c>
      <c r="K4257">
        <f t="shared" ca="1" si="861"/>
        <v>75873.649999999761</v>
      </c>
      <c r="L4257">
        <f t="shared" ca="1" si="857"/>
        <v>9</v>
      </c>
      <c r="M4257">
        <f t="shared" ca="1" si="862"/>
        <v>0</v>
      </c>
      <c r="N4257">
        <f>COUNTIF(工作表2!$A$2:$A$248,A4257)</f>
        <v>0</v>
      </c>
      <c r="P4257" s="7">
        <f t="shared" si="865"/>
        <v>196</v>
      </c>
      <c r="Q4257" s="8">
        <f t="shared" ca="1" si="866"/>
        <v>196</v>
      </c>
      <c r="R4257" s="8">
        <f t="shared" ca="1" si="867"/>
        <v>37311</v>
      </c>
      <c r="S4257" s="8">
        <f t="shared" ca="1" si="868"/>
        <v>4</v>
      </c>
      <c r="T4257" s="9">
        <f t="shared" ca="1" si="869"/>
        <v>0</v>
      </c>
    </row>
    <row r="4258" spans="1:20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2">
        <f t="shared" si="858"/>
        <v>8779.9645</v>
      </c>
      <c r="G4258" s="2">
        <f t="shared" ca="1" si="863"/>
        <v>92185.2</v>
      </c>
      <c r="H4258">
        <f t="shared" ca="1" si="864"/>
        <v>1</v>
      </c>
      <c r="I4258">
        <f t="shared" si="859"/>
        <v>155.73999999999978</v>
      </c>
      <c r="J4258">
        <f t="shared" ca="1" si="860"/>
        <v>155.73999999999978</v>
      </c>
      <c r="K4258">
        <f t="shared" ca="1" si="861"/>
        <v>77275.309999999765</v>
      </c>
      <c r="L4258">
        <f t="shared" ca="1" si="857"/>
        <v>9</v>
      </c>
      <c r="M4258">
        <f t="shared" ca="1" si="862"/>
        <v>0</v>
      </c>
      <c r="N4258">
        <f>COUNTIF(工作表2!$A$2:$A$248,A4258)</f>
        <v>0</v>
      </c>
      <c r="P4258" s="7">
        <f t="shared" si="865"/>
        <v>93</v>
      </c>
      <c r="Q4258" s="8">
        <f t="shared" ca="1" si="866"/>
        <v>93</v>
      </c>
      <c r="R4258" s="8">
        <f t="shared" ca="1" si="867"/>
        <v>37683</v>
      </c>
      <c r="S4258" s="8">
        <f t="shared" ca="1" si="868"/>
        <v>4</v>
      </c>
      <c r="T4258" s="9">
        <f t="shared" ca="1" si="869"/>
        <v>0</v>
      </c>
    </row>
    <row r="4259" spans="1:20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2">
        <f t="shared" si="858"/>
        <v>8757.9216666666671</v>
      </c>
      <c r="G4259" s="2">
        <f t="shared" ca="1" si="863"/>
        <v>91756.25</v>
      </c>
      <c r="H4259">
        <f t="shared" ca="1" si="864"/>
        <v>-1</v>
      </c>
      <c r="I4259">
        <f t="shared" si="859"/>
        <v>-157.35999999999967</v>
      </c>
      <c r="J4259">
        <f t="shared" ca="1" si="860"/>
        <v>-157.35999999999967</v>
      </c>
      <c r="K4259">
        <f t="shared" ca="1" si="861"/>
        <v>75859.069999999774</v>
      </c>
      <c r="L4259">
        <f t="shared" ca="1" si="857"/>
        <v>-9</v>
      </c>
      <c r="M4259">
        <f t="shared" ca="1" si="862"/>
        <v>18</v>
      </c>
      <c r="N4259">
        <f>COUNTIF(工作表2!$A$2:$A$248,A4259)</f>
        <v>0</v>
      </c>
      <c r="P4259" s="7">
        <f t="shared" si="865"/>
        <v>-135</v>
      </c>
      <c r="Q4259" s="8">
        <f t="shared" ca="1" si="866"/>
        <v>-135</v>
      </c>
      <c r="R4259" s="8">
        <f t="shared" ca="1" si="867"/>
        <v>37143</v>
      </c>
      <c r="S4259" s="8">
        <f t="shared" ca="1" si="868"/>
        <v>-4</v>
      </c>
      <c r="T4259" s="9">
        <f t="shared" ca="1" si="869"/>
        <v>8</v>
      </c>
    </row>
    <row r="4260" spans="1:20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2">
        <f t="shared" si="858"/>
        <v>8735.7026666666661</v>
      </c>
      <c r="G4260" s="2">
        <f t="shared" ca="1" si="863"/>
        <v>91681.2</v>
      </c>
      <c r="H4260">
        <f t="shared" ca="1" si="864"/>
        <v>-1</v>
      </c>
      <c r="I4260">
        <f t="shared" si="859"/>
        <v>17.729999999999563</v>
      </c>
      <c r="J4260">
        <f t="shared" ca="1" si="860"/>
        <v>-17.729999999999563</v>
      </c>
      <c r="K4260">
        <f t="shared" ca="1" si="861"/>
        <v>75699.499999999782</v>
      </c>
      <c r="L4260">
        <f t="shared" ca="1" si="857"/>
        <v>-9</v>
      </c>
      <c r="M4260">
        <f t="shared" ca="1" si="862"/>
        <v>0</v>
      </c>
      <c r="N4260">
        <f>COUNTIF(工作表2!$A$2:$A$248,A4260)</f>
        <v>0</v>
      </c>
      <c r="P4260" s="7">
        <f t="shared" si="865"/>
        <v>111</v>
      </c>
      <c r="Q4260" s="8">
        <f t="shared" ca="1" si="866"/>
        <v>-111</v>
      </c>
      <c r="R4260" s="8">
        <f t="shared" ca="1" si="867"/>
        <v>36699</v>
      </c>
      <c r="S4260" s="8">
        <f t="shared" ca="1" si="868"/>
        <v>-4</v>
      </c>
      <c r="T4260" s="9">
        <f t="shared" ca="1" si="869"/>
        <v>0</v>
      </c>
    </row>
    <row r="4261" spans="1:20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2">
        <f t="shared" si="858"/>
        <v>8717.4373333333333</v>
      </c>
      <c r="G4261" s="2">
        <f t="shared" ca="1" si="863"/>
        <v>91312.883333333331</v>
      </c>
      <c r="H4261">
        <f t="shared" ca="1" si="864"/>
        <v>-1</v>
      </c>
      <c r="I4261">
        <f t="shared" si="859"/>
        <v>60.659999999999854</v>
      </c>
      <c r="J4261">
        <f t="shared" ca="1" si="860"/>
        <v>-60.659999999999854</v>
      </c>
      <c r="K4261">
        <f t="shared" ca="1" si="861"/>
        <v>75153.559999999779</v>
      </c>
      <c r="L4261">
        <f t="shared" ca="1" si="857"/>
        <v>-9</v>
      </c>
      <c r="M4261">
        <f t="shared" ca="1" si="862"/>
        <v>0</v>
      </c>
      <c r="N4261">
        <f>COUNTIF(工作表2!$A$2:$A$248,A4261)</f>
        <v>0</v>
      </c>
      <c r="P4261" s="7">
        <f t="shared" si="865"/>
        <v>32</v>
      </c>
      <c r="Q4261" s="8">
        <f t="shared" ca="1" si="866"/>
        <v>-32</v>
      </c>
      <c r="R4261" s="8">
        <f t="shared" ca="1" si="867"/>
        <v>36571</v>
      </c>
      <c r="S4261" s="8">
        <f t="shared" ca="1" si="868"/>
        <v>-4</v>
      </c>
      <c r="T4261" s="9">
        <f t="shared" ca="1" si="869"/>
        <v>0</v>
      </c>
    </row>
    <row r="4262" spans="1:20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2">
        <f t="shared" si="858"/>
        <v>8695.8056666666653</v>
      </c>
      <c r="G4262" s="2">
        <f t="shared" ca="1" si="863"/>
        <v>91050.333333333328</v>
      </c>
      <c r="H4262">
        <f t="shared" ca="1" si="864"/>
        <v>-1</v>
      </c>
      <c r="I4262">
        <f t="shared" si="859"/>
        <v>-95.349999999999454</v>
      </c>
      <c r="J4262">
        <f t="shared" ca="1" si="860"/>
        <v>95.349999999999454</v>
      </c>
      <c r="K4262">
        <f t="shared" ca="1" si="861"/>
        <v>76011.709999999774</v>
      </c>
      <c r="L4262">
        <f t="shared" ca="1" si="857"/>
        <v>-9</v>
      </c>
      <c r="M4262">
        <f t="shared" ca="1" si="862"/>
        <v>0</v>
      </c>
      <c r="N4262">
        <f>COUNTIF(工作表2!$A$2:$A$248,A4262)</f>
        <v>0</v>
      </c>
      <c r="P4262" s="7">
        <f t="shared" si="865"/>
        <v>-87</v>
      </c>
      <c r="Q4262" s="8">
        <f t="shared" ca="1" si="866"/>
        <v>87</v>
      </c>
      <c r="R4262" s="8">
        <f t="shared" ca="1" si="867"/>
        <v>36919</v>
      </c>
      <c r="S4262" s="8">
        <f t="shared" ca="1" si="868"/>
        <v>-4</v>
      </c>
      <c r="T4262" s="9">
        <f t="shared" ca="1" si="869"/>
        <v>0</v>
      </c>
    </row>
    <row r="4263" spans="1:20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2">
        <f t="shared" si="858"/>
        <v>8673.8734999999997</v>
      </c>
      <c r="G4263" s="2">
        <f t="shared" ca="1" si="863"/>
        <v>90555.95</v>
      </c>
      <c r="H4263">
        <f t="shared" ca="1" si="864"/>
        <v>-1</v>
      </c>
      <c r="I4263">
        <f t="shared" si="859"/>
        <v>-14.039999999999964</v>
      </c>
      <c r="J4263">
        <f t="shared" ca="1" si="860"/>
        <v>14.039999999999964</v>
      </c>
      <c r="K4263">
        <f t="shared" ca="1" si="861"/>
        <v>76138.069999999774</v>
      </c>
      <c r="L4263">
        <f t="shared" ca="1" si="857"/>
        <v>-9</v>
      </c>
      <c r="M4263">
        <f t="shared" ca="1" si="862"/>
        <v>0</v>
      </c>
      <c r="N4263">
        <f>COUNTIF(工作表2!$A$2:$A$248,A4263)</f>
        <v>0</v>
      </c>
      <c r="P4263" s="7">
        <f t="shared" si="865"/>
        <v>42</v>
      </c>
      <c r="Q4263" s="8">
        <f t="shared" ca="1" si="866"/>
        <v>-42</v>
      </c>
      <c r="R4263" s="8">
        <f t="shared" ca="1" si="867"/>
        <v>36751</v>
      </c>
      <c r="S4263" s="8">
        <f t="shared" ca="1" si="868"/>
        <v>-4</v>
      </c>
      <c r="T4263" s="9">
        <f t="shared" ca="1" si="869"/>
        <v>0</v>
      </c>
    </row>
    <row r="4264" spans="1:20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2">
        <f t="shared" si="858"/>
        <v>8652.1996666666655</v>
      </c>
      <c r="G4264" s="2">
        <f t="shared" ca="1" si="863"/>
        <v>90295.7</v>
      </c>
      <c r="H4264">
        <f t="shared" ca="1" si="864"/>
        <v>-1</v>
      </c>
      <c r="I4264">
        <f t="shared" si="859"/>
        <v>14.9399999999996</v>
      </c>
      <c r="J4264">
        <f t="shared" ca="1" si="860"/>
        <v>-14.9399999999996</v>
      </c>
      <c r="K4264">
        <f t="shared" ca="1" si="861"/>
        <v>76003.609999999782</v>
      </c>
      <c r="L4264">
        <f t="shared" ca="1" si="857"/>
        <v>-9</v>
      </c>
      <c r="M4264">
        <f t="shared" ca="1" si="862"/>
        <v>0</v>
      </c>
      <c r="N4264">
        <f>COUNTIF(工作表2!$A$2:$A$248,A4264)</f>
        <v>0</v>
      </c>
      <c r="P4264" s="7">
        <f t="shared" si="865"/>
        <v>44</v>
      </c>
      <c r="Q4264" s="8">
        <f t="shared" ca="1" si="866"/>
        <v>-44</v>
      </c>
      <c r="R4264" s="8">
        <f t="shared" ca="1" si="867"/>
        <v>36575</v>
      </c>
      <c r="S4264" s="8">
        <f t="shared" ca="1" si="868"/>
        <v>-4</v>
      </c>
      <c r="T4264" s="9">
        <f t="shared" ca="1" si="869"/>
        <v>0</v>
      </c>
    </row>
    <row r="4265" spans="1:20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2">
        <f t="shared" si="858"/>
        <v>8635.9903333333314</v>
      </c>
      <c r="G4265" s="2">
        <f t="shared" ca="1" si="863"/>
        <v>91020.233333333337</v>
      </c>
      <c r="H4265">
        <f t="shared" ca="1" si="864"/>
        <v>1</v>
      </c>
      <c r="I4265">
        <f t="shared" si="859"/>
        <v>285.42000000000007</v>
      </c>
      <c r="J4265">
        <f t="shared" ca="1" si="860"/>
        <v>-285.42000000000007</v>
      </c>
      <c r="K4265">
        <f t="shared" ca="1" si="861"/>
        <v>73434.829999999783</v>
      </c>
      <c r="L4265">
        <f t="shared" ca="1" si="857"/>
        <v>8</v>
      </c>
      <c r="M4265">
        <f t="shared" ca="1" si="862"/>
        <v>17</v>
      </c>
      <c r="N4265">
        <f>COUNTIF(工作表2!$A$2:$A$248,A4265)</f>
        <v>0</v>
      </c>
      <c r="P4265" s="7">
        <f t="shared" si="865"/>
        <v>356</v>
      </c>
      <c r="Q4265" s="8">
        <f t="shared" ca="1" si="866"/>
        <v>-356</v>
      </c>
      <c r="R4265" s="8">
        <f t="shared" ca="1" si="867"/>
        <v>35151</v>
      </c>
      <c r="S4265" s="8">
        <f t="shared" ca="1" si="868"/>
        <v>4</v>
      </c>
      <c r="T4265" s="9">
        <f t="shared" ca="1" si="869"/>
        <v>8</v>
      </c>
    </row>
    <row r="4266" spans="1:20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2">
        <f t="shared" si="858"/>
        <v>8620.2553333333326</v>
      </c>
      <c r="G4266" s="2">
        <f t="shared" ca="1" si="863"/>
        <v>91131.666666666672</v>
      </c>
      <c r="H4266">
        <f t="shared" ca="1" si="864"/>
        <v>-1</v>
      </c>
      <c r="I4266">
        <f t="shared" si="859"/>
        <v>-18.239999999999782</v>
      </c>
      <c r="J4266">
        <f t="shared" ca="1" si="860"/>
        <v>-18.239999999999782</v>
      </c>
      <c r="K4266">
        <f t="shared" ca="1" si="861"/>
        <v>73288.909999999785</v>
      </c>
      <c r="L4266">
        <f t="shared" ca="1" si="857"/>
        <v>-8</v>
      </c>
      <c r="M4266">
        <f t="shared" ca="1" si="862"/>
        <v>16</v>
      </c>
      <c r="N4266">
        <f>COUNTIF(工作表2!$A$2:$A$248,A4266)</f>
        <v>0</v>
      </c>
      <c r="P4266" s="7">
        <f t="shared" si="865"/>
        <v>-70</v>
      </c>
      <c r="Q4266" s="8">
        <f t="shared" ca="1" si="866"/>
        <v>-70</v>
      </c>
      <c r="R4266" s="8">
        <f t="shared" ca="1" si="867"/>
        <v>34871</v>
      </c>
      <c r="S4266" s="8">
        <f t="shared" ca="1" si="868"/>
        <v>-4</v>
      </c>
      <c r="T4266" s="9">
        <f t="shared" ca="1" si="869"/>
        <v>8</v>
      </c>
    </row>
    <row r="4267" spans="1:20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2">
        <f t="shared" si="858"/>
        <v>8605.5218333333341</v>
      </c>
      <c r="G4267" s="2">
        <f t="shared" ca="1" si="863"/>
        <v>90929.883333333331</v>
      </c>
      <c r="H4267">
        <f t="shared" ca="1" si="864"/>
        <v>-1</v>
      </c>
      <c r="I4267">
        <f t="shared" si="859"/>
        <v>37.139999999999418</v>
      </c>
      <c r="J4267">
        <f t="shared" ca="1" si="860"/>
        <v>-37.139999999999418</v>
      </c>
      <c r="K4267">
        <f t="shared" ca="1" si="861"/>
        <v>72991.78999999979</v>
      </c>
      <c r="L4267">
        <f t="shared" ca="1" si="857"/>
        <v>-8</v>
      </c>
      <c r="M4267">
        <f t="shared" ca="1" si="862"/>
        <v>0</v>
      </c>
      <c r="N4267">
        <f>COUNTIF(工作表2!$A$2:$A$248,A4267)</f>
        <v>0</v>
      </c>
      <c r="P4267" s="7">
        <f t="shared" si="865"/>
        <v>1</v>
      </c>
      <c r="Q4267" s="8">
        <f t="shared" ca="1" si="866"/>
        <v>-1</v>
      </c>
      <c r="R4267" s="8">
        <f t="shared" ca="1" si="867"/>
        <v>34867</v>
      </c>
      <c r="S4267" s="8">
        <f t="shared" ca="1" si="868"/>
        <v>-4</v>
      </c>
      <c r="T4267" s="9">
        <f t="shared" ca="1" si="869"/>
        <v>0</v>
      </c>
    </row>
    <row r="4268" spans="1:20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2">
        <f t="shared" si="858"/>
        <v>8590.3371666666662</v>
      </c>
      <c r="G4268" s="2">
        <f t="shared" ca="1" si="863"/>
        <v>90843.46666666666</v>
      </c>
      <c r="H4268">
        <f t="shared" ca="1" si="864"/>
        <v>-1</v>
      </c>
      <c r="I4268">
        <f t="shared" si="859"/>
        <v>1.4700000000011642</v>
      </c>
      <c r="J4268">
        <f t="shared" ca="1" si="860"/>
        <v>-1.4700000000011642</v>
      </c>
      <c r="K4268">
        <f t="shared" ca="1" si="861"/>
        <v>72980.029999999781</v>
      </c>
      <c r="L4268">
        <f t="shared" ca="1" si="857"/>
        <v>-8</v>
      </c>
      <c r="M4268">
        <f t="shared" ca="1" si="862"/>
        <v>0</v>
      </c>
      <c r="N4268">
        <f>COUNTIF(工作表2!$A$2:$A$248,A4268)</f>
        <v>0</v>
      </c>
      <c r="P4268" s="7">
        <f t="shared" si="865"/>
        <v>10</v>
      </c>
      <c r="Q4268" s="8">
        <f t="shared" ca="1" si="866"/>
        <v>-10</v>
      </c>
      <c r="R4268" s="8">
        <f t="shared" ca="1" si="867"/>
        <v>34827</v>
      </c>
      <c r="S4268" s="8">
        <f t="shared" ca="1" si="868"/>
        <v>-4</v>
      </c>
      <c r="T4268" s="9">
        <f t="shared" ca="1" si="869"/>
        <v>0</v>
      </c>
    </row>
    <row r="4269" spans="1:20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2">
        <f t="shared" si="858"/>
        <v>8572.307499999999</v>
      </c>
      <c r="G4269" s="2">
        <f t="shared" ca="1" si="863"/>
        <v>90498.28333333334</v>
      </c>
      <c r="H4269">
        <f t="shared" ca="1" si="864"/>
        <v>-1</v>
      </c>
      <c r="I4269">
        <f t="shared" si="859"/>
        <v>-47.300000000001091</v>
      </c>
      <c r="J4269">
        <f t="shared" ca="1" si="860"/>
        <v>47.300000000001091</v>
      </c>
      <c r="K4269">
        <f t="shared" ca="1" si="861"/>
        <v>73358.429999999789</v>
      </c>
      <c r="L4269">
        <f t="shared" ca="1" si="857"/>
        <v>-8</v>
      </c>
      <c r="M4269">
        <f t="shared" ca="1" si="862"/>
        <v>0</v>
      </c>
      <c r="N4269">
        <f>COUNTIF(工作表2!$A$2:$A$248,A4269)</f>
        <v>0</v>
      </c>
      <c r="P4269" s="7">
        <f t="shared" si="865"/>
        <v>-36</v>
      </c>
      <c r="Q4269" s="8">
        <f t="shared" ca="1" si="866"/>
        <v>36</v>
      </c>
      <c r="R4269" s="8">
        <f t="shared" ca="1" si="867"/>
        <v>34971</v>
      </c>
      <c r="S4269" s="8">
        <f t="shared" ca="1" si="868"/>
        <v>-4</v>
      </c>
      <c r="T4269" s="9">
        <f t="shared" ca="1" si="869"/>
        <v>0</v>
      </c>
    </row>
    <row r="4270" spans="1:20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2">
        <f t="shared" si="858"/>
        <v>8554.6766666666645</v>
      </c>
      <c r="G4270" s="2">
        <f t="shared" ca="1" si="863"/>
        <v>90176.35</v>
      </c>
      <c r="H4270">
        <f t="shared" ca="1" si="864"/>
        <v>-1</v>
      </c>
      <c r="I4270">
        <f t="shared" si="859"/>
        <v>73.300000000001091</v>
      </c>
      <c r="J4270">
        <f t="shared" ca="1" si="860"/>
        <v>-73.300000000001091</v>
      </c>
      <c r="K4270">
        <f t="shared" ca="1" si="861"/>
        <v>72772.029999999781</v>
      </c>
      <c r="L4270">
        <f t="shared" ca="1" si="857"/>
        <v>-8</v>
      </c>
      <c r="M4270">
        <f t="shared" ca="1" si="862"/>
        <v>0</v>
      </c>
      <c r="N4270">
        <f>COUNTIF(工作表2!$A$2:$A$248,A4270)</f>
        <v>1</v>
      </c>
      <c r="P4270" s="7">
        <f t="shared" si="865"/>
        <v>81</v>
      </c>
      <c r="Q4270" s="8">
        <f t="shared" ca="1" si="866"/>
        <v>-81</v>
      </c>
      <c r="R4270" s="8">
        <f t="shared" ca="1" si="867"/>
        <v>34647</v>
      </c>
      <c r="S4270" s="8">
        <f t="shared" ca="1" si="868"/>
        <v>-4</v>
      </c>
      <c r="T4270" s="9">
        <f t="shared" ca="1" si="869"/>
        <v>8</v>
      </c>
    </row>
    <row r="4271" spans="1:20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2">
        <f t="shared" si="858"/>
        <v>8538.813166666665</v>
      </c>
      <c r="G4271" s="2">
        <f t="shared" ca="1" si="863"/>
        <v>90509.7</v>
      </c>
      <c r="H4271">
        <f t="shared" ca="1" si="864"/>
        <v>1</v>
      </c>
      <c r="I4271">
        <f t="shared" si="859"/>
        <v>112.20999999999913</v>
      </c>
      <c r="J4271">
        <f t="shared" ca="1" si="860"/>
        <v>-112.20999999999913</v>
      </c>
      <c r="K4271">
        <f t="shared" ca="1" si="861"/>
        <v>71874.349999999788</v>
      </c>
      <c r="L4271">
        <f t="shared" ca="1" si="857"/>
        <v>8</v>
      </c>
      <c r="M4271">
        <f t="shared" ca="1" si="862"/>
        <v>16</v>
      </c>
      <c r="N4271">
        <f>COUNTIF(工作表2!$A$2:$A$248,A4271)</f>
        <v>0</v>
      </c>
      <c r="P4271" s="7">
        <f t="shared" si="865"/>
        <v>159</v>
      </c>
      <c r="Q4271" s="8">
        <f t="shared" ca="1" si="866"/>
        <v>-159</v>
      </c>
      <c r="R4271" s="8">
        <f t="shared" ca="1" si="867"/>
        <v>34011</v>
      </c>
      <c r="S4271" s="8">
        <f t="shared" ca="1" si="868"/>
        <v>4</v>
      </c>
      <c r="T4271" s="9">
        <f t="shared" ca="1" si="869"/>
        <v>8</v>
      </c>
    </row>
    <row r="4272" spans="1:20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2">
        <f t="shared" si="858"/>
        <v>8521.9098333333332</v>
      </c>
      <c r="G4272" s="2">
        <f t="shared" ca="1" si="863"/>
        <v>90393.333333333328</v>
      </c>
      <c r="H4272">
        <f t="shared" ca="1" si="864"/>
        <v>1</v>
      </c>
      <c r="I4272">
        <f t="shared" si="859"/>
        <v>16.639999999999418</v>
      </c>
      <c r="J4272">
        <f t="shared" ca="1" si="860"/>
        <v>16.639999999999418</v>
      </c>
      <c r="K4272">
        <f t="shared" ca="1" si="861"/>
        <v>72007.469999999783</v>
      </c>
      <c r="L4272">
        <f t="shared" ca="1" si="857"/>
        <v>8</v>
      </c>
      <c r="M4272">
        <f t="shared" ca="1" si="862"/>
        <v>0</v>
      </c>
      <c r="N4272">
        <f>COUNTIF(工作表2!$A$2:$A$248,A4272)</f>
        <v>0</v>
      </c>
      <c r="P4272" s="7">
        <f t="shared" si="865"/>
        <v>0</v>
      </c>
      <c r="Q4272" s="8">
        <f t="shared" ca="1" si="866"/>
        <v>0</v>
      </c>
      <c r="R4272" s="8">
        <f t="shared" ca="1" si="867"/>
        <v>34011</v>
      </c>
      <c r="S4272" s="8">
        <f t="shared" ca="1" si="868"/>
        <v>4</v>
      </c>
      <c r="T4272" s="9">
        <f t="shared" ca="1" si="869"/>
        <v>0</v>
      </c>
    </row>
    <row r="4273" spans="1:20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2">
        <f t="shared" si="858"/>
        <v>8502.6509999999998</v>
      </c>
      <c r="G4273" s="2">
        <f t="shared" ca="1" si="863"/>
        <v>90261.35</v>
      </c>
      <c r="H4273">
        <f t="shared" ca="1" si="864"/>
        <v>-1</v>
      </c>
      <c r="I4273">
        <f t="shared" si="859"/>
        <v>-155.09999999999854</v>
      </c>
      <c r="J4273">
        <f t="shared" ca="1" si="860"/>
        <v>-155.09999999999854</v>
      </c>
      <c r="K4273">
        <f t="shared" ca="1" si="861"/>
        <v>70766.669999999795</v>
      </c>
      <c r="L4273">
        <f t="shared" ca="1" si="857"/>
        <v>-8</v>
      </c>
      <c r="M4273">
        <f t="shared" ca="1" si="862"/>
        <v>16</v>
      </c>
      <c r="N4273">
        <f>COUNTIF(工作表2!$A$2:$A$248,A4273)</f>
        <v>0</v>
      </c>
      <c r="P4273" s="7">
        <f t="shared" si="865"/>
        <v>-167</v>
      </c>
      <c r="Q4273" s="8">
        <f t="shared" ca="1" si="866"/>
        <v>-167</v>
      </c>
      <c r="R4273" s="8">
        <f t="shared" ca="1" si="867"/>
        <v>33343</v>
      </c>
      <c r="S4273" s="8">
        <f t="shared" ca="1" si="868"/>
        <v>-4</v>
      </c>
      <c r="T4273" s="9">
        <f t="shared" ca="1" si="869"/>
        <v>8</v>
      </c>
    </row>
    <row r="4274" spans="1:20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2">
        <f t="shared" si="858"/>
        <v>8488.1479999999974</v>
      </c>
      <c r="G4274" s="2">
        <f t="shared" ca="1" si="863"/>
        <v>89860.233333333337</v>
      </c>
      <c r="H4274">
        <f t="shared" ca="1" si="864"/>
        <v>-1</v>
      </c>
      <c r="I4274">
        <f t="shared" si="859"/>
        <v>58.8799999999992</v>
      </c>
      <c r="J4274">
        <f t="shared" ca="1" si="860"/>
        <v>-58.8799999999992</v>
      </c>
      <c r="K4274">
        <f t="shared" ca="1" si="861"/>
        <v>70295.629999999801</v>
      </c>
      <c r="L4274">
        <f t="shared" ca="1" si="857"/>
        <v>-8</v>
      </c>
      <c r="M4274">
        <f t="shared" ca="1" si="862"/>
        <v>0</v>
      </c>
      <c r="N4274">
        <f>COUNTIF(工作表2!$A$2:$A$248,A4274)</f>
        <v>0</v>
      </c>
      <c r="P4274" s="7">
        <f t="shared" si="865"/>
        <v>60</v>
      </c>
      <c r="Q4274" s="8">
        <f t="shared" ca="1" si="866"/>
        <v>-60</v>
      </c>
      <c r="R4274" s="8">
        <f t="shared" ca="1" si="867"/>
        <v>33103</v>
      </c>
      <c r="S4274" s="8">
        <f t="shared" ca="1" si="868"/>
        <v>-3</v>
      </c>
      <c r="T4274" s="9">
        <f t="shared" ca="1" si="869"/>
        <v>1</v>
      </c>
    </row>
    <row r="4275" spans="1:20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2">
        <f t="shared" si="858"/>
        <v>8469.3213333333315</v>
      </c>
      <c r="G4275" s="2">
        <f t="shared" ca="1" si="863"/>
        <v>89671.65</v>
      </c>
      <c r="H4275">
        <f t="shared" ca="1" si="864"/>
        <v>-1</v>
      </c>
      <c r="I4275">
        <f t="shared" si="859"/>
        <v>-172.5</v>
      </c>
      <c r="J4275">
        <f t="shared" ca="1" si="860"/>
        <v>172.5</v>
      </c>
      <c r="K4275">
        <f t="shared" ca="1" si="861"/>
        <v>71675.629999999801</v>
      </c>
      <c r="L4275">
        <f t="shared" ca="1" si="857"/>
        <v>-8</v>
      </c>
      <c r="M4275">
        <f t="shared" ca="1" si="862"/>
        <v>0</v>
      </c>
      <c r="N4275">
        <f>COUNTIF(工作表2!$A$2:$A$248,A4275)</f>
        <v>0</v>
      </c>
      <c r="P4275" s="7">
        <f t="shared" si="865"/>
        <v>-190</v>
      </c>
      <c r="Q4275" s="8">
        <f t="shared" ca="1" si="866"/>
        <v>190</v>
      </c>
      <c r="R4275" s="8">
        <f t="shared" ca="1" si="867"/>
        <v>33673</v>
      </c>
      <c r="S4275" s="8">
        <f t="shared" ca="1" si="868"/>
        <v>-4</v>
      </c>
      <c r="T4275" s="9">
        <f t="shared" ca="1" si="869"/>
        <v>1</v>
      </c>
    </row>
    <row r="4276" spans="1:20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2">
        <f t="shared" si="858"/>
        <v>8448.4524999999958</v>
      </c>
      <c r="G4276" s="2">
        <f t="shared" ca="1" si="863"/>
        <v>89605.583333333328</v>
      </c>
      <c r="H4276">
        <f t="shared" ca="1" si="864"/>
        <v>-1</v>
      </c>
      <c r="I4276">
        <f t="shared" si="859"/>
        <v>-70.319999999999709</v>
      </c>
      <c r="J4276">
        <f t="shared" ca="1" si="860"/>
        <v>70.319999999999709</v>
      </c>
      <c r="K4276">
        <f t="shared" ca="1" si="861"/>
        <v>72238.189999999799</v>
      </c>
      <c r="L4276">
        <f t="shared" ca="1" si="857"/>
        <v>-8</v>
      </c>
      <c r="M4276">
        <f t="shared" ca="1" si="862"/>
        <v>0</v>
      </c>
      <c r="N4276">
        <f>COUNTIF(工作表2!$A$2:$A$248,A4276)</f>
        <v>0</v>
      </c>
      <c r="P4276" s="7">
        <f t="shared" si="865"/>
        <v>-49</v>
      </c>
      <c r="Q4276" s="8">
        <f t="shared" ca="1" si="866"/>
        <v>49</v>
      </c>
      <c r="R4276" s="8">
        <f t="shared" ca="1" si="867"/>
        <v>33869</v>
      </c>
      <c r="S4276" s="8">
        <f t="shared" ca="1" si="868"/>
        <v>-4</v>
      </c>
      <c r="T4276" s="9">
        <f t="shared" ca="1" si="869"/>
        <v>0</v>
      </c>
    </row>
    <row r="4277" spans="1:20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2">
        <f t="shared" si="858"/>
        <v>8427.6709999999966</v>
      </c>
      <c r="G4277" s="2">
        <f t="shared" ca="1" si="863"/>
        <v>89371.883333333331</v>
      </c>
      <c r="H4277">
        <f t="shared" ca="1" si="864"/>
        <v>-1</v>
      </c>
      <c r="I4277">
        <f t="shared" si="859"/>
        <v>9.25</v>
      </c>
      <c r="J4277">
        <f t="shared" ca="1" si="860"/>
        <v>-9.25</v>
      </c>
      <c r="K4277">
        <f t="shared" ca="1" si="861"/>
        <v>72164.189999999799</v>
      </c>
      <c r="L4277">
        <f t="shared" ca="1" si="857"/>
        <v>-8</v>
      </c>
      <c r="M4277">
        <f t="shared" ca="1" si="862"/>
        <v>0</v>
      </c>
      <c r="N4277">
        <f>COUNTIF(工作表2!$A$2:$A$248,A4277)</f>
        <v>0</v>
      </c>
      <c r="P4277" s="7">
        <f t="shared" si="865"/>
        <v>29</v>
      </c>
      <c r="Q4277" s="8">
        <f t="shared" ca="1" si="866"/>
        <v>-29</v>
      </c>
      <c r="R4277" s="8">
        <f t="shared" ca="1" si="867"/>
        <v>33753</v>
      </c>
      <c r="S4277" s="8">
        <f t="shared" ca="1" si="868"/>
        <v>-4</v>
      </c>
      <c r="T4277" s="9">
        <f t="shared" ca="1" si="869"/>
        <v>0</v>
      </c>
    </row>
    <row r="4278" spans="1:20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2">
        <f t="shared" si="858"/>
        <v>8408.0544999999966</v>
      </c>
      <c r="G4278" s="2">
        <f t="shared" ca="1" si="863"/>
        <v>89704.4</v>
      </c>
      <c r="H4278">
        <f t="shared" ca="1" si="864"/>
        <v>1</v>
      </c>
      <c r="I4278">
        <f t="shared" si="859"/>
        <v>48.889999999999418</v>
      </c>
      <c r="J4278">
        <f t="shared" ca="1" si="860"/>
        <v>-48.889999999999418</v>
      </c>
      <c r="K4278">
        <f t="shared" ca="1" si="861"/>
        <v>71773.069999999803</v>
      </c>
      <c r="L4278">
        <f t="shared" ca="1" si="857"/>
        <v>8</v>
      </c>
      <c r="M4278">
        <f t="shared" ca="1" si="862"/>
        <v>16</v>
      </c>
      <c r="N4278">
        <f>COUNTIF(工作表2!$A$2:$A$248,A4278)</f>
        <v>0</v>
      </c>
      <c r="P4278" s="7">
        <f t="shared" si="865"/>
        <v>15</v>
      </c>
      <c r="Q4278" s="8">
        <f t="shared" ca="1" si="866"/>
        <v>-15</v>
      </c>
      <c r="R4278" s="8">
        <f t="shared" ca="1" si="867"/>
        <v>33693</v>
      </c>
      <c r="S4278" s="8">
        <f t="shared" ca="1" si="868"/>
        <v>4</v>
      </c>
      <c r="T4278" s="9">
        <f t="shared" ca="1" si="869"/>
        <v>8</v>
      </c>
    </row>
    <row r="4279" spans="1:20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2">
        <f t="shared" si="858"/>
        <v>8392.0541666666631</v>
      </c>
      <c r="G4279" s="2">
        <f t="shared" ca="1" si="863"/>
        <v>89809.28333333334</v>
      </c>
      <c r="H4279">
        <f t="shared" ca="1" si="864"/>
        <v>-1</v>
      </c>
      <c r="I4279">
        <f t="shared" si="859"/>
        <v>114.70000000000073</v>
      </c>
      <c r="J4279">
        <f t="shared" ca="1" si="860"/>
        <v>114.70000000000073</v>
      </c>
      <c r="K4279">
        <f t="shared" ca="1" si="861"/>
        <v>72690.669999999809</v>
      </c>
      <c r="L4279">
        <f t="shared" ca="1" si="857"/>
        <v>-8</v>
      </c>
      <c r="M4279">
        <f t="shared" ca="1" si="862"/>
        <v>16</v>
      </c>
      <c r="N4279">
        <f>COUNTIF(工作表2!$A$2:$A$248,A4279)</f>
        <v>0</v>
      </c>
      <c r="P4279" s="7">
        <f t="shared" si="865"/>
        <v>174</v>
      </c>
      <c r="Q4279" s="8">
        <f t="shared" ca="1" si="866"/>
        <v>174</v>
      </c>
      <c r="R4279" s="8">
        <f t="shared" ca="1" si="867"/>
        <v>34389</v>
      </c>
      <c r="S4279" s="8">
        <f t="shared" ca="1" si="868"/>
        <v>-4</v>
      </c>
      <c r="T4279" s="9">
        <f t="shared" ca="1" si="869"/>
        <v>8</v>
      </c>
    </row>
    <row r="4280" spans="1:20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2">
        <f t="shared" si="858"/>
        <v>8376.3019999999979</v>
      </c>
      <c r="G4280" s="2">
        <f t="shared" ca="1" si="863"/>
        <v>89519.4</v>
      </c>
      <c r="H4280">
        <f t="shared" ca="1" si="864"/>
        <v>-1</v>
      </c>
      <c r="I4280">
        <f t="shared" si="859"/>
        <v>9.0900000000001455</v>
      </c>
      <c r="J4280">
        <f t="shared" ca="1" si="860"/>
        <v>-9.0900000000001455</v>
      </c>
      <c r="K4280">
        <f t="shared" ca="1" si="861"/>
        <v>72617.949999999808</v>
      </c>
      <c r="L4280">
        <f t="shared" ca="1" si="857"/>
        <v>-8</v>
      </c>
      <c r="M4280">
        <f t="shared" ca="1" si="862"/>
        <v>0</v>
      </c>
      <c r="N4280">
        <f>COUNTIF(工作表2!$A$2:$A$248,A4280)</f>
        <v>0</v>
      </c>
      <c r="P4280" s="7">
        <f t="shared" si="865"/>
        <v>-32</v>
      </c>
      <c r="Q4280" s="8">
        <f t="shared" ca="1" si="866"/>
        <v>32</v>
      </c>
      <c r="R4280" s="8">
        <f t="shared" ca="1" si="867"/>
        <v>34517</v>
      </c>
      <c r="S4280" s="8">
        <f t="shared" ca="1" si="868"/>
        <v>-4</v>
      </c>
      <c r="T4280" s="9">
        <f t="shared" ca="1" si="869"/>
        <v>0</v>
      </c>
    </row>
    <row r="4281" spans="1:20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2">
        <f t="shared" si="858"/>
        <v>8365.9061666666639</v>
      </c>
      <c r="G4281" s="2">
        <f t="shared" ca="1" si="863"/>
        <v>88539.516666666663</v>
      </c>
      <c r="H4281">
        <f t="shared" ca="1" si="864"/>
        <v>-1</v>
      </c>
      <c r="I4281">
        <f t="shared" si="859"/>
        <v>47.329999999999927</v>
      </c>
      <c r="J4281">
        <f t="shared" ca="1" si="860"/>
        <v>-47.329999999999927</v>
      </c>
      <c r="K4281">
        <f t="shared" ca="1" si="861"/>
        <v>72239.309999999808</v>
      </c>
      <c r="L4281">
        <f t="shared" ca="1" si="857"/>
        <v>-8</v>
      </c>
      <c r="M4281">
        <f t="shared" ca="1" si="862"/>
        <v>0</v>
      </c>
      <c r="N4281">
        <f>COUNTIF(工作表2!$A$2:$A$248,A4281)</f>
        <v>0</v>
      </c>
      <c r="P4281" s="7">
        <f t="shared" si="865"/>
        <v>58</v>
      </c>
      <c r="Q4281" s="8">
        <f t="shared" ca="1" si="866"/>
        <v>-58</v>
      </c>
      <c r="R4281" s="8">
        <f t="shared" ca="1" si="867"/>
        <v>34285</v>
      </c>
      <c r="S4281" s="8">
        <f t="shared" ca="1" si="868"/>
        <v>-4</v>
      </c>
      <c r="T4281" s="9">
        <f t="shared" ca="1" si="869"/>
        <v>0</v>
      </c>
    </row>
    <row r="4282" spans="1:20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2">
        <f t="shared" si="858"/>
        <v>8357.2389999999978</v>
      </c>
      <c r="G4282" s="2">
        <f t="shared" ca="1" si="863"/>
        <v>88049.833333333328</v>
      </c>
      <c r="H4282">
        <f t="shared" ca="1" si="864"/>
        <v>1</v>
      </c>
      <c r="I4282">
        <f t="shared" si="859"/>
        <v>41.739999999999782</v>
      </c>
      <c r="J4282">
        <f t="shared" ca="1" si="860"/>
        <v>-41.739999999999782</v>
      </c>
      <c r="K4282">
        <f t="shared" ca="1" si="861"/>
        <v>71905.38999999981</v>
      </c>
      <c r="L4282">
        <f t="shared" ca="1" si="857"/>
        <v>8</v>
      </c>
      <c r="M4282">
        <f t="shared" ca="1" si="862"/>
        <v>16</v>
      </c>
      <c r="N4282">
        <f>COUNTIF(工作表2!$A$2:$A$248,A4282)</f>
        <v>0</v>
      </c>
      <c r="P4282" s="7">
        <f t="shared" si="865"/>
        <v>35</v>
      </c>
      <c r="Q4282" s="8">
        <f t="shared" ca="1" si="866"/>
        <v>-35</v>
      </c>
      <c r="R4282" s="8">
        <f t="shared" ca="1" si="867"/>
        <v>34145</v>
      </c>
      <c r="S4282" s="8">
        <f t="shared" ca="1" si="868"/>
        <v>4</v>
      </c>
      <c r="T4282" s="9">
        <f t="shared" ca="1" si="869"/>
        <v>8</v>
      </c>
    </row>
    <row r="4283" spans="1:20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2">
        <f t="shared" si="858"/>
        <v>8348.2608333333283</v>
      </c>
      <c r="G4283" s="2">
        <f t="shared" ca="1" si="863"/>
        <v>87903.516666666663</v>
      </c>
      <c r="H4283">
        <f t="shared" ca="1" si="864"/>
        <v>1</v>
      </c>
      <c r="I4283">
        <f t="shared" si="859"/>
        <v>101.1299999999992</v>
      </c>
      <c r="J4283">
        <f t="shared" ca="1" si="860"/>
        <v>101.1299999999992</v>
      </c>
      <c r="K4283">
        <f t="shared" ca="1" si="861"/>
        <v>72714.429999999804</v>
      </c>
      <c r="L4283">
        <f t="shared" ca="1" si="857"/>
        <v>8</v>
      </c>
      <c r="M4283">
        <f t="shared" ca="1" si="862"/>
        <v>0</v>
      </c>
      <c r="N4283">
        <f>COUNTIF(工作表2!$A$2:$A$248,A4283)</f>
        <v>0</v>
      </c>
      <c r="P4283" s="7">
        <f t="shared" si="865"/>
        <v>122</v>
      </c>
      <c r="Q4283" s="8">
        <f t="shared" ca="1" si="866"/>
        <v>122</v>
      </c>
      <c r="R4283" s="8">
        <f t="shared" ca="1" si="867"/>
        <v>34633</v>
      </c>
      <c r="S4283" s="8">
        <f t="shared" ca="1" si="868"/>
        <v>4</v>
      </c>
      <c r="T4283" s="9">
        <f t="shared" ca="1" si="869"/>
        <v>0</v>
      </c>
    </row>
    <row r="4284" spans="1:20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2">
        <f t="shared" si="858"/>
        <v>8338.3308333333298</v>
      </c>
      <c r="G4284" s="2">
        <f t="shared" ca="1" si="863"/>
        <v>87844.633333333331</v>
      </c>
      <c r="H4284">
        <f t="shared" ca="1" si="864"/>
        <v>1</v>
      </c>
      <c r="I4284">
        <f t="shared" si="859"/>
        <v>-49.270000000000437</v>
      </c>
      <c r="J4284">
        <f t="shared" ca="1" si="860"/>
        <v>-49.270000000000437</v>
      </c>
      <c r="K4284">
        <f t="shared" ca="1" si="861"/>
        <v>72320.2699999998</v>
      </c>
      <c r="L4284">
        <f t="shared" ca="1" si="857"/>
        <v>8</v>
      </c>
      <c r="M4284">
        <f t="shared" ca="1" si="862"/>
        <v>0</v>
      </c>
      <c r="N4284">
        <f>COUNTIF(工作表2!$A$2:$A$248,A4284)</f>
        <v>0</v>
      </c>
      <c r="P4284" s="7">
        <f t="shared" si="865"/>
        <v>-51</v>
      </c>
      <c r="Q4284" s="8">
        <f t="shared" ca="1" si="866"/>
        <v>-51</v>
      </c>
      <c r="R4284" s="8">
        <f t="shared" ca="1" si="867"/>
        <v>34429</v>
      </c>
      <c r="S4284" s="8">
        <f t="shared" ca="1" si="868"/>
        <v>4</v>
      </c>
      <c r="T4284" s="9">
        <f t="shared" ca="1" si="869"/>
        <v>0</v>
      </c>
    </row>
    <row r="4285" spans="1:20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2">
        <f t="shared" si="858"/>
        <v>8330.32283333333</v>
      </c>
      <c r="G4285" s="2">
        <f t="shared" ca="1" si="863"/>
        <v>88137.25</v>
      </c>
      <c r="H4285">
        <f t="shared" ca="1" si="864"/>
        <v>1</v>
      </c>
      <c r="I4285">
        <f t="shared" si="859"/>
        <v>127.76000000000022</v>
      </c>
      <c r="J4285">
        <f t="shared" ca="1" si="860"/>
        <v>127.76000000000022</v>
      </c>
      <c r="K4285">
        <f t="shared" ca="1" si="861"/>
        <v>73342.349999999802</v>
      </c>
      <c r="L4285">
        <f t="shared" ref="L4285:L4348" ca="1" si="870">INT(K4285*$O$1/B4285)*H4285</f>
        <v>8</v>
      </c>
      <c r="M4285">
        <f t="shared" ca="1" si="862"/>
        <v>0</v>
      </c>
      <c r="N4285">
        <f>COUNTIF(工作表2!$A$2:$A$248,A4285)</f>
        <v>0</v>
      </c>
      <c r="P4285" s="7">
        <f t="shared" si="865"/>
        <v>111</v>
      </c>
      <c r="Q4285" s="8">
        <f t="shared" ca="1" si="866"/>
        <v>111</v>
      </c>
      <c r="R4285" s="8">
        <f t="shared" ca="1" si="867"/>
        <v>34873</v>
      </c>
      <c r="S4285" s="8">
        <f t="shared" ca="1" si="868"/>
        <v>4</v>
      </c>
      <c r="T4285" s="9">
        <f t="shared" ca="1" si="869"/>
        <v>0</v>
      </c>
    </row>
    <row r="4286" spans="1:20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2">
        <f t="shared" ref="F4286:F4349" si="871">AVERAGE(B4227:B4286)</f>
        <v>8322.417999999996</v>
      </c>
      <c r="G4286" s="2">
        <f t="shared" ca="1" si="863"/>
        <v>88347.96666666666</v>
      </c>
      <c r="H4286">
        <f t="shared" ca="1" si="864"/>
        <v>1</v>
      </c>
      <c r="I4286">
        <f t="shared" ref="I4286:I4349" si="872">B4286-B4285</f>
        <v>-5.7999999999992724</v>
      </c>
      <c r="J4286">
        <f t="shared" ref="J4286:J4349" ca="1" si="873">H4285*I4286</f>
        <v>-5.7999999999992724</v>
      </c>
      <c r="K4286">
        <f t="shared" ref="K4286:K4349" ca="1" si="874">K4285+I4286*L4285</f>
        <v>73295.949999999808</v>
      </c>
      <c r="L4286">
        <f t="shared" ca="1" si="870"/>
        <v>8</v>
      </c>
      <c r="M4286">
        <f t="shared" ref="M4286:M4349" ca="1" si="875">ABS(L4286-L4285)</f>
        <v>0</v>
      </c>
      <c r="N4286">
        <f>COUNTIF(工作表2!$A$2:$A$248,A4286)</f>
        <v>0</v>
      </c>
      <c r="P4286" s="7">
        <f t="shared" si="865"/>
        <v>1</v>
      </c>
      <c r="Q4286" s="8">
        <f t="shared" ca="1" si="866"/>
        <v>1</v>
      </c>
      <c r="R4286" s="8">
        <f t="shared" ca="1" si="867"/>
        <v>34877</v>
      </c>
      <c r="S4286" s="8">
        <f t="shared" ca="1" si="868"/>
        <v>4</v>
      </c>
      <c r="T4286" s="9">
        <f t="shared" ca="1" si="869"/>
        <v>0</v>
      </c>
    </row>
    <row r="4287" spans="1:20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2">
        <f t="shared" si="871"/>
        <v>8313.6934999999976</v>
      </c>
      <c r="G4287" s="2">
        <f t="shared" ca="1" si="863"/>
        <v>88425.616666666669</v>
      </c>
      <c r="H4287">
        <f t="shared" ca="1" si="864"/>
        <v>-1</v>
      </c>
      <c r="I4287">
        <f t="shared" si="872"/>
        <v>-45.409999999999854</v>
      </c>
      <c r="J4287">
        <f t="shared" ca="1" si="873"/>
        <v>-45.409999999999854</v>
      </c>
      <c r="K4287">
        <f t="shared" ca="1" si="874"/>
        <v>72932.669999999809</v>
      </c>
      <c r="L4287">
        <f t="shared" ca="1" si="870"/>
        <v>-8</v>
      </c>
      <c r="M4287">
        <f t="shared" ca="1" si="875"/>
        <v>16</v>
      </c>
      <c r="N4287">
        <f>COUNTIF(工作表2!$A$2:$A$248,A4287)</f>
        <v>0</v>
      </c>
      <c r="P4287" s="7">
        <f t="shared" si="865"/>
        <v>-34</v>
      </c>
      <c r="Q4287" s="8">
        <f t="shared" ca="1" si="866"/>
        <v>-34</v>
      </c>
      <c r="R4287" s="8">
        <f t="shared" ca="1" si="867"/>
        <v>34741</v>
      </c>
      <c r="S4287" s="8">
        <f t="shared" ca="1" si="868"/>
        <v>-4</v>
      </c>
      <c r="T4287" s="9">
        <f t="shared" ca="1" si="869"/>
        <v>8</v>
      </c>
    </row>
    <row r="4288" spans="1:20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2">
        <f t="shared" si="871"/>
        <v>8307.4688333333306</v>
      </c>
      <c r="G4288" s="2">
        <f t="shared" ca="1" si="863"/>
        <v>88599.15</v>
      </c>
      <c r="H4288">
        <f t="shared" ca="1" si="864"/>
        <v>1</v>
      </c>
      <c r="I4288">
        <f t="shared" si="872"/>
        <v>79.010000000000218</v>
      </c>
      <c r="J4288">
        <f t="shared" ca="1" si="873"/>
        <v>-79.010000000000218</v>
      </c>
      <c r="K4288">
        <f t="shared" ca="1" si="874"/>
        <v>72300.589999999807</v>
      </c>
      <c r="L4288">
        <f t="shared" ca="1" si="870"/>
        <v>8</v>
      </c>
      <c r="M4288">
        <f t="shared" ca="1" si="875"/>
        <v>16</v>
      </c>
      <c r="N4288">
        <f>COUNTIF(工作表2!$A$2:$A$248,A4288)</f>
        <v>0</v>
      </c>
      <c r="P4288" s="7">
        <f t="shared" si="865"/>
        <v>89</v>
      </c>
      <c r="Q4288" s="8">
        <f t="shared" ca="1" si="866"/>
        <v>-89</v>
      </c>
      <c r="R4288" s="8">
        <f t="shared" ca="1" si="867"/>
        <v>34385</v>
      </c>
      <c r="S4288" s="8">
        <f t="shared" ca="1" si="868"/>
        <v>3</v>
      </c>
      <c r="T4288" s="9">
        <f t="shared" ca="1" si="869"/>
        <v>7</v>
      </c>
    </row>
    <row r="4289" spans="1:20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2">
        <f t="shared" si="871"/>
        <v>8300.7853333333296</v>
      </c>
      <c r="G4289" s="2">
        <f t="shared" ca="1" si="863"/>
        <v>88972.35</v>
      </c>
      <c r="H4289">
        <f t="shared" ca="1" si="864"/>
        <v>1</v>
      </c>
      <c r="I4289">
        <f t="shared" si="872"/>
        <v>3.430000000000291</v>
      </c>
      <c r="J4289">
        <f t="shared" ca="1" si="873"/>
        <v>3.430000000000291</v>
      </c>
      <c r="K4289">
        <f t="shared" ca="1" si="874"/>
        <v>72328.02999999981</v>
      </c>
      <c r="L4289">
        <f t="shared" ca="1" si="870"/>
        <v>8</v>
      </c>
      <c r="M4289">
        <f t="shared" ca="1" si="875"/>
        <v>0</v>
      </c>
      <c r="N4289">
        <f>COUNTIF(工作表2!$A$2:$A$248,A4289)</f>
        <v>0</v>
      </c>
      <c r="P4289" s="7">
        <f t="shared" si="865"/>
        <v>-1</v>
      </c>
      <c r="Q4289" s="8">
        <f t="shared" ca="1" si="866"/>
        <v>-1</v>
      </c>
      <c r="R4289" s="8">
        <f t="shared" ca="1" si="867"/>
        <v>34382</v>
      </c>
      <c r="S4289" s="8">
        <f t="shared" ca="1" si="868"/>
        <v>3</v>
      </c>
      <c r="T4289" s="9">
        <f t="shared" ca="1" si="869"/>
        <v>0</v>
      </c>
    </row>
    <row r="4290" spans="1:20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2">
        <f t="shared" si="871"/>
        <v>8295.9986666666646</v>
      </c>
      <c r="G4290" s="2">
        <f t="shared" ca="1" si="863"/>
        <v>89011.733333333337</v>
      </c>
      <c r="H4290">
        <f t="shared" ca="1" si="864"/>
        <v>-1</v>
      </c>
      <c r="I4290">
        <f t="shared" si="872"/>
        <v>26.549999999999272</v>
      </c>
      <c r="J4290">
        <f t="shared" ca="1" si="873"/>
        <v>26.549999999999272</v>
      </c>
      <c r="K4290">
        <f t="shared" ca="1" si="874"/>
        <v>72540.429999999804</v>
      </c>
      <c r="L4290">
        <f t="shared" ca="1" si="870"/>
        <v>-8</v>
      </c>
      <c r="M4290">
        <f t="shared" ca="1" si="875"/>
        <v>16</v>
      </c>
      <c r="N4290">
        <f>COUNTIF(工作表2!$A$2:$A$248,A4290)</f>
        <v>0</v>
      </c>
      <c r="P4290" s="7">
        <f t="shared" si="865"/>
        <v>17</v>
      </c>
      <c r="Q4290" s="8">
        <f t="shared" ca="1" si="866"/>
        <v>17</v>
      </c>
      <c r="R4290" s="8">
        <f t="shared" ca="1" si="867"/>
        <v>34433</v>
      </c>
      <c r="S4290" s="8">
        <f t="shared" ca="1" si="868"/>
        <v>-3</v>
      </c>
      <c r="T4290" s="9">
        <f t="shared" ca="1" si="869"/>
        <v>6</v>
      </c>
    </row>
    <row r="4291" spans="1:20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2">
        <f t="shared" si="871"/>
        <v>8293.7066666666651</v>
      </c>
      <c r="G4291" s="2">
        <f t="shared" ref="G4291:G4354" ca="1" si="876">IF(ROW()&gt;$G$1,AVERAGE(OFFSET(C4291,-$G$1+1,,$G$1)),"")</f>
        <v>88690.25</v>
      </c>
      <c r="H4291">
        <f t="shared" ref="H4291:H4354" ca="1" si="877">IF(G4291="",0,SIGN(C4291-G4291))</f>
        <v>-1</v>
      </c>
      <c r="I4291">
        <f t="shared" si="872"/>
        <v>22.100000000000364</v>
      </c>
      <c r="J4291">
        <f t="shared" ca="1" si="873"/>
        <v>-22.100000000000364</v>
      </c>
      <c r="K4291">
        <f t="shared" ca="1" si="874"/>
        <v>72363.629999999801</v>
      </c>
      <c r="L4291">
        <f t="shared" ca="1" si="870"/>
        <v>-8</v>
      </c>
      <c r="M4291">
        <f t="shared" ca="1" si="875"/>
        <v>0</v>
      </c>
      <c r="N4291">
        <f>COUNTIF(工作表2!$A$2:$A$248,A4291)</f>
        <v>0</v>
      </c>
      <c r="P4291" s="7">
        <f t="shared" si="865"/>
        <v>35</v>
      </c>
      <c r="Q4291" s="8">
        <f t="shared" ca="1" si="866"/>
        <v>-35</v>
      </c>
      <c r="R4291" s="8">
        <f t="shared" ca="1" si="867"/>
        <v>34328</v>
      </c>
      <c r="S4291" s="8">
        <f t="shared" ca="1" si="868"/>
        <v>-3</v>
      </c>
      <c r="T4291" s="9">
        <f t="shared" ca="1" si="869"/>
        <v>0</v>
      </c>
    </row>
    <row r="4292" spans="1:20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2">
        <f t="shared" si="871"/>
        <v>8291.0628333333298</v>
      </c>
      <c r="G4292" s="2">
        <f t="shared" ca="1" si="876"/>
        <v>88890.883333333331</v>
      </c>
      <c r="H4292">
        <f t="shared" ca="1" si="877"/>
        <v>-1</v>
      </c>
      <c r="I4292">
        <f t="shared" si="872"/>
        <v>-44.3700000000008</v>
      </c>
      <c r="J4292">
        <f t="shared" ca="1" si="873"/>
        <v>44.3700000000008</v>
      </c>
      <c r="K4292">
        <f t="shared" ca="1" si="874"/>
        <v>72718.589999999807</v>
      </c>
      <c r="L4292">
        <f t="shared" ca="1" si="870"/>
        <v>-8</v>
      </c>
      <c r="M4292">
        <f t="shared" ca="1" si="875"/>
        <v>0</v>
      </c>
      <c r="N4292">
        <f>COUNTIF(工作表2!$A$2:$A$248,A4292)</f>
        <v>1</v>
      </c>
      <c r="P4292" s="7">
        <f t="shared" ref="P4292:P4355" si="878">D4292-IF(N4291=1,E4291,D4291)</f>
        <v>-42</v>
      </c>
      <c r="Q4292" s="8">
        <f t="shared" ref="Q4292:Q4355" ca="1" si="879">H4291*P4292</f>
        <v>42</v>
      </c>
      <c r="R4292" s="8">
        <f t="shared" ref="R4292:R4355" ca="1" si="880">R4291+P4292*S4291</f>
        <v>34454</v>
      </c>
      <c r="S4292" s="8">
        <f t="shared" ref="S4292:S4355" ca="1" si="881">INT(R4292*$O$1/IF(N4292=1,E4292,D4292))*H4292</f>
        <v>-4</v>
      </c>
      <c r="T4292" s="9">
        <f t="shared" ref="T4292:T4355" ca="1" si="882">IF(N4292=1,ABS(S4292)+ABS(S4291),ABS(S4292-S4291))</f>
        <v>7</v>
      </c>
    </row>
    <row r="4293" spans="1:20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2">
        <f t="shared" si="871"/>
        <v>8291.925833333331</v>
      </c>
      <c r="G4293" s="2">
        <f t="shared" ca="1" si="876"/>
        <v>88552.6</v>
      </c>
      <c r="H4293">
        <f t="shared" ca="1" si="877"/>
        <v>-1</v>
      </c>
      <c r="I4293">
        <f t="shared" si="872"/>
        <v>-0.77000000000043656</v>
      </c>
      <c r="J4293">
        <f t="shared" ca="1" si="873"/>
        <v>0.77000000000043656</v>
      </c>
      <c r="K4293">
        <f t="shared" ca="1" si="874"/>
        <v>72724.749999999811</v>
      </c>
      <c r="L4293">
        <f t="shared" ca="1" si="870"/>
        <v>-8</v>
      </c>
      <c r="M4293">
        <f t="shared" ca="1" si="875"/>
        <v>0</v>
      </c>
      <c r="N4293">
        <f>COUNTIF(工作表2!$A$2:$A$248,A4293)</f>
        <v>0</v>
      </c>
      <c r="P4293" s="7">
        <f t="shared" si="878"/>
        <v>-14</v>
      </c>
      <c r="Q4293" s="8">
        <f t="shared" ca="1" si="879"/>
        <v>14</v>
      </c>
      <c r="R4293" s="8">
        <f t="shared" ca="1" si="880"/>
        <v>34510</v>
      </c>
      <c r="S4293" s="8">
        <f t="shared" ca="1" si="881"/>
        <v>-4</v>
      </c>
      <c r="T4293" s="9">
        <f t="shared" ca="1" si="882"/>
        <v>0</v>
      </c>
    </row>
    <row r="4294" spans="1:20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2">
        <f t="shared" si="871"/>
        <v>8293.4478333333318</v>
      </c>
      <c r="G4294" s="2">
        <f t="shared" ca="1" si="876"/>
        <v>88441.433333333334</v>
      </c>
      <c r="H4294">
        <f t="shared" ca="1" si="877"/>
        <v>1</v>
      </c>
      <c r="I4294">
        <f t="shared" si="872"/>
        <v>65.350000000000364</v>
      </c>
      <c r="J4294">
        <f t="shared" ca="1" si="873"/>
        <v>-65.350000000000364</v>
      </c>
      <c r="K4294">
        <f t="shared" ca="1" si="874"/>
        <v>72201.949999999808</v>
      </c>
      <c r="L4294">
        <f t="shared" ca="1" si="870"/>
        <v>8</v>
      </c>
      <c r="M4294">
        <f t="shared" ca="1" si="875"/>
        <v>16</v>
      </c>
      <c r="N4294">
        <f>COUNTIF(工作表2!$A$2:$A$248,A4294)</f>
        <v>0</v>
      </c>
      <c r="P4294" s="7">
        <f t="shared" si="878"/>
        <v>97</v>
      </c>
      <c r="Q4294" s="8">
        <f t="shared" ca="1" si="879"/>
        <v>-97</v>
      </c>
      <c r="R4294" s="8">
        <f t="shared" ca="1" si="880"/>
        <v>34122</v>
      </c>
      <c r="S4294" s="8">
        <f t="shared" ca="1" si="881"/>
        <v>3</v>
      </c>
      <c r="T4294" s="9">
        <f t="shared" ca="1" si="882"/>
        <v>7</v>
      </c>
    </row>
    <row r="4295" spans="1:20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2">
        <f t="shared" si="871"/>
        <v>8296.4791666666642</v>
      </c>
      <c r="G4295" s="2">
        <f t="shared" ca="1" si="876"/>
        <v>88367.566666666666</v>
      </c>
      <c r="H4295">
        <f t="shared" ca="1" si="877"/>
        <v>-1</v>
      </c>
      <c r="I4295">
        <f t="shared" si="872"/>
        <v>71.550000000001091</v>
      </c>
      <c r="J4295">
        <f t="shared" ca="1" si="873"/>
        <v>71.550000000001091</v>
      </c>
      <c r="K4295">
        <f t="shared" ca="1" si="874"/>
        <v>72774.349999999817</v>
      </c>
      <c r="L4295">
        <f t="shared" ca="1" si="870"/>
        <v>-8</v>
      </c>
      <c r="M4295">
        <f t="shared" ca="1" si="875"/>
        <v>16</v>
      </c>
      <c r="N4295">
        <f>COUNTIF(工作表2!$A$2:$A$248,A4295)</f>
        <v>0</v>
      </c>
      <c r="P4295" s="7">
        <f t="shared" si="878"/>
        <v>44</v>
      </c>
      <c r="Q4295" s="8">
        <f t="shared" ca="1" si="879"/>
        <v>44</v>
      </c>
      <c r="R4295" s="8">
        <f t="shared" ca="1" si="880"/>
        <v>34254</v>
      </c>
      <c r="S4295" s="8">
        <f t="shared" ca="1" si="881"/>
        <v>-3</v>
      </c>
      <c r="T4295" s="9">
        <f t="shared" ca="1" si="882"/>
        <v>6</v>
      </c>
    </row>
    <row r="4296" spans="1:20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2">
        <f t="shared" si="871"/>
        <v>8297.3096666666643</v>
      </c>
      <c r="G4296" s="2">
        <f t="shared" ca="1" si="876"/>
        <v>88378.866666666669</v>
      </c>
      <c r="H4296">
        <f t="shared" ca="1" si="877"/>
        <v>-1</v>
      </c>
      <c r="I4296">
        <f t="shared" si="872"/>
        <v>-44.040000000000873</v>
      </c>
      <c r="J4296">
        <f t="shared" ca="1" si="873"/>
        <v>44.040000000000873</v>
      </c>
      <c r="K4296">
        <f t="shared" ca="1" si="874"/>
        <v>73126.669999999824</v>
      </c>
      <c r="L4296">
        <f t="shared" ca="1" si="870"/>
        <v>-8</v>
      </c>
      <c r="M4296">
        <f t="shared" ca="1" si="875"/>
        <v>0</v>
      </c>
      <c r="N4296">
        <f>COUNTIF(工作表2!$A$2:$A$248,A4296)</f>
        <v>0</v>
      </c>
      <c r="P4296" s="7">
        <f t="shared" si="878"/>
        <v>-45</v>
      </c>
      <c r="Q4296" s="8">
        <f t="shared" ca="1" si="879"/>
        <v>45</v>
      </c>
      <c r="R4296" s="8">
        <f t="shared" ca="1" si="880"/>
        <v>34389</v>
      </c>
      <c r="S4296" s="8">
        <f t="shared" ca="1" si="881"/>
        <v>-3</v>
      </c>
      <c r="T4296" s="9">
        <f t="shared" ca="1" si="882"/>
        <v>0</v>
      </c>
    </row>
    <row r="4297" spans="1:20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2">
        <f t="shared" si="871"/>
        <v>8297.320499999998</v>
      </c>
      <c r="G4297" s="2">
        <f t="shared" ca="1" si="876"/>
        <v>88284.633333333331</v>
      </c>
      <c r="H4297">
        <f t="shared" ca="1" si="877"/>
        <v>-1</v>
      </c>
      <c r="I4297">
        <f t="shared" si="872"/>
        <v>-35.329999999999927</v>
      </c>
      <c r="J4297">
        <f t="shared" ca="1" si="873"/>
        <v>35.329999999999927</v>
      </c>
      <c r="K4297">
        <f t="shared" ca="1" si="874"/>
        <v>73409.309999999823</v>
      </c>
      <c r="L4297">
        <f t="shared" ca="1" si="870"/>
        <v>-8</v>
      </c>
      <c r="M4297">
        <f t="shared" ca="1" si="875"/>
        <v>0</v>
      </c>
      <c r="N4297">
        <f>COUNTIF(工作表2!$A$2:$A$248,A4297)</f>
        <v>0</v>
      </c>
      <c r="P4297" s="7">
        <f t="shared" si="878"/>
        <v>-53</v>
      </c>
      <c r="Q4297" s="8">
        <f t="shared" ca="1" si="879"/>
        <v>53</v>
      </c>
      <c r="R4297" s="8">
        <f t="shared" ca="1" si="880"/>
        <v>34548</v>
      </c>
      <c r="S4297" s="8">
        <f t="shared" ca="1" si="881"/>
        <v>-3</v>
      </c>
      <c r="T4297" s="9">
        <f t="shared" ca="1" si="882"/>
        <v>0</v>
      </c>
    </row>
    <row r="4298" spans="1:20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2">
        <f t="shared" si="871"/>
        <v>8298.0983333333315</v>
      </c>
      <c r="G4298" s="2">
        <f t="shared" ca="1" si="876"/>
        <v>88403.15</v>
      </c>
      <c r="H4298">
        <f t="shared" ca="1" si="877"/>
        <v>-1</v>
      </c>
      <c r="I4298">
        <f t="shared" si="872"/>
        <v>-94.909999999999854</v>
      </c>
      <c r="J4298">
        <f t="shared" ca="1" si="873"/>
        <v>94.909999999999854</v>
      </c>
      <c r="K4298">
        <f t="shared" ca="1" si="874"/>
        <v>74168.589999999822</v>
      </c>
      <c r="L4298">
        <f t="shared" ca="1" si="870"/>
        <v>-8</v>
      </c>
      <c r="M4298">
        <f t="shared" ca="1" si="875"/>
        <v>0</v>
      </c>
      <c r="N4298">
        <f>COUNTIF(工作表2!$A$2:$A$248,A4298)</f>
        <v>0</v>
      </c>
      <c r="P4298" s="7">
        <f t="shared" si="878"/>
        <v>-88</v>
      </c>
      <c r="Q4298" s="8">
        <f t="shared" ca="1" si="879"/>
        <v>88</v>
      </c>
      <c r="R4298" s="8">
        <f t="shared" ca="1" si="880"/>
        <v>34812</v>
      </c>
      <c r="S4298" s="8">
        <f t="shared" ca="1" si="881"/>
        <v>-4</v>
      </c>
      <c r="T4298" s="9">
        <f t="shared" ca="1" si="882"/>
        <v>1</v>
      </c>
    </row>
    <row r="4299" spans="1:20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2">
        <f t="shared" si="871"/>
        <v>8298.8224999999984</v>
      </c>
      <c r="G4299" s="2">
        <f t="shared" ca="1" si="876"/>
        <v>88181.916666666672</v>
      </c>
      <c r="H4299">
        <f t="shared" ca="1" si="877"/>
        <v>-1</v>
      </c>
      <c r="I4299">
        <f t="shared" si="872"/>
        <v>-16.770000000000437</v>
      </c>
      <c r="J4299">
        <f t="shared" ca="1" si="873"/>
        <v>16.770000000000437</v>
      </c>
      <c r="K4299">
        <f t="shared" ca="1" si="874"/>
        <v>74302.749999999825</v>
      </c>
      <c r="L4299">
        <f t="shared" ca="1" si="870"/>
        <v>-8</v>
      </c>
      <c r="M4299">
        <f t="shared" ca="1" si="875"/>
        <v>0</v>
      </c>
      <c r="N4299">
        <f>COUNTIF(工作表2!$A$2:$A$248,A4299)</f>
        <v>0</v>
      </c>
      <c r="P4299" s="7">
        <f t="shared" si="878"/>
        <v>18</v>
      </c>
      <c r="Q4299" s="8">
        <f t="shared" ca="1" si="879"/>
        <v>-18</v>
      </c>
      <c r="R4299" s="8">
        <f t="shared" ca="1" si="880"/>
        <v>34740</v>
      </c>
      <c r="S4299" s="8">
        <f t="shared" ca="1" si="881"/>
        <v>-4</v>
      </c>
      <c r="T4299" s="9">
        <f t="shared" ca="1" si="882"/>
        <v>0</v>
      </c>
    </row>
    <row r="4300" spans="1:20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2">
        <f t="shared" si="871"/>
        <v>8300.0308333333323</v>
      </c>
      <c r="G4300" s="2">
        <f t="shared" ca="1" si="876"/>
        <v>88050.733333333337</v>
      </c>
      <c r="H4300">
        <f t="shared" ca="1" si="877"/>
        <v>-1</v>
      </c>
      <c r="I4300">
        <f t="shared" si="872"/>
        <v>60.460000000000946</v>
      </c>
      <c r="J4300">
        <f t="shared" ca="1" si="873"/>
        <v>-60.460000000000946</v>
      </c>
      <c r="K4300">
        <f t="shared" ca="1" si="874"/>
        <v>73819.069999999818</v>
      </c>
      <c r="L4300">
        <f t="shared" ca="1" si="870"/>
        <v>-8</v>
      </c>
      <c r="M4300">
        <f t="shared" ca="1" si="875"/>
        <v>0</v>
      </c>
      <c r="N4300">
        <f>COUNTIF(工作表2!$A$2:$A$248,A4300)</f>
        <v>0</v>
      </c>
      <c r="P4300" s="7">
        <f t="shared" si="878"/>
        <v>15</v>
      </c>
      <c r="Q4300" s="8">
        <f t="shared" ca="1" si="879"/>
        <v>-15</v>
      </c>
      <c r="R4300" s="8">
        <f t="shared" ca="1" si="880"/>
        <v>34680</v>
      </c>
      <c r="S4300" s="8">
        <f t="shared" ca="1" si="881"/>
        <v>-4</v>
      </c>
      <c r="T4300" s="9">
        <f t="shared" ca="1" si="882"/>
        <v>0</v>
      </c>
    </row>
    <row r="4301" spans="1:20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2">
        <f t="shared" si="871"/>
        <v>8304.4246666666659</v>
      </c>
      <c r="G4301" s="2">
        <f t="shared" ca="1" si="876"/>
        <v>88173.65</v>
      </c>
      <c r="H4301">
        <f t="shared" ca="1" si="877"/>
        <v>1</v>
      </c>
      <c r="I4301">
        <f t="shared" si="872"/>
        <v>98.420000000000073</v>
      </c>
      <c r="J4301">
        <f t="shared" ca="1" si="873"/>
        <v>-98.420000000000073</v>
      </c>
      <c r="K4301">
        <f t="shared" ca="1" si="874"/>
        <v>73031.709999999817</v>
      </c>
      <c r="L4301">
        <f t="shared" ca="1" si="870"/>
        <v>8</v>
      </c>
      <c r="M4301">
        <f t="shared" ca="1" si="875"/>
        <v>16</v>
      </c>
      <c r="N4301">
        <f>COUNTIF(工作表2!$A$2:$A$248,A4301)</f>
        <v>0</v>
      </c>
      <c r="P4301" s="7">
        <f t="shared" si="878"/>
        <v>138</v>
      </c>
      <c r="Q4301" s="8">
        <f t="shared" ca="1" si="879"/>
        <v>-138</v>
      </c>
      <c r="R4301" s="8">
        <f t="shared" ca="1" si="880"/>
        <v>34128</v>
      </c>
      <c r="S4301" s="8">
        <f t="shared" ca="1" si="881"/>
        <v>3</v>
      </c>
      <c r="T4301" s="9">
        <f t="shared" ca="1" si="882"/>
        <v>7</v>
      </c>
    </row>
    <row r="4302" spans="1:20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2">
        <f t="shared" si="871"/>
        <v>8311.3368333333328</v>
      </c>
      <c r="G4302" s="2">
        <f t="shared" ca="1" si="876"/>
        <v>89036.46666666666</v>
      </c>
      <c r="H4302">
        <f t="shared" ca="1" si="877"/>
        <v>1</v>
      </c>
      <c r="I4302">
        <f t="shared" si="872"/>
        <v>143.82999999999993</v>
      </c>
      <c r="J4302">
        <f t="shared" ca="1" si="873"/>
        <v>143.82999999999993</v>
      </c>
      <c r="K4302">
        <f t="shared" ca="1" si="874"/>
        <v>74182.349999999817</v>
      </c>
      <c r="L4302">
        <f t="shared" ca="1" si="870"/>
        <v>8</v>
      </c>
      <c r="M4302">
        <f t="shared" ca="1" si="875"/>
        <v>0</v>
      </c>
      <c r="N4302">
        <f>COUNTIF(工作表2!$A$2:$A$248,A4302)</f>
        <v>0</v>
      </c>
      <c r="P4302" s="7">
        <f t="shared" si="878"/>
        <v>161</v>
      </c>
      <c r="Q4302" s="8">
        <f t="shared" ca="1" si="879"/>
        <v>161</v>
      </c>
      <c r="R4302" s="8">
        <f t="shared" ca="1" si="880"/>
        <v>34611</v>
      </c>
      <c r="S4302" s="8">
        <f t="shared" ca="1" si="881"/>
        <v>3</v>
      </c>
      <c r="T4302" s="9">
        <f t="shared" ca="1" si="882"/>
        <v>0</v>
      </c>
    </row>
    <row r="4303" spans="1:20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2">
        <f t="shared" si="871"/>
        <v>8317.7258333333339</v>
      </c>
      <c r="G4303" s="2">
        <f t="shared" ca="1" si="876"/>
        <v>89500.583333333328</v>
      </c>
      <c r="H4303">
        <f t="shared" ca="1" si="877"/>
        <v>1</v>
      </c>
      <c r="I4303">
        <f t="shared" si="872"/>
        <v>-6.8400000000001455</v>
      </c>
      <c r="J4303">
        <f t="shared" ca="1" si="873"/>
        <v>-6.8400000000001455</v>
      </c>
      <c r="K4303">
        <f t="shared" ca="1" si="874"/>
        <v>74127.629999999815</v>
      </c>
      <c r="L4303">
        <f t="shared" ca="1" si="870"/>
        <v>8</v>
      </c>
      <c r="M4303">
        <f t="shared" ca="1" si="875"/>
        <v>0</v>
      </c>
      <c r="N4303">
        <f>COUNTIF(工作表2!$A$2:$A$248,A4303)</f>
        <v>0</v>
      </c>
      <c r="P4303" s="7">
        <f t="shared" si="878"/>
        <v>-12</v>
      </c>
      <c r="Q4303" s="8">
        <f t="shared" ca="1" si="879"/>
        <v>-12</v>
      </c>
      <c r="R4303" s="8">
        <f t="shared" ca="1" si="880"/>
        <v>34575</v>
      </c>
      <c r="S4303" s="8">
        <f t="shared" ca="1" si="881"/>
        <v>3</v>
      </c>
      <c r="T4303" s="9">
        <f t="shared" ca="1" si="882"/>
        <v>0</v>
      </c>
    </row>
    <row r="4304" spans="1:20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2">
        <f t="shared" si="871"/>
        <v>8322.7163333333338</v>
      </c>
      <c r="G4304" s="2">
        <f t="shared" ca="1" si="876"/>
        <v>89706.4</v>
      </c>
      <c r="H4304">
        <f t="shared" ca="1" si="877"/>
        <v>1</v>
      </c>
      <c r="I4304">
        <f t="shared" si="872"/>
        <v>-156.61000000000058</v>
      </c>
      <c r="J4304">
        <f t="shared" ca="1" si="873"/>
        <v>-156.61000000000058</v>
      </c>
      <c r="K4304">
        <f t="shared" ca="1" si="874"/>
        <v>72874.749999999811</v>
      </c>
      <c r="L4304">
        <f t="shared" ca="1" si="870"/>
        <v>8</v>
      </c>
      <c r="M4304">
        <f t="shared" ca="1" si="875"/>
        <v>0</v>
      </c>
      <c r="N4304">
        <f>COUNTIF(工作表2!$A$2:$A$248,A4304)</f>
        <v>0</v>
      </c>
      <c r="P4304" s="7">
        <f t="shared" si="878"/>
        <v>-181</v>
      </c>
      <c r="Q4304" s="8">
        <f t="shared" ca="1" si="879"/>
        <v>-181</v>
      </c>
      <c r="R4304" s="8">
        <f t="shared" ca="1" si="880"/>
        <v>34032</v>
      </c>
      <c r="S4304" s="8">
        <f t="shared" ca="1" si="881"/>
        <v>3</v>
      </c>
      <c r="T4304" s="9">
        <f t="shared" ca="1" si="882"/>
        <v>0</v>
      </c>
    </row>
    <row r="4305" spans="1:20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2">
        <f t="shared" si="871"/>
        <v>8328.7013333333343</v>
      </c>
      <c r="G4305" s="2">
        <f t="shared" ca="1" si="876"/>
        <v>89703.183333333334</v>
      </c>
      <c r="H4305">
        <f t="shared" ca="1" si="877"/>
        <v>1</v>
      </c>
      <c r="I4305">
        <f t="shared" si="872"/>
        <v>-51.090000000000146</v>
      </c>
      <c r="J4305">
        <f t="shared" ca="1" si="873"/>
        <v>-51.090000000000146</v>
      </c>
      <c r="K4305">
        <f t="shared" ca="1" si="874"/>
        <v>72466.02999999981</v>
      </c>
      <c r="L4305">
        <f t="shared" ca="1" si="870"/>
        <v>8</v>
      </c>
      <c r="M4305">
        <f t="shared" ca="1" si="875"/>
        <v>0</v>
      </c>
      <c r="N4305">
        <f>COUNTIF(工作表2!$A$2:$A$248,A4305)</f>
        <v>0</v>
      </c>
      <c r="P4305" s="7">
        <f t="shared" si="878"/>
        <v>-58</v>
      </c>
      <c r="Q4305" s="8">
        <f t="shared" ca="1" si="879"/>
        <v>-58</v>
      </c>
      <c r="R4305" s="8">
        <f t="shared" ca="1" si="880"/>
        <v>33858</v>
      </c>
      <c r="S4305" s="8">
        <f t="shared" ca="1" si="881"/>
        <v>3</v>
      </c>
      <c r="T4305" s="9">
        <f t="shared" ca="1" si="882"/>
        <v>0</v>
      </c>
    </row>
    <row r="4306" spans="1:20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2">
        <f t="shared" si="871"/>
        <v>8332.4540000000015</v>
      </c>
      <c r="G4306" s="2">
        <f t="shared" ca="1" si="876"/>
        <v>89679.733333333337</v>
      </c>
      <c r="H4306">
        <f t="shared" ca="1" si="877"/>
        <v>-1</v>
      </c>
      <c r="I4306">
        <f t="shared" si="872"/>
        <v>-105.57999999999993</v>
      </c>
      <c r="J4306">
        <f t="shared" ca="1" si="873"/>
        <v>-105.57999999999993</v>
      </c>
      <c r="K4306">
        <f t="shared" ca="1" si="874"/>
        <v>71621.38999999981</v>
      </c>
      <c r="L4306">
        <f t="shared" ca="1" si="870"/>
        <v>-8</v>
      </c>
      <c r="M4306">
        <f t="shared" ca="1" si="875"/>
        <v>16</v>
      </c>
      <c r="N4306">
        <f>COUNTIF(工作表2!$A$2:$A$248,A4306)</f>
        <v>0</v>
      </c>
      <c r="P4306" s="7">
        <f t="shared" si="878"/>
        <v>-99</v>
      </c>
      <c r="Q4306" s="8">
        <f t="shared" ca="1" si="879"/>
        <v>-99</v>
      </c>
      <c r="R4306" s="8">
        <f t="shared" ca="1" si="880"/>
        <v>33561</v>
      </c>
      <c r="S4306" s="8">
        <f t="shared" ca="1" si="881"/>
        <v>-3</v>
      </c>
      <c r="T4306" s="9">
        <f t="shared" ca="1" si="882"/>
        <v>6</v>
      </c>
    </row>
    <row r="4307" spans="1:20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2">
        <f t="shared" si="871"/>
        <v>8334.2768333333333</v>
      </c>
      <c r="G4307" s="2">
        <f t="shared" ca="1" si="876"/>
        <v>90098.083333333328</v>
      </c>
      <c r="H4307">
        <f t="shared" ca="1" si="877"/>
        <v>1</v>
      </c>
      <c r="I4307">
        <f t="shared" si="872"/>
        <v>-121.88999999999942</v>
      </c>
      <c r="J4307">
        <f t="shared" ca="1" si="873"/>
        <v>121.88999999999942</v>
      </c>
      <c r="K4307">
        <f t="shared" ca="1" si="874"/>
        <v>72596.509999999806</v>
      </c>
      <c r="L4307">
        <f t="shared" ca="1" si="870"/>
        <v>8</v>
      </c>
      <c r="M4307">
        <f t="shared" ca="1" si="875"/>
        <v>16</v>
      </c>
      <c r="N4307">
        <f>COUNTIF(工作表2!$A$2:$A$248,A4307)</f>
        <v>0</v>
      </c>
      <c r="P4307" s="7">
        <f t="shared" si="878"/>
        <v>-152</v>
      </c>
      <c r="Q4307" s="8">
        <f t="shared" ca="1" si="879"/>
        <v>152</v>
      </c>
      <c r="R4307" s="8">
        <f t="shared" ca="1" si="880"/>
        <v>34017</v>
      </c>
      <c r="S4307" s="8">
        <f t="shared" ca="1" si="881"/>
        <v>4</v>
      </c>
      <c r="T4307" s="9">
        <f t="shared" ca="1" si="882"/>
        <v>7</v>
      </c>
    </row>
    <row r="4308" spans="1:20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2">
        <f t="shared" si="871"/>
        <v>8337.854666666668</v>
      </c>
      <c r="G4308" s="2">
        <f t="shared" ca="1" si="876"/>
        <v>90319.15</v>
      </c>
      <c r="H4308">
        <f t="shared" ca="1" si="877"/>
        <v>-1</v>
      </c>
      <c r="I4308">
        <f t="shared" si="872"/>
        <v>13.079999999999927</v>
      </c>
      <c r="J4308">
        <f t="shared" ca="1" si="873"/>
        <v>13.079999999999927</v>
      </c>
      <c r="K4308">
        <f t="shared" ca="1" si="874"/>
        <v>72701.149999999805</v>
      </c>
      <c r="L4308">
        <f t="shared" ca="1" si="870"/>
        <v>-8</v>
      </c>
      <c r="M4308">
        <f t="shared" ca="1" si="875"/>
        <v>16</v>
      </c>
      <c r="N4308">
        <f>COUNTIF(工作表2!$A$2:$A$248,A4308)</f>
        <v>0</v>
      </c>
      <c r="P4308" s="7">
        <f t="shared" si="878"/>
        <v>81</v>
      </c>
      <c r="Q4308" s="8">
        <f t="shared" ca="1" si="879"/>
        <v>81</v>
      </c>
      <c r="R4308" s="8">
        <f t="shared" ca="1" si="880"/>
        <v>34341</v>
      </c>
      <c r="S4308" s="8">
        <f t="shared" ca="1" si="881"/>
        <v>-4</v>
      </c>
      <c r="T4308" s="9">
        <f t="shared" ca="1" si="882"/>
        <v>8</v>
      </c>
    </row>
    <row r="4309" spans="1:20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2">
        <f t="shared" si="871"/>
        <v>8340.3926666666684</v>
      </c>
      <c r="G4309" s="2">
        <f t="shared" ca="1" si="876"/>
        <v>90363.516666666663</v>
      </c>
      <c r="H4309">
        <f t="shared" ca="1" si="877"/>
        <v>-1</v>
      </c>
      <c r="I4309">
        <f t="shared" si="872"/>
        <v>-98.590000000000146</v>
      </c>
      <c r="J4309">
        <f t="shared" ca="1" si="873"/>
        <v>98.590000000000146</v>
      </c>
      <c r="K4309">
        <f t="shared" ca="1" si="874"/>
        <v>73489.869999999806</v>
      </c>
      <c r="L4309">
        <f t="shared" ca="1" si="870"/>
        <v>-8</v>
      </c>
      <c r="M4309">
        <f t="shared" ca="1" si="875"/>
        <v>0</v>
      </c>
      <c r="N4309">
        <f>COUNTIF(工作表2!$A$2:$A$248,A4309)</f>
        <v>0</v>
      </c>
      <c r="P4309" s="7">
        <f t="shared" si="878"/>
        <v>-105</v>
      </c>
      <c r="Q4309" s="8">
        <f t="shared" ca="1" si="879"/>
        <v>105</v>
      </c>
      <c r="R4309" s="8">
        <f t="shared" ca="1" si="880"/>
        <v>34761</v>
      </c>
      <c r="S4309" s="8">
        <f t="shared" ca="1" si="881"/>
        <v>-4</v>
      </c>
      <c r="T4309" s="9">
        <f t="shared" ca="1" si="882"/>
        <v>0</v>
      </c>
    </row>
    <row r="4310" spans="1:20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2">
        <f t="shared" si="871"/>
        <v>8344.952000000003</v>
      </c>
      <c r="G4310" s="2">
        <f t="shared" ca="1" si="876"/>
        <v>90066.166666666672</v>
      </c>
      <c r="H4310">
        <f t="shared" ca="1" si="877"/>
        <v>-1</v>
      </c>
      <c r="I4310">
        <f t="shared" si="872"/>
        <v>-34.100000000000364</v>
      </c>
      <c r="J4310">
        <f t="shared" ca="1" si="873"/>
        <v>34.100000000000364</v>
      </c>
      <c r="K4310">
        <f t="shared" ca="1" si="874"/>
        <v>73762.669999999809</v>
      </c>
      <c r="L4310">
        <f t="shared" ca="1" si="870"/>
        <v>-8</v>
      </c>
      <c r="M4310">
        <f t="shared" ca="1" si="875"/>
        <v>0</v>
      </c>
      <c r="N4310">
        <f>COUNTIF(工作表2!$A$2:$A$248,A4310)</f>
        <v>0</v>
      </c>
      <c r="P4310" s="7">
        <f t="shared" si="878"/>
        <v>-66</v>
      </c>
      <c r="Q4310" s="8">
        <f t="shared" ca="1" si="879"/>
        <v>66</v>
      </c>
      <c r="R4310" s="8">
        <f t="shared" ca="1" si="880"/>
        <v>35025</v>
      </c>
      <c r="S4310" s="8">
        <f t="shared" ca="1" si="881"/>
        <v>-4</v>
      </c>
      <c r="T4310" s="9">
        <f t="shared" ca="1" si="882"/>
        <v>0</v>
      </c>
    </row>
    <row r="4311" spans="1:20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2">
        <f t="shared" si="871"/>
        <v>8351.4455000000016</v>
      </c>
      <c r="G4311" s="2">
        <f t="shared" ca="1" si="876"/>
        <v>90027.633333333331</v>
      </c>
      <c r="H4311">
        <f t="shared" ca="1" si="877"/>
        <v>-1</v>
      </c>
      <c r="I4311">
        <f t="shared" si="872"/>
        <v>124.02000000000044</v>
      </c>
      <c r="J4311">
        <f t="shared" ca="1" si="873"/>
        <v>-124.02000000000044</v>
      </c>
      <c r="K4311">
        <f t="shared" ca="1" si="874"/>
        <v>72770.509999999806</v>
      </c>
      <c r="L4311">
        <f t="shared" ca="1" si="870"/>
        <v>-8</v>
      </c>
      <c r="M4311">
        <f t="shared" ca="1" si="875"/>
        <v>0</v>
      </c>
      <c r="N4311">
        <f>COUNTIF(工作表2!$A$2:$A$248,A4311)</f>
        <v>0</v>
      </c>
      <c r="P4311" s="7">
        <f t="shared" si="878"/>
        <v>150</v>
      </c>
      <c r="Q4311" s="8">
        <f t="shared" ca="1" si="879"/>
        <v>-150</v>
      </c>
      <c r="R4311" s="8">
        <f t="shared" ca="1" si="880"/>
        <v>34425</v>
      </c>
      <c r="S4311" s="8">
        <f t="shared" ca="1" si="881"/>
        <v>-4</v>
      </c>
      <c r="T4311" s="9">
        <f t="shared" ca="1" si="882"/>
        <v>0</v>
      </c>
    </row>
    <row r="4312" spans="1:20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2">
        <f t="shared" si="871"/>
        <v>8360.6713333333355</v>
      </c>
      <c r="G4312" s="2">
        <f t="shared" ca="1" si="876"/>
        <v>89717.75</v>
      </c>
      <c r="H4312">
        <f t="shared" ca="1" si="877"/>
        <v>-1</v>
      </c>
      <c r="I4312">
        <f t="shared" si="872"/>
        <v>-78.950000000000728</v>
      </c>
      <c r="J4312">
        <f t="shared" ca="1" si="873"/>
        <v>78.950000000000728</v>
      </c>
      <c r="K4312">
        <f t="shared" ca="1" si="874"/>
        <v>73402.109999999811</v>
      </c>
      <c r="L4312">
        <f t="shared" ca="1" si="870"/>
        <v>-8</v>
      </c>
      <c r="M4312">
        <f t="shared" ca="1" si="875"/>
        <v>0</v>
      </c>
      <c r="N4312">
        <f>COUNTIF(工作表2!$A$2:$A$248,A4312)</f>
        <v>1</v>
      </c>
      <c r="P4312" s="7">
        <f t="shared" si="878"/>
        <v>-104</v>
      </c>
      <c r="Q4312" s="8">
        <f t="shared" ca="1" si="879"/>
        <v>104</v>
      </c>
      <c r="R4312" s="8">
        <f t="shared" ca="1" si="880"/>
        <v>34841</v>
      </c>
      <c r="S4312" s="8">
        <f t="shared" ca="1" si="881"/>
        <v>-4</v>
      </c>
      <c r="T4312" s="9">
        <f t="shared" ca="1" si="882"/>
        <v>8</v>
      </c>
    </row>
    <row r="4313" spans="1:20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2">
        <f t="shared" si="871"/>
        <v>8378.4523333333364</v>
      </c>
      <c r="G4313" s="2">
        <f t="shared" ca="1" si="876"/>
        <v>88725.383333333331</v>
      </c>
      <c r="H4313">
        <f t="shared" ca="1" si="877"/>
        <v>-1</v>
      </c>
      <c r="I4313">
        <f t="shared" si="872"/>
        <v>136.73000000000138</v>
      </c>
      <c r="J4313">
        <f t="shared" ca="1" si="873"/>
        <v>-136.73000000000138</v>
      </c>
      <c r="K4313">
        <f t="shared" ca="1" si="874"/>
        <v>72308.2699999998</v>
      </c>
      <c r="L4313">
        <f t="shared" ca="1" si="870"/>
        <v>-8</v>
      </c>
      <c r="M4313">
        <f t="shared" ca="1" si="875"/>
        <v>0</v>
      </c>
      <c r="N4313">
        <f>COUNTIF(工作表2!$A$2:$A$248,A4313)</f>
        <v>0</v>
      </c>
      <c r="P4313" s="7">
        <f t="shared" si="878"/>
        <v>171</v>
      </c>
      <c r="Q4313" s="8">
        <f t="shared" ca="1" si="879"/>
        <v>-171</v>
      </c>
      <c r="R4313" s="8">
        <f t="shared" ca="1" si="880"/>
        <v>34157</v>
      </c>
      <c r="S4313" s="8">
        <f t="shared" ca="1" si="881"/>
        <v>-4</v>
      </c>
      <c r="T4313" s="9">
        <f t="shared" ca="1" si="882"/>
        <v>0</v>
      </c>
    </row>
    <row r="4314" spans="1:20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2">
        <f t="shared" si="871"/>
        <v>8391.6158333333351</v>
      </c>
      <c r="G4314" s="2">
        <f t="shared" ca="1" si="876"/>
        <v>87976.683333333334</v>
      </c>
      <c r="H4314">
        <f t="shared" ca="1" si="877"/>
        <v>-1</v>
      </c>
      <c r="I4314">
        <f t="shared" si="872"/>
        <v>-11.75</v>
      </c>
      <c r="J4314">
        <f t="shared" ca="1" si="873"/>
        <v>11.75</v>
      </c>
      <c r="K4314">
        <f t="shared" ca="1" si="874"/>
        <v>72402.2699999998</v>
      </c>
      <c r="L4314">
        <f t="shared" ca="1" si="870"/>
        <v>-8</v>
      </c>
      <c r="M4314">
        <f t="shared" ca="1" si="875"/>
        <v>0</v>
      </c>
      <c r="N4314">
        <f>COUNTIF(工作表2!$A$2:$A$248,A4314)</f>
        <v>0</v>
      </c>
      <c r="P4314" s="7">
        <f t="shared" si="878"/>
        <v>-3</v>
      </c>
      <c r="Q4314" s="8">
        <f t="shared" ca="1" si="879"/>
        <v>3</v>
      </c>
      <c r="R4314" s="8">
        <f t="shared" ca="1" si="880"/>
        <v>34169</v>
      </c>
      <c r="S4314" s="8">
        <f t="shared" ca="1" si="881"/>
        <v>-4</v>
      </c>
      <c r="T4314" s="9">
        <f t="shared" ca="1" si="882"/>
        <v>0</v>
      </c>
    </row>
    <row r="4315" spans="1:20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2">
        <f t="shared" si="871"/>
        <v>8404.451500000001</v>
      </c>
      <c r="G4315" s="2">
        <f t="shared" ca="1" si="876"/>
        <v>87317.566666666666</v>
      </c>
      <c r="H4315">
        <f t="shared" ca="1" si="877"/>
        <v>-1</v>
      </c>
      <c r="I4315">
        <f t="shared" si="872"/>
        <v>20.279999999998836</v>
      </c>
      <c r="J4315">
        <f t="shared" ca="1" si="873"/>
        <v>-20.279999999998836</v>
      </c>
      <c r="K4315">
        <f t="shared" ca="1" si="874"/>
        <v>72240.02999999981</v>
      </c>
      <c r="L4315">
        <f t="shared" ca="1" si="870"/>
        <v>-8</v>
      </c>
      <c r="M4315">
        <f t="shared" ca="1" si="875"/>
        <v>0</v>
      </c>
      <c r="N4315">
        <f>COUNTIF(工作表2!$A$2:$A$248,A4315)</f>
        <v>0</v>
      </c>
      <c r="P4315" s="7">
        <f t="shared" si="878"/>
        <v>34</v>
      </c>
      <c r="Q4315" s="8">
        <f t="shared" ca="1" si="879"/>
        <v>-34</v>
      </c>
      <c r="R4315" s="8">
        <f t="shared" ca="1" si="880"/>
        <v>34033</v>
      </c>
      <c r="S4315" s="8">
        <f t="shared" ca="1" si="881"/>
        <v>-4</v>
      </c>
      <c r="T4315" s="9">
        <f t="shared" ca="1" si="882"/>
        <v>0</v>
      </c>
    </row>
    <row r="4316" spans="1:20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2">
        <f t="shared" si="871"/>
        <v>8414.0446666666685</v>
      </c>
      <c r="G4316" s="2">
        <f t="shared" ca="1" si="876"/>
        <v>86837.433333333334</v>
      </c>
      <c r="H4316">
        <f t="shared" ca="1" si="877"/>
        <v>-1</v>
      </c>
      <c r="I4316">
        <f t="shared" si="872"/>
        <v>-85.590000000000146</v>
      </c>
      <c r="J4316">
        <f t="shared" ca="1" si="873"/>
        <v>85.590000000000146</v>
      </c>
      <c r="K4316">
        <f t="shared" ca="1" si="874"/>
        <v>72924.749999999811</v>
      </c>
      <c r="L4316">
        <f t="shared" ca="1" si="870"/>
        <v>-8</v>
      </c>
      <c r="M4316">
        <f t="shared" ca="1" si="875"/>
        <v>0</v>
      </c>
      <c r="N4316">
        <f>COUNTIF(工作表2!$A$2:$A$248,A4316)</f>
        <v>0</v>
      </c>
      <c r="P4316" s="7">
        <f t="shared" si="878"/>
        <v>-76</v>
      </c>
      <c r="Q4316" s="8">
        <f t="shared" ca="1" si="879"/>
        <v>76</v>
      </c>
      <c r="R4316" s="8">
        <f t="shared" ca="1" si="880"/>
        <v>34337</v>
      </c>
      <c r="S4316" s="8">
        <f t="shared" ca="1" si="881"/>
        <v>-4</v>
      </c>
      <c r="T4316" s="9">
        <f t="shared" ca="1" si="882"/>
        <v>0</v>
      </c>
    </row>
    <row r="4317" spans="1:20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2">
        <f t="shared" si="871"/>
        <v>8420.1605000000018</v>
      </c>
      <c r="G4317" s="2">
        <f t="shared" ca="1" si="876"/>
        <v>86344.566666666666</v>
      </c>
      <c r="H4317">
        <f t="shared" ca="1" si="877"/>
        <v>-1</v>
      </c>
      <c r="I4317">
        <f t="shared" si="872"/>
        <v>-14.010000000000218</v>
      </c>
      <c r="J4317">
        <f t="shared" ca="1" si="873"/>
        <v>14.010000000000218</v>
      </c>
      <c r="K4317">
        <f t="shared" ca="1" si="874"/>
        <v>73036.829999999813</v>
      </c>
      <c r="L4317">
        <f t="shared" ca="1" si="870"/>
        <v>-8</v>
      </c>
      <c r="M4317">
        <f t="shared" ca="1" si="875"/>
        <v>0</v>
      </c>
      <c r="N4317">
        <f>COUNTIF(工作表2!$A$2:$A$248,A4317)</f>
        <v>0</v>
      </c>
      <c r="P4317" s="7">
        <f t="shared" si="878"/>
        <v>-14</v>
      </c>
      <c r="Q4317" s="8">
        <f t="shared" ca="1" si="879"/>
        <v>14</v>
      </c>
      <c r="R4317" s="8">
        <f t="shared" ca="1" si="880"/>
        <v>34393</v>
      </c>
      <c r="S4317" s="8">
        <f t="shared" ca="1" si="881"/>
        <v>-4</v>
      </c>
      <c r="T4317" s="9">
        <f t="shared" ca="1" si="882"/>
        <v>0</v>
      </c>
    </row>
    <row r="4318" spans="1:20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2">
        <f t="shared" si="871"/>
        <v>8425.3268333333363</v>
      </c>
      <c r="G4318" s="2">
        <f t="shared" ca="1" si="876"/>
        <v>85977.866666666669</v>
      </c>
      <c r="H4318">
        <f t="shared" ca="1" si="877"/>
        <v>-1</v>
      </c>
      <c r="I4318">
        <f t="shared" si="872"/>
        <v>98.770000000000437</v>
      </c>
      <c r="J4318">
        <f t="shared" ca="1" si="873"/>
        <v>-98.770000000000437</v>
      </c>
      <c r="K4318">
        <f t="shared" ca="1" si="874"/>
        <v>72246.669999999809</v>
      </c>
      <c r="L4318">
        <f t="shared" ca="1" si="870"/>
        <v>-8</v>
      </c>
      <c r="M4318">
        <f t="shared" ca="1" si="875"/>
        <v>0</v>
      </c>
      <c r="N4318">
        <f>COUNTIF(工作表2!$A$2:$A$248,A4318)</f>
        <v>0</v>
      </c>
      <c r="P4318" s="7">
        <f t="shared" si="878"/>
        <v>114</v>
      </c>
      <c r="Q4318" s="8">
        <f t="shared" ca="1" si="879"/>
        <v>-114</v>
      </c>
      <c r="R4318" s="8">
        <f t="shared" ca="1" si="880"/>
        <v>33937</v>
      </c>
      <c r="S4318" s="8">
        <f t="shared" ca="1" si="881"/>
        <v>-3</v>
      </c>
      <c r="T4318" s="9">
        <f t="shared" ca="1" si="882"/>
        <v>1</v>
      </c>
    </row>
    <row r="4319" spans="1:20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2">
        <f t="shared" si="871"/>
        <v>8431.6741666666694</v>
      </c>
      <c r="G4319" s="2">
        <f t="shared" ca="1" si="876"/>
        <v>85657.03333333334</v>
      </c>
      <c r="H4319">
        <f t="shared" ca="1" si="877"/>
        <v>-1</v>
      </c>
      <c r="I4319">
        <f t="shared" si="872"/>
        <v>-86.5</v>
      </c>
      <c r="J4319">
        <f t="shared" ca="1" si="873"/>
        <v>86.5</v>
      </c>
      <c r="K4319">
        <f t="shared" ca="1" si="874"/>
        <v>72938.669999999809</v>
      </c>
      <c r="L4319">
        <f t="shared" ca="1" si="870"/>
        <v>-8</v>
      </c>
      <c r="M4319">
        <f t="shared" ca="1" si="875"/>
        <v>0</v>
      </c>
      <c r="N4319">
        <f>COUNTIF(工作表2!$A$2:$A$248,A4319)</f>
        <v>0</v>
      </c>
      <c r="P4319" s="7">
        <f t="shared" si="878"/>
        <v>-109</v>
      </c>
      <c r="Q4319" s="8">
        <f t="shared" ca="1" si="879"/>
        <v>109</v>
      </c>
      <c r="R4319" s="8">
        <f t="shared" ca="1" si="880"/>
        <v>34264</v>
      </c>
      <c r="S4319" s="8">
        <f t="shared" ca="1" si="881"/>
        <v>-4</v>
      </c>
      <c r="T4319" s="9">
        <f t="shared" ca="1" si="882"/>
        <v>1</v>
      </c>
    </row>
    <row r="4320" spans="1:20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2">
        <f t="shared" si="871"/>
        <v>8436.4295000000038</v>
      </c>
      <c r="G4320" s="2">
        <f t="shared" ca="1" si="876"/>
        <v>86349.7</v>
      </c>
      <c r="H4320">
        <f t="shared" ca="1" si="877"/>
        <v>1</v>
      </c>
      <c r="I4320">
        <f t="shared" si="872"/>
        <v>-77.789999999999054</v>
      </c>
      <c r="J4320">
        <f t="shared" ca="1" si="873"/>
        <v>77.789999999999054</v>
      </c>
      <c r="K4320">
        <f t="shared" ca="1" si="874"/>
        <v>73560.989999999802</v>
      </c>
      <c r="L4320">
        <f t="shared" ca="1" si="870"/>
        <v>8</v>
      </c>
      <c r="M4320">
        <f t="shared" ca="1" si="875"/>
        <v>16</v>
      </c>
      <c r="N4320">
        <f>COUNTIF(工作表2!$A$2:$A$248,A4320)</f>
        <v>0</v>
      </c>
      <c r="P4320" s="7">
        <f t="shared" si="878"/>
        <v>-93</v>
      </c>
      <c r="Q4320" s="8">
        <f t="shared" ca="1" si="879"/>
        <v>93</v>
      </c>
      <c r="R4320" s="8">
        <f t="shared" ca="1" si="880"/>
        <v>34636</v>
      </c>
      <c r="S4320" s="8">
        <f t="shared" ca="1" si="881"/>
        <v>4</v>
      </c>
      <c r="T4320" s="9">
        <f t="shared" ca="1" si="882"/>
        <v>8</v>
      </c>
    </row>
    <row r="4321" spans="1:20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2">
        <f t="shared" si="871"/>
        <v>8442.5520000000033</v>
      </c>
      <c r="G4321" s="2">
        <f t="shared" ca="1" si="876"/>
        <v>86424.483333333337</v>
      </c>
      <c r="H4321">
        <f t="shared" ca="1" si="877"/>
        <v>1</v>
      </c>
      <c r="I4321">
        <f t="shared" si="872"/>
        <v>142.68999999999869</v>
      </c>
      <c r="J4321">
        <f t="shared" ca="1" si="873"/>
        <v>142.68999999999869</v>
      </c>
      <c r="K4321">
        <f t="shared" ca="1" si="874"/>
        <v>74702.509999999791</v>
      </c>
      <c r="L4321">
        <f t="shared" ca="1" si="870"/>
        <v>8</v>
      </c>
      <c r="M4321">
        <f t="shared" ca="1" si="875"/>
        <v>0</v>
      </c>
      <c r="N4321">
        <f>COUNTIF(工作表2!$A$2:$A$248,A4321)</f>
        <v>0</v>
      </c>
      <c r="P4321" s="7">
        <f t="shared" si="878"/>
        <v>156</v>
      </c>
      <c r="Q4321" s="8">
        <f t="shared" ca="1" si="879"/>
        <v>156</v>
      </c>
      <c r="R4321" s="8">
        <f t="shared" ca="1" si="880"/>
        <v>35260</v>
      </c>
      <c r="S4321" s="8">
        <f t="shared" ca="1" si="881"/>
        <v>4</v>
      </c>
      <c r="T4321" s="9">
        <f t="shared" ca="1" si="882"/>
        <v>0</v>
      </c>
    </row>
    <row r="4322" spans="1:20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2">
        <f t="shared" si="871"/>
        <v>8450.1653333333361</v>
      </c>
      <c r="G4322" s="2">
        <f t="shared" ca="1" si="876"/>
        <v>86552.316666666666</v>
      </c>
      <c r="H4322">
        <f t="shared" ca="1" si="877"/>
        <v>1</v>
      </c>
      <c r="I4322">
        <f t="shared" si="872"/>
        <v>-5.8999999999996362</v>
      </c>
      <c r="J4322">
        <f t="shared" ca="1" si="873"/>
        <v>-5.8999999999996362</v>
      </c>
      <c r="K4322">
        <f t="shared" ca="1" si="874"/>
        <v>74655.309999999794</v>
      </c>
      <c r="L4322">
        <f t="shared" ca="1" si="870"/>
        <v>8</v>
      </c>
      <c r="M4322">
        <f t="shared" ca="1" si="875"/>
        <v>0</v>
      </c>
      <c r="N4322">
        <f>COUNTIF(工作表2!$A$2:$A$248,A4322)</f>
        <v>0</v>
      </c>
      <c r="P4322" s="7">
        <f t="shared" si="878"/>
        <v>-4</v>
      </c>
      <c r="Q4322" s="8">
        <f t="shared" ca="1" si="879"/>
        <v>-4</v>
      </c>
      <c r="R4322" s="8">
        <f t="shared" ca="1" si="880"/>
        <v>35244</v>
      </c>
      <c r="S4322" s="8">
        <f t="shared" ca="1" si="881"/>
        <v>4</v>
      </c>
      <c r="T4322" s="9">
        <f t="shared" ca="1" si="882"/>
        <v>0</v>
      </c>
    </row>
    <row r="4323" spans="1:20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2">
        <f t="shared" si="871"/>
        <v>8457.9903333333368</v>
      </c>
      <c r="G4323" s="2">
        <f t="shared" ca="1" si="876"/>
        <v>86758.633333333331</v>
      </c>
      <c r="H4323">
        <f t="shared" ca="1" si="877"/>
        <v>-1</v>
      </c>
      <c r="I4323">
        <f t="shared" si="872"/>
        <v>-1.3400000000001455</v>
      </c>
      <c r="J4323">
        <f t="shared" ca="1" si="873"/>
        <v>-1.3400000000001455</v>
      </c>
      <c r="K4323">
        <f t="shared" ca="1" si="874"/>
        <v>74644.589999999793</v>
      </c>
      <c r="L4323">
        <f t="shared" ca="1" si="870"/>
        <v>-8</v>
      </c>
      <c r="M4323">
        <f t="shared" ca="1" si="875"/>
        <v>16</v>
      </c>
      <c r="N4323">
        <f>COUNTIF(工作表2!$A$2:$A$248,A4323)</f>
        <v>0</v>
      </c>
      <c r="P4323" s="7">
        <f t="shared" si="878"/>
        <v>24</v>
      </c>
      <c r="Q4323" s="8">
        <f t="shared" ca="1" si="879"/>
        <v>24</v>
      </c>
      <c r="R4323" s="8">
        <f t="shared" ca="1" si="880"/>
        <v>35340</v>
      </c>
      <c r="S4323" s="8">
        <f t="shared" ca="1" si="881"/>
        <v>-4</v>
      </c>
      <c r="T4323" s="9">
        <f t="shared" ca="1" si="882"/>
        <v>8</v>
      </c>
    </row>
    <row r="4324" spans="1:20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2">
        <f t="shared" si="871"/>
        <v>8464.6086666666706</v>
      </c>
      <c r="G4324" s="2">
        <f t="shared" ca="1" si="876"/>
        <v>86999.3</v>
      </c>
      <c r="H4324">
        <f t="shared" ca="1" si="877"/>
        <v>-1</v>
      </c>
      <c r="I4324">
        <f t="shared" si="872"/>
        <v>-57.459999999999127</v>
      </c>
      <c r="J4324">
        <f t="shared" ca="1" si="873"/>
        <v>57.459999999999127</v>
      </c>
      <c r="K4324">
        <f t="shared" ca="1" si="874"/>
        <v>75104.269999999786</v>
      </c>
      <c r="L4324">
        <f t="shared" ca="1" si="870"/>
        <v>-8</v>
      </c>
      <c r="M4324">
        <f t="shared" ca="1" si="875"/>
        <v>0</v>
      </c>
      <c r="N4324">
        <f>COUNTIF(工作表2!$A$2:$A$248,A4324)</f>
        <v>0</v>
      </c>
      <c r="P4324" s="7">
        <f t="shared" si="878"/>
        <v>-79</v>
      </c>
      <c r="Q4324" s="8">
        <f t="shared" ca="1" si="879"/>
        <v>79</v>
      </c>
      <c r="R4324" s="8">
        <f t="shared" ca="1" si="880"/>
        <v>35656</v>
      </c>
      <c r="S4324" s="8">
        <f t="shared" ca="1" si="881"/>
        <v>-4</v>
      </c>
      <c r="T4324" s="9">
        <f t="shared" ca="1" si="882"/>
        <v>0</v>
      </c>
    </row>
    <row r="4325" spans="1:20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2">
        <f t="shared" si="871"/>
        <v>8467.3978333333362</v>
      </c>
      <c r="G4325" s="2">
        <f t="shared" ca="1" si="876"/>
        <v>86492.183333333334</v>
      </c>
      <c r="H4325">
        <f t="shared" ca="1" si="877"/>
        <v>1</v>
      </c>
      <c r="I4325">
        <f t="shared" si="872"/>
        <v>55.670000000000073</v>
      </c>
      <c r="J4325">
        <f t="shared" ca="1" si="873"/>
        <v>-55.670000000000073</v>
      </c>
      <c r="K4325">
        <f t="shared" ca="1" si="874"/>
        <v>74658.909999999785</v>
      </c>
      <c r="L4325">
        <f t="shared" ca="1" si="870"/>
        <v>8</v>
      </c>
      <c r="M4325">
        <f t="shared" ca="1" si="875"/>
        <v>16</v>
      </c>
      <c r="N4325">
        <f>COUNTIF(工作表2!$A$2:$A$248,A4325)</f>
        <v>0</v>
      </c>
      <c r="P4325" s="7">
        <f t="shared" si="878"/>
        <v>71</v>
      </c>
      <c r="Q4325" s="8">
        <f t="shared" ca="1" si="879"/>
        <v>-71</v>
      </c>
      <c r="R4325" s="8">
        <f t="shared" ca="1" si="880"/>
        <v>35372</v>
      </c>
      <c r="S4325" s="8">
        <f t="shared" ca="1" si="881"/>
        <v>4</v>
      </c>
      <c r="T4325" s="9">
        <f t="shared" ca="1" si="882"/>
        <v>8</v>
      </c>
    </row>
    <row r="4326" spans="1:20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2">
        <f t="shared" si="871"/>
        <v>8468.6508333333368</v>
      </c>
      <c r="G4326" s="2">
        <f t="shared" ca="1" si="876"/>
        <v>86519.3</v>
      </c>
      <c r="H4326">
        <f t="shared" ca="1" si="877"/>
        <v>1</v>
      </c>
      <c r="I4326">
        <f t="shared" si="872"/>
        <v>-110.40999999999985</v>
      </c>
      <c r="J4326">
        <f t="shared" ca="1" si="873"/>
        <v>-110.40999999999985</v>
      </c>
      <c r="K4326">
        <f t="shared" ca="1" si="874"/>
        <v>73775.629999999786</v>
      </c>
      <c r="L4326">
        <f t="shared" ca="1" si="870"/>
        <v>8</v>
      </c>
      <c r="M4326">
        <f t="shared" ca="1" si="875"/>
        <v>0</v>
      </c>
      <c r="N4326">
        <f>COUNTIF(工作表2!$A$2:$A$248,A4326)</f>
        <v>0</v>
      </c>
      <c r="P4326" s="7">
        <f t="shared" si="878"/>
        <v>-134</v>
      </c>
      <c r="Q4326" s="8">
        <f t="shared" ca="1" si="879"/>
        <v>-134</v>
      </c>
      <c r="R4326" s="8">
        <f t="shared" ca="1" si="880"/>
        <v>34836</v>
      </c>
      <c r="S4326" s="8">
        <f t="shared" ca="1" si="881"/>
        <v>4</v>
      </c>
      <c r="T4326" s="9">
        <f t="shared" ca="1" si="882"/>
        <v>0</v>
      </c>
    </row>
    <row r="4327" spans="1:20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2">
        <f t="shared" si="871"/>
        <v>8467.3808333333363</v>
      </c>
      <c r="G4327" s="2">
        <f t="shared" ca="1" si="876"/>
        <v>86677.55</v>
      </c>
      <c r="H4327">
        <f t="shared" ca="1" si="877"/>
        <v>1</v>
      </c>
      <c r="I4327">
        <f t="shared" si="872"/>
        <v>-114.23999999999978</v>
      </c>
      <c r="J4327">
        <f t="shared" ca="1" si="873"/>
        <v>-114.23999999999978</v>
      </c>
      <c r="K4327">
        <f t="shared" ca="1" si="874"/>
        <v>72861.709999999788</v>
      </c>
      <c r="L4327">
        <f t="shared" ca="1" si="870"/>
        <v>8</v>
      </c>
      <c r="M4327">
        <f t="shared" ca="1" si="875"/>
        <v>0</v>
      </c>
      <c r="N4327">
        <f>COUNTIF(工作表2!$A$2:$A$248,A4327)</f>
        <v>0</v>
      </c>
      <c r="P4327" s="7">
        <f t="shared" si="878"/>
        <v>-113</v>
      </c>
      <c r="Q4327" s="8">
        <f t="shared" ca="1" si="879"/>
        <v>-113</v>
      </c>
      <c r="R4327" s="8">
        <f t="shared" ca="1" si="880"/>
        <v>34384</v>
      </c>
      <c r="S4327" s="8">
        <f t="shared" ca="1" si="881"/>
        <v>4</v>
      </c>
      <c r="T4327" s="9">
        <f t="shared" ca="1" si="882"/>
        <v>0</v>
      </c>
    </row>
    <row r="4328" spans="1:20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2">
        <f t="shared" si="871"/>
        <v>8465.8621666666695</v>
      </c>
      <c r="G4328" s="2">
        <f t="shared" ca="1" si="876"/>
        <v>86885.933333333334</v>
      </c>
      <c r="H4328">
        <f t="shared" ca="1" si="877"/>
        <v>1</v>
      </c>
      <c r="I4328">
        <f t="shared" si="872"/>
        <v>-13.450000000000728</v>
      </c>
      <c r="J4328">
        <f t="shared" ca="1" si="873"/>
        <v>-13.450000000000728</v>
      </c>
      <c r="K4328">
        <f t="shared" ca="1" si="874"/>
        <v>72754.109999999782</v>
      </c>
      <c r="L4328">
        <f t="shared" ca="1" si="870"/>
        <v>8</v>
      </c>
      <c r="M4328">
        <f t="shared" ca="1" si="875"/>
        <v>0</v>
      </c>
      <c r="N4328">
        <f>COUNTIF(工作表2!$A$2:$A$248,A4328)</f>
        <v>0</v>
      </c>
      <c r="P4328" s="7">
        <f t="shared" si="878"/>
        <v>-33</v>
      </c>
      <c r="Q4328" s="8">
        <f t="shared" ca="1" si="879"/>
        <v>-33</v>
      </c>
      <c r="R4328" s="8">
        <f t="shared" ca="1" si="880"/>
        <v>34252</v>
      </c>
      <c r="S4328" s="8">
        <f t="shared" ca="1" si="881"/>
        <v>4</v>
      </c>
      <c r="T4328" s="9">
        <f t="shared" ca="1" si="882"/>
        <v>0</v>
      </c>
    </row>
    <row r="4329" spans="1:20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2">
        <f t="shared" si="871"/>
        <v>8463.460500000001</v>
      </c>
      <c r="G4329" s="2">
        <f t="shared" ca="1" si="876"/>
        <v>87200.05</v>
      </c>
      <c r="H4329">
        <f t="shared" ca="1" si="877"/>
        <v>1</v>
      </c>
      <c r="I4329">
        <f t="shared" si="872"/>
        <v>-100.27999999999975</v>
      </c>
      <c r="J4329">
        <f t="shared" ca="1" si="873"/>
        <v>-100.27999999999975</v>
      </c>
      <c r="K4329">
        <f t="shared" ca="1" si="874"/>
        <v>71951.869999999792</v>
      </c>
      <c r="L4329">
        <f t="shared" ca="1" si="870"/>
        <v>8</v>
      </c>
      <c r="M4329">
        <f t="shared" ca="1" si="875"/>
        <v>0</v>
      </c>
      <c r="N4329">
        <f>COUNTIF(工作表2!$A$2:$A$248,A4329)</f>
        <v>0</v>
      </c>
      <c r="P4329" s="7">
        <f t="shared" si="878"/>
        <v>-117</v>
      </c>
      <c r="Q4329" s="8">
        <f t="shared" ca="1" si="879"/>
        <v>-117</v>
      </c>
      <c r="R4329" s="8">
        <f t="shared" ca="1" si="880"/>
        <v>33784</v>
      </c>
      <c r="S4329" s="8">
        <f t="shared" ca="1" si="881"/>
        <v>4</v>
      </c>
      <c r="T4329" s="9">
        <f t="shared" ca="1" si="882"/>
        <v>0</v>
      </c>
    </row>
    <row r="4330" spans="1:20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2">
        <f t="shared" si="871"/>
        <v>8458.5750000000007</v>
      </c>
      <c r="G4330" s="2">
        <f t="shared" ca="1" si="876"/>
        <v>87104.016666666663</v>
      </c>
      <c r="H4330">
        <f t="shared" ca="1" si="877"/>
        <v>-1</v>
      </c>
      <c r="I4330">
        <f t="shared" si="872"/>
        <v>-75.730000000000473</v>
      </c>
      <c r="J4330">
        <f t="shared" ca="1" si="873"/>
        <v>-75.730000000000473</v>
      </c>
      <c r="K4330">
        <f t="shared" ca="1" si="874"/>
        <v>71346.029999999795</v>
      </c>
      <c r="L4330">
        <f t="shared" ca="1" si="870"/>
        <v>-8</v>
      </c>
      <c r="M4330">
        <f t="shared" ca="1" si="875"/>
        <v>16</v>
      </c>
      <c r="N4330">
        <f>COUNTIF(工作表2!$A$2:$A$248,A4330)</f>
        <v>0</v>
      </c>
      <c r="P4330" s="7">
        <f t="shared" si="878"/>
        <v>-13</v>
      </c>
      <c r="Q4330" s="8">
        <f t="shared" ca="1" si="879"/>
        <v>-13</v>
      </c>
      <c r="R4330" s="8">
        <f t="shared" ca="1" si="880"/>
        <v>33732</v>
      </c>
      <c r="S4330" s="8">
        <f t="shared" ca="1" si="881"/>
        <v>-4</v>
      </c>
      <c r="T4330" s="9">
        <f t="shared" ca="1" si="882"/>
        <v>8</v>
      </c>
    </row>
    <row r="4331" spans="1:20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2">
        <f t="shared" si="871"/>
        <v>8452.3724999999995</v>
      </c>
      <c r="G4331" s="2">
        <f t="shared" ca="1" si="876"/>
        <v>86680.53333333334</v>
      </c>
      <c r="H4331">
        <f t="shared" ca="1" si="877"/>
        <v>-1</v>
      </c>
      <c r="I4331">
        <f t="shared" si="872"/>
        <v>33.190000000000509</v>
      </c>
      <c r="J4331">
        <f t="shared" ca="1" si="873"/>
        <v>-33.190000000000509</v>
      </c>
      <c r="K4331">
        <f t="shared" ca="1" si="874"/>
        <v>71080.509999999791</v>
      </c>
      <c r="L4331">
        <f t="shared" ca="1" si="870"/>
        <v>-8</v>
      </c>
      <c r="M4331">
        <f t="shared" ca="1" si="875"/>
        <v>0</v>
      </c>
      <c r="N4331">
        <f>COUNTIF(工作表2!$A$2:$A$248,A4331)</f>
        <v>0</v>
      </c>
      <c r="P4331" s="7">
        <f t="shared" si="878"/>
        <v>8</v>
      </c>
      <c r="Q4331" s="8">
        <f t="shared" ca="1" si="879"/>
        <v>-8</v>
      </c>
      <c r="R4331" s="8">
        <f t="shared" ca="1" si="880"/>
        <v>33700</v>
      </c>
      <c r="S4331" s="8">
        <f t="shared" ca="1" si="881"/>
        <v>-4</v>
      </c>
      <c r="T4331" s="9">
        <f t="shared" ca="1" si="882"/>
        <v>0</v>
      </c>
    </row>
    <row r="4332" spans="1:20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2">
        <f t="shared" si="871"/>
        <v>8447.7478333333329</v>
      </c>
      <c r="G4332" s="2">
        <f t="shared" ca="1" si="876"/>
        <v>86577.483333333337</v>
      </c>
      <c r="H4332">
        <f t="shared" ca="1" si="877"/>
        <v>1</v>
      </c>
      <c r="I4332">
        <f t="shared" si="872"/>
        <v>111.30999999999949</v>
      </c>
      <c r="J4332">
        <f t="shared" ca="1" si="873"/>
        <v>-111.30999999999949</v>
      </c>
      <c r="K4332">
        <f t="shared" ca="1" si="874"/>
        <v>70190.029999999795</v>
      </c>
      <c r="L4332">
        <f t="shared" ca="1" si="870"/>
        <v>8</v>
      </c>
      <c r="M4332">
        <f t="shared" ca="1" si="875"/>
        <v>16</v>
      </c>
      <c r="N4332">
        <f>COUNTIF(工作表2!$A$2:$A$248,A4332)</f>
        <v>1</v>
      </c>
      <c r="P4332" s="7">
        <f t="shared" si="878"/>
        <v>132</v>
      </c>
      <c r="Q4332" s="8">
        <f t="shared" ca="1" si="879"/>
        <v>-132</v>
      </c>
      <c r="R4332" s="8">
        <f t="shared" ca="1" si="880"/>
        <v>33172</v>
      </c>
      <c r="S4332" s="8">
        <f t="shared" ca="1" si="881"/>
        <v>4</v>
      </c>
      <c r="T4332" s="9">
        <f t="shared" ca="1" si="882"/>
        <v>8</v>
      </c>
    </row>
    <row r="4333" spans="1:20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2">
        <f t="shared" si="871"/>
        <v>8447.9583333333321</v>
      </c>
      <c r="G4333" s="2">
        <f t="shared" ca="1" si="876"/>
        <v>86844.28333333334</v>
      </c>
      <c r="H4333">
        <f t="shared" ca="1" si="877"/>
        <v>1</v>
      </c>
      <c r="I4333">
        <f t="shared" si="872"/>
        <v>135.01000000000022</v>
      </c>
      <c r="J4333">
        <f t="shared" ca="1" si="873"/>
        <v>135.01000000000022</v>
      </c>
      <c r="K4333">
        <f t="shared" ca="1" si="874"/>
        <v>71270.109999999797</v>
      </c>
      <c r="L4333">
        <f t="shared" ca="1" si="870"/>
        <v>8</v>
      </c>
      <c r="M4333">
        <f t="shared" ca="1" si="875"/>
        <v>0</v>
      </c>
      <c r="N4333">
        <f>COUNTIF(工作表2!$A$2:$A$248,A4333)</f>
        <v>0</v>
      </c>
      <c r="P4333" s="7">
        <f t="shared" si="878"/>
        <v>111</v>
      </c>
      <c r="Q4333" s="8">
        <f t="shared" ca="1" si="879"/>
        <v>111</v>
      </c>
      <c r="R4333" s="8">
        <f t="shared" ca="1" si="880"/>
        <v>33616</v>
      </c>
      <c r="S4333" s="8">
        <f t="shared" ca="1" si="881"/>
        <v>4</v>
      </c>
      <c r="T4333" s="9">
        <f t="shared" ca="1" si="882"/>
        <v>0</v>
      </c>
    </row>
    <row r="4334" spans="1:20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2">
        <f t="shared" si="871"/>
        <v>8446.1483333333326</v>
      </c>
      <c r="G4334" s="2">
        <f t="shared" ca="1" si="876"/>
        <v>87071.866666666669</v>
      </c>
      <c r="H4334">
        <f t="shared" ca="1" si="877"/>
        <v>-1</v>
      </c>
      <c r="I4334">
        <f t="shared" si="872"/>
        <v>-62.350000000000364</v>
      </c>
      <c r="J4334">
        <f t="shared" ca="1" si="873"/>
        <v>-62.350000000000364</v>
      </c>
      <c r="K4334">
        <f t="shared" ca="1" si="874"/>
        <v>70771.309999999794</v>
      </c>
      <c r="L4334">
        <f t="shared" ca="1" si="870"/>
        <v>-8</v>
      </c>
      <c r="M4334">
        <f t="shared" ca="1" si="875"/>
        <v>16</v>
      </c>
      <c r="N4334">
        <f>COUNTIF(工作表2!$A$2:$A$248,A4334)</f>
        <v>0</v>
      </c>
      <c r="P4334" s="7">
        <f t="shared" si="878"/>
        <v>-50</v>
      </c>
      <c r="Q4334" s="8">
        <f t="shared" ca="1" si="879"/>
        <v>-50</v>
      </c>
      <c r="R4334" s="8">
        <f t="shared" ca="1" si="880"/>
        <v>33416</v>
      </c>
      <c r="S4334" s="8">
        <f t="shared" ca="1" si="881"/>
        <v>-4</v>
      </c>
      <c r="T4334" s="9">
        <f t="shared" ca="1" si="882"/>
        <v>8</v>
      </c>
    </row>
    <row r="4335" spans="1:20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2">
        <f t="shared" si="871"/>
        <v>8447.6274999999987</v>
      </c>
      <c r="G4335" s="2">
        <f t="shared" ca="1" si="876"/>
        <v>87026.083333333328</v>
      </c>
      <c r="H4335">
        <f t="shared" ca="1" si="877"/>
        <v>-1</v>
      </c>
      <c r="I4335">
        <f t="shared" si="872"/>
        <v>24.850000000000364</v>
      </c>
      <c r="J4335">
        <f t="shared" ca="1" si="873"/>
        <v>-24.850000000000364</v>
      </c>
      <c r="K4335">
        <f t="shared" ca="1" si="874"/>
        <v>70572.509999999791</v>
      </c>
      <c r="L4335">
        <f t="shared" ca="1" si="870"/>
        <v>-8</v>
      </c>
      <c r="M4335">
        <f t="shared" ca="1" si="875"/>
        <v>0</v>
      </c>
      <c r="N4335">
        <f>COUNTIF(工作表2!$A$2:$A$248,A4335)</f>
        <v>0</v>
      </c>
      <c r="P4335" s="7">
        <f t="shared" si="878"/>
        <v>49</v>
      </c>
      <c r="Q4335" s="8">
        <f t="shared" ca="1" si="879"/>
        <v>-49</v>
      </c>
      <c r="R4335" s="8">
        <f t="shared" ca="1" si="880"/>
        <v>33220</v>
      </c>
      <c r="S4335" s="8">
        <f t="shared" ca="1" si="881"/>
        <v>-4</v>
      </c>
      <c r="T4335" s="9">
        <f t="shared" ca="1" si="882"/>
        <v>0</v>
      </c>
    </row>
    <row r="4336" spans="1:20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2">
        <f t="shared" si="871"/>
        <v>8450.4548333333314</v>
      </c>
      <c r="G4336" s="2">
        <f t="shared" ca="1" si="876"/>
        <v>86940.316666666666</v>
      </c>
      <c r="H4336">
        <f t="shared" ca="1" si="877"/>
        <v>-1</v>
      </c>
      <c r="I4336">
        <f t="shared" si="872"/>
        <v>10.569999999999709</v>
      </c>
      <c r="J4336">
        <f t="shared" ca="1" si="873"/>
        <v>-10.569999999999709</v>
      </c>
      <c r="K4336">
        <f t="shared" ca="1" si="874"/>
        <v>70487.949999999793</v>
      </c>
      <c r="L4336">
        <f t="shared" ca="1" si="870"/>
        <v>-8</v>
      </c>
      <c r="M4336">
        <f t="shared" ca="1" si="875"/>
        <v>0</v>
      </c>
      <c r="N4336">
        <f>COUNTIF(工作表2!$A$2:$A$248,A4336)</f>
        <v>0</v>
      </c>
      <c r="P4336" s="7">
        <f t="shared" si="878"/>
        <v>-3</v>
      </c>
      <c r="Q4336" s="8">
        <f t="shared" ca="1" si="879"/>
        <v>3</v>
      </c>
      <c r="R4336" s="8">
        <f t="shared" ca="1" si="880"/>
        <v>33232</v>
      </c>
      <c r="S4336" s="8">
        <f t="shared" ca="1" si="881"/>
        <v>-4</v>
      </c>
      <c r="T4336" s="9">
        <f t="shared" ca="1" si="882"/>
        <v>0</v>
      </c>
    </row>
    <row r="4337" spans="1:20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2">
        <f t="shared" si="871"/>
        <v>8453.5106666666652</v>
      </c>
      <c r="G4337" s="2">
        <f t="shared" ca="1" si="876"/>
        <v>86996.316666666666</v>
      </c>
      <c r="H4337">
        <f t="shared" ca="1" si="877"/>
        <v>-1</v>
      </c>
      <c r="I4337">
        <f t="shared" si="872"/>
        <v>22.960000000000946</v>
      </c>
      <c r="J4337">
        <f t="shared" ca="1" si="873"/>
        <v>-22.960000000000946</v>
      </c>
      <c r="K4337">
        <f t="shared" ca="1" si="874"/>
        <v>70304.269999999786</v>
      </c>
      <c r="L4337">
        <f t="shared" ca="1" si="870"/>
        <v>-8</v>
      </c>
      <c r="M4337">
        <f t="shared" ca="1" si="875"/>
        <v>0</v>
      </c>
      <c r="N4337">
        <f>COUNTIF(工作表2!$A$2:$A$248,A4337)</f>
        <v>0</v>
      </c>
      <c r="P4337" s="7">
        <f t="shared" si="878"/>
        <v>13</v>
      </c>
      <c r="Q4337" s="8">
        <f t="shared" ca="1" si="879"/>
        <v>-13</v>
      </c>
      <c r="R4337" s="8">
        <f t="shared" ca="1" si="880"/>
        <v>33180</v>
      </c>
      <c r="S4337" s="8">
        <f t="shared" ca="1" si="881"/>
        <v>-4</v>
      </c>
      <c r="T4337" s="9">
        <f t="shared" ca="1" si="882"/>
        <v>0</v>
      </c>
    </row>
    <row r="4338" spans="1:20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2">
        <f t="shared" si="871"/>
        <v>8455.8959999999988</v>
      </c>
      <c r="G4338" s="2">
        <f t="shared" ca="1" si="876"/>
        <v>86314.066666666666</v>
      </c>
      <c r="H4338">
        <f t="shared" ca="1" si="877"/>
        <v>-1</v>
      </c>
      <c r="I4338">
        <f t="shared" si="872"/>
        <v>8.6599999999998545</v>
      </c>
      <c r="J4338">
        <f t="shared" ca="1" si="873"/>
        <v>-8.6599999999998545</v>
      </c>
      <c r="K4338">
        <f t="shared" ca="1" si="874"/>
        <v>70234.989999999787</v>
      </c>
      <c r="L4338">
        <f t="shared" ca="1" si="870"/>
        <v>-8</v>
      </c>
      <c r="M4338">
        <f t="shared" ca="1" si="875"/>
        <v>0</v>
      </c>
      <c r="N4338">
        <f>COUNTIF(工作表2!$A$2:$A$248,A4338)</f>
        <v>0</v>
      </c>
      <c r="P4338" s="7">
        <f t="shared" si="878"/>
        <v>27</v>
      </c>
      <c r="Q4338" s="8">
        <f t="shared" ca="1" si="879"/>
        <v>-27</v>
      </c>
      <c r="R4338" s="8">
        <f t="shared" ca="1" si="880"/>
        <v>33072</v>
      </c>
      <c r="S4338" s="8">
        <f t="shared" ca="1" si="881"/>
        <v>-3</v>
      </c>
      <c r="T4338" s="9">
        <f t="shared" ca="1" si="882"/>
        <v>1</v>
      </c>
    </row>
    <row r="4339" spans="1:20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2">
        <f t="shared" si="871"/>
        <v>8457.0183333333316</v>
      </c>
      <c r="G4339" s="2">
        <f t="shared" ca="1" si="876"/>
        <v>85517</v>
      </c>
      <c r="H4339">
        <f t="shared" ca="1" si="877"/>
        <v>-1</v>
      </c>
      <c r="I4339">
        <f t="shared" si="872"/>
        <v>38.920000000000073</v>
      </c>
      <c r="J4339">
        <f t="shared" ca="1" si="873"/>
        <v>-38.920000000000073</v>
      </c>
      <c r="K4339">
        <f t="shared" ca="1" si="874"/>
        <v>69923.629999999786</v>
      </c>
      <c r="L4339">
        <f t="shared" ca="1" si="870"/>
        <v>-8</v>
      </c>
      <c r="M4339">
        <f t="shared" ca="1" si="875"/>
        <v>0</v>
      </c>
      <c r="N4339">
        <f>COUNTIF(工作表2!$A$2:$A$248,A4339)</f>
        <v>0</v>
      </c>
      <c r="P4339" s="7">
        <f t="shared" si="878"/>
        <v>59</v>
      </c>
      <c r="Q4339" s="8">
        <f t="shared" ca="1" si="879"/>
        <v>-59</v>
      </c>
      <c r="R4339" s="8">
        <f t="shared" ca="1" si="880"/>
        <v>32895</v>
      </c>
      <c r="S4339" s="8">
        <f t="shared" ca="1" si="881"/>
        <v>-3</v>
      </c>
      <c r="T4339" s="9">
        <f t="shared" ca="1" si="882"/>
        <v>0</v>
      </c>
    </row>
    <row r="4340" spans="1:20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2">
        <f t="shared" si="871"/>
        <v>8457.9093333333312</v>
      </c>
      <c r="G4340" s="2">
        <f t="shared" ca="1" si="876"/>
        <v>85051.4</v>
      </c>
      <c r="H4340">
        <f t="shared" ca="1" si="877"/>
        <v>-1</v>
      </c>
      <c r="I4340">
        <f t="shared" si="872"/>
        <v>-4.7900000000008731</v>
      </c>
      <c r="J4340">
        <f t="shared" ca="1" si="873"/>
        <v>4.7900000000008731</v>
      </c>
      <c r="K4340">
        <f t="shared" ca="1" si="874"/>
        <v>69961.949999999793</v>
      </c>
      <c r="L4340">
        <f t="shared" ca="1" si="870"/>
        <v>-8</v>
      </c>
      <c r="M4340">
        <f t="shared" ca="1" si="875"/>
        <v>0</v>
      </c>
      <c r="N4340">
        <f>COUNTIF(工作表2!$A$2:$A$248,A4340)</f>
        <v>0</v>
      </c>
      <c r="P4340" s="7">
        <f t="shared" si="878"/>
        <v>-20</v>
      </c>
      <c r="Q4340" s="8">
        <f t="shared" ca="1" si="879"/>
        <v>20</v>
      </c>
      <c r="R4340" s="8">
        <f t="shared" ca="1" si="880"/>
        <v>32955</v>
      </c>
      <c r="S4340" s="8">
        <f t="shared" ca="1" si="881"/>
        <v>-3</v>
      </c>
      <c r="T4340" s="9">
        <f t="shared" ca="1" si="882"/>
        <v>0</v>
      </c>
    </row>
    <row r="4341" spans="1:20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2">
        <f t="shared" si="871"/>
        <v>8456.9351666666644</v>
      </c>
      <c r="G4341" s="2">
        <f t="shared" ca="1" si="876"/>
        <v>84542.75</v>
      </c>
      <c r="H4341">
        <f t="shared" ca="1" si="877"/>
        <v>-1</v>
      </c>
      <c r="I4341">
        <f t="shared" si="872"/>
        <v>-64.579999999999927</v>
      </c>
      <c r="J4341">
        <f t="shared" ca="1" si="873"/>
        <v>64.579999999999927</v>
      </c>
      <c r="K4341">
        <f t="shared" ca="1" si="874"/>
        <v>70478.589999999793</v>
      </c>
      <c r="L4341">
        <f t="shared" ca="1" si="870"/>
        <v>-8</v>
      </c>
      <c r="M4341">
        <f t="shared" ca="1" si="875"/>
        <v>0</v>
      </c>
      <c r="N4341">
        <f>COUNTIF(工作表2!$A$2:$A$248,A4341)</f>
        <v>0</v>
      </c>
      <c r="P4341" s="7">
        <f t="shared" si="878"/>
        <v>-69</v>
      </c>
      <c r="Q4341" s="8">
        <f t="shared" ca="1" si="879"/>
        <v>69</v>
      </c>
      <c r="R4341" s="8">
        <f t="shared" ca="1" si="880"/>
        <v>33162</v>
      </c>
      <c r="S4341" s="8">
        <f t="shared" ca="1" si="881"/>
        <v>-4</v>
      </c>
      <c r="T4341" s="9">
        <f t="shared" ca="1" si="882"/>
        <v>1</v>
      </c>
    </row>
    <row r="4342" spans="1:20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2">
        <f t="shared" si="871"/>
        <v>8455.033333333331</v>
      </c>
      <c r="G4342" s="2">
        <f t="shared" ca="1" si="876"/>
        <v>83769.833333333328</v>
      </c>
      <c r="H4342">
        <f t="shared" ca="1" si="877"/>
        <v>-1</v>
      </c>
      <c r="I4342">
        <f t="shared" si="872"/>
        <v>-13.920000000000073</v>
      </c>
      <c r="J4342">
        <f t="shared" ca="1" si="873"/>
        <v>13.920000000000073</v>
      </c>
      <c r="K4342">
        <f t="shared" ca="1" si="874"/>
        <v>70589.949999999793</v>
      </c>
      <c r="L4342">
        <f t="shared" ca="1" si="870"/>
        <v>-8</v>
      </c>
      <c r="M4342">
        <f t="shared" ca="1" si="875"/>
        <v>0</v>
      </c>
      <c r="N4342">
        <f>COUNTIF(工作表2!$A$2:$A$248,A4342)</f>
        <v>0</v>
      </c>
      <c r="P4342" s="7">
        <f t="shared" si="878"/>
        <v>-27</v>
      </c>
      <c r="Q4342" s="8">
        <f t="shared" ca="1" si="879"/>
        <v>27</v>
      </c>
      <c r="R4342" s="8">
        <f t="shared" ca="1" si="880"/>
        <v>33270</v>
      </c>
      <c r="S4342" s="8">
        <f t="shared" ca="1" si="881"/>
        <v>-4</v>
      </c>
      <c r="T4342" s="9">
        <f t="shared" ca="1" si="882"/>
        <v>0</v>
      </c>
    </row>
    <row r="4343" spans="1:20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2">
        <f t="shared" si="871"/>
        <v>8452.4138333333321</v>
      </c>
      <c r="G4343" s="2">
        <f t="shared" ca="1" si="876"/>
        <v>83006.683333333334</v>
      </c>
      <c r="H4343">
        <f t="shared" ca="1" si="877"/>
        <v>-1</v>
      </c>
      <c r="I4343">
        <f t="shared" si="872"/>
        <v>58.069999999999709</v>
      </c>
      <c r="J4343">
        <f t="shared" ca="1" si="873"/>
        <v>-58.069999999999709</v>
      </c>
      <c r="K4343">
        <f t="shared" ca="1" si="874"/>
        <v>70125.389999999796</v>
      </c>
      <c r="L4343">
        <f t="shared" ca="1" si="870"/>
        <v>-8</v>
      </c>
      <c r="M4343">
        <f t="shared" ca="1" si="875"/>
        <v>0</v>
      </c>
      <c r="N4343">
        <f>COUNTIF(工作表2!$A$2:$A$248,A4343)</f>
        <v>0</v>
      </c>
      <c r="P4343" s="7">
        <f t="shared" si="878"/>
        <v>12</v>
      </c>
      <c r="Q4343" s="8">
        <f t="shared" ca="1" si="879"/>
        <v>-12</v>
      </c>
      <c r="R4343" s="8">
        <f t="shared" ca="1" si="880"/>
        <v>33222</v>
      </c>
      <c r="S4343" s="8">
        <f t="shared" ca="1" si="881"/>
        <v>-4</v>
      </c>
      <c r="T4343" s="9">
        <f t="shared" ca="1" si="882"/>
        <v>0</v>
      </c>
    </row>
    <row r="4344" spans="1:20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2">
        <f t="shared" si="871"/>
        <v>8446.8854999999985</v>
      </c>
      <c r="G4344" s="2">
        <f t="shared" ca="1" si="876"/>
        <v>82667.100000000006</v>
      </c>
      <c r="H4344">
        <f t="shared" ca="1" si="877"/>
        <v>-1</v>
      </c>
      <c r="I4344">
        <f t="shared" si="872"/>
        <v>-223.79999999999927</v>
      </c>
      <c r="J4344">
        <f t="shared" ca="1" si="873"/>
        <v>223.79999999999927</v>
      </c>
      <c r="K4344">
        <f t="shared" ca="1" si="874"/>
        <v>71915.78999999979</v>
      </c>
      <c r="L4344">
        <f t="shared" ca="1" si="870"/>
        <v>-8</v>
      </c>
      <c r="M4344">
        <f t="shared" ca="1" si="875"/>
        <v>0</v>
      </c>
      <c r="N4344">
        <f>COUNTIF(工作表2!$A$2:$A$248,A4344)</f>
        <v>0</v>
      </c>
      <c r="P4344" s="7">
        <f t="shared" si="878"/>
        <v>-197</v>
      </c>
      <c r="Q4344" s="8">
        <f t="shared" ca="1" si="879"/>
        <v>197</v>
      </c>
      <c r="R4344" s="8">
        <f t="shared" ca="1" si="880"/>
        <v>34010</v>
      </c>
      <c r="S4344" s="8">
        <f t="shared" ca="1" si="881"/>
        <v>-4</v>
      </c>
      <c r="T4344" s="9">
        <f t="shared" ca="1" si="882"/>
        <v>0</v>
      </c>
    </row>
    <row r="4345" spans="1:20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2">
        <f t="shared" si="871"/>
        <v>8438.5753333333323</v>
      </c>
      <c r="G4345" s="2">
        <f t="shared" ca="1" si="876"/>
        <v>82336.883333333331</v>
      </c>
      <c r="H4345">
        <f t="shared" ca="1" si="877"/>
        <v>-1</v>
      </c>
      <c r="I4345">
        <f t="shared" si="872"/>
        <v>-39.150000000000546</v>
      </c>
      <c r="J4345">
        <f t="shared" ca="1" si="873"/>
        <v>39.150000000000546</v>
      </c>
      <c r="K4345">
        <f t="shared" ca="1" si="874"/>
        <v>72228.989999999787</v>
      </c>
      <c r="L4345">
        <f t="shared" ca="1" si="870"/>
        <v>-8</v>
      </c>
      <c r="M4345">
        <f t="shared" ca="1" si="875"/>
        <v>0</v>
      </c>
      <c r="N4345">
        <f>COUNTIF(工作表2!$A$2:$A$248,A4345)</f>
        <v>0</v>
      </c>
      <c r="P4345" s="7">
        <f t="shared" si="878"/>
        <v>-50</v>
      </c>
      <c r="Q4345" s="8">
        <f t="shared" ca="1" si="879"/>
        <v>50</v>
      </c>
      <c r="R4345" s="8">
        <f t="shared" ca="1" si="880"/>
        <v>34210</v>
      </c>
      <c r="S4345" s="8">
        <f t="shared" ca="1" si="881"/>
        <v>-4</v>
      </c>
      <c r="T4345" s="9">
        <f t="shared" ca="1" si="882"/>
        <v>0</v>
      </c>
    </row>
    <row r="4346" spans="1:20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2">
        <f t="shared" si="871"/>
        <v>8428.949833333334</v>
      </c>
      <c r="G4346" s="2">
        <f t="shared" ca="1" si="876"/>
        <v>82490.683333333334</v>
      </c>
      <c r="H4346">
        <f t="shared" ca="1" si="877"/>
        <v>1</v>
      </c>
      <c r="I4346">
        <f t="shared" si="872"/>
        <v>-84.719999999999345</v>
      </c>
      <c r="J4346">
        <f t="shared" ca="1" si="873"/>
        <v>84.719999999999345</v>
      </c>
      <c r="K4346">
        <f t="shared" ca="1" si="874"/>
        <v>72906.749999999782</v>
      </c>
      <c r="L4346">
        <f t="shared" ca="1" si="870"/>
        <v>9</v>
      </c>
      <c r="M4346">
        <f t="shared" ca="1" si="875"/>
        <v>17</v>
      </c>
      <c r="N4346">
        <f>COUNTIF(工作表2!$A$2:$A$248,A4346)</f>
        <v>0</v>
      </c>
      <c r="P4346" s="7">
        <f t="shared" si="878"/>
        <v>-54</v>
      </c>
      <c r="Q4346" s="8">
        <f t="shared" ca="1" si="879"/>
        <v>54</v>
      </c>
      <c r="R4346" s="8">
        <f t="shared" ca="1" si="880"/>
        <v>34426</v>
      </c>
      <c r="S4346" s="8">
        <f t="shared" ca="1" si="881"/>
        <v>4</v>
      </c>
      <c r="T4346" s="9">
        <f t="shared" ca="1" si="882"/>
        <v>8</v>
      </c>
    </row>
    <row r="4347" spans="1:20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2">
        <f t="shared" si="871"/>
        <v>8417.7756666666664</v>
      </c>
      <c r="G4347" s="2">
        <f t="shared" ca="1" si="876"/>
        <v>83095.866666666669</v>
      </c>
      <c r="H4347">
        <f t="shared" ca="1" si="877"/>
        <v>1</v>
      </c>
      <c r="I4347">
        <f t="shared" si="872"/>
        <v>-138.32999999999993</v>
      </c>
      <c r="J4347">
        <f t="shared" ca="1" si="873"/>
        <v>-138.32999999999993</v>
      </c>
      <c r="K4347">
        <f t="shared" ca="1" si="874"/>
        <v>71661.779999999781</v>
      </c>
      <c r="L4347">
        <f t="shared" ca="1" si="870"/>
        <v>9</v>
      </c>
      <c r="M4347">
        <f t="shared" ca="1" si="875"/>
        <v>0</v>
      </c>
      <c r="N4347">
        <f>COUNTIF(工作表2!$A$2:$A$248,A4347)</f>
        <v>0</v>
      </c>
      <c r="P4347" s="7">
        <f t="shared" si="878"/>
        <v>-172</v>
      </c>
      <c r="Q4347" s="8">
        <f t="shared" ca="1" si="879"/>
        <v>-172</v>
      </c>
      <c r="R4347" s="8">
        <f t="shared" ca="1" si="880"/>
        <v>33738</v>
      </c>
      <c r="S4347" s="8">
        <f t="shared" ca="1" si="881"/>
        <v>4</v>
      </c>
      <c r="T4347" s="9">
        <f t="shared" ca="1" si="882"/>
        <v>0</v>
      </c>
    </row>
    <row r="4348" spans="1:20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2">
        <f t="shared" si="871"/>
        <v>8405.9831666666651</v>
      </c>
      <c r="G4348" s="2">
        <f t="shared" ca="1" si="876"/>
        <v>83092.166666666672</v>
      </c>
      <c r="H4348">
        <f t="shared" ca="1" si="877"/>
        <v>1</v>
      </c>
      <c r="I4348">
        <f t="shared" si="872"/>
        <v>41.909999999999854</v>
      </c>
      <c r="J4348">
        <f t="shared" ca="1" si="873"/>
        <v>41.909999999999854</v>
      </c>
      <c r="K4348">
        <f t="shared" ca="1" si="874"/>
        <v>72038.969999999783</v>
      </c>
      <c r="L4348">
        <f t="shared" ca="1" si="870"/>
        <v>9</v>
      </c>
      <c r="M4348">
        <f t="shared" ca="1" si="875"/>
        <v>0</v>
      </c>
      <c r="N4348">
        <f>COUNTIF(工作表2!$A$2:$A$248,A4348)</f>
        <v>0</v>
      </c>
      <c r="P4348" s="7">
        <f t="shared" si="878"/>
        <v>69</v>
      </c>
      <c r="Q4348" s="8">
        <f t="shared" ca="1" si="879"/>
        <v>69</v>
      </c>
      <c r="R4348" s="8">
        <f t="shared" ca="1" si="880"/>
        <v>34014</v>
      </c>
      <c r="S4348" s="8">
        <f t="shared" ca="1" si="881"/>
        <v>4</v>
      </c>
      <c r="T4348" s="9">
        <f t="shared" ca="1" si="882"/>
        <v>0</v>
      </c>
    </row>
    <row r="4349" spans="1:20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2">
        <f t="shared" si="871"/>
        <v>8392.3743333333314</v>
      </c>
      <c r="G4349" s="2">
        <f t="shared" ca="1" si="876"/>
        <v>82938.766666666663</v>
      </c>
      <c r="H4349">
        <f t="shared" ca="1" si="877"/>
        <v>1</v>
      </c>
      <c r="I4349">
        <f t="shared" si="872"/>
        <v>-105.55000000000018</v>
      </c>
      <c r="J4349">
        <f t="shared" ca="1" si="873"/>
        <v>-105.55000000000018</v>
      </c>
      <c r="K4349">
        <f t="shared" ca="1" si="874"/>
        <v>71089.019999999786</v>
      </c>
      <c r="L4349">
        <f t="shared" ref="L4349:L4412" ca="1" si="883">INT(K4349*$O$1/B4349)*H4349</f>
        <v>9</v>
      </c>
      <c r="M4349">
        <f t="shared" ca="1" si="875"/>
        <v>0</v>
      </c>
      <c r="N4349">
        <f>COUNTIF(工作表2!$A$2:$A$248,A4349)</f>
        <v>0</v>
      </c>
      <c r="P4349" s="7">
        <f t="shared" si="878"/>
        <v>-128</v>
      </c>
      <c r="Q4349" s="8">
        <f t="shared" ca="1" si="879"/>
        <v>-128</v>
      </c>
      <c r="R4349" s="8">
        <f t="shared" ca="1" si="880"/>
        <v>33502</v>
      </c>
      <c r="S4349" s="8">
        <f t="shared" ca="1" si="881"/>
        <v>4</v>
      </c>
      <c r="T4349" s="9">
        <f t="shared" ca="1" si="882"/>
        <v>0</v>
      </c>
    </row>
    <row r="4350" spans="1:20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2">
        <f t="shared" ref="F4350:F4413" si="884">AVERAGE(B4291:B4350)</f>
        <v>8377.9901666666647</v>
      </c>
      <c r="G4350" s="2">
        <f t="shared" ca="1" si="876"/>
        <v>83035.433333333334</v>
      </c>
      <c r="H4350">
        <f t="shared" ca="1" si="877"/>
        <v>1</v>
      </c>
      <c r="I4350">
        <f t="shared" ref="I4350:I4413" si="885">B4350-B4349</f>
        <v>-19.970000000000255</v>
      </c>
      <c r="J4350">
        <f t="shared" ref="J4350:J4413" ca="1" si="886">H4349*I4350</f>
        <v>-19.970000000000255</v>
      </c>
      <c r="K4350">
        <f t="shared" ref="K4350:K4413" ca="1" si="887">K4349+I4350*L4349</f>
        <v>70909.28999999979</v>
      </c>
      <c r="L4350">
        <f t="shared" ca="1" si="883"/>
        <v>9</v>
      </c>
      <c r="M4350">
        <f t="shared" ref="M4350:M4413" ca="1" si="888">ABS(L4350-L4349)</f>
        <v>0</v>
      </c>
      <c r="N4350">
        <f>COUNTIF(工作表2!$A$2:$A$248,A4350)</f>
        <v>0</v>
      </c>
      <c r="P4350" s="7">
        <f t="shared" si="878"/>
        <v>-31</v>
      </c>
      <c r="Q4350" s="8">
        <f t="shared" ca="1" si="879"/>
        <v>-31</v>
      </c>
      <c r="R4350" s="8">
        <f t="shared" ca="1" si="880"/>
        <v>33378</v>
      </c>
      <c r="S4350" s="8">
        <f t="shared" ca="1" si="881"/>
        <v>4</v>
      </c>
      <c r="T4350" s="9">
        <f t="shared" ca="1" si="882"/>
        <v>0</v>
      </c>
    </row>
    <row r="4351" spans="1:20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2">
        <f t="shared" si="884"/>
        <v>8364.1736666666638</v>
      </c>
      <c r="G4351" s="2">
        <f t="shared" ca="1" si="876"/>
        <v>82909.5</v>
      </c>
      <c r="H4351">
        <f t="shared" ca="1" si="877"/>
        <v>-1</v>
      </c>
      <c r="I4351">
        <f t="shared" si="885"/>
        <v>56.159999999999854</v>
      </c>
      <c r="J4351">
        <f t="shared" ca="1" si="886"/>
        <v>56.159999999999854</v>
      </c>
      <c r="K4351">
        <f t="shared" ca="1" si="887"/>
        <v>71414.729999999792</v>
      </c>
      <c r="L4351">
        <f t="shared" ca="1" si="883"/>
        <v>-9</v>
      </c>
      <c r="M4351">
        <f t="shared" ca="1" si="888"/>
        <v>18</v>
      </c>
      <c r="N4351">
        <f>COUNTIF(工作表2!$A$2:$A$248,A4351)</f>
        <v>0</v>
      </c>
      <c r="P4351" s="7">
        <f t="shared" si="878"/>
        <v>97</v>
      </c>
      <c r="Q4351" s="8">
        <f t="shared" ca="1" si="879"/>
        <v>97</v>
      </c>
      <c r="R4351" s="8">
        <f t="shared" ca="1" si="880"/>
        <v>33766</v>
      </c>
      <c r="S4351" s="8">
        <f t="shared" ca="1" si="881"/>
        <v>-4</v>
      </c>
      <c r="T4351" s="9">
        <f t="shared" ca="1" si="882"/>
        <v>8</v>
      </c>
    </row>
    <row r="4352" spans="1:20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2">
        <f t="shared" si="884"/>
        <v>8349.7344999999968</v>
      </c>
      <c r="G4352" s="2">
        <f t="shared" ca="1" si="876"/>
        <v>82799.7</v>
      </c>
      <c r="H4352">
        <f t="shared" ca="1" si="877"/>
        <v>-1</v>
      </c>
      <c r="I4352">
        <f t="shared" si="885"/>
        <v>-81.729999999999563</v>
      </c>
      <c r="J4352">
        <f t="shared" ca="1" si="886"/>
        <v>81.729999999999563</v>
      </c>
      <c r="K4352">
        <f t="shared" ca="1" si="887"/>
        <v>72150.299999999785</v>
      </c>
      <c r="L4352">
        <f t="shared" ca="1" si="883"/>
        <v>-9</v>
      </c>
      <c r="M4352">
        <f t="shared" ca="1" si="888"/>
        <v>0</v>
      </c>
      <c r="N4352">
        <f>COUNTIF(工作表2!$A$2:$A$248,A4352)</f>
        <v>0</v>
      </c>
      <c r="P4352" s="7">
        <f t="shared" si="878"/>
        <v>-90</v>
      </c>
      <c r="Q4352" s="8">
        <f t="shared" ca="1" si="879"/>
        <v>90</v>
      </c>
      <c r="R4352" s="8">
        <f t="shared" ca="1" si="880"/>
        <v>34126</v>
      </c>
      <c r="S4352" s="8">
        <f t="shared" ca="1" si="881"/>
        <v>-4</v>
      </c>
      <c r="T4352" s="9">
        <f t="shared" ca="1" si="882"/>
        <v>0</v>
      </c>
    </row>
    <row r="4353" spans="1:20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2">
        <f t="shared" si="884"/>
        <v>8335.6269999999968</v>
      </c>
      <c r="G4353" s="2">
        <f t="shared" ca="1" si="876"/>
        <v>83043.833333333328</v>
      </c>
      <c r="H4353">
        <f t="shared" ca="1" si="877"/>
        <v>1</v>
      </c>
      <c r="I4353">
        <f t="shared" si="885"/>
        <v>19.130000000000109</v>
      </c>
      <c r="J4353">
        <f t="shared" ca="1" si="886"/>
        <v>-19.130000000000109</v>
      </c>
      <c r="K4353">
        <f t="shared" ca="1" si="887"/>
        <v>71978.129999999786</v>
      </c>
      <c r="L4353">
        <f t="shared" ca="1" si="883"/>
        <v>9</v>
      </c>
      <c r="M4353">
        <f t="shared" ca="1" si="888"/>
        <v>18</v>
      </c>
      <c r="N4353">
        <f>COUNTIF(工作表2!$A$2:$A$248,A4353)</f>
        <v>0</v>
      </c>
      <c r="P4353" s="7">
        <f t="shared" si="878"/>
        <v>-51</v>
      </c>
      <c r="Q4353" s="8">
        <f t="shared" ca="1" si="879"/>
        <v>51</v>
      </c>
      <c r="R4353" s="8">
        <f t="shared" ca="1" si="880"/>
        <v>34330</v>
      </c>
      <c r="S4353" s="8">
        <f t="shared" ca="1" si="881"/>
        <v>4</v>
      </c>
      <c r="T4353" s="9">
        <f t="shared" ca="1" si="882"/>
        <v>8</v>
      </c>
    </row>
    <row r="4354" spans="1:20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2">
        <f t="shared" si="884"/>
        <v>8321.2498333333297</v>
      </c>
      <c r="G4354" s="2">
        <f t="shared" ca="1" si="876"/>
        <v>82859.833333333328</v>
      </c>
      <c r="H4354">
        <f t="shared" ca="1" si="877"/>
        <v>-1</v>
      </c>
      <c r="I4354">
        <f t="shared" si="885"/>
        <v>49.170000000000073</v>
      </c>
      <c r="J4354">
        <f t="shared" ca="1" si="886"/>
        <v>49.170000000000073</v>
      </c>
      <c r="K4354">
        <f t="shared" ca="1" si="887"/>
        <v>72420.659999999785</v>
      </c>
      <c r="L4354">
        <f t="shared" ca="1" si="883"/>
        <v>-9</v>
      </c>
      <c r="M4354">
        <f t="shared" ca="1" si="888"/>
        <v>18</v>
      </c>
      <c r="N4354">
        <f>COUNTIF(工作表2!$A$2:$A$248,A4354)</f>
        <v>0</v>
      </c>
      <c r="P4354" s="7">
        <f t="shared" si="878"/>
        <v>149</v>
      </c>
      <c r="Q4354" s="8">
        <f t="shared" ca="1" si="879"/>
        <v>149</v>
      </c>
      <c r="R4354" s="8">
        <f t="shared" ca="1" si="880"/>
        <v>34926</v>
      </c>
      <c r="S4354" s="8">
        <f t="shared" ca="1" si="881"/>
        <v>-4</v>
      </c>
      <c r="T4354" s="9">
        <f t="shared" ca="1" si="882"/>
        <v>8</v>
      </c>
    </row>
    <row r="4355" spans="1:20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2">
        <f t="shared" si="884"/>
        <v>8306.4084999999977</v>
      </c>
      <c r="G4355" s="2">
        <f t="shared" ref="G4355:G4418" ca="1" si="889">IF(ROW()&gt;$G$1,AVERAGE(OFFSET(C4355,-$G$1+1,,$G$1)),"")</f>
        <v>82676.96666666666</v>
      </c>
      <c r="H4355">
        <f t="shared" ref="H4355:H4418" ca="1" si="890">IF(G4355="",0,SIGN(C4355-G4355))</f>
        <v>-1</v>
      </c>
      <c r="I4355">
        <f t="shared" si="885"/>
        <v>43.699999999999818</v>
      </c>
      <c r="J4355">
        <f t="shared" ca="1" si="886"/>
        <v>-43.699999999999818</v>
      </c>
      <c r="K4355">
        <f t="shared" ca="1" si="887"/>
        <v>72027.359999999782</v>
      </c>
      <c r="L4355">
        <f t="shared" ca="1" si="883"/>
        <v>-9</v>
      </c>
      <c r="M4355">
        <f t="shared" ca="1" si="888"/>
        <v>0</v>
      </c>
      <c r="N4355">
        <f>COUNTIF(工作表2!$A$2:$A$248,A4355)</f>
        <v>0</v>
      </c>
      <c r="P4355" s="7">
        <f t="shared" si="878"/>
        <v>53</v>
      </c>
      <c r="Q4355" s="8">
        <f t="shared" ca="1" si="879"/>
        <v>-53</v>
      </c>
      <c r="R4355" s="8">
        <f t="shared" ca="1" si="880"/>
        <v>34714</v>
      </c>
      <c r="S4355" s="8">
        <f t="shared" ca="1" si="881"/>
        <v>-4</v>
      </c>
      <c r="T4355" s="9">
        <f t="shared" ca="1" si="882"/>
        <v>0</v>
      </c>
    </row>
    <row r="4356" spans="1:20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2">
        <f t="shared" si="884"/>
        <v>8289.705166666663</v>
      </c>
      <c r="G4356" s="2">
        <f t="shared" ca="1" si="889"/>
        <v>82679.45</v>
      </c>
      <c r="H4356">
        <f t="shared" ca="1" si="890"/>
        <v>1</v>
      </c>
      <c r="I4356">
        <f t="shared" si="885"/>
        <v>-155.76000000000022</v>
      </c>
      <c r="J4356">
        <f t="shared" ca="1" si="886"/>
        <v>155.76000000000022</v>
      </c>
      <c r="K4356">
        <f t="shared" ca="1" si="887"/>
        <v>73429.199999999779</v>
      </c>
      <c r="L4356">
        <f t="shared" ca="1" si="883"/>
        <v>9</v>
      </c>
      <c r="M4356">
        <f t="shared" ca="1" si="888"/>
        <v>18</v>
      </c>
      <c r="N4356">
        <f>COUNTIF(工作表2!$A$2:$A$248,A4356)</f>
        <v>1</v>
      </c>
      <c r="P4356" s="7">
        <f t="shared" ref="P4356:P4419" si="891">D4356-IF(N4355=1,E4355,D4355)</f>
        <v>-162</v>
      </c>
      <c r="Q4356" s="8">
        <f t="shared" ref="Q4356:Q4419" ca="1" si="892">H4355*P4356</f>
        <v>162</v>
      </c>
      <c r="R4356" s="8">
        <f t="shared" ref="R4356:R4419" ca="1" si="893">R4355+P4356*S4355</f>
        <v>35362</v>
      </c>
      <c r="S4356" s="8">
        <f t="shared" ref="S4356:S4419" ca="1" si="894">INT(R4356*$O$1/IF(N4356=1,E4356,D4356))*H4356</f>
        <v>4</v>
      </c>
      <c r="T4356" s="9">
        <f t="shared" ref="T4356:T4419" ca="1" si="895">IF(N4356=1,ABS(S4356)+ABS(S4355),ABS(S4356-S4355))</f>
        <v>8</v>
      </c>
    </row>
    <row r="4357" spans="1:20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2">
        <f t="shared" si="884"/>
        <v>8273.0054999999957</v>
      </c>
      <c r="G4357" s="2">
        <f t="shared" ca="1" si="889"/>
        <v>82555.350000000006</v>
      </c>
      <c r="H4357">
        <f t="shared" ca="1" si="890"/>
        <v>-1</v>
      </c>
      <c r="I4357">
        <f t="shared" si="885"/>
        <v>-35.109999999999673</v>
      </c>
      <c r="J4357">
        <f t="shared" ca="1" si="886"/>
        <v>-35.109999999999673</v>
      </c>
      <c r="K4357">
        <f t="shared" ca="1" si="887"/>
        <v>73113.209999999788</v>
      </c>
      <c r="L4357">
        <f t="shared" ca="1" si="883"/>
        <v>-9</v>
      </c>
      <c r="M4357">
        <f t="shared" ca="1" si="888"/>
        <v>18</v>
      </c>
      <c r="N4357">
        <f>COUNTIF(工作表2!$A$2:$A$248,A4357)</f>
        <v>0</v>
      </c>
      <c r="P4357" s="7">
        <f t="shared" si="891"/>
        <v>21</v>
      </c>
      <c r="Q4357" s="8">
        <f t="shared" ca="1" si="892"/>
        <v>21</v>
      </c>
      <c r="R4357" s="8">
        <f t="shared" ca="1" si="893"/>
        <v>35446</v>
      </c>
      <c r="S4357" s="8">
        <f t="shared" ca="1" si="894"/>
        <v>-4</v>
      </c>
      <c r="T4357" s="9">
        <f t="shared" ca="1" si="895"/>
        <v>8</v>
      </c>
    </row>
    <row r="4358" spans="1:20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2">
        <f t="shared" si="884"/>
        <v>8259.4238333333305</v>
      </c>
      <c r="G4358" s="2">
        <f t="shared" ca="1" si="889"/>
        <v>82282.8</v>
      </c>
      <c r="H4358">
        <f t="shared" ca="1" si="890"/>
        <v>-1</v>
      </c>
      <c r="I4358">
        <f t="shared" si="885"/>
        <v>92.170000000000073</v>
      </c>
      <c r="J4358">
        <f t="shared" ca="1" si="886"/>
        <v>-92.170000000000073</v>
      </c>
      <c r="K4358">
        <f t="shared" ca="1" si="887"/>
        <v>72283.679999999789</v>
      </c>
      <c r="L4358">
        <f t="shared" ca="1" si="883"/>
        <v>-9</v>
      </c>
      <c r="M4358">
        <f t="shared" ca="1" si="888"/>
        <v>0</v>
      </c>
      <c r="N4358">
        <f>COUNTIF(工作表2!$A$2:$A$248,A4358)</f>
        <v>0</v>
      </c>
      <c r="P4358" s="7">
        <f t="shared" si="891"/>
        <v>135</v>
      </c>
      <c r="Q4358" s="8">
        <f t="shared" ca="1" si="892"/>
        <v>-135</v>
      </c>
      <c r="R4358" s="8">
        <f t="shared" ca="1" si="893"/>
        <v>34906</v>
      </c>
      <c r="S4358" s="8">
        <f t="shared" ca="1" si="894"/>
        <v>-4</v>
      </c>
      <c r="T4358" s="9">
        <f t="shared" ca="1" si="895"/>
        <v>0</v>
      </c>
    </row>
    <row r="4359" spans="1:20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2">
        <f t="shared" si="884"/>
        <v>8248.4211666666652</v>
      </c>
      <c r="G4359" s="2">
        <f t="shared" ca="1" si="889"/>
        <v>81995.633333333331</v>
      </c>
      <c r="H4359">
        <f t="shared" ca="1" si="890"/>
        <v>-1</v>
      </c>
      <c r="I4359">
        <f t="shared" si="885"/>
        <v>137.96999999999935</v>
      </c>
      <c r="J4359">
        <f t="shared" ca="1" si="886"/>
        <v>-137.96999999999935</v>
      </c>
      <c r="K4359">
        <f t="shared" ca="1" si="887"/>
        <v>71041.949999999793</v>
      </c>
      <c r="L4359">
        <f t="shared" ca="1" si="883"/>
        <v>-8</v>
      </c>
      <c r="M4359">
        <f t="shared" ca="1" si="888"/>
        <v>1</v>
      </c>
      <c r="N4359">
        <f>COUNTIF(工作表2!$A$2:$A$248,A4359)</f>
        <v>0</v>
      </c>
      <c r="P4359" s="7">
        <f t="shared" si="891"/>
        <v>85</v>
      </c>
      <c r="Q4359" s="8">
        <f t="shared" ca="1" si="892"/>
        <v>-85</v>
      </c>
      <c r="R4359" s="8">
        <f t="shared" ca="1" si="893"/>
        <v>34566</v>
      </c>
      <c r="S4359" s="8">
        <f t="shared" ca="1" si="894"/>
        <v>-4</v>
      </c>
      <c r="T4359" s="9">
        <f t="shared" ca="1" si="895"/>
        <v>0</v>
      </c>
    </row>
    <row r="4360" spans="1:20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2">
        <f t="shared" si="884"/>
        <v>8235.3194999999996</v>
      </c>
      <c r="G4360" s="2">
        <f t="shared" ca="1" si="889"/>
        <v>81725.75</v>
      </c>
      <c r="H4360">
        <f t="shared" ca="1" si="890"/>
        <v>-1</v>
      </c>
      <c r="I4360">
        <f t="shared" si="885"/>
        <v>-65.479999999999563</v>
      </c>
      <c r="J4360">
        <f t="shared" ca="1" si="886"/>
        <v>65.479999999999563</v>
      </c>
      <c r="K4360">
        <f t="shared" ca="1" si="887"/>
        <v>71565.78999999979</v>
      </c>
      <c r="L4360">
        <f t="shared" ca="1" si="883"/>
        <v>-9</v>
      </c>
      <c r="M4360">
        <f t="shared" ca="1" si="888"/>
        <v>1</v>
      </c>
      <c r="N4360">
        <f>COUNTIF(工作表2!$A$2:$A$248,A4360)</f>
        <v>0</v>
      </c>
      <c r="P4360" s="7">
        <f t="shared" si="891"/>
        <v>-54</v>
      </c>
      <c r="Q4360" s="8">
        <f t="shared" ca="1" si="892"/>
        <v>54</v>
      </c>
      <c r="R4360" s="8">
        <f t="shared" ca="1" si="893"/>
        <v>34782</v>
      </c>
      <c r="S4360" s="8">
        <f t="shared" ca="1" si="894"/>
        <v>-4</v>
      </c>
      <c r="T4360" s="9">
        <f t="shared" ca="1" si="895"/>
        <v>0</v>
      </c>
    </row>
    <row r="4361" spans="1:20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2">
        <f t="shared" si="884"/>
        <v>8220.9301666666652</v>
      </c>
      <c r="G4361" s="2">
        <f t="shared" ca="1" si="889"/>
        <v>81273</v>
      </c>
      <c r="H4361">
        <f t="shared" ca="1" si="890"/>
        <v>-1</v>
      </c>
      <c r="I4361">
        <f t="shared" si="885"/>
        <v>21.159999999999854</v>
      </c>
      <c r="J4361">
        <f t="shared" ca="1" si="886"/>
        <v>-21.159999999999854</v>
      </c>
      <c r="K4361">
        <f t="shared" ca="1" si="887"/>
        <v>71375.349999999788</v>
      </c>
      <c r="L4361">
        <f t="shared" ca="1" si="883"/>
        <v>-9</v>
      </c>
      <c r="M4361">
        <f t="shared" ca="1" si="888"/>
        <v>0</v>
      </c>
      <c r="N4361">
        <f>COUNTIF(工作表2!$A$2:$A$248,A4361)</f>
        <v>0</v>
      </c>
      <c r="P4361" s="7">
        <f t="shared" si="891"/>
        <v>60</v>
      </c>
      <c r="Q4361" s="8">
        <f t="shared" ca="1" si="892"/>
        <v>-60</v>
      </c>
      <c r="R4361" s="8">
        <f t="shared" ca="1" si="893"/>
        <v>34542</v>
      </c>
      <c r="S4361" s="8">
        <f t="shared" ca="1" si="894"/>
        <v>-4</v>
      </c>
      <c r="T4361" s="9">
        <f t="shared" ca="1" si="895"/>
        <v>0</v>
      </c>
    </row>
    <row r="4362" spans="1:20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2">
        <f t="shared" si="884"/>
        <v>8205.064833333332</v>
      </c>
      <c r="G4362" s="2">
        <f t="shared" ca="1" si="889"/>
        <v>80465.75</v>
      </c>
      <c r="H4362">
        <f t="shared" ca="1" si="890"/>
        <v>-1</v>
      </c>
      <c r="I4362">
        <f t="shared" si="885"/>
        <v>55.270000000000437</v>
      </c>
      <c r="J4362">
        <f t="shared" ca="1" si="886"/>
        <v>-55.270000000000437</v>
      </c>
      <c r="K4362">
        <f t="shared" ca="1" si="887"/>
        <v>70877.91999999978</v>
      </c>
      <c r="L4362">
        <f t="shared" ca="1" si="883"/>
        <v>-8</v>
      </c>
      <c r="M4362">
        <f t="shared" ca="1" si="888"/>
        <v>1</v>
      </c>
      <c r="N4362">
        <f>COUNTIF(工作表2!$A$2:$A$248,A4362)</f>
        <v>0</v>
      </c>
      <c r="P4362" s="7">
        <f t="shared" si="891"/>
        <v>16</v>
      </c>
      <c r="Q4362" s="8">
        <f t="shared" ca="1" si="892"/>
        <v>-16</v>
      </c>
      <c r="R4362" s="8">
        <f t="shared" ca="1" si="893"/>
        <v>34478</v>
      </c>
      <c r="S4362" s="8">
        <f t="shared" ca="1" si="894"/>
        <v>-4</v>
      </c>
      <c r="T4362" s="9">
        <f t="shared" ca="1" si="895"/>
        <v>0</v>
      </c>
    </row>
    <row r="4363" spans="1:20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2">
        <f t="shared" si="884"/>
        <v>8192.2384999999995</v>
      </c>
      <c r="G4363" s="2">
        <f t="shared" ca="1" si="889"/>
        <v>80549.666666666672</v>
      </c>
      <c r="H4363">
        <f t="shared" ca="1" si="890"/>
        <v>1</v>
      </c>
      <c r="I4363">
        <f t="shared" si="885"/>
        <v>175.5</v>
      </c>
      <c r="J4363">
        <f t="shared" ca="1" si="886"/>
        <v>-175.5</v>
      </c>
      <c r="K4363">
        <f t="shared" ca="1" si="887"/>
        <v>69473.91999999978</v>
      </c>
      <c r="L4363">
        <f t="shared" ca="1" si="883"/>
        <v>8</v>
      </c>
      <c r="M4363">
        <f t="shared" ca="1" si="888"/>
        <v>16</v>
      </c>
      <c r="N4363">
        <f>COUNTIF(工作表2!$A$2:$A$248,A4363)</f>
        <v>0</v>
      </c>
      <c r="P4363" s="7">
        <f t="shared" si="891"/>
        <v>198</v>
      </c>
      <c r="Q4363" s="8">
        <f t="shared" ca="1" si="892"/>
        <v>-198</v>
      </c>
      <c r="R4363" s="8">
        <f t="shared" ca="1" si="893"/>
        <v>33686</v>
      </c>
      <c r="S4363" s="8">
        <f t="shared" ca="1" si="894"/>
        <v>4</v>
      </c>
      <c r="T4363" s="9">
        <f t="shared" ca="1" si="895"/>
        <v>8</v>
      </c>
    </row>
    <row r="4364" spans="1:20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2">
        <f t="shared" si="884"/>
        <v>8183.099166666666</v>
      </c>
      <c r="G4364" s="2">
        <f t="shared" ca="1" si="889"/>
        <v>79711.433333333334</v>
      </c>
      <c r="H4364">
        <f t="shared" ca="1" si="890"/>
        <v>-1</v>
      </c>
      <c r="I4364">
        <f t="shared" si="885"/>
        <v>64.609999999999673</v>
      </c>
      <c r="J4364">
        <f t="shared" ca="1" si="886"/>
        <v>64.609999999999673</v>
      </c>
      <c r="K4364">
        <f t="shared" ca="1" si="887"/>
        <v>69990.799999999785</v>
      </c>
      <c r="L4364">
        <f t="shared" ca="1" si="883"/>
        <v>-8</v>
      </c>
      <c r="M4364">
        <f t="shared" ca="1" si="888"/>
        <v>16</v>
      </c>
      <c r="N4364">
        <f>COUNTIF(工作表2!$A$2:$A$248,A4364)</f>
        <v>0</v>
      </c>
      <c r="P4364" s="7">
        <f t="shared" si="891"/>
        <v>110</v>
      </c>
      <c r="Q4364" s="8">
        <f t="shared" ca="1" si="892"/>
        <v>110</v>
      </c>
      <c r="R4364" s="8">
        <f t="shared" ca="1" si="893"/>
        <v>34126</v>
      </c>
      <c r="S4364" s="8">
        <f t="shared" ca="1" si="894"/>
        <v>-4</v>
      </c>
      <c r="T4364" s="9">
        <f t="shared" ca="1" si="895"/>
        <v>8</v>
      </c>
    </row>
    <row r="4365" spans="1:20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2">
        <f t="shared" si="884"/>
        <v>8175.0071666666663</v>
      </c>
      <c r="G4365" s="2">
        <f t="shared" ca="1" si="889"/>
        <v>79510.983333333337</v>
      </c>
      <c r="H4365">
        <f t="shared" ca="1" si="890"/>
        <v>1</v>
      </c>
      <c r="I4365">
        <f t="shared" si="885"/>
        <v>11.75</v>
      </c>
      <c r="J4365">
        <f t="shared" ca="1" si="886"/>
        <v>-11.75</v>
      </c>
      <c r="K4365">
        <f t="shared" ca="1" si="887"/>
        <v>69896.799999999785</v>
      </c>
      <c r="L4365">
        <f t="shared" ca="1" si="883"/>
        <v>8</v>
      </c>
      <c r="M4365">
        <f t="shared" ca="1" si="888"/>
        <v>16</v>
      </c>
      <c r="N4365">
        <f>COUNTIF(工作表2!$A$2:$A$248,A4365)</f>
        <v>0</v>
      </c>
      <c r="P4365" s="7">
        <f t="shared" si="891"/>
        <v>-39</v>
      </c>
      <c r="Q4365" s="8">
        <f t="shared" ca="1" si="892"/>
        <v>39</v>
      </c>
      <c r="R4365" s="8">
        <f t="shared" ca="1" si="893"/>
        <v>34282</v>
      </c>
      <c r="S4365" s="8">
        <f t="shared" ca="1" si="894"/>
        <v>4</v>
      </c>
      <c r="T4365" s="9">
        <f t="shared" ca="1" si="895"/>
        <v>8</v>
      </c>
    </row>
    <row r="4366" spans="1:20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2">
        <f t="shared" si="884"/>
        <v>8168.2461666666668</v>
      </c>
      <c r="G4366" s="2">
        <f t="shared" ca="1" si="889"/>
        <v>79293.95</v>
      </c>
      <c r="H4366">
        <f t="shared" ca="1" si="890"/>
        <v>-1</v>
      </c>
      <c r="I4366">
        <f t="shared" si="885"/>
        <v>-25.720000000000255</v>
      </c>
      <c r="J4366">
        <f t="shared" ca="1" si="886"/>
        <v>-25.720000000000255</v>
      </c>
      <c r="K4366">
        <f t="shared" ca="1" si="887"/>
        <v>69691.039999999775</v>
      </c>
      <c r="L4366">
        <f t="shared" ca="1" si="883"/>
        <v>-8</v>
      </c>
      <c r="M4366">
        <f t="shared" ca="1" si="888"/>
        <v>16</v>
      </c>
      <c r="N4366">
        <f>COUNTIF(工作表2!$A$2:$A$248,A4366)</f>
        <v>0</v>
      </c>
      <c r="P4366" s="7">
        <f t="shared" si="891"/>
        <v>-19</v>
      </c>
      <c r="Q4366" s="8">
        <f t="shared" ca="1" si="892"/>
        <v>-19</v>
      </c>
      <c r="R4366" s="8">
        <f t="shared" ca="1" si="893"/>
        <v>34206</v>
      </c>
      <c r="S4366" s="8">
        <f t="shared" ca="1" si="894"/>
        <v>-4</v>
      </c>
      <c r="T4366" s="9">
        <f t="shared" ca="1" si="895"/>
        <v>8</v>
      </c>
    </row>
    <row r="4367" spans="1:20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2">
        <f t="shared" si="884"/>
        <v>8162.3793333333333</v>
      </c>
      <c r="G4367" s="2">
        <f t="shared" ca="1" si="889"/>
        <v>78969.399999999994</v>
      </c>
      <c r="H4367">
        <f t="shared" ca="1" si="890"/>
        <v>-1</v>
      </c>
      <c r="I4367">
        <f t="shared" si="885"/>
        <v>-68.239999999999782</v>
      </c>
      <c r="J4367">
        <f t="shared" ca="1" si="886"/>
        <v>68.239999999999782</v>
      </c>
      <c r="K4367">
        <f t="shared" ca="1" si="887"/>
        <v>70236.959999999774</v>
      </c>
      <c r="L4367">
        <f t="shared" ca="1" si="883"/>
        <v>-8</v>
      </c>
      <c r="M4367">
        <f t="shared" ca="1" si="888"/>
        <v>0</v>
      </c>
      <c r="N4367">
        <f>COUNTIF(工作表2!$A$2:$A$248,A4367)</f>
        <v>0</v>
      </c>
      <c r="P4367" s="7">
        <f t="shared" si="891"/>
        <v>-71</v>
      </c>
      <c r="Q4367" s="8">
        <f t="shared" ca="1" si="892"/>
        <v>71</v>
      </c>
      <c r="R4367" s="8">
        <f t="shared" ca="1" si="893"/>
        <v>34490</v>
      </c>
      <c r="S4367" s="8">
        <f t="shared" ca="1" si="894"/>
        <v>-4</v>
      </c>
      <c r="T4367" s="9">
        <f t="shared" ca="1" si="895"/>
        <v>0</v>
      </c>
    </row>
    <row r="4368" spans="1:20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2">
        <f t="shared" si="884"/>
        <v>8156.3530000000001</v>
      </c>
      <c r="G4368" s="2">
        <f t="shared" ca="1" si="889"/>
        <v>79070.05</v>
      </c>
      <c r="H4368">
        <f t="shared" ca="1" si="890"/>
        <v>1</v>
      </c>
      <c r="I4368">
        <f t="shared" si="885"/>
        <v>3.5100000000002183</v>
      </c>
      <c r="J4368">
        <f t="shared" ca="1" si="886"/>
        <v>-3.5100000000002183</v>
      </c>
      <c r="K4368">
        <f t="shared" ca="1" si="887"/>
        <v>70208.879999999772</v>
      </c>
      <c r="L4368">
        <f t="shared" ca="1" si="883"/>
        <v>8</v>
      </c>
      <c r="M4368">
        <f t="shared" ca="1" si="888"/>
        <v>16</v>
      </c>
      <c r="N4368">
        <f>COUNTIF(工作表2!$A$2:$A$248,A4368)</f>
        <v>0</v>
      </c>
      <c r="P4368" s="7">
        <f t="shared" si="891"/>
        <v>15</v>
      </c>
      <c r="Q4368" s="8">
        <f t="shared" ca="1" si="892"/>
        <v>-15</v>
      </c>
      <c r="R4368" s="8">
        <f t="shared" ca="1" si="893"/>
        <v>34430</v>
      </c>
      <c r="S4368" s="8">
        <f t="shared" ca="1" si="894"/>
        <v>4</v>
      </c>
      <c r="T4368" s="9">
        <f t="shared" ca="1" si="895"/>
        <v>8</v>
      </c>
    </row>
    <row r="4369" spans="1:20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2">
        <f t="shared" si="884"/>
        <v>8154.395833333333</v>
      </c>
      <c r="G4369" s="2">
        <f t="shared" ca="1" si="889"/>
        <v>79292.166666666672</v>
      </c>
      <c r="H4369">
        <f t="shared" ca="1" si="890"/>
        <v>1</v>
      </c>
      <c r="I4369">
        <f t="shared" si="885"/>
        <v>145.55999999999949</v>
      </c>
      <c r="J4369">
        <f t="shared" ca="1" si="886"/>
        <v>145.55999999999949</v>
      </c>
      <c r="K4369">
        <f t="shared" ca="1" si="887"/>
        <v>71373.359999999768</v>
      </c>
      <c r="L4369">
        <f t="shared" ca="1" si="883"/>
        <v>8</v>
      </c>
      <c r="M4369">
        <f t="shared" ca="1" si="888"/>
        <v>0</v>
      </c>
      <c r="N4369">
        <f>COUNTIF(工作表2!$A$2:$A$248,A4369)</f>
        <v>0</v>
      </c>
      <c r="P4369" s="7">
        <f t="shared" si="891"/>
        <v>156</v>
      </c>
      <c r="Q4369" s="8">
        <f t="shared" ca="1" si="892"/>
        <v>156</v>
      </c>
      <c r="R4369" s="8">
        <f t="shared" ca="1" si="893"/>
        <v>35054</v>
      </c>
      <c r="S4369" s="8">
        <f t="shared" ca="1" si="894"/>
        <v>4</v>
      </c>
      <c r="T4369" s="9">
        <f t="shared" ca="1" si="895"/>
        <v>0</v>
      </c>
    </row>
    <row r="4370" spans="1:20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2">
        <f t="shared" si="884"/>
        <v>8153.043333333334</v>
      </c>
      <c r="G4370" s="2">
        <f t="shared" ca="1" si="889"/>
        <v>79346.55</v>
      </c>
      <c r="H4370">
        <f t="shared" ca="1" si="890"/>
        <v>1</v>
      </c>
      <c r="I4370">
        <f t="shared" si="885"/>
        <v>2.180000000000291</v>
      </c>
      <c r="J4370">
        <f t="shared" ca="1" si="886"/>
        <v>2.180000000000291</v>
      </c>
      <c r="K4370">
        <f t="shared" ca="1" si="887"/>
        <v>71390.79999999977</v>
      </c>
      <c r="L4370">
        <f t="shared" ca="1" si="883"/>
        <v>8</v>
      </c>
      <c r="M4370">
        <f t="shared" ca="1" si="888"/>
        <v>0</v>
      </c>
      <c r="N4370">
        <f>COUNTIF(工作表2!$A$2:$A$248,A4370)</f>
        <v>1</v>
      </c>
      <c r="P4370" s="7">
        <f t="shared" si="891"/>
        <v>7</v>
      </c>
      <c r="Q4370" s="8">
        <f t="shared" ca="1" si="892"/>
        <v>7</v>
      </c>
      <c r="R4370" s="8">
        <f t="shared" ca="1" si="893"/>
        <v>35082</v>
      </c>
      <c r="S4370" s="8">
        <f t="shared" ca="1" si="894"/>
        <v>4</v>
      </c>
      <c r="T4370" s="9">
        <f t="shared" ca="1" si="895"/>
        <v>8</v>
      </c>
    </row>
    <row r="4371" spans="1:20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2">
        <f t="shared" si="884"/>
        <v>8151.2975000000006</v>
      </c>
      <c r="G4371" s="2">
        <f t="shared" ca="1" si="889"/>
        <v>79486.2</v>
      </c>
      <c r="H4371">
        <f t="shared" ca="1" si="890"/>
        <v>1</v>
      </c>
      <c r="I4371">
        <f t="shared" si="885"/>
        <v>100.42000000000007</v>
      </c>
      <c r="J4371">
        <f t="shared" ca="1" si="886"/>
        <v>100.42000000000007</v>
      </c>
      <c r="K4371">
        <f t="shared" ca="1" si="887"/>
        <v>72194.159999999771</v>
      </c>
      <c r="L4371">
        <f t="shared" ca="1" si="883"/>
        <v>8</v>
      </c>
      <c r="M4371">
        <f t="shared" ca="1" si="888"/>
        <v>0</v>
      </c>
      <c r="N4371">
        <f>COUNTIF(工作表2!$A$2:$A$248,A4371)</f>
        <v>0</v>
      </c>
      <c r="P4371" s="7">
        <f t="shared" si="891"/>
        <v>92</v>
      </c>
      <c r="Q4371" s="8">
        <f t="shared" ca="1" si="892"/>
        <v>92</v>
      </c>
      <c r="R4371" s="8">
        <f t="shared" ca="1" si="893"/>
        <v>35450</v>
      </c>
      <c r="S4371" s="8">
        <f t="shared" ca="1" si="894"/>
        <v>4</v>
      </c>
      <c r="T4371" s="9">
        <f t="shared" ca="1" si="895"/>
        <v>0</v>
      </c>
    </row>
    <row r="4372" spans="1:20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2">
        <f t="shared" si="884"/>
        <v>8151.0403333333334</v>
      </c>
      <c r="G4372" s="2">
        <f t="shared" ca="1" si="889"/>
        <v>79354.8</v>
      </c>
      <c r="H4372">
        <f t="shared" ca="1" si="890"/>
        <v>-1</v>
      </c>
      <c r="I4372">
        <f t="shared" si="885"/>
        <v>10.3700000000008</v>
      </c>
      <c r="J4372">
        <f t="shared" ca="1" si="886"/>
        <v>10.3700000000008</v>
      </c>
      <c r="K4372">
        <f t="shared" ca="1" si="887"/>
        <v>72277.119999999777</v>
      </c>
      <c r="L4372">
        <f t="shared" ca="1" si="883"/>
        <v>-8</v>
      </c>
      <c r="M4372">
        <f t="shared" ca="1" si="888"/>
        <v>16</v>
      </c>
      <c r="N4372">
        <f>COUNTIF(工作表2!$A$2:$A$248,A4372)</f>
        <v>0</v>
      </c>
      <c r="P4372" s="7">
        <f t="shared" si="891"/>
        <v>20</v>
      </c>
      <c r="Q4372" s="8">
        <f t="shared" ca="1" si="892"/>
        <v>20</v>
      </c>
      <c r="R4372" s="8">
        <f t="shared" ca="1" si="893"/>
        <v>35530</v>
      </c>
      <c r="S4372" s="8">
        <f t="shared" ca="1" si="894"/>
        <v>-4</v>
      </c>
      <c r="T4372" s="9">
        <f t="shared" ca="1" si="895"/>
        <v>8</v>
      </c>
    </row>
    <row r="4373" spans="1:20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2">
        <f t="shared" si="884"/>
        <v>8148.5316666666658</v>
      </c>
      <c r="G4373" s="2">
        <f t="shared" ca="1" si="889"/>
        <v>79183.95</v>
      </c>
      <c r="H4373">
        <f t="shared" ca="1" si="890"/>
        <v>-1</v>
      </c>
      <c r="I4373">
        <f t="shared" si="885"/>
        <v>1.6399999999994179</v>
      </c>
      <c r="J4373">
        <f t="shared" ca="1" si="886"/>
        <v>-1.6399999999994179</v>
      </c>
      <c r="K4373">
        <f t="shared" ca="1" si="887"/>
        <v>72263.999999999782</v>
      </c>
      <c r="L4373">
        <f t="shared" ca="1" si="883"/>
        <v>-8</v>
      </c>
      <c r="M4373">
        <f t="shared" ca="1" si="888"/>
        <v>0</v>
      </c>
      <c r="N4373">
        <f>COUNTIF(工作表2!$A$2:$A$248,A4373)</f>
        <v>0</v>
      </c>
      <c r="P4373" s="7">
        <f t="shared" si="891"/>
        <v>-2</v>
      </c>
      <c r="Q4373" s="8">
        <f t="shared" ca="1" si="892"/>
        <v>2</v>
      </c>
      <c r="R4373" s="8">
        <f t="shared" ca="1" si="893"/>
        <v>35538</v>
      </c>
      <c r="S4373" s="8">
        <f t="shared" ca="1" si="894"/>
        <v>-4</v>
      </c>
      <c r="T4373" s="9">
        <f t="shared" ca="1" si="895"/>
        <v>0</v>
      </c>
    </row>
    <row r="4374" spans="1:20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2">
        <f t="shared" si="884"/>
        <v>8146.3514999999998</v>
      </c>
      <c r="G4374" s="2">
        <f t="shared" ca="1" si="889"/>
        <v>79231.016666666663</v>
      </c>
      <c r="H4374">
        <f t="shared" ca="1" si="890"/>
        <v>-1</v>
      </c>
      <c r="I4374">
        <f t="shared" si="885"/>
        <v>7.9599999999991269</v>
      </c>
      <c r="J4374">
        <f t="shared" ca="1" si="886"/>
        <v>-7.9599999999991269</v>
      </c>
      <c r="K4374">
        <f t="shared" ca="1" si="887"/>
        <v>72200.319999999789</v>
      </c>
      <c r="L4374">
        <f t="shared" ca="1" si="883"/>
        <v>-8</v>
      </c>
      <c r="M4374">
        <f t="shared" ca="1" si="888"/>
        <v>0</v>
      </c>
      <c r="N4374">
        <f>COUNTIF(工作表2!$A$2:$A$248,A4374)</f>
        <v>0</v>
      </c>
      <c r="P4374" s="7">
        <f t="shared" si="891"/>
        <v>16</v>
      </c>
      <c r="Q4374" s="8">
        <f t="shared" ca="1" si="892"/>
        <v>-16</v>
      </c>
      <c r="R4374" s="8">
        <f t="shared" ca="1" si="893"/>
        <v>35474</v>
      </c>
      <c r="S4374" s="8">
        <f t="shared" ca="1" si="894"/>
        <v>-4</v>
      </c>
      <c r="T4374" s="9">
        <f t="shared" ca="1" si="895"/>
        <v>0</v>
      </c>
    </row>
    <row r="4375" spans="1:20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2">
        <f t="shared" si="884"/>
        <v>8142.9703333333327</v>
      </c>
      <c r="G4375" s="2">
        <f t="shared" ca="1" si="889"/>
        <v>79273.183333333334</v>
      </c>
      <c r="H4375">
        <f t="shared" ca="1" si="890"/>
        <v>-1</v>
      </c>
      <c r="I4375">
        <f t="shared" si="885"/>
        <v>-51.779999999998836</v>
      </c>
      <c r="J4375">
        <f t="shared" ca="1" si="886"/>
        <v>51.779999999998836</v>
      </c>
      <c r="K4375">
        <f t="shared" ca="1" si="887"/>
        <v>72614.559999999779</v>
      </c>
      <c r="L4375">
        <f t="shared" ca="1" si="883"/>
        <v>-8</v>
      </c>
      <c r="M4375">
        <f t="shared" ca="1" si="888"/>
        <v>0</v>
      </c>
      <c r="N4375">
        <f>COUNTIF(工作表2!$A$2:$A$248,A4375)</f>
        <v>0</v>
      </c>
      <c r="P4375" s="7">
        <f t="shared" si="891"/>
        <v>-70</v>
      </c>
      <c r="Q4375" s="8">
        <f t="shared" ca="1" si="892"/>
        <v>70</v>
      </c>
      <c r="R4375" s="8">
        <f t="shared" ca="1" si="893"/>
        <v>35754</v>
      </c>
      <c r="S4375" s="8">
        <f t="shared" ca="1" si="894"/>
        <v>-4</v>
      </c>
      <c r="T4375" s="9">
        <f t="shared" ca="1" si="895"/>
        <v>0</v>
      </c>
    </row>
    <row r="4376" spans="1:20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2">
        <f t="shared" si="884"/>
        <v>8142.3989999999994</v>
      </c>
      <c r="G4376" s="2">
        <f t="shared" ca="1" si="889"/>
        <v>79341.633333333331</v>
      </c>
      <c r="H4376">
        <f t="shared" ca="1" si="890"/>
        <v>1</v>
      </c>
      <c r="I4376">
        <f t="shared" si="885"/>
        <v>83</v>
      </c>
      <c r="J4376">
        <f t="shared" ca="1" si="886"/>
        <v>-83</v>
      </c>
      <c r="K4376">
        <f t="shared" ca="1" si="887"/>
        <v>71950.559999999779</v>
      </c>
      <c r="L4376">
        <f t="shared" ca="1" si="883"/>
        <v>8</v>
      </c>
      <c r="M4376">
        <f t="shared" ca="1" si="888"/>
        <v>16</v>
      </c>
      <c r="N4376">
        <f>COUNTIF(工作表2!$A$2:$A$248,A4376)</f>
        <v>0</v>
      </c>
      <c r="P4376" s="7">
        <f t="shared" si="891"/>
        <v>89</v>
      </c>
      <c r="Q4376" s="8">
        <f t="shared" ca="1" si="892"/>
        <v>-89</v>
      </c>
      <c r="R4376" s="8">
        <f t="shared" ca="1" si="893"/>
        <v>35398</v>
      </c>
      <c r="S4376" s="8">
        <f t="shared" ca="1" si="894"/>
        <v>4</v>
      </c>
      <c r="T4376" s="9">
        <f t="shared" ca="1" si="895"/>
        <v>8</v>
      </c>
    </row>
    <row r="4377" spans="1:20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2">
        <f t="shared" si="884"/>
        <v>8142.8161666666665</v>
      </c>
      <c r="G4377" s="2">
        <f t="shared" ca="1" si="889"/>
        <v>79464.28333333334</v>
      </c>
      <c r="H4377">
        <f t="shared" ca="1" si="890"/>
        <v>1</v>
      </c>
      <c r="I4377">
        <f t="shared" si="885"/>
        <v>45.299999999999272</v>
      </c>
      <c r="J4377">
        <f t="shared" ca="1" si="886"/>
        <v>45.299999999999272</v>
      </c>
      <c r="K4377">
        <f t="shared" ca="1" si="887"/>
        <v>72312.959999999774</v>
      </c>
      <c r="L4377">
        <f t="shared" ca="1" si="883"/>
        <v>8</v>
      </c>
      <c r="M4377">
        <f t="shared" ca="1" si="888"/>
        <v>0</v>
      </c>
      <c r="N4377">
        <f>COUNTIF(工作表2!$A$2:$A$248,A4377)</f>
        <v>0</v>
      </c>
      <c r="P4377" s="7">
        <f t="shared" si="891"/>
        <v>54</v>
      </c>
      <c r="Q4377" s="8">
        <f t="shared" ca="1" si="892"/>
        <v>54</v>
      </c>
      <c r="R4377" s="8">
        <f t="shared" ca="1" si="893"/>
        <v>35614</v>
      </c>
      <c r="S4377" s="8">
        <f t="shared" ca="1" si="894"/>
        <v>4</v>
      </c>
      <c r="T4377" s="9">
        <f t="shared" ca="1" si="895"/>
        <v>0</v>
      </c>
    </row>
    <row r="4378" spans="1:20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2">
        <f t="shared" si="884"/>
        <v>8142.8293333333322</v>
      </c>
      <c r="G4378" s="2">
        <f t="shared" ca="1" si="889"/>
        <v>79655.833333333328</v>
      </c>
      <c r="H4378">
        <f t="shared" ca="1" si="890"/>
        <v>1</v>
      </c>
      <c r="I4378">
        <f t="shared" si="885"/>
        <v>74.530000000000655</v>
      </c>
      <c r="J4378">
        <f t="shared" ca="1" si="886"/>
        <v>74.530000000000655</v>
      </c>
      <c r="K4378">
        <f t="shared" ca="1" si="887"/>
        <v>72909.199999999779</v>
      </c>
      <c r="L4378">
        <f t="shared" ca="1" si="883"/>
        <v>8</v>
      </c>
      <c r="M4378">
        <f t="shared" ca="1" si="888"/>
        <v>0</v>
      </c>
      <c r="N4378">
        <f>COUNTIF(工作表2!$A$2:$A$248,A4378)</f>
        <v>0</v>
      </c>
      <c r="P4378" s="7">
        <f t="shared" si="891"/>
        <v>57</v>
      </c>
      <c r="Q4378" s="8">
        <f t="shared" ca="1" si="892"/>
        <v>57</v>
      </c>
      <c r="R4378" s="8">
        <f t="shared" ca="1" si="893"/>
        <v>35842</v>
      </c>
      <c r="S4378" s="8">
        <f t="shared" ca="1" si="894"/>
        <v>4</v>
      </c>
      <c r="T4378" s="9">
        <f t="shared" ca="1" si="895"/>
        <v>0</v>
      </c>
    </row>
    <row r="4379" spans="1:20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2">
        <f t="shared" si="884"/>
        <v>8145.2568333333329</v>
      </c>
      <c r="G4379" s="2">
        <f t="shared" ca="1" si="889"/>
        <v>80253.666666666672</v>
      </c>
      <c r="H4379">
        <f t="shared" ca="1" si="890"/>
        <v>1</v>
      </c>
      <c r="I4379">
        <f t="shared" si="885"/>
        <v>58.359999999998763</v>
      </c>
      <c r="J4379">
        <f t="shared" ca="1" si="886"/>
        <v>58.359999999998763</v>
      </c>
      <c r="K4379">
        <f t="shared" ca="1" si="887"/>
        <v>73376.079999999769</v>
      </c>
      <c r="L4379">
        <f t="shared" ca="1" si="883"/>
        <v>8</v>
      </c>
      <c r="M4379">
        <f t="shared" ca="1" si="888"/>
        <v>0</v>
      </c>
      <c r="N4379">
        <f>COUNTIF(工作表2!$A$2:$A$248,A4379)</f>
        <v>0</v>
      </c>
      <c r="P4379" s="7">
        <f t="shared" si="891"/>
        <v>69</v>
      </c>
      <c r="Q4379" s="8">
        <f t="shared" ca="1" si="892"/>
        <v>69</v>
      </c>
      <c r="R4379" s="8">
        <f t="shared" ca="1" si="893"/>
        <v>36118</v>
      </c>
      <c r="S4379" s="8">
        <f t="shared" ca="1" si="894"/>
        <v>4</v>
      </c>
      <c r="T4379" s="9">
        <f t="shared" ca="1" si="895"/>
        <v>0</v>
      </c>
    </row>
    <row r="4380" spans="1:20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2">
        <f t="shared" si="884"/>
        <v>8150.109833333333</v>
      </c>
      <c r="G4380" s="2">
        <f t="shared" ca="1" si="889"/>
        <v>79723.149999999994</v>
      </c>
      <c r="H4380">
        <f t="shared" ca="1" si="890"/>
        <v>1</v>
      </c>
      <c r="I4380">
        <f t="shared" si="885"/>
        <v>67.740000000001601</v>
      </c>
      <c r="J4380">
        <f t="shared" ca="1" si="886"/>
        <v>67.740000000001601</v>
      </c>
      <c r="K4380">
        <f t="shared" ca="1" si="887"/>
        <v>73917.999999999782</v>
      </c>
      <c r="L4380">
        <f t="shared" ca="1" si="883"/>
        <v>8</v>
      </c>
      <c r="M4380">
        <f t="shared" ca="1" si="888"/>
        <v>0</v>
      </c>
      <c r="N4380">
        <f>COUNTIF(工作表2!$A$2:$A$248,A4380)</f>
        <v>0</v>
      </c>
      <c r="P4380" s="7">
        <f t="shared" si="891"/>
        <v>49</v>
      </c>
      <c r="Q4380" s="8">
        <f t="shared" ca="1" si="892"/>
        <v>49</v>
      </c>
      <c r="R4380" s="8">
        <f t="shared" ca="1" si="893"/>
        <v>36314</v>
      </c>
      <c r="S4380" s="8">
        <f t="shared" ca="1" si="894"/>
        <v>4</v>
      </c>
      <c r="T4380" s="9">
        <f t="shared" ca="1" si="895"/>
        <v>0</v>
      </c>
    </row>
    <row r="4381" spans="1:20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2">
        <f t="shared" si="884"/>
        <v>8153.1139999999996</v>
      </c>
      <c r="G4381" s="2">
        <f t="shared" ca="1" si="889"/>
        <v>79779.116666666669</v>
      </c>
      <c r="H4381">
        <f t="shared" ca="1" si="890"/>
        <v>1</v>
      </c>
      <c r="I4381">
        <f t="shared" si="885"/>
        <v>31.759999999998399</v>
      </c>
      <c r="J4381">
        <f t="shared" ca="1" si="886"/>
        <v>31.759999999998399</v>
      </c>
      <c r="K4381">
        <f t="shared" ca="1" si="887"/>
        <v>74172.079999999769</v>
      </c>
      <c r="L4381">
        <f t="shared" ca="1" si="883"/>
        <v>8</v>
      </c>
      <c r="M4381">
        <f t="shared" ca="1" si="888"/>
        <v>0</v>
      </c>
      <c r="N4381">
        <f>COUNTIF(工作表2!$A$2:$A$248,A4381)</f>
        <v>0</v>
      </c>
      <c r="P4381" s="7">
        <f t="shared" si="891"/>
        <v>36</v>
      </c>
      <c r="Q4381" s="8">
        <f t="shared" ca="1" si="892"/>
        <v>36</v>
      </c>
      <c r="R4381" s="8">
        <f t="shared" ca="1" si="893"/>
        <v>36458</v>
      </c>
      <c r="S4381" s="8">
        <f t="shared" ca="1" si="894"/>
        <v>4</v>
      </c>
      <c r="T4381" s="9">
        <f t="shared" ca="1" si="895"/>
        <v>0</v>
      </c>
    </row>
    <row r="4382" spans="1:20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2">
        <f t="shared" si="884"/>
        <v>8156.4831666666641</v>
      </c>
      <c r="G4382" s="2">
        <f t="shared" ca="1" si="889"/>
        <v>79899.683333333334</v>
      </c>
      <c r="H4382">
        <f t="shared" ca="1" si="890"/>
        <v>1</v>
      </c>
      <c r="I4382">
        <f t="shared" si="885"/>
        <v>16</v>
      </c>
      <c r="J4382">
        <f t="shared" ca="1" si="886"/>
        <v>16</v>
      </c>
      <c r="K4382">
        <f t="shared" ca="1" si="887"/>
        <v>74300.079999999769</v>
      </c>
      <c r="L4382">
        <f t="shared" ca="1" si="883"/>
        <v>8</v>
      </c>
      <c r="M4382">
        <f t="shared" ca="1" si="888"/>
        <v>0</v>
      </c>
      <c r="N4382">
        <f>COUNTIF(工作表2!$A$2:$A$248,A4382)</f>
        <v>0</v>
      </c>
      <c r="P4382" s="7">
        <f t="shared" si="891"/>
        <v>3</v>
      </c>
      <c r="Q4382" s="8">
        <f t="shared" ca="1" si="892"/>
        <v>3</v>
      </c>
      <c r="R4382" s="8">
        <f t="shared" ca="1" si="893"/>
        <v>36470</v>
      </c>
      <c r="S4382" s="8">
        <f t="shared" ca="1" si="894"/>
        <v>4</v>
      </c>
      <c r="T4382" s="9">
        <f t="shared" ca="1" si="895"/>
        <v>0</v>
      </c>
    </row>
    <row r="4383" spans="1:20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2">
        <f t="shared" si="884"/>
        <v>8159.9539999999988</v>
      </c>
      <c r="G4383" s="2">
        <f t="shared" ca="1" si="889"/>
        <v>80322.649999999994</v>
      </c>
      <c r="H4383">
        <f t="shared" ca="1" si="890"/>
        <v>1</v>
      </c>
      <c r="I4383">
        <f t="shared" si="885"/>
        <v>4.7600000000002183</v>
      </c>
      <c r="J4383">
        <f t="shared" ca="1" si="886"/>
        <v>4.7600000000002183</v>
      </c>
      <c r="K4383">
        <f t="shared" ca="1" si="887"/>
        <v>74338.159999999771</v>
      </c>
      <c r="L4383">
        <f t="shared" ca="1" si="883"/>
        <v>8</v>
      </c>
      <c r="M4383">
        <f t="shared" ca="1" si="888"/>
        <v>0</v>
      </c>
      <c r="N4383">
        <f>COUNTIF(工作表2!$A$2:$A$248,A4383)</f>
        <v>0</v>
      </c>
      <c r="P4383" s="7">
        <f t="shared" si="891"/>
        <v>9</v>
      </c>
      <c r="Q4383" s="8">
        <f t="shared" ca="1" si="892"/>
        <v>9</v>
      </c>
      <c r="R4383" s="8">
        <f t="shared" ca="1" si="893"/>
        <v>36506</v>
      </c>
      <c r="S4383" s="8">
        <f t="shared" ca="1" si="894"/>
        <v>4</v>
      </c>
      <c r="T4383" s="9">
        <f t="shared" ca="1" si="895"/>
        <v>0</v>
      </c>
    </row>
    <row r="4384" spans="1:20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2">
        <f t="shared" si="884"/>
        <v>8163.8791666666648</v>
      </c>
      <c r="G4384" s="2">
        <f t="shared" ca="1" si="889"/>
        <v>80423.766666666663</v>
      </c>
      <c r="H4384">
        <f t="shared" ca="1" si="890"/>
        <v>1</v>
      </c>
      <c r="I4384">
        <f t="shared" si="885"/>
        <v>-30.199999999998909</v>
      </c>
      <c r="J4384">
        <f t="shared" ca="1" si="886"/>
        <v>-30.199999999998909</v>
      </c>
      <c r="K4384">
        <f t="shared" ca="1" si="887"/>
        <v>74096.559999999779</v>
      </c>
      <c r="L4384">
        <f t="shared" ca="1" si="883"/>
        <v>8</v>
      </c>
      <c r="M4384">
        <f t="shared" ca="1" si="888"/>
        <v>0</v>
      </c>
      <c r="N4384">
        <f>COUNTIF(工作表2!$A$2:$A$248,A4384)</f>
        <v>0</v>
      </c>
      <c r="P4384" s="7">
        <f t="shared" si="891"/>
        <v>6</v>
      </c>
      <c r="Q4384" s="8">
        <f t="shared" ca="1" si="892"/>
        <v>6</v>
      </c>
      <c r="R4384" s="8">
        <f t="shared" ca="1" si="893"/>
        <v>36530</v>
      </c>
      <c r="S4384" s="8">
        <f t="shared" ca="1" si="894"/>
        <v>4</v>
      </c>
      <c r="T4384" s="9">
        <f t="shared" ca="1" si="895"/>
        <v>0</v>
      </c>
    </row>
    <row r="4385" spans="1:20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2">
        <f t="shared" si="884"/>
        <v>8167.3196666666645</v>
      </c>
      <c r="G4385" s="2">
        <f t="shared" ca="1" si="889"/>
        <v>80386.96666666666</v>
      </c>
      <c r="H4385">
        <f t="shared" ca="1" si="890"/>
        <v>1</v>
      </c>
      <c r="I4385">
        <f t="shared" si="885"/>
        <v>26.590000000000146</v>
      </c>
      <c r="J4385">
        <f t="shared" ca="1" si="886"/>
        <v>26.590000000000146</v>
      </c>
      <c r="K4385">
        <f t="shared" ca="1" si="887"/>
        <v>74309.279999999781</v>
      </c>
      <c r="L4385">
        <f t="shared" ca="1" si="883"/>
        <v>8</v>
      </c>
      <c r="M4385">
        <f t="shared" ca="1" si="888"/>
        <v>0</v>
      </c>
      <c r="N4385">
        <f>COUNTIF(工作表2!$A$2:$A$248,A4385)</f>
        <v>0</v>
      </c>
      <c r="P4385" s="7">
        <f t="shared" si="891"/>
        <v>21</v>
      </c>
      <c r="Q4385" s="8">
        <f t="shared" ca="1" si="892"/>
        <v>21</v>
      </c>
      <c r="R4385" s="8">
        <f t="shared" ca="1" si="893"/>
        <v>36614</v>
      </c>
      <c r="S4385" s="8">
        <f t="shared" ca="1" si="894"/>
        <v>4</v>
      </c>
      <c r="T4385" s="9">
        <f t="shared" ca="1" si="895"/>
        <v>0</v>
      </c>
    </row>
    <row r="4386" spans="1:20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2">
        <f t="shared" si="884"/>
        <v>8173.357666666665</v>
      </c>
      <c r="G4386" s="2">
        <f t="shared" ca="1" si="889"/>
        <v>80409.116666666669</v>
      </c>
      <c r="H4386">
        <f t="shared" ca="1" si="890"/>
        <v>1</v>
      </c>
      <c r="I4386">
        <f t="shared" si="885"/>
        <v>45.43999999999869</v>
      </c>
      <c r="J4386">
        <f t="shared" ca="1" si="886"/>
        <v>45.43999999999869</v>
      </c>
      <c r="K4386">
        <f t="shared" ca="1" si="887"/>
        <v>74672.79999999977</v>
      </c>
      <c r="L4386">
        <f t="shared" ca="1" si="883"/>
        <v>8</v>
      </c>
      <c r="M4386">
        <f t="shared" ca="1" si="888"/>
        <v>0</v>
      </c>
      <c r="N4386">
        <f>COUNTIF(工作表2!$A$2:$A$248,A4386)</f>
        <v>0</v>
      </c>
      <c r="P4386" s="7">
        <f t="shared" si="891"/>
        <v>66</v>
      </c>
      <c r="Q4386" s="8">
        <f t="shared" ca="1" si="892"/>
        <v>66</v>
      </c>
      <c r="R4386" s="8">
        <f t="shared" ca="1" si="893"/>
        <v>36878</v>
      </c>
      <c r="S4386" s="8">
        <f t="shared" ca="1" si="894"/>
        <v>4</v>
      </c>
      <c r="T4386" s="9">
        <f t="shared" ca="1" si="895"/>
        <v>0</v>
      </c>
    </row>
    <row r="4387" spans="1:20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2">
        <f t="shared" si="884"/>
        <v>8181.9956666666658</v>
      </c>
      <c r="G4387" s="2">
        <f t="shared" ca="1" si="889"/>
        <v>80593.066666666666</v>
      </c>
      <c r="H4387">
        <f t="shared" ca="1" si="890"/>
        <v>1</v>
      </c>
      <c r="I4387">
        <f t="shared" si="885"/>
        <v>41.760000000000218</v>
      </c>
      <c r="J4387">
        <f t="shared" ca="1" si="886"/>
        <v>41.760000000000218</v>
      </c>
      <c r="K4387">
        <f t="shared" ca="1" si="887"/>
        <v>75006.879999999772</v>
      </c>
      <c r="L4387">
        <f t="shared" ca="1" si="883"/>
        <v>8</v>
      </c>
      <c r="M4387">
        <f t="shared" ca="1" si="888"/>
        <v>0</v>
      </c>
      <c r="N4387">
        <f>COUNTIF(工作表2!$A$2:$A$248,A4387)</f>
        <v>0</v>
      </c>
      <c r="P4387" s="7">
        <f t="shared" si="891"/>
        <v>34</v>
      </c>
      <c r="Q4387" s="8">
        <f t="shared" ca="1" si="892"/>
        <v>34</v>
      </c>
      <c r="R4387" s="8">
        <f t="shared" ca="1" si="893"/>
        <v>37014</v>
      </c>
      <c r="S4387" s="8">
        <f t="shared" ca="1" si="894"/>
        <v>4</v>
      </c>
      <c r="T4387" s="9">
        <f t="shared" ca="1" si="895"/>
        <v>0</v>
      </c>
    </row>
    <row r="4388" spans="1:20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2">
        <f t="shared" si="884"/>
        <v>8188.5791666666655</v>
      </c>
      <c r="G4388" s="2">
        <f t="shared" ca="1" si="889"/>
        <v>81037.46666666666</v>
      </c>
      <c r="H4388">
        <f t="shared" ca="1" si="890"/>
        <v>1</v>
      </c>
      <c r="I4388">
        <f t="shared" si="885"/>
        <v>-136.71999999999935</v>
      </c>
      <c r="J4388">
        <f t="shared" ca="1" si="886"/>
        <v>-136.71999999999935</v>
      </c>
      <c r="K4388">
        <f t="shared" ca="1" si="887"/>
        <v>73913.119999999777</v>
      </c>
      <c r="L4388">
        <f t="shared" ca="1" si="883"/>
        <v>8</v>
      </c>
      <c r="M4388">
        <f t="shared" ca="1" si="888"/>
        <v>0</v>
      </c>
      <c r="N4388">
        <f>COUNTIF(工作表2!$A$2:$A$248,A4388)</f>
        <v>0</v>
      </c>
      <c r="P4388" s="7">
        <f t="shared" si="891"/>
        <v>-138</v>
      </c>
      <c r="Q4388" s="8">
        <f t="shared" ca="1" si="892"/>
        <v>-138</v>
      </c>
      <c r="R4388" s="8">
        <f t="shared" ca="1" si="893"/>
        <v>36462</v>
      </c>
      <c r="S4388" s="8">
        <f t="shared" ca="1" si="894"/>
        <v>4</v>
      </c>
      <c r="T4388" s="9">
        <f t="shared" ca="1" si="895"/>
        <v>0</v>
      </c>
    </row>
    <row r="4389" spans="1:20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2">
        <f t="shared" si="884"/>
        <v>8198.2999999999993</v>
      </c>
      <c r="G4389" s="2">
        <f t="shared" ca="1" si="889"/>
        <v>81148.333333333328</v>
      </c>
      <c r="H4389">
        <f t="shared" ca="1" si="890"/>
        <v>1</v>
      </c>
      <c r="I4389">
        <f t="shared" si="885"/>
        <v>87.959999999999127</v>
      </c>
      <c r="J4389">
        <f t="shared" ca="1" si="886"/>
        <v>87.959999999999127</v>
      </c>
      <c r="K4389">
        <f t="shared" ca="1" si="887"/>
        <v>74616.79999999977</v>
      </c>
      <c r="L4389">
        <f t="shared" ca="1" si="883"/>
        <v>8</v>
      </c>
      <c r="M4389">
        <f t="shared" ca="1" si="888"/>
        <v>0</v>
      </c>
      <c r="N4389">
        <f>COUNTIF(工作表2!$A$2:$A$248,A4389)</f>
        <v>1</v>
      </c>
      <c r="P4389" s="7">
        <f t="shared" si="891"/>
        <v>88</v>
      </c>
      <c r="Q4389" s="8">
        <f t="shared" ca="1" si="892"/>
        <v>88</v>
      </c>
      <c r="R4389" s="8">
        <f t="shared" ca="1" si="893"/>
        <v>36814</v>
      </c>
      <c r="S4389" s="8">
        <f t="shared" ca="1" si="894"/>
        <v>4</v>
      </c>
      <c r="T4389" s="9">
        <f t="shared" ca="1" si="895"/>
        <v>8</v>
      </c>
    </row>
    <row r="4390" spans="1:20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2">
        <f t="shared" si="884"/>
        <v>8209.8729999999996</v>
      </c>
      <c r="G4390" s="2">
        <f t="shared" ca="1" si="889"/>
        <v>81721.100000000006</v>
      </c>
      <c r="H4390">
        <f t="shared" ca="1" si="890"/>
        <v>1</v>
      </c>
      <c r="I4390">
        <f t="shared" si="885"/>
        <v>35.400000000001455</v>
      </c>
      <c r="J4390">
        <f t="shared" ca="1" si="886"/>
        <v>35.400000000001455</v>
      </c>
      <c r="K4390">
        <f t="shared" ca="1" si="887"/>
        <v>74899.999999999782</v>
      </c>
      <c r="L4390">
        <f t="shared" ca="1" si="883"/>
        <v>8</v>
      </c>
      <c r="M4390">
        <f t="shared" ca="1" si="888"/>
        <v>0</v>
      </c>
      <c r="N4390">
        <f>COUNTIF(工作表2!$A$2:$A$248,A4390)</f>
        <v>0</v>
      </c>
      <c r="P4390" s="7">
        <f t="shared" si="891"/>
        <v>41</v>
      </c>
      <c r="Q4390" s="8">
        <f t="shared" ca="1" si="892"/>
        <v>41</v>
      </c>
      <c r="R4390" s="8">
        <f t="shared" ca="1" si="893"/>
        <v>36978</v>
      </c>
      <c r="S4390" s="8">
        <f t="shared" ca="1" si="894"/>
        <v>4</v>
      </c>
      <c r="T4390" s="9">
        <f t="shared" ca="1" si="895"/>
        <v>0</v>
      </c>
    </row>
    <row r="4391" spans="1:20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2">
        <f t="shared" si="884"/>
        <v>8222.1623333333337</v>
      </c>
      <c r="G4391" s="2">
        <f t="shared" ca="1" si="889"/>
        <v>82467.016666666663</v>
      </c>
      <c r="H4391">
        <f t="shared" ca="1" si="890"/>
        <v>1</v>
      </c>
      <c r="I4391">
        <f t="shared" si="885"/>
        <v>76.169999999998254</v>
      </c>
      <c r="J4391">
        <f t="shared" ca="1" si="886"/>
        <v>76.169999999998254</v>
      </c>
      <c r="K4391">
        <f t="shared" ca="1" si="887"/>
        <v>75509.359999999768</v>
      </c>
      <c r="L4391">
        <f t="shared" ca="1" si="883"/>
        <v>8</v>
      </c>
      <c r="M4391">
        <f t="shared" ca="1" si="888"/>
        <v>0</v>
      </c>
      <c r="N4391">
        <f>COUNTIF(工作表2!$A$2:$A$248,A4391)</f>
        <v>0</v>
      </c>
      <c r="P4391" s="7">
        <f t="shared" si="891"/>
        <v>65</v>
      </c>
      <c r="Q4391" s="8">
        <f t="shared" ca="1" si="892"/>
        <v>65</v>
      </c>
      <c r="R4391" s="8">
        <f t="shared" ca="1" si="893"/>
        <v>37238</v>
      </c>
      <c r="S4391" s="8">
        <f t="shared" ca="1" si="894"/>
        <v>4</v>
      </c>
      <c r="T4391" s="9">
        <f t="shared" ca="1" si="895"/>
        <v>0</v>
      </c>
    </row>
    <row r="4392" spans="1:20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2">
        <f t="shared" si="884"/>
        <v>8232.6296666666658</v>
      </c>
      <c r="G4392" s="2">
        <f t="shared" ca="1" si="889"/>
        <v>82378.95</v>
      </c>
      <c r="H4392">
        <f t="shared" ca="1" si="890"/>
        <v>1</v>
      </c>
      <c r="I4392">
        <f t="shared" si="885"/>
        <v>1.9900000000016007</v>
      </c>
      <c r="J4392">
        <f t="shared" ca="1" si="886"/>
        <v>1.9900000000016007</v>
      </c>
      <c r="K4392">
        <f t="shared" ca="1" si="887"/>
        <v>75525.279999999781</v>
      </c>
      <c r="L4392">
        <f t="shared" ca="1" si="883"/>
        <v>8</v>
      </c>
      <c r="M4392">
        <f t="shared" ca="1" si="888"/>
        <v>0</v>
      </c>
      <c r="N4392">
        <f>COUNTIF(工作表2!$A$2:$A$248,A4392)</f>
        <v>0</v>
      </c>
      <c r="P4392" s="7">
        <f t="shared" si="891"/>
        <v>-18</v>
      </c>
      <c r="Q4392" s="8">
        <f t="shared" ca="1" si="892"/>
        <v>-18</v>
      </c>
      <c r="R4392" s="8">
        <f t="shared" ca="1" si="893"/>
        <v>37166</v>
      </c>
      <c r="S4392" s="8">
        <f t="shared" ca="1" si="894"/>
        <v>4</v>
      </c>
      <c r="T4392" s="9">
        <f t="shared" ca="1" si="895"/>
        <v>0</v>
      </c>
    </row>
    <row r="4393" spans="1:20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2">
        <f t="shared" si="884"/>
        <v>8240.3964999999989</v>
      </c>
      <c r="G4393" s="2">
        <f t="shared" ca="1" si="889"/>
        <v>82288.25</v>
      </c>
      <c r="H4393">
        <f t="shared" ca="1" si="890"/>
        <v>1</v>
      </c>
      <c r="I4393">
        <f t="shared" si="885"/>
        <v>-27.020000000000437</v>
      </c>
      <c r="J4393">
        <f t="shared" ca="1" si="886"/>
        <v>-27.020000000000437</v>
      </c>
      <c r="K4393">
        <f t="shared" ca="1" si="887"/>
        <v>75309.119999999777</v>
      </c>
      <c r="L4393">
        <f t="shared" ca="1" si="883"/>
        <v>8</v>
      </c>
      <c r="M4393">
        <f t="shared" ca="1" si="888"/>
        <v>0</v>
      </c>
      <c r="N4393">
        <f>COUNTIF(工作表2!$A$2:$A$248,A4393)</f>
        <v>0</v>
      </c>
      <c r="P4393" s="7">
        <f t="shared" si="891"/>
        <v>7</v>
      </c>
      <c r="Q4393" s="8">
        <f t="shared" ca="1" si="892"/>
        <v>7</v>
      </c>
      <c r="R4393" s="8">
        <f t="shared" ca="1" si="893"/>
        <v>37194</v>
      </c>
      <c r="S4393" s="8">
        <f t="shared" ca="1" si="894"/>
        <v>4</v>
      </c>
      <c r="T4393" s="9">
        <f t="shared" ca="1" si="895"/>
        <v>0</v>
      </c>
    </row>
    <row r="4394" spans="1:20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2">
        <f t="shared" si="884"/>
        <v>8248.8759999999984</v>
      </c>
      <c r="G4394" s="2">
        <f t="shared" ca="1" si="889"/>
        <v>82268.233333333337</v>
      </c>
      <c r="H4394">
        <f t="shared" ca="1" si="890"/>
        <v>-1</v>
      </c>
      <c r="I4394">
        <f t="shared" si="885"/>
        <v>-19.590000000000146</v>
      </c>
      <c r="J4394">
        <f t="shared" ca="1" si="886"/>
        <v>-19.590000000000146</v>
      </c>
      <c r="K4394">
        <f t="shared" ca="1" si="887"/>
        <v>75152.399999999776</v>
      </c>
      <c r="L4394">
        <f t="shared" ca="1" si="883"/>
        <v>-8</v>
      </c>
      <c r="M4394">
        <f t="shared" ca="1" si="888"/>
        <v>16</v>
      </c>
      <c r="N4394">
        <f>COUNTIF(工作表2!$A$2:$A$248,A4394)</f>
        <v>0</v>
      </c>
      <c r="P4394" s="7">
        <f t="shared" si="891"/>
        <v>-31</v>
      </c>
      <c r="Q4394" s="8">
        <f t="shared" ca="1" si="892"/>
        <v>-31</v>
      </c>
      <c r="R4394" s="8">
        <f t="shared" ca="1" si="893"/>
        <v>37070</v>
      </c>
      <c r="S4394" s="8">
        <f t="shared" ca="1" si="894"/>
        <v>-4</v>
      </c>
      <c r="T4394" s="9">
        <f t="shared" ca="1" si="895"/>
        <v>8</v>
      </c>
    </row>
    <row r="4395" spans="1:20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2">
        <f t="shared" si="884"/>
        <v>8256.5628333333316</v>
      </c>
      <c r="G4395" s="2">
        <f t="shared" ca="1" si="889"/>
        <v>82307.183333333334</v>
      </c>
      <c r="H4395">
        <f t="shared" ca="1" si="890"/>
        <v>-1</v>
      </c>
      <c r="I4395">
        <f t="shared" si="885"/>
        <v>-22.710000000000946</v>
      </c>
      <c r="J4395">
        <f t="shared" ca="1" si="886"/>
        <v>22.710000000000946</v>
      </c>
      <c r="K4395">
        <f t="shared" ca="1" si="887"/>
        <v>75334.079999999783</v>
      </c>
      <c r="L4395">
        <f t="shared" ca="1" si="883"/>
        <v>-8</v>
      </c>
      <c r="M4395">
        <f t="shared" ca="1" si="888"/>
        <v>0</v>
      </c>
      <c r="N4395">
        <f>COUNTIF(工作表2!$A$2:$A$248,A4395)</f>
        <v>0</v>
      </c>
      <c r="P4395" s="7">
        <f t="shared" si="891"/>
        <v>-7</v>
      </c>
      <c r="Q4395" s="8">
        <f t="shared" ca="1" si="892"/>
        <v>7</v>
      </c>
      <c r="R4395" s="8">
        <f t="shared" ca="1" si="893"/>
        <v>37098</v>
      </c>
      <c r="S4395" s="8">
        <f t="shared" ca="1" si="894"/>
        <v>-4</v>
      </c>
      <c r="T4395" s="9">
        <f t="shared" ca="1" si="895"/>
        <v>0</v>
      </c>
    </row>
    <row r="4396" spans="1:20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2">
        <f t="shared" si="884"/>
        <v>8263.4333333333307</v>
      </c>
      <c r="G4396" s="2">
        <f t="shared" ca="1" si="889"/>
        <v>82011.733333333337</v>
      </c>
      <c r="H4396">
        <f t="shared" ca="1" si="890"/>
        <v>-1</v>
      </c>
      <c r="I4396">
        <f t="shared" si="885"/>
        <v>-38.409999999999854</v>
      </c>
      <c r="J4396">
        <f t="shared" ca="1" si="886"/>
        <v>38.409999999999854</v>
      </c>
      <c r="K4396">
        <f t="shared" ca="1" si="887"/>
        <v>75641.359999999782</v>
      </c>
      <c r="L4396">
        <f t="shared" ca="1" si="883"/>
        <v>-8</v>
      </c>
      <c r="M4396">
        <f t="shared" ca="1" si="888"/>
        <v>0</v>
      </c>
      <c r="N4396">
        <f>COUNTIF(工作表2!$A$2:$A$248,A4396)</f>
        <v>0</v>
      </c>
      <c r="P4396" s="7">
        <f t="shared" si="891"/>
        <v>-12</v>
      </c>
      <c r="Q4396" s="8">
        <f t="shared" ca="1" si="892"/>
        <v>12</v>
      </c>
      <c r="R4396" s="8">
        <f t="shared" ca="1" si="893"/>
        <v>37146</v>
      </c>
      <c r="S4396" s="8">
        <f t="shared" ca="1" si="894"/>
        <v>-4</v>
      </c>
      <c r="T4396" s="9">
        <f t="shared" ca="1" si="895"/>
        <v>0</v>
      </c>
    </row>
    <row r="4397" spans="1:20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2">
        <f t="shared" si="884"/>
        <v>8269.679166666665</v>
      </c>
      <c r="G4397" s="2">
        <f t="shared" ca="1" si="889"/>
        <v>81893.483333333337</v>
      </c>
      <c r="H4397">
        <f t="shared" ca="1" si="890"/>
        <v>-1</v>
      </c>
      <c r="I4397">
        <f t="shared" si="885"/>
        <v>-14.519999999998618</v>
      </c>
      <c r="J4397">
        <f t="shared" ca="1" si="886"/>
        <v>14.519999999998618</v>
      </c>
      <c r="K4397">
        <f t="shared" ca="1" si="887"/>
        <v>75757.519999999771</v>
      </c>
      <c r="L4397">
        <f t="shared" ca="1" si="883"/>
        <v>-8</v>
      </c>
      <c r="M4397">
        <f t="shared" ca="1" si="888"/>
        <v>0</v>
      </c>
      <c r="N4397">
        <f>COUNTIF(工作表2!$A$2:$A$248,A4397)</f>
        <v>0</v>
      </c>
      <c r="P4397" s="7">
        <f t="shared" si="891"/>
        <v>-19</v>
      </c>
      <c r="Q4397" s="8">
        <f t="shared" ca="1" si="892"/>
        <v>19</v>
      </c>
      <c r="R4397" s="8">
        <f t="shared" ca="1" si="893"/>
        <v>37222</v>
      </c>
      <c r="S4397" s="8">
        <f t="shared" ca="1" si="894"/>
        <v>-4</v>
      </c>
      <c r="T4397" s="9">
        <f t="shared" ca="1" si="895"/>
        <v>0</v>
      </c>
    </row>
    <row r="4398" spans="1:20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2">
        <f t="shared" si="884"/>
        <v>8274.5623333333315</v>
      </c>
      <c r="G4398" s="2">
        <f t="shared" ca="1" si="889"/>
        <v>82188.45</v>
      </c>
      <c r="H4398">
        <f t="shared" ca="1" si="890"/>
        <v>-1</v>
      </c>
      <c r="I4398">
        <f t="shared" si="885"/>
        <v>-73.100000000000364</v>
      </c>
      <c r="J4398">
        <f t="shared" ca="1" si="886"/>
        <v>73.100000000000364</v>
      </c>
      <c r="K4398">
        <f t="shared" ca="1" si="887"/>
        <v>76342.319999999774</v>
      </c>
      <c r="L4398">
        <f t="shared" ca="1" si="883"/>
        <v>-8</v>
      </c>
      <c r="M4398">
        <f t="shared" ca="1" si="888"/>
        <v>0</v>
      </c>
      <c r="N4398">
        <f>COUNTIF(工作表2!$A$2:$A$248,A4398)</f>
        <v>0</v>
      </c>
      <c r="P4398" s="7">
        <f t="shared" si="891"/>
        <v>-83</v>
      </c>
      <c r="Q4398" s="8">
        <f t="shared" ca="1" si="892"/>
        <v>83</v>
      </c>
      <c r="R4398" s="8">
        <f t="shared" ca="1" si="893"/>
        <v>37554</v>
      </c>
      <c r="S4398" s="8">
        <f t="shared" ca="1" si="894"/>
        <v>-4</v>
      </c>
      <c r="T4398" s="9">
        <f t="shared" ca="1" si="895"/>
        <v>0</v>
      </c>
    </row>
    <row r="4399" spans="1:20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2">
        <f t="shared" si="884"/>
        <v>8280.7916666666642</v>
      </c>
      <c r="G4399" s="2">
        <f t="shared" ca="1" si="889"/>
        <v>82981.766666666663</v>
      </c>
      <c r="H4399">
        <f t="shared" ca="1" si="890"/>
        <v>1</v>
      </c>
      <c r="I4399">
        <f t="shared" si="885"/>
        <v>119.69000000000051</v>
      </c>
      <c r="J4399">
        <f t="shared" ca="1" si="886"/>
        <v>-119.69000000000051</v>
      </c>
      <c r="K4399">
        <f t="shared" ca="1" si="887"/>
        <v>75384.79999999977</v>
      </c>
      <c r="L4399">
        <f t="shared" ca="1" si="883"/>
        <v>8</v>
      </c>
      <c r="M4399">
        <f t="shared" ca="1" si="888"/>
        <v>16</v>
      </c>
      <c r="N4399">
        <f>COUNTIF(工作表2!$A$2:$A$248,A4399)</f>
        <v>0</v>
      </c>
      <c r="P4399" s="7">
        <f t="shared" si="891"/>
        <v>140</v>
      </c>
      <c r="Q4399" s="8">
        <f t="shared" ca="1" si="892"/>
        <v>-140</v>
      </c>
      <c r="R4399" s="8">
        <f t="shared" ca="1" si="893"/>
        <v>36994</v>
      </c>
      <c r="S4399" s="8">
        <f t="shared" ca="1" si="894"/>
        <v>4</v>
      </c>
      <c r="T4399" s="9">
        <f t="shared" ca="1" si="895"/>
        <v>8</v>
      </c>
    </row>
    <row r="4400" spans="1:20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2">
        <f t="shared" si="884"/>
        <v>8287.2306666666664</v>
      </c>
      <c r="G4400" s="2">
        <f t="shared" ca="1" si="889"/>
        <v>83785</v>
      </c>
      <c r="H4400">
        <f t="shared" ca="1" si="890"/>
        <v>1</v>
      </c>
      <c r="I4400">
        <f t="shared" si="885"/>
        <v>7.7899999999990541</v>
      </c>
      <c r="J4400">
        <f t="shared" ca="1" si="886"/>
        <v>7.7899999999990541</v>
      </c>
      <c r="K4400">
        <f t="shared" ca="1" si="887"/>
        <v>75447.119999999763</v>
      </c>
      <c r="L4400">
        <f t="shared" ca="1" si="883"/>
        <v>8</v>
      </c>
      <c r="M4400">
        <f t="shared" ca="1" si="888"/>
        <v>0</v>
      </c>
      <c r="N4400">
        <f>COUNTIF(工作表2!$A$2:$A$248,A4400)</f>
        <v>0</v>
      </c>
      <c r="P4400" s="7">
        <f t="shared" si="891"/>
        <v>-25</v>
      </c>
      <c r="Q4400" s="8">
        <f t="shared" ca="1" si="892"/>
        <v>-25</v>
      </c>
      <c r="R4400" s="8">
        <f t="shared" ca="1" si="893"/>
        <v>36894</v>
      </c>
      <c r="S4400" s="8">
        <f t="shared" ca="1" si="894"/>
        <v>4</v>
      </c>
      <c r="T4400" s="9">
        <f t="shared" ca="1" si="895"/>
        <v>0</v>
      </c>
    </row>
    <row r="4401" spans="1:20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2">
        <f t="shared" si="884"/>
        <v>8293.2913333333327</v>
      </c>
      <c r="G4401" s="2">
        <f t="shared" ca="1" si="889"/>
        <v>84112.616666666669</v>
      </c>
      <c r="H4401">
        <f t="shared" ca="1" si="890"/>
        <v>-1</v>
      </c>
      <c r="I4401">
        <f t="shared" si="885"/>
        <v>-87.280000000000655</v>
      </c>
      <c r="J4401">
        <f t="shared" ca="1" si="886"/>
        <v>-87.280000000000655</v>
      </c>
      <c r="K4401">
        <f t="shared" ca="1" si="887"/>
        <v>74748.879999999757</v>
      </c>
      <c r="L4401">
        <f t="shared" ca="1" si="883"/>
        <v>-8</v>
      </c>
      <c r="M4401">
        <f t="shared" ca="1" si="888"/>
        <v>16</v>
      </c>
      <c r="N4401">
        <f>COUNTIF(工作表2!$A$2:$A$248,A4401)</f>
        <v>0</v>
      </c>
      <c r="P4401" s="7">
        <f t="shared" si="891"/>
        <v>-86</v>
      </c>
      <c r="Q4401" s="8">
        <f t="shared" ca="1" si="892"/>
        <v>-86</v>
      </c>
      <c r="R4401" s="8">
        <f t="shared" ca="1" si="893"/>
        <v>36550</v>
      </c>
      <c r="S4401" s="8">
        <f t="shared" ca="1" si="894"/>
        <v>-4</v>
      </c>
      <c r="T4401" s="9">
        <f t="shared" ca="1" si="895"/>
        <v>8</v>
      </c>
    </row>
    <row r="4402" spans="1:20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2">
        <f t="shared" si="884"/>
        <v>8297.1798333333318</v>
      </c>
      <c r="G4402" s="2">
        <f t="shared" ca="1" si="889"/>
        <v>84834.233333333337</v>
      </c>
      <c r="H4402">
        <f t="shared" ca="1" si="890"/>
        <v>1</v>
      </c>
      <c r="I4402">
        <f t="shared" si="885"/>
        <v>-144.25</v>
      </c>
      <c r="J4402">
        <f t="shared" ca="1" si="886"/>
        <v>144.25</v>
      </c>
      <c r="K4402">
        <f t="shared" ca="1" si="887"/>
        <v>75902.879999999757</v>
      </c>
      <c r="L4402">
        <f t="shared" ca="1" si="883"/>
        <v>8</v>
      </c>
      <c r="M4402">
        <f t="shared" ca="1" si="888"/>
        <v>16</v>
      </c>
      <c r="N4402">
        <f>COUNTIF(工作表2!$A$2:$A$248,A4402)</f>
        <v>0</v>
      </c>
      <c r="P4402" s="7">
        <f t="shared" si="891"/>
        <v>-169</v>
      </c>
      <c r="Q4402" s="8">
        <f t="shared" ca="1" si="892"/>
        <v>169</v>
      </c>
      <c r="R4402" s="8">
        <f t="shared" ca="1" si="893"/>
        <v>37226</v>
      </c>
      <c r="S4402" s="8">
        <f t="shared" ca="1" si="894"/>
        <v>4</v>
      </c>
      <c r="T4402" s="9">
        <f t="shared" ca="1" si="895"/>
        <v>8</v>
      </c>
    </row>
    <row r="4403" spans="1:20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2">
        <f t="shared" si="884"/>
        <v>8299.7163333333319</v>
      </c>
      <c r="G4403" s="2">
        <f t="shared" ca="1" si="889"/>
        <v>85425.3</v>
      </c>
      <c r="H4403">
        <f t="shared" ca="1" si="890"/>
        <v>-1</v>
      </c>
      <c r="I4403">
        <f t="shared" si="885"/>
        <v>-23.049999999999272</v>
      </c>
      <c r="J4403">
        <f t="shared" ca="1" si="886"/>
        <v>-23.049999999999272</v>
      </c>
      <c r="K4403">
        <f t="shared" ca="1" si="887"/>
        <v>75718.479999999763</v>
      </c>
      <c r="L4403">
        <f t="shared" ca="1" si="883"/>
        <v>-8</v>
      </c>
      <c r="M4403">
        <f t="shared" ca="1" si="888"/>
        <v>16</v>
      </c>
      <c r="N4403">
        <f>COUNTIF(工作表2!$A$2:$A$248,A4403)</f>
        <v>0</v>
      </c>
      <c r="P4403" s="7">
        <f t="shared" si="891"/>
        <v>-22</v>
      </c>
      <c r="Q4403" s="8">
        <f t="shared" ca="1" si="892"/>
        <v>-22</v>
      </c>
      <c r="R4403" s="8">
        <f t="shared" ca="1" si="893"/>
        <v>37138</v>
      </c>
      <c r="S4403" s="8">
        <f t="shared" ca="1" si="894"/>
        <v>-4</v>
      </c>
      <c r="T4403" s="9">
        <f t="shared" ca="1" si="895"/>
        <v>8</v>
      </c>
    </row>
    <row r="4404" spans="1:20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2">
        <f t="shared" si="884"/>
        <v>8306.8369999999977</v>
      </c>
      <c r="G4404" s="2">
        <f t="shared" ca="1" si="889"/>
        <v>85455.21666666666</v>
      </c>
      <c r="H4404">
        <f t="shared" ca="1" si="890"/>
        <v>-1</v>
      </c>
      <c r="I4404">
        <f t="shared" si="885"/>
        <v>51.25</v>
      </c>
      <c r="J4404">
        <f t="shared" ca="1" si="886"/>
        <v>-51.25</v>
      </c>
      <c r="K4404">
        <f t="shared" ca="1" si="887"/>
        <v>75308.479999999763</v>
      </c>
      <c r="L4404">
        <f t="shared" ca="1" si="883"/>
        <v>-8</v>
      </c>
      <c r="M4404">
        <f t="shared" ca="1" si="888"/>
        <v>0</v>
      </c>
      <c r="N4404">
        <f>COUNTIF(工作表2!$A$2:$A$248,A4404)</f>
        <v>0</v>
      </c>
      <c r="P4404" s="7">
        <f t="shared" si="891"/>
        <v>46</v>
      </c>
      <c r="Q4404" s="8">
        <f t="shared" ca="1" si="892"/>
        <v>-46</v>
      </c>
      <c r="R4404" s="8">
        <f t="shared" ca="1" si="893"/>
        <v>36954</v>
      </c>
      <c r="S4404" s="8">
        <f t="shared" ca="1" si="894"/>
        <v>-4</v>
      </c>
      <c r="T4404" s="9">
        <f t="shared" ca="1" si="895"/>
        <v>0</v>
      </c>
    </row>
    <row r="4405" spans="1:20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2">
        <f t="shared" si="884"/>
        <v>8314.9616666666661</v>
      </c>
      <c r="G4405" s="2">
        <f t="shared" ca="1" si="889"/>
        <v>85244.566666666666</v>
      </c>
      <c r="H4405">
        <f t="shared" ca="1" si="890"/>
        <v>-1</v>
      </c>
      <c r="I4405">
        <f t="shared" si="885"/>
        <v>21.090000000000146</v>
      </c>
      <c r="J4405">
        <f t="shared" ca="1" si="886"/>
        <v>-21.090000000000146</v>
      </c>
      <c r="K4405">
        <f t="shared" ca="1" si="887"/>
        <v>75139.759999999762</v>
      </c>
      <c r="L4405">
        <f t="shared" ca="1" si="883"/>
        <v>-8</v>
      </c>
      <c r="M4405">
        <f t="shared" ca="1" si="888"/>
        <v>0</v>
      </c>
      <c r="N4405">
        <f>COUNTIF(工作表2!$A$2:$A$248,A4405)</f>
        <v>0</v>
      </c>
      <c r="P4405" s="7">
        <f t="shared" si="891"/>
        <v>30</v>
      </c>
      <c r="Q4405" s="8">
        <f t="shared" ca="1" si="892"/>
        <v>-30</v>
      </c>
      <c r="R4405" s="8">
        <f t="shared" ca="1" si="893"/>
        <v>36834</v>
      </c>
      <c r="S4405" s="8">
        <f t="shared" ca="1" si="894"/>
        <v>-4</v>
      </c>
      <c r="T4405" s="9">
        <f t="shared" ca="1" si="895"/>
        <v>0</v>
      </c>
    </row>
    <row r="4406" spans="1:20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2">
        <f t="shared" si="884"/>
        <v>8323.9748333333337</v>
      </c>
      <c r="G4406" s="2">
        <f t="shared" ca="1" si="889"/>
        <v>84947.266666666663</v>
      </c>
      <c r="H4406">
        <f t="shared" ca="1" si="890"/>
        <v>-1</v>
      </c>
      <c r="I4406">
        <f t="shared" si="885"/>
        <v>-31.409999999999854</v>
      </c>
      <c r="J4406">
        <f t="shared" ca="1" si="886"/>
        <v>31.409999999999854</v>
      </c>
      <c r="K4406">
        <f t="shared" ca="1" si="887"/>
        <v>75391.039999999761</v>
      </c>
      <c r="L4406">
        <f t="shared" ca="1" si="883"/>
        <v>-8</v>
      </c>
      <c r="M4406">
        <f t="shared" ca="1" si="888"/>
        <v>0</v>
      </c>
      <c r="N4406">
        <f>COUNTIF(工作表2!$A$2:$A$248,A4406)</f>
        <v>0</v>
      </c>
      <c r="P4406" s="7">
        <f t="shared" si="891"/>
        <v>-19</v>
      </c>
      <c r="Q4406" s="8">
        <f t="shared" ca="1" si="892"/>
        <v>19</v>
      </c>
      <c r="R4406" s="8">
        <f t="shared" ca="1" si="893"/>
        <v>36910</v>
      </c>
      <c r="S4406" s="8">
        <f t="shared" ca="1" si="894"/>
        <v>-4</v>
      </c>
      <c r="T4406" s="9">
        <f t="shared" ca="1" si="895"/>
        <v>0</v>
      </c>
    </row>
    <row r="4407" spans="1:20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2">
        <f t="shared" si="884"/>
        <v>8337.308500000001</v>
      </c>
      <c r="G4407" s="2">
        <f t="shared" ca="1" si="889"/>
        <v>84503.4</v>
      </c>
      <c r="H4407">
        <f t="shared" ca="1" si="890"/>
        <v>1</v>
      </c>
      <c r="I4407">
        <f t="shared" si="885"/>
        <v>120.89999999999964</v>
      </c>
      <c r="J4407">
        <f t="shared" ca="1" si="886"/>
        <v>-120.89999999999964</v>
      </c>
      <c r="K4407">
        <f t="shared" ca="1" si="887"/>
        <v>74423.839999999764</v>
      </c>
      <c r="L4407">
        <f t="shared" ca="1" si="883"/>
        <v>8</v>
      </c>
      <c r="M4407">
        <f t="shared" ca="1" si="888"/>
        <v>16</v>
      </c>
      <c r="N4407">
        <f>COUNTIF(工作表2!$A$2:$A$248,A4407)</f>
        <v>0</v>
      </c>
      <c r="P4407" s="7">
        <f t="shared" si="891"/>
        <v>143</v>
      </c>
      <c r="Q4407" s="8">
        <f t="shared" ca="1" si="892"/>
        <v>-143</v>
      </c>
      <c r="R4407" s="8">
        <f t="shared" ca="1" si="893"/>
        <v>36338</v>
      </c>
      <c r="S4407" s="8">
        <f t="shared" ca="1" si="894"/>
        <v>4</v>
      </c>
      <c r="T4407" s="9">
        <f t="shared" ca="1" si="895"/>
        <v>8</v>
      </c>
    </row>
    <row r="4408" spans="1:20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2">
        <f t="shared" si="884"/>
        <v>8350.2041666666682</v>
      </c>
      <c r="G4408" s="2">
        <f t="shared" ca="1" si="889"/>
        <v>84341.65</v>
      </c>
      <c r="H4408">
        <f t="shared" ca="1" si="890"/>
        <v>-1</v>
      </c>
      <c r="I4408">
        <f t="shared" si="885"/>
        <v>15.6299999999992</v>
      </c>
      <c r="J4408">
        <f t="shared" ca="1" si="886"/>
        <v>15.6299999999992</v>
      </c>
      <c r="K4408">
        <f t="shared" ca="1" si="887"/>
        <v>74548.879999999757</v>
      </c>
      <c r="L4408">
        <f t="shared" ca="1" si="883"/>
        <v>-8</v>
      </c>
      <c r="M4408">
        <f t="shared" ca="1" si="888"/>
        <v>16</v>
      </c>
      <c r="N4408">
        <f>COUNTIF(工作表2!$A$2:$A$248,A4408)</f>
        <v>0</v>
      </c>
      <c r="P4408" s="7">
        <f t="shared" si="891"/>
        <v>23</v>
      </c>
      <c r="Q4408" s="8">
        <f t="shared" ca="1" si="892"/>
        <v>23</v>
      </c>
      <c r="R4408" s="8">
        <f t="shared" ca="1" si="893"/>
        <v>36430</v>
      </c>
      <c r="S4408" s="8">
        <f t="shared" ca="1" si="894"/>
        <v>-4</v>
      </c>
      <c r="T4408" s="9">
        <f t="shared" ca="1" si="895"/>
        <v>8</v>
      </c>
    </row>
    <row r="4409" spans="1:20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2">
        <f t="shared" si="884"/>
        <v>8365.4036666666689</v>
      </c>
      <c r="G4409" s="2">
        <f t="shared" ca="1" si="889"/>
        <v>84232.016666666663</v>
      </c>
      <c r="H4409">
        <f t="shared" ca="1" si="890"/>
        <v>-1</v>
      </c>
      <c r="I4409">
        <f t="shared" si="885"/>
        <v>32.680000000000291</v>
      </c>
      <c r="J4409">
        <f t="shared" ca="1" si="886"/>
        <v>-32.680000000000291</v>
      </c>
      <c r="K4409">
        <f t="shared" ca="1" si="887"/>
        <v>74287.439999999755</v>
      </c>
      <c r="L4409">
        <f t="shared" ca="1" si="883"/>
        <v>-8</v>
      </c>
      <c r="M4409">
        <f t="shared" ca="1" si="888"/>
        <v>0</v>
      </c>
      <c r="N4409">
        <f>COUNTIF(工作表2!$A$2:$A$248,A4409)</f>
        <v>0</v>
      </c>
      <c r="P4409" s="7">
        <f t="shared" si="891"/>
        <v>55</v>
      </c>
      <c r="Q4409" s="8">
        <f t="shared" ca="1" si="892"/>
        <v>-55</v>
      </c>
      <c r="R4409" s="8">
        <f t="shared" ca="1" si="893"/>
        <v>36210</v>
      </c>
      <c r="S4409" s="8">
        <f t="shared" ca="1" si="894"/>
        <v>-4</v>
      </c>
      <c r="T4409" s="9">
        <f t="shared" ca="1" si="895"/>
        <v>0</v>
      </c>
    </row>
    <row r="4410" spans="1:20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2">
        <f t="shared" si="884"/>
        <v>8380.3630000000012</v>
      </c>
      <c r="G4410" s="2">
        <f t="shared" ca="1" si="889"/>
        <v>83869.899999999994</v>
      </c>
      <c r="H4410">
        <f t="shared" ca="1" si="890"/>
        <v>-1</v>
      </c>
      <c r="I4410">
        <f t="shared" si="885"/>
        <v>-34.3799999999992</v>
      </c>
      <c r="J4410">
        <f t="shared" ca="1" si="886"/>
        <v>34.3799999999992</v>
      </c>
      <c r="K4410">
        <f t="shared" ca="1" si="887"/>
        <v>74562.479999999749</v>
      </c>
      <c r="L4410">
        <f t="shared" ca="1" si="883"/>
        <v>-8</v>
      </c>
      <c r="M4410">
        <f t="shared" ca="1" si="888"/>
        <v>0</v>
      </c>
      <c r="N4410">
        <f>COUNTIF(工作表2!$A$2:$A$248,A4410)</f>
        <v>0</v>
      </c>
      <c r="P4410" s="7">
        <f t="shared" si="891"/>
        <v>-71</v>
      </c>
      <c r="Q4410" s="8">
        <f t="shared" ca="1" si="892"/>
        <v>71</v>
      </c>
      <c r="R4410" s="8">
        <f t="shared" ca="1" si="893"/>
        <v>36494</v>
      </c>
      <c r="S4410" s="8">
        <f t="shared" ca="1" si="894"/>
        <v>-4</v>
      </c>
      <c r="T4410" s="9">
        <f t="shared" ca="1" si="895"/>
        <v>0</v>
      </c>
    </row>
    <row r="4411" spans="1:20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2">
        <f t="shared" si="884"/>
        <v>8393.8481666666685</v>
      </c>
      <c r="G4411" s="2">
        <f t="shared" ca="1" si="889"/>
        <v>83970.95</v>
      </c>
      <c r="H4411">
        <f t="shared" ca="1" si="890"/>
        <v>-1</v>
      </c>
      <c r="I4411">
        <f t="shared" si="885"/>
        <v>-32.290000000000873</v>
      </c>
      <c r="J4411">
        <f t="shared" ca="1" si="886"/>
        <v>32.290000000000873</v>
      </c>
      <c r="K4411">
        <f t="shared" ca="1" si="887"/>
        <v>74820.799999999756</v>
      </c>
      <c r="L4411">
        <f t="shared" ca="1" si="883"/>
        <v>-8</v>
      </c>
      <c r="M4411">
        <f t="shared" ca="1" si="888"/>
        <v>0</v>
      </c>
      <c r="N4411">
        <f>COUNTIF(工作表2!$A$2:$A$248,A4411)</f>
        <v>0</v>
      </c>
      <c r="P4411" s="7">
        <f t="shared" si="891"/>
        <v>-9</v>
      </c>
      <c r="Q4411" s="8">
        <f t="shared" ca="1" si="892"/>
        <v>9</v>
      </c>
      <c r="R4411" s="8">
        <f t="shared" ca="1" si="893"/>
        <v>36530</v>
      </c>
      <c r="S4411" s="8">
        <f t="shared" ca="1" si="894"/>
        <v>-4</v>
      </c>
      <c r="T4411" s="9">
        <f t="shared" ca="1" si="895"/>
        <v>0</v>
      </c>
    </row>
    <row r="4412" spans="1:20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2">
        <f t="shared" si="884"/>
        <v>8406.7081666666672</v>
      </c>
      <c r="G4412" s="2">
        <f t="shared" ca="1" si="889"/>
        <v>84205.6</v>
      </c>
      <c r="H4412">
        <f t="shared" ca="1" si="890"/>
        <v>1</v>
      </c>
      <c r="I4412">
        <f t="shared" si="885"/>
        <v>-119.23999999999978</v>
      </c>
      <c r="J4412">
        <f t="shared" ca="1" si="886"/>
        <v>119.23999999999978</v>
      </c>
      <c r="K4412">
        <f t="shared" ca="1" si="887"/>
        <v>75774.719999999754</v>
      </c>
      <c r="L4412">
        <f t="shared" ca="1" si="883"/>
        <v>8</v>
      </c>
      <c r="M4412">
        <f t="shared" ca="1" si="888"/>
        <v>16</v>
      </c>
      <c r="N4412">
        <f>COUNTIF(工作表2!$A$2:$A$248,A4412)</f>
        <v>1</v>
      </c>
      <c r="P4412" s="7">
        <f t="shared" si="891"/>
        <v>-117</v>
      </c>
      <c r="Q4412" s="8">
        <f t="shared" ca="1" si="892"/>
        <v>117</v>
      </c>
      <c r="R4412" s="8">
        <f t="shared" ca="1" si="893"/>
        <v>36998</v>
      </c>
      <c r="S4412" s="8">
        <f t="shared" ca="1" si="894"/>
        <v>4</v>
      </c>
      <c r="T4412" s="9">
        <f t="shared" ca="1" si="895"/>
        <v>8</v>
      </c>
    </row>
    <row r="4413" spans="1:20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2">
        <f t="shared" si="884"/>
        <v>8420.1521666666686</v>
      </c>
      <c r="G4413" s="2">
        <f t="shared" ca="1" si="889"/>
        <v>83951.333333333328</v>
      </c>
      <c r="H4413">
        <f t="shared" ca="1" si="890"/>
        <v>-1</v>
      </c>
      <c r="I4413">
        <f t="shared" si="885"/>
        <v>54.170000000000073</v>
      </c>
      <c r="J4413">
        <f t="shared" ca="1" si="886"/>
        <v>54.170000000000073</v>
      </c>
      <c r="K4413">
        <f t="shared" ca="1" si="887"/>
        <v>76208.079999999754</v>
      </c>
      <c r="L4413">
        <f t="shared" ref="L4413:L4476" ca="1" si="896">INT(K4413*$O$1/B4413)*H4413</f>
        <v>-8</v>
      </c>
      <c r="M4413">
        <f t="shared" ca="1" si="888"/>
        <v>16</v>
      </c>
      <c r="N4413">
        <f>COUNTIF(工作表2!$A$2:$A$248,A4413)</f>
        <v>0</v>
      </c>
      <c r="P4413" s="7">
        <f t="shared" si="891"/>
        <v>88</v>
      </c>
      <c r="Q4413" s="8">
        <f t="shared" ca="1" si="892"/>
        <v>88</v>
      </c>
      <c r="R4413" s="8">
        <f t="shared" ca="1" si="893"/>
        <v>37350</v>
      </c>
      <c r="S4413" s="8">
        <f t="shared" ca="1" si="894"/>
        <v>-4</v>
      </c>
      <c r="T4413" s="9">
        <f t="shared" ca="1" si="895"/>
        <v>8</v>
      </c>
    </row>
    <row r="4414" spans="1:20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2">
        <f t="shared" ref="F4414:F4477" si="897">AVERAGE(B4355:B4414)</f>
        <v>8432.2283333333344</v>
      </c>
      <c r="G4414" s="2">
        <f t="shared" ca="1" si="889"/>
        <v>83911.1</v>
      </c>
      <c r="H4414">
        <f t="shared" ca="1" si="890"/>
        <v>-1</v>
      </c>
      <c r="I4414">
        <f t="shared" ref="I4414:I4477" si="898">B4414-B4413</f>
        <v>-32.899999999999636</v>
      </c>
      <c r="J4414">
        <f t="shared" ref="J4414:J4477" ca="1" si="899">H4413*I4414</f>
        <v>32.899999999999636</v>
      </c>
      <c r="K4414">
        <f t="shared" ref="K4414:K4477" ca="1" si="900">K4413+I4414*L4413</f>
        <v>76471.279999999751</v>
      </c>
      <c r="L4414">
        <f t="shared" ca="1" si="896"/>
        <v>-8</v>
      </c>
      <c r="M4414">
        <f t="shared" ref="M4414:M4477" ca="1" si="901">ABS(L4414-L4413)</f>
        <v>0</v>
      </c>
      <c r="N4414">
        <f>COUNTIF(工作表2!$A$2:$A$248,A4414)</f>
        <v>0</v>
      </c>
      <c r="P4414" s="7">
        <f t="shared" si="891"/>
        <v>-32</v>
      </c>
      <c r="Q4414" s="8">
        <f t="shared" ca="1" si="892"/>
        <v>32</v>
      </c>
      <c r="R4414" s="8">
        <f t="shared" ca="1" si="893"/>
        <v>37478</v>
      </c>
      <c r="S4414" s="8">
        <f t="shared" ca="1" si="894"/>
        <v>-4</v>
      </c>
      <c r="T4414" s="9">
        <f t="shared" ca="1" si="895"/>
        <v>0</v>
      </c>
    </row>
    <row r="4415" spans="1:20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2">
        <f t="shared" si="897"/>
        <v>8443.9850000000006</v>
      </c>
      <c r="G4415" s="2">
        <f t="shared" ca="1" si="889"/>
        <v>83610.100000000006</v>
      </c>
      <c r="H4415">
        <f t="shared" ca="1" si="890"/>
        <v>-1</v>
      </c>
      <c r="I4415">
        <f t="shared" si="898"/>
        <v>24.530000000000655</v>
      </c>
      <c r="J4415">
        <f t="shared" ca="1" si="899"/>
        <v>-24.530000000000655</v>
      </c>
      <c r="K4415">
        <f t="shared" ca="1" si="900"/>
        <v>76275.039999999746</v>
      </c>
      <c r="L4415">
        <f t="shared" ca="1" si="896"/>
        <v>-8</v>
      </c>
      <c r="M4415">
        <f t="shared" ca="1" si="901"/>
        <v>0</v>
      </c>
      <c r="N4415">
        <f>COUNTIF(工作表2!$A$2:$A$248,A4415)</f>
        <v>0</v>
      </c>
      <c r="P4415" s="7">
        <f t="shared" si="891"/>
        <v>29</v>
      </c>
      <c r="Q4415" s="8">
        <f t="shared" ca="1" si="892"/>
        <v>-29</v>
      </c>
      <c r="R4415" s="8">
        <f t="shared" ca="1" si="893"/>
        <v>37362</v>
      </c>
      <c r="S4415" s="8">
        <f t="shared" ca="1" si="894"/>
        <v>-4</v>
      </c>
      <c r="T4415" s="9">
        <f t="shared" ca="1" si="895"/>
        <v>0</v>
      </c>
    </row>
    <row r="4416" spans="1:20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2">
        <f t="shared" si="897"/>
        <v>8458.692500000001</v>
      </c>
      <c r="G4416" s="2">
        <f t="shared" ca="1" si="889"/>
        <v>83159.333333333328</v>
      </c>
      <c r="H4416">
        <f t="shared" ca="1" si="890"/>
        <v>-1</v>
      </c>
      <c r="I4416">
        <f t="shared" si="898"/>
        <v>21.289999999999054</v>
      </c>
      <c r="J4416">
        <f t="shared" ca="1" si="899"/>
        <v>-21.289999999999054</v>
      </c>
      <c r="K4416">
        <f t="shared" ca="1" si="900"/>
        <v>76104.719999999754</v>
      </c>
      <c r="L4416">
        <f t="shared" ca="1" si="896"/>
        <v>-8</v>
      </c>
      <c r="M4416">
        <f t="shared" ca="1" si="901"/>
        <v>0</v>
      </c>
      <c r="N4416">
        <f>COUNTIF(工作表2!$A$2:$A$248,A4416)</f>
        <v>0</v>
      </c>
      <c r="P4416" s="7">
        <f t="shared" si="891"/>
        <v>46</v>
      </c>
      <c r="Q4416" s="8">
        <f t="shared" ca="1" si="892"/>
        <v>-46</v>
      </c>
      <c r="R4416" s="8">
        <f t="shared" ca="1" si="893"/>
        <v>37178</v>
      </c>
      <c r="S4416" s="8">
        <f t="shared" ca="1" si="894"/>
        <v>-4</v>
      </c>
      <c r="T4416" s="9">
        <f t="shared" ca="1" si="895"/>
        <v>0</v>
      </c>
    </row>
    <row r="4417" spans="1:20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2">
        <f t="shared" si="897"/>
        <v>8473.6764999999996</v>
      </c>
      <c r="G4417" s="2">
        <f t="shared" ca="1" si="889"/>
        <v>83061.933333333334</v>
      </c>
      <c r="H4417">
        <f t="shared" ca="1" si="890"/>
        <v>-1</v>
      </c>
      <c r="I4417">
        <f t="shared" si="898"/>
        <v>-18.520000000000437</v>
      </c>
      <c r="J4417">
        <f t="shared" ca="1" si="899"/>
        <v>18.520000000000437</v>
      </c>
      <c r="K4417">
        <f t="shared" ca="1" si="900"/>
        <v>76252.879999999757</v>
      </c>
      <c r="L4417">
        <f t="shared" ca="1" si="896"/>
        <v>-8</v>
      </c>
      <c r="M4417">
        <f t="shared" ca="1" si="901"/>
        <v>0</v>
      </c>
      <c r="N4417">
        <f>COUNTIF(工作表2!$A$2:$A$248,A4417)</f>
        <v>0</v>
      </c>
      <c r="P4417" s="7">
        <f t="shared" si="891"/>
        <v>-16</v>
      </c>
      <c r="Q4417" s="8">
        <f t="shared" ca="1" si="892"/>
        <v>16</v>
      </c>
      <c r="R4417" s="8">
        <f t="shared" ca="1" si="893"/>
        <v>37242</v>
      </c>
      <c r="S4417" s="8">
        <f t="shared" ca="1" si="894"/>
        <v>-4</v>
      </c>
      <c r="T4417" s="9">
        <f t="shared" ca="1" si="895"/>
        <v>0</v>
      </c>
    </row>
    <row r="4418" spans="1:20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2">
        <f t="shared" si="897"/>
        <v>8485.637999999999</v>
      </c>
      <c r="G4418" s="2">
        <f t="shared" ca="1" si="889"/>
        <v>83156.816666666666</v>
      </c>
      <c r="H4418">
        <f t="shared" ca="1" si="890"/>
        <v>-1</v>
      </c>
      <c r="I4418">
        <f t="shared" si="898"/>
        <v>-89.179999999998472</v>
      </c>
      <c r="J4418">
        <f t="shared" ca="1" si="899"/>
        <v>89.179999999998472</v>
      </c>
      <c r="K4418">
        <f t="shared" ca="1" si="900"/>
        <v>76966.319999999745</v>
      </c>
      <c r="L4418">
        <f t="shared" ca="1" si="896"/>
        <v>-9</v>
      </c>
      <c r="M4418">
        <f t="shared" ca="1" si="901"/>
        <v>1</v>
      </c>
      <c r="N4418">
        <f>COUNTIF(工作表2!$A$2:$A$248,A4418)</f>
        <v>0</v>
      </c>
      <c r="P4418" s="7">
        <f t="shared" si="891"/>
        <v>-140</v>
      </c>
      <c r="Q4418" s="8">
        <f t="shared" ca="1" si="892"/>
        <v>140</v>
      </c>
      <c r="R4418" s="8">
        <f t="shared" ca="1" si="893"/>
        <v>37802</v>
      </c>
      <c r="S4418" s="8">
        <f t="shared" ca="1" si="894"/>
        <v>-4</v>
      </c>
      <c r="T4418" s="9">
        <f t="shared" ca="1" si="895"/>
        <v>0</v>
      </c>
    </row>
    <row r="4419" spans="1:20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2">
        <f t="shared" si="897"/>
        <v>8493.7005000000008</v>
      </c>
      <c r="G4419" s="2">
        <f t="shared" ref="G4419:G4482" ca="1" si="902">IF(ROW()&gt;$G$1,AVERAGE(OFFSET(C4419,-$G$1+1,,$G$1)),"")</f>
        <v>83274.899999999994</v>
      </c>
      <c r="H4419">
        <f t="shared" ref="H4419:H4482" ca="1" si="903">IF(G4419="",0,SIGN(C4419-G4419))</f>
        <v>-1</v>
      </c>
      <c r="I4419">
        <f t="shared" si="898"/>
        <v>-95.970000000001164</v>
      </c>
      <c r="J4419">
        <f t="shared" ca="1" si="899"/>
        <v>95.970000000001164</v>
      </c>
      <c r="K4419">
        <f t="shared" ca="1" si="900"/>
        <v>77830.049999999756</v>
      </c>
      <c r="L4419">
        <f t="shared" ca="1" si="896"/>
        <v>-9</v>
      </c>
      <c r="M4419">
        <f t="shared" ca="1" si="901"/>
        <v>0</v>
      </c>
      <c r="N4419">
        <f>COUNTIF(工作表2!$A$2:$A$248,A4419)</f>
        <v>0</v>
      </c>
      <c r="P4419" s="7">
        <f t="shared" si="891"/>
        <v>-108</v>
      </c>
      <c r="Q4419" s="8">
        <f t="shared" ca="1" si="892"/>
        <v>108</v>
      </c>
      <c r="R4419" s="8">
        <f t="shared" ca="1" si="893"/>
        <v>38234</v>
      </c>
      <c r="S4419" s="8">
        <f t="shared" ca="1" si="894"/>
        <v>-4</v>
      </c>
      <c r="T4419" s="9">
        <f t="shared" ca="1" si="895"/>
        <v>0</v>
      </c>
    </row>
    <row r="4420" spans="1:20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2">
        <f t="shared" si="897"/>
        <v>8501.4580000000005</v>
      </c>
      <c r="G4420" s="2">
        <f t="shared" ca="1" si="902"/>
        <v>83552.96666666666</v>
      </c>
      <c r="H4420">
        <f t="shared" ca="1" si="903"/>
        <v>-1</v>
      </c>
      <c r="I4420">
        <f t="shared" si="898"/>
        <v>-83.779999999998836</v>
      </c>
      <c r="J4420">
        <f t="shared" ca="1" si="899"/>
        <v>83.779999999998836</v>
      </c>
      <c r="K4420">
        <f t="shared" ca="1" si="900"/>
        <v>78584.069999999745</v>
      </c>
      <c r="L4420">
        <f t="shared" ca="1" si="896"/>
        <v>-9</v>
      </c>
      <c r="M4420">
        <f t="shared" ca="1" si="901"/>
        <v>0</v>
      </c>
      <c r="N4420">
        <f>COUNTIF(工作表2!$A$2:$A$248,A4420)</f>
        <v>0</v>
      </c>
      <c r="P4420" s="7">
        <f t="shared" ref="P4420:P4483" si="904">D4420-IF(N4419=1,E4419,D4419)</f>
        <v>-50</v>
      </c>
      <c r="Q4420" s="8">
        <f t="shared" ref="Q4420:Q4483" ca="1" si="905">H4419*P4420</f>
        <v>50</v>
      </c>
      <c r="R4420" s="8">
        <f t="shared" ref="R4420:R4483" ca="1" si="906">R4419+P4420*S4419</f>
        <v>38434</v>
      </c>
      <c r="S4420" s="8">
        <f t="shared" ref="S4420:S4483" ca="1" si="907">INT(R4420*$O$1/IF(N4420=1,E4420,D4420))*H4420</f>
        <v>-4</v>
      </c>
      <c r="T4420" s="9">
        <f t="shared" ref="T4420:T4483" ca="1" si="908">IF(N4420=1,ABS(S4420)+ABS(S4419),ABS(S4420-S4419))</f>
        <v>0</v>
      </c>
    </row>
    <row r="4421" spans="1:20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2">
        <f t="shared" si="897"/>
        <v>8507.0519999999997</v>
      </c>
      <c r="G4421" s="2">
        <f t="shared" ca="1" si="902"/>
        <v>83744.516666666663</v>
      </c>
      <c r="H4421">
        <f t="shared" ca="1" si="903"/>
        <v>-1</v>
      </c>
      <c r="I4421">
        <f t="shared" si="898"/>
        <v>-108.65000000000055</v>
      </c>
      <c r="J4421">
        <f t="shared" ca="1" si="899"/>
        <v>108.65000000000055</v>
      </c>
      <c r="K4421">
        <f t="shared" ca="1" si="900"/>
        <v>79561.919999999751</v>
      </c>
      <c r="L4421">
        <f t="shared" ca="1" si="896"/>
        <v>-9</v>
      </c>
      <c r="M4421">
        <f t="shared" ca="1" si="901"/>
        <v>0</v>
      </c>
      <c r="N4421">
        <f>COUNTIF(工作表2!$A$2:$A$248,A4421)</f>
        <v>0</v>
      </c>
      <c r="P4421" s="7">
        <f t="shared" si="904"/>
        <v>-82</v>
      </c>
      <c r="Q4421" s="8">
        <f t="shared" ca="1" si="905"/>
        <v>82</v>
      </c>
      <c r="R4421" s="8">
        <f t="shared" ca="1" si="906"/>
        <v>38762</v>
      </c>
      <c r="S4421" s="8">
        <f t="shared" ca="1" si="907"/>
        <v>-4</v>
      </c>
      <c r="T4421" s="9">
        <f t="shared" ca="1" si="908"/>
        <v>0</v>
      </c>
    </row>
    <row r="4422" spans="1:20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2">
        <f t="shared" si="897"/>
        <v>8511.4330000000009</v>
      </c>
      <c r="G4422" s="2">
        <f t="shared" ca="1" si="902"/>
        <v>83669.96666666666</v>
      </c>
      <c r="H4422">
        <f t="shared" ca="1" si="903"/>
        <v>-1</v>
      </c>
      <c r="I4422">
        <f t="shared" si="898"/>
        <v>-17.510000000000218</v>
      </c>
      <c r="J4422">
        <f t="shared" ca="1" si="899"/>
        <v>17.510000000000218</v>
      </c>
      <c r="K4422">
        <f t="shared" ca="1" si="900"/>
        <v>79719.509999999747</v>
      </c>
      <c r="L4422">
        <f t="shared" ca="1" si="896"/>
        <v>-9</v>
      </c>
      <c r="M4422">
        <f t="shared" ca="1" si="901"/>
        <v>0</v>
      </c>
      <c r="N4422">
        <f>COUNTIF(工作表2!$A$2:$A$248,A4422)</f>
        <v>0</v>
      </c>
      <c r="P4422" s="7">
        <f t="shared" si="904"/>
        <v>-35</v>
      </c>
      <c r="Q4422" s="8">
        <f t="shared" ca="1" si="905"/>
        <v>35</v>
      </c>
      <c r="R4422" s="8">
        <f t="shared" ca="1" si="906"/>
        <v>38902</v>
      </c>
      <c r="S4422" s="8">
        <f t="shared" ca="1" si="907"/>
        <v>-4</v>
      </c>
      <c r="T4422" s="9">
        <f t="shared" ca="1" si="908"/>
        <v>0</v>
      </c>
    </row>
    <row r="4423" spans="1:20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2">
        <f t="shared" si="897"/>
        <v>8512.5301666666674</v>
      </c>
      <c r="G4423" s="2">
        <f t="shared" ca="1" si="902"/>
        <v>83195.399999999994</v>
      </c>
      <c r="H4423">
        <f t="shared" ca="1" si="903"/>
        <v>-1</v>
      </c>
      <c r="I4423">
        <f t="shared" si="898"/>
        <v>-21.529999999999745</v>
      </c>
      <c r="J4423">
        <f t="shared" ca="1" si="899"/>
        <v>21.529999999999745</v>
      </c>
      <c r="K4423">
        <f t="shared" ca="1" si="900"/>
        <v>79913.279999999751</v>
      </c>
      <c r="L4423">
        <f t="shared" ca="1" si="896"/>
        <v>-9</v>
      </c>
      <c r="M4423">
        <f t="shared" ca="1" si="901"/>
        <v>0</v>
      </c>
      <c r="N4423">
        <f>COUNTIF(工作表2!$A$2:$A$248,A4423)</f>
        <v>0</v>
      </c>
      <c r="P4423" s="7">
        <f t="shared" si="904"/>
        <v>-40</v>
      </c>
      <c r="Q4423" s="8">
        <f t="shared" ca="1" si="905"/>
        <v>40</v>
      </c>
      <c r="R4423" s="8">
        <f t="shared" ca="1" si="906"/>
        <v>39062</v>
      </c>
      <c r="S4423" s="8">
        <f t="shared" ca="1" si="907"/>
        <v>-4</v>
      </c>
      <c r="T4423" s="9">
        <f t="shared" ca="1" si="908"/>
        <v>0</v>
      </c>
    </row>
    <row r="4424" spans="1:20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2">
        <f t="shared" si="897"/>
        <v>8512.3071666666674</v>
      </c>
      <c r="G4424" s="2">
        <f t="shared" ca="1" si="902"/>
        <v>83411.316666666666</v>
      </c>
      <c r="H4424">
        <f t="shared" ca="1" si="903"/>
        <v>-1</v>
      </c>
      <c r="I4424">
        <f t="shared" si="898"/>
        <v>-14.600000000000364</v>
      </c>
      <c r="J4424">
        <f t="shared" ca="1" si="899"/>
        <v>14.600000000000364</v>
      </c>
      <c r="K4424">
        <f t="shared" ca="1" si="900"/>
        <v>80044.67999999976</v>
      </c>
      <c r="L4424">
        <f t="shared" ca="1" si="896"/>
        <v>-9</v>
      </c>
      <c r="M4424">
        <f t="shared" ca="1" si="901"/>
        <v>0</v>
      </c>
      <c r="N4424">
        <f>COUNTIF(工作表2!$A$2:$A$248,A4424)</f>
        <v>0</v>
      </c>
      <c r="P4424" s="7">
        <f t="shared" si="904"/>
        <v>12</v>
      </c>
      <c r="Q4424" s="8">
        <f t="shared" ca="1" si="905"/>
        <v>-12</v>
      </c>
      <c r="R4424" s="8">
        <f t="shared" ca="1" si="906"/>
        <v>39014</v>
      </c>
      <c r="S4424" s="8">
        <f t="shared" ca="1" si="907"/>
        <v>-4</v>
      </c>
      <c r="T4424" s="9">
        <f t="shared" ca="1" si="908"/>
        <v>0</v>
      </c>
    </row>
    <row r="4425" spans="1:20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2">
        <f t="shared" si="897"/>
        <v>8512.2960000000003</v>
      </c>
      <c r="G4425" s="2">
        <f t="shared" ca="1" si="902"/>
        <v>83170.899999999994</v>
      </c>
      <c r="H4425">
        <f t="shared" ca="1" si="903"/>
        <v>-1</v>
      </c>
      <c r="I4425">
        <f t="shared" si="898"/>
        <v>24.460000000000036</v>
      </c>
      <c r="J4425">
        <f t="shared" ca="1" si="899"/>
        <v>-24.460000000000036</v>
      </c>
      <c r="K4425">
        <f t="shared" ca="1" si="900"/>
        <v>79824.539999999761</v>
      </c>
      <c r="L4425">
        <f t="shared" ca="1" si="896"/>
        <v>-9</v>
      </c>
      <c r="M4425">
        <f t="shared" ca="1" si="901"/>
        <v>0</v>
      </c>
      <c r="N4425">
        <f>COUNTIF(工作表2!$A$2:$A$248,A4425)</f>
        <v>0</v>
      </c>
      <c r="P4425" s="7">
        <f t="shared" si="904"/>
        <v>39</v>
      </c>
      <c r="Q4425" s="8">
        <f t="shared" ca="1" si="905"/>
        <v>-39</v>
      </c>
      <c r="R4425" s="8">
        <f t="shared" ca="1" si="906"/>
        <v>38858</v>
      </c>
      <c r="S4425" s="8">
        <f t="shared" ca="1" si="907"/>
        <v>-4</v>
      </c>
      <c r="T4425" s="9">
        <f t="shared" ca="1" si="908"/>
        <v>0</v>
      </c>
    </row>
    <row r="4426" spans="1:20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2">
        <f t="shared" si="897"/>
        <v>8512.3680000000004</v>
      </c>
      <c r="G4426" s="2">
        <f t="shared" ca="1" si="902"/>
        <v>83259.45</v>
      </c>
      <c r="H4426">
        <f t="shared" ca="1" si="903"/>
        <v>-1</v>
      </c>
      <c r="I4426">
        <f t="shared" si="898"/>
        <v>-20.729999999999563</v>
      </c>
      <c r="J4426">
        <f t="shared" ca="1" si="899"/>
        <v>20.729999999999563</v>
      </c>
      <c r="K4426">
        <f t="shared" ca="1" si="900"/>
        <v>80011.109999999753</v>
      </c>
      <c r="L4426">
        <f t="shared" ca="1" si="896"/>
        <v>-9</v>
      </c>
      <c r="M4426">
        <f t="shared" ca="1" si="901"/>
        <v>0</v>
      </c>
      <c r="N4426">
        <f>COUNTIF(工作表2!$A$2:$A$248,A4426)</f>
        <v>0</v>
      </c>
      <c r="P4426" s="7">
        <f t="shared" si="904"/>
        <v>-28</v>
      </c>
      <c r="Q4426" s="8">
        <f t="shared" ca="1" si="905"/>
        <v>28</v>
      </c>
      <c r="R4426" s="8">
        <f t="shared" ca="1" si="906"/>
        <v>38970</v>
      </c>
      <c r="S4426" s="8">
        <f t="shared" ca="1" si="907"/>
        <v>-4</v>
      </c>
      <c r="T4426" s="9">
        <f t="shared" ca="1" si="908"/>
        <v>0</v>
      </c>
    </row>
    <row r="4427" spans="1:20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2">
        <f t="shared" si="897"/>
        <v>8513.1188333333339</v>
      </c>
      <c r="G4427" s="2">
        <f t="shared" ca="1" si="902"/>
        <v>83097.583333333328</v>
      </c>
      <c r="H4427">
        <f t="shared" ca="1" si="903"/>
        <v>-1</v>
      </c>
      <c r="I4427">
        <f t="shared" si="898"/>
        <v>-27.510000000000218</v>
      </c>
      <c r="J4427">
        <f t="shared" ca="1" si="899"/>
        <v>27.510000000000218</v>
      </c>
      <c r="K4427">
        <f t="shared" ca="1" si="900"/>
        <v>80258.69999999975</v>
      </c>
      <c r="L4427">
        <f t="shared" ca="1" si="896"/>
        <v>-9</v>
      </c>
      <c r="M4427">
        <f t="shared" ca="1" si="901"/>
        <v>0</v>
      </c>
      <c r="N4427">
        <f>COUNTIF(工作表2!$A$2:$A$248,A4427)</f>
        <v>0</v>
      </c>
      <c r="P4427" s="7">
        <f t="shared" si="904"/>
        <v>-41</v>
      </c>
      <c r="Q4427" s="8">
        <f t="shared" ca="1" si="905"/>
        <v>41</v>
      </c>
      <c r="R4427" s="8">
        <f t="shared" ca="1" si="906"/>
        <v>39134</v>
      </c>
      <c r="S4427" s="8">
        <f t="shared" ca="1" si="907"/>
        <v>-4</v>
      </c>
      <c r="T4427" s="9">
        <f t="shared" ca="1" si="908"/>
        <v>0</v>
      </c>
    </row>
    <row r="4428" spans="1:20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2">
        <f t="shared" si="897"/>
        <v>8512.9051666666692</v>
      </c>
      <c r="G4428" s="2">
        <f t="shared" ca="1" si="902"/>
        <v>83117.28333333334</v>
      </c>
      <c r="H4428">
        <f t="shared" ca="1" si="903"/>
        <v>1</v>
      </c>
      <c r="I4428">
        <f t="shared" si="898"/>
        <v>-54.360000000000582</v>
      </c>
      <c r="J4428">
        <f t="shared" ca="1" si="899"/>
        <v>54.360000000000582</v>
      </c>
      <c r="K4428">
        <f t="shared" ca="1" si="900"/>
        <v>80747.939999999755</v>
      </c>
      <c r="L4428">
        <f t="shared" ca="1" si="896"/>
        <v>10</v>
      </c>
      <c r="M4428">
        <f t="shared" ca="1" si="901"/>
        <v>19</v>
      </c>
      <c r="N4428">
        <f>COUNTIF(工作表2!$A$2:$A$248,A4428)</f>
        <v>0</v>
      </c>
      <c r="P4428" s="7">
        <f t="shared" si="904"/>
        <v>-65</v>
      </c>
      <c r="Q4428" s="8">
        <f t="shared" ca="1" si="905"/>
        <v>65</v>
      </c>
      <c r="R4428" s="8">
        <f t="shared" ca="1" si="906"/>
        <v>39394</v>
      </c>
      <c r="S4428" s="8">
        <f t="shared" ca="1" si="907"/>
        <v>4</v>
      </c>
      <c r="T4428" s="9">
        <f t="shared" ca="1" si="908"/>
        <v>8</v>
      </c>
    </row>
    <row r="4429" spans="1:20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2">
        <f t="shared" si="897"/>
        <v>8510.4973333333346</v>
      </c>
      <c r="G4429" s="2">
        <f t="shared" ca="1" si="902"/>
        <v>82650.766666666663</v>
      </c>
      <c r="H4429">
        <f t="shared" ca="1" si="903"/>
        <v>-1</v>
      </c>
      <c r="I4429">
        <f t="shared" si="898"/>
        <v>13.910000000000764</v>
      </c>
      <c r="J4429">
        <f t="shared" ca="1" si="899"/>
        <v>13.910000000000764</v>
      </c>
      <c r="K4429">
        <f t="shared" ca="1" si="900"/>
        <v>80887.039999999761</v>
      </c>
      <c r="L4429">
        <f t="shared" ca="1" si="896"/>
        <v>-10</v>
      </c>
      <c r="M4429">
        <f t="shared" ca="1" si="901"/>
        <v>20</v>
      </c>
      <c r="N4429">
        <f>COUNTIF(工作表2!$A$2:$A$248,A4429)</f>
        <v>0</v>
      </c>
      <c r="P4429" s="7">
        <f t="shared" si="904"/>
        <v>43</v>
      </c>
      <c r="Q4429" s="8">
        <f t="shared" ca="1" si="905"/>
        <v>43</v>
      </c>
      <c r="R4429" s="8">
        <f t="shared" ca="1" si="906"/>
        <v>39566</v>
      </c>
      <c r="S4429" s="8">
        <f t="shared" ca="1" si="907"/>
        <v>-4</v>
      </c>
      <c r="T4429" s="9">
        <f t="shared" ca="1" si="908"/>
        <v>8</v>
      </c>
    </row>
    <row r="4430" spans="1:20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2">
        <f t="shared" si="897"/>
        <v>8509.2678333333333</v>
      </c>
      <c r="G4430" s="2">
        <f t="shared" ca="1" si="902"/>
        <v>82336.483333333337</v>
      </c>
      <c r="H4430">
        <f t="shared" ca="1" si="903"/>
        <v>-1</v>
      </c>
      <c r="I4430">
        <f t="shared" si="898"/>
        <v>72.8799999999992</v>
      </c>
      <c r="J4430">
        <f t="shared" ca="1" si="899"/>
        <v>-72.8799999999992</v>
      </c>
      <c r="K4430">
        <f t="shared" ca="1" si="900"/>
        <v>80158.239999999772</v>
      </c>
      <c r="L4430">
        <f t="shared" ca="1" si="896"/>
        <v>-9</v>
      </c>
      <c r="M4430">
        <f t="shared" ca="1" si="901"/>
        <v>1</v>
      </c>
      <c r="N4430">
        <f>COUNTIF(工作表2!$A$2:$A$248,A4430)</f>
        <v>0</v>
      </c>
      <c r="P4430" s="7">
        <f t="shared" si="904"/>
        <v>88</v>
      </c>
      <c r="Q4430" s="8">
        <f t="shared" ca="1" si="905"/>
        <v>-88</v>
      </c>
      <c r="R4430" s="8">
        <f t="shared" ca="1" si="906"/>
        <v>39214</v>
      </c>
      <c r="S4430" s="8">
        <f t="shared" ca="1" si="907"/>
        <v>-4</v>
      </c>
      <c r="T4430" s="9">
        <f t="shared" ca="1" si="908"/>
        <v>0</v>
      </c>
    </row>
    <row r="4431" spans="1:20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2">
        <f t="shared" si="897"/>
        <v>8506.6846666666679</v>
      </c>
      <c r="G4431" s="2">
        <f t="shared" ca="1" si="902"/>
        <v>81847.483333333337</v>
      </c>
      <c r="H4431">
        <f t="shared" ca="1" si="903"/>
        <v>-1</v>
      </c>
      <c r="I4431">
        <f t="shared" si="898"/>
        <v>19.200000000000728</v>
      </c>
      <c r="J4431">
        <f t="shared" ca="1" si="899"/>
        <v>-19.200000000000728</v>
      </c>
      <c r="K4431">
        <f t="shared" ca="1" si="900"/>
        <v>79985.439999999769</v>
      </c>
      <c r="L4431">
        <f t="shared" ca="1" si="896"/>
        <v>-9</v>
      </c>
      <c r="M4431">
        <f t="shared" ca="1" si="901"/>
        <v>0</v>
      </c>
      <c r="N4431">
        <f>COUNTIF(工作表2!$A$2:$A$248,A4431)</f>
        <v>1</v>
      </c>
      <c r="P4431" s="7">
        <f t="shared" si="904"/>
        <v>-2</v>
      </c>
      <c r="Q4431" s="8">
        <f t="shared" ca="1" si="905"/>
        <v>2</v>
      </c>
      <c r="R4431" s="8">
        <f t="shared" ca="1" si="906"/>
        <v>39222</v>
      </c>
      <c r="S4431" s="8">
        <f t="shared" ca="1" si="907"/>
        <v>-4</v>
      </c>
      <c r="T4431" s="9">
        <f t="shared" ca="1" si="908"/>
        <v>8</v>
      </c>
    </row>
    <row r="4432" spans="1:20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2">
        <f t="shared" si="897"/>
        <v>8502.8670000000002</v>
      </c>
      <c r="G4432" s="2">
        <f t="shared" ca="1" si="902"/>
        <v>81596.483333333337</v>
      </c>
      <c r="H4432">
        <f t="shared" ca="1" si="903"/>
        <v>-1</v>
      </c>
      <c r="I4432">
        <f t="shared" si="898"/>
        <v>-63.700000000000728</v>
      </c>
      <c r="J4432">
        <f t="shared" ca="1" si="899"/>
        <v>63.700000000000728</v>
      </c>
      <c r="K4432">
        <f t="shared" ca="1" si="900"/>
        <v>80558.739999999772</v>
      </c>
      <c r="L4432">
        <f t="shared" ca="1" si="896"/>
        <v>-9</v>
      </c>
      <c r="M4432">
        <f t="shared" ca="1" si="901"/>
        <v>0</v>
      </c>
      <c r="N4432">
        <f>COUNTIF(工作表2!$A$2:$A$248,A4432)</f>
        <v>0</v>
      </c>
      <c r="P4432" s="7">
        <f t="shared" si="904"/>
        <v>-75</v>
      </c>
      <c r="Q4432" s="8">
        <f t="shared" ca="1" si="905"/>
        <v>75</v>
      </c>
      <c r="R4432" s="8">
        <f t="shared" ca="1" si="906"/>
        <v>39522</v>
      </c>
      <c r="S4432" s="8">
        <f t="shared" ca="1" si="907"/>
        <v>-4</v>
      </c>
      <c r="T4432" s="9">
        <f t="shared" ca="1" si="908"/>
        <v>0</v>
      </c>
    </row>
    <row r="4433" spans="1:20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2">
        <f t="shared" si="897"/>
        <v>8499.6099999999988</v>
      </c>
      <c r="G4433" s="2">
        <f t="shared" ca="1" si="902"/>
        <v>81303.933333333334</v>
      </c>
      <c r="H4433">
        <f t="shared" ca="1" si="903"/>
        <v>-1</v>
      </c>
      <c r="I4433">
        <f t="shared" si="898"/>
        <v>35.280000000000655</v>
      </c>
      <c r="J4433">
        <f t="shared" ca="1" si="899"/>
        <v>-35.280000000000655</v>
      </c>
      <c r="K4433">
        <f t="shared" ca="1" si="900"/>
        <v>80241.219999999768</v>
      </c>
      <c r="L4433">
        <f t="shared" ca="1" si="896"/>
        <v>-9</v>
      </c>
      <c r="M4433">
        <f t="shared" ca="1" si="901"/>
        <v>0</v>
      </c>
      <c r="N4433">
        <f>COUNTIF(工作表2!$A$2:$A$248,A4433)</f>
        <v>0</v>
      </c>
      <c r="P4433" s="7">
        <f t="shared" si="904"/>
        <v>70</v>
      </c>
      <c r="Q4433" s="8">
        <f t="shared" ca="1" si="905"/>
        <v>-70</v>
      </c>
      <c r="R4433" s="8">
        <f t="shared" ca="1" si="906"/>
        <v>39242</v>
      </c>
      <c r="S4433" s="8">
        <f t="shared" ca="1" si="907"/>
        <v>-4</v>
      </c>
      <c r="T4433" s="9">
        <f t="shared" ca="1" si="908"/>
        <v>0</v>
      </c>
    </row>
    <row r="4434" spans="1:20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2">
        <f t="shared" si="897"/>
        <v>8499.7733333333326</v>
      </c>
      <c r="G4434" s="2">
        <f t="shared" ca="1" si="902"/>
        <v>81498.166666666672</v>
      </c>
      <c r="H4434">
        <f t="shared" ca="1" si="903"/>
        <v>1</v>
      </c>
      <c r="I4434">
        <f t="shared" si="898"/>
        <v>213.18000000000029</v>
      </c>
      <c r="J4434">
        <f t="shared" ca="1" si="899"/>
        <v>-213.18000000000029</v>
      </c>
      <c r="K4434">
        <f t="shared" ca="1" si="900"/>
        <v>78322.599999999773</v>
      </c>
      <c r="L4434">
        <f t="shared" ca="1" si="896"/>
        <v>9</v>
      </c>
      <c r="M4434">
        <f t="shared" ca="1" si="901"/>
        <v>18</v>
      </c>
      <c r="N4434">
        <f>COUNTIF(工作表2!$A$2:$A$248,A4434)</f>
        <v>0</v>
      </c>
      <c r="P4434" s="7">
        <f t="shared" si="904"/>
        <v>242</v>
      </c>
      <c r="Q4434" s="8">
        <f t="shared" ca="1" si="905"/>
        <v>-242</v>
      </c>
      <c r="R4434" s="8">
        <f t="shared" ca="1" si="906"/>
        <v>38274</v>
      </c>
      <c r="S4434" s="8">
        <f t="shared" ca="1" si="907"/>
        <v>4</v>
      </c>
      <c r="T4434" s="9">
        <f t="shared" ca="1" si="908"/>
        <v>8</v>
      </c>
    </row>
    <row r="4435" spans="1:20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2">
        <f t="shared" si="897"/>
        <v>8500.07</v>
      </c>
      <c r="G4435" s="2">
        <f t="shared" ca="1" si="902"/>
        <v>81341.100000000006</v>
      </c>
      <c r="H4435">
        <f t="shared" ca="1" si="903"/>
        <v>-1</v>
      </c>
      <c r="I4435">
        <f t="shared" si="898"/>
        <v>-43.780000000000655</v>
      </c>
      <c r="J4435">
        <f t="shared" ca="1" si="899"/>
        <v>-43.780000000000655</v>
      </c>
      <c r="K4435">
        <f t="shared" ca="1" si="900"/>
        <v>77928.579999999769</v>
      </c>
      <c r="L4435">
        <f t="shared" ca="1" si="896"/>
        <v>-9</v>
      </c>
      <c r="M4435">
        <f t="shared" ca="1" si="901"/>
        <v>18</v>
      </c>
      <c r="N4435">
        <f>COUNTIF(工作表2!$A$2:$A$248,A4435)</f>
        <v>0</v>
      </c>
      <c r="P4435" s="7">
        <f t="shared" si="904"/>
        <v>-63</v>
      </c>
      <c r="Q4435" s="8">
        <f t="shared" ca="1" si="905"/>
        <v>-63</v>
      </c>
      <c r="R4435" s="8">
        <f t="shared" ca="1" si="906"/>
        <v>38022</v>
      </c>
      <c r="S4435" s="8">
        <f t="shared" ca="1" si="907"/>
        <v>-4</v>
      </c>
      <c r="T4435" s="9">
        <f t="shared" ca="1" si="908"/>
        <v>8</v>
      </c>
    </row>
    <row r="4436" spans="1:20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2">
        <f t="shared" si="897"/>
        <v>8500.5756666666657</v>
      </c>
      <c r="G4436" s="2">
        <f t="shared" ca="1" si="902"/>
        <v>81247.883333333331</v>
      </c>
      <c r="H4436">
        <f t="shared" ca="1" si="903"/>
        <v>-1</v>
      </c>
      <c r="I4436">
        <f t="shared" si="898"/>
        <v>95.540000000000873</v>
      </c>
      <c r="J4436">
        <f t="shared" ca="1" si="899"/>
        <v>-95.540000000000873</v>
      </c>
      <c r="K4436">
        <f t="shared" ca="1" si="900"/>
        <v>77068.719999999768</v>
      </c>
      <c r="L4436">
        <f t="shared" ca="1" si="896"/>
        <v>-9</v>
      </c>
      <c r="M4436">
        <f t="shared" ca="1" si="901"/>
        <v>0</v>
      </c>
      <c r="N4436">
        <f>COUNTIF(工作表2!$A$2:$A$248,A4436)</f>
        <v>0</v>
      </c>
      <c r="P4436" s="7">
        <f t="shared" si="904"/>
        <v>102</v>
      </c>
      <c r="Q4436" s="8">
        <f t="shared" ca="1" si="905"/>
        <v>-102</v>
      </c>
      <c r="R4436" s="8">
        <f t="shared" ca="1" si="906"/>
        <v>37614</v>
      </c>
      <c r="S4436" s="8">
        <f t="shared" ca="1" si="907"/>
        <v>-4</v>
      </c>
      <c r="T4436" s="9">
        <f t="shared" ca="1" si="908"/>
        <v>0</v>
      </c>
    </row>
    <row r="4437" spans="1:20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2">
        <f t="shared" si="897"/>
        <v>8500.2916666666642</v>
      </c>
      <c r="G4437" s="2">
        <f t="shared" ca="1" si="902"/>
        <v>80955.649999999994</v>
      </c>
      <c r="H4437">
        <f t="shared" ca="1" si="903"/>
        <v>-1</v>
      </c>
      <c r="I4437">
        <f t="shared" si="898"/>
        <v>-2.0799999999999272</v>
      </c>
      <c r="J4437">
        <f t="shared" ca="1" si="899"/>
        <v>2.0799999999999272</v>
      </c>
      <c r="K4437">
        <f t="shared" ca="1" si="900"/>
        <v>77087.439999999769</v>
      </c>
      <c r="L4437">
        <f t="shared" ca="1" si="896"/>
        <v>-9</v>
      </c>
      <c r="M4437">
        <f t="shared" ca="1" si="901"/>
        <v>0</v>
      </c>
      <c r="N4437">
        <f>COUNTIF(工作表2!$A$2:$A$248,A4437)</f>
        <v>0</v>
      </c>
      <c r="P4437" s="7">
        <f t="shared" si="904"/>
        <v>0</v>
      </c>
      <c r="Q4437" s="8">
        <f t="shared" ca="1" si="905"/>
        <v>0</v>
      </c>
      <c r="R4437" s="8">
        <f t="shared" ca="1" si="906"/>
        <v>37614</v>
      </c>
      <c r="S4437" s="8">
        <f t="shared" ca="1" si="907"/>
        <v>-4</v>
      </c>
      <c r="T4437" s="9">
        <f t="shared" ca="1" si="908"/>
        <v>0</v>
      </c>
    </row>
    <row r="4438" spans="1:20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2">
        <f t="shared" si="897"/>
        <v>8499.9236666666638</v>
      </c>
      <c r="G4438" s="2">
        <f t="shared" ca="1" si="902"/>
        <v>80554.833333333328</v>
      </c>
      <c r="H4438">
        <f t="shared" ca="1" si="903"/>
        <v>-1</v>
      </c>
      <c r="I4438">
        <f t="shared" si="898"/>
        <v>69.489999999999782</v>
      </c>
      <c r="J4438">
        <f t="shared" ca="1" si="899"/>
        <v>-69.489999999999782</v>
      </c>
      <c r="K4438">
        <f t="shared" ca="1" si="900"/>
        <v>76462.029999999766</v>
      </c>
      <c r="L4438">
        <f t="shared" ca="1" si="896"/>
        <v>-9</v>
      </c>
      <c r="M4438">
        <f t="shared" ca="1" si="901"/>
        <v>0</v>
      </c>
      <c r="N4438">
        <f>COUNTIF(工作表2!$A$2:$A$248,A4438)</f>
        <v>0</v>
      </c>
      <c r="P4438" s="7">
        <f t="shared" si="904"/>
        <v>77</v>
      </c>
      <c r="Q4438" s="8">
        <f t="shared" ca="1" si="905"/>
        <v>-77</v>
      </c>
      <c r="R4438" s="8">
        <f t="shared" ca="1" si="906"/>
        <v>37306</v>
      </c>
      <c r="S4438" s="8">
        <f t="shared" ca="1" si="907"/>
        <v>-4</v>
      </c>
      <c r="T4438" s="9">
        <f t="shared" ca="1" si="908"/>
        <v>0</v>
      </c>
    </row>
    <row r="4439" spans="1:20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2">
        <f t="shared" si="897"/>
        <v>8499.78733333333</v>
      </c>
      <c r="G4439" s="2">
        <f t="shared" ca="1" si="902"/>
        <v>80152.899999999994</v>
      </c>
      <c r="H4439">
        <f t="shared" ca="1" si="903"/>
        <v>-1</v>
      </c>
      <c r="I4439">
        <f t="shared" si="898"/>
        <v>72.260000000000218</v>
      </c>
      <c r="J4439">
        <f t="shared" ca="1" si="899"/>
        <v>-72.260000000000218</v>
      </c>
      <c r="K4439">
        <f t="shared" ca="1" si="900"/>
        <v>75811.689999999769</v>
      </c>
      <c r="L4439">
        <f t="shared" ca="1" si="896"/>
        <v>-8</v>
      </c>
      <c r="M4439">
        <f t="shared" ca="1" si="901"/>
        <v>1</v>
      </c>
      <c r="N4439">
        <f>COUNTIF(工作表2!$A$2:$A$248,A4439)</f>
        <v>0</v>
      </c>
      <c r="P4439" s="7">
        <f t="shared" si="904"/>
        <v>46</v>
      </c>
      <c r="Q4439" s="8">
        <f t="shared" ca="1" si="905"/>
        <v>-46</v>
      </c>
      <c r="R4439" s="8">
        <f t="shared" ca="1" si="906"/>
        <v>37122</v>
      </c>
      <c r="S4439" s="8">
        <f t="shared" ca="1" si="907"/>
        <v>-4</v>
      </c>
      <c r="T4439" s="9">
        <f t="shared" ca="1" si="908"/>
        <v>0</v>
      </c>
    </row>
    <row r="4440" spans="1:20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2">
        <f t="shared" si="897"/>
        <v>8498.5173333333314</v>
      </c>
      <c r="G4440" s="2">
        <f t="shared" ca="1" si="902"/>
        <v>80375.733333333337</v>
      </c>
      <c r="H4440">
        <f t="shared" ca="1" si="903"/>
        <v>1</v>
      </c>
      <c r="I4440">
        <f t="shared" si="898"/>
        <v>-0.28000000000065484</v>
      </c>
      <c r="J4440">
        <f t="shared" ca="1" si="899"/>
        <v>0.28000000000065484</v>
      </c>
      <c r="K4440">
        <f t="shared" ca="1" si="900"/>
        <v>75813.929999999775</v>
      </c>
      <c r="L4440">
        <f t="shared" ca="1" si="896"/>
        <v>8</v>
      </c>
      <c r="M4440">
        <f t="shared" ca="1" si="901"/>
        <v>16</v>
      </c>
      <c r="N4440">
        <f>COUNTIF(工作表2!$A$2:$A$248,A4440)</f>
        <v>0</v>
      </c>
      <c r="P4440" s="7">
        <f t="shared" si="904"/>
        <v>7</v>
      </c>
      <c r="Q4440" s="8">
        <f t="shared" ca="1" si="905"/>
        <v>-7</v>
      </c>
      <c r="R4440" s="8">
        <f t="shared" ca="1" si="906"/>
        <v>37094</v>
      </c>
      <c r="S4440" s="8">
        <f t="shared" ca="1" si="907"/>
        <v>4</v>
      </c>
      <c r="T4440" s="9">
        <f t="shared" ca="1" si="908"/>
        <v>8</v>
      </c>
    </row>
    <row r="4441" spans="1:20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2">
        <f t="shared" si="897"/>
        <v>8497.7441666666655</v>
      </c>
      <c r="G4441" s="2">
        <f t="shared" ca="1" si="902"/>
        <v>80078.5</v>
      </c>
      <c r="H4441">
        <f t="shared" ca="1" si="903"/>
        <v>-1</v>
      </c>
      <c r="I4441">
        <f t="shared" si="898"/>
        <v>61.569999999999709</v>
      </c>
      <c r="J4441">
        <f t="shared" ca="1" si="899"/>
        <v>61.569999999999709</v>
      </c>
      <c r="K4441">
        <f t="shared" ca="1" si="900"/>
        <v>76306.489999999772</v>
      </c>
      <c r="L4441">
        <f t="shared" ca="1" si="896"/>
        <v>-8</v>
      </c>
      <c r="M4441">
        <f t="shared" ca="1" si="901"/>
        <v>16</v>
      </c>
      <c r="N4441">
        <f>COUNTIF(工作表2!$A$2:$A$248,A4441)</f>
        <v>0</v>
      </c>
      <c r="P4441" s="7">
        <f t="shared" si="904"/>
        <v>48</v>
      </c>
      <c r="Q4441" s="8">
        <f t="shared" ca="1" si="905"/>
        <v>48</v>
      </c>
      <c r="R4441" s="8">
        <f t="shared" ca="1" si="906"/>
        <v>37286</v>
      </c>
      <c r="S4441" s="8">
        <f t="shared" ca="1" si="907"/>
        <v>-4</v>
      </c>
      <c r="T4441" s="9">
        <f t="shared" ca="1" si="908"/>
        <v>8</v>
      </c>
    </row>
    <row r="4442" spans="1:20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2">
        <f t="shared" si="897"/>
        <v>8496.018666666665</v>
      </c>
      <c r="G4442" s="2">
        <f t="shared" ca="1" si="902"/>
        <v>79751.75</v>
      </c>
      <c r="H4442">
        <f t="shared" ca="1" si="903"/>
        <v>-1</v>
      </c>
      <c r="I4442">
        <f t="shared" si="898"/>
        <v>-41.139999999999418</v>
      </c>
      <c r="J4442">
        <f t="shared" ca="1" si="899"/>
        <v>41.139999999999418</v>
      </c>
      <c r="K4442">
        <f t="shared" ca="1" si="900"/>
        <v>76635.609999999768</v>
      </c>
      <c r="L4442">
        <f t="shared" ca="1" si="896"/>
        <v>-8</v>
      </c>
      <c r="M4442">
        <f t="shared" ca="1" si="901"/>
        <v>0</v>
      </c>
      <c r="N4442">
        <f>COUNTIF(工作表2!$A$2:$A$248,A4442)</f>
        <v>0</v>
      </c>
      <c r="P4442" s="7">
        <f t="shared" si="904"/>
        <v>-11</v>
      </c>
      <c r="Q4442" s="8">
        <f t="shared" ca="1" si="905"/>
        <v>11</v>
      </c>
      <c r="R4442" s="8">
        <f t="shared" ca="1" si="906"/>
        <v>37330</v>
      </c>
      <c r="S4442" s="8">
        <f t="shared" ca="1" si="907"/>
        <v>-4</v>
      </c>
      <c r="T4442" s="9">
        <f t="shared" ca="1" si="908"/>
        <v>0</v>
      </c>
    </row>
    <row r="4443" spans="1:20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2">
        <f t="shared" si="897"/>
        <v>8494.7361666666638</v>
      </c>
      <c r="G4443" s="2">
        <f t="shared" ca="1" si="902"/>
        <v>79057.366666666669</v>
      </c>
      <c r="H4443">
        <f t="shared" ca="1" si="903"/>
        <v>-1</v>
      </c>
      <c r="I4443">
        <f t="shared" si="898"/>
        <v>31.340000000000146</v>
      </c>
      <c r="J4443">
        <f t="shared" ca="1" si="899"/>
        <v>-31.340000000000146</v>
      </c>
      <c r="K4443">
        <f t="shared" ca="1" si="900"/>
        <v>76384.889999999767</v>
      </c>
      <c r="L4443">
        <f t="shared" ca="1" si="896"/>
        <v>-8</v>
      </c>
      <c r="M4443">
        <f t="shared" ca="1" si="901"/>
        <v>0</v>
      </c>
      <c r="N4443">
        <f>COUNTIF(工作表2!$A$2:$A$248,A4443)</f>
        <v>0</v>
      </c>
      <c r="P4443" s="7">
        <f t="shared" si="904"/>
        <v>14</v>
      </c>
      <c r="Q4443" s="8">
        <f t="shared" ca="1" si="905"/>
        <v>-14</v>
      </c>
      <c r="R4443" s="8">
        <f t="shared" ca="1" si="906"/>
        <v>37274</v>
      </c>
      <c r="S4443" s="8">
        <f t="shared" ca="1" si="907"/>
        <v>-4</v>
      </c>
      <c r="T4443" s="9">
        <f t="shared" ca="1" si="908"/>
        <v>0</v>
      </c>
    </row>
    <row r="4444" spans="1:20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2">
        <f t="shared" si="897"/>
        <v>8494.0271666666631</v>
      </c>
      <c r="G4444" s="2">
        <f t="shared" ca="1" si="902"/>
        <v>78109.600000000006</v>
      </c>
      <c r="H4444">
        <f t="shared" ca="1" si="903"/>
        <v>-1</v>
      </c>
      <c r="I4444">
        <f t="shared" si="898"/>
        <v>4.2099999999991269</v>
      </c>
      <c r="J4444">
        <f t="shared" ca="1" si="899"/>
        <v>-4.2099999999991269</v>
      </c>
      <c r="K4444">
        <f t="shared" ca="1" si="900"/>
        <v>76351.209999999774</v>
      </c>
      <c r="L4444">
        <f t="shared" ca="1" si="896"/>
        <v>-8</v>
      </c>
      <c r="M4444">
        <f t="shared" ca="1" si="901"/>
        <v>0</v>
      </c>
      <c r="N4444">
        <f>COUNTIF(工作表2!$A$2:$A$248,A4444)</f>
        <v>0</v>
      </c>
      <c r="P4444" s="7">
        <f t="shared" si="904"/>
        <v>10</v>
      </c>
      <c r="Q4444" s="8">
        <f t="shared" ca="1" si="905"/>
        <v>-10</v>
      </c>
      <c r="R4444" s="8">
        <f t="shared" ca="1" si="906"/>
        <v>37234</v>
      </c>
      <c r="S4444" s="8">
        <f t="shared" ca="1" si="907"/>
        <v>-4</v>
      </c>
      <c r="T4444" s="9">
        <f t="shared" ca="1" si="908"/>
        <v>0</v>
      </c>
    </row>
    <row r="4445" spans="1:20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2">
        <f t="shared" si="897"/>
        <v>8492.9673333333303</v>
      </c>
      <c r="G4445" s="2">
        <f t="shared" ca="1" si="902"/>
        <v>77703.266666666663</v>
      </c>
      <c r="H4445">
        <f t="shared" ca="1" si="903"/>
        <v>-1</v>
      </c>
      <c r="I4445">
        <f t="shared" si="898"/>
        <v>5.5400000000008731</v>
      </c>
      <c r="J4445">
        <f t="shared" ca="1" si="899"/>
        <v>-5.5400000000008731</v>
      </c>
      <c r="K4445">
        <f t="shared" ca="1" si="900"/>
        <v>76306.889999999767</v>
      </c>
      <c r="L4445">
        <f t="shared" ca="1" si="896"/>
        <v>-8</v>
      </c>
      <c r="M4445">
        <f t="shared" ca="1" si="901"/>
        <v>0</v>
      </c>
      <c r="N4445">
        <f>COUNTIF(工作表2!$A$2:$A$248,A4445)</f>
        <v>0</v>
      </c>
      <c r="P4445" s="7">
        <f t="shared" si="904"/>
        <v>-1</v>
      </c>
      <c r="Q4445" s="8">
        <f t="shared" ca="1" si="905"/>
        <v>1</v>
      </c>
      <c r="R4445" s="8">
        <f t="shared" ca="1" si="906"/>
        <v>37238</v>
      </c>
      <c r="S4445" s="8">
        <f t="shared" ca="1" si="907"/>
        <v>-4</v>
      </c>
      <c r="T4445" s="9">
        <f t="shared" ca="1" si="908"/>
        <v>0</v>
      </c>
    </row>
    <row r="4446" spans="1:20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2">
        <f t="shared" si="897"/>
        <v>8492.529999999997</v>
      </c>
      <c r="G4446" s="2">
        <f t="shared" ca="1" si="902"/>
        <v>77612.983333333337</v>
      </c>
      <c r="H4446">
        <f t="shared" ca="1" si="903"/>
        <v>1</v>
      </c>
      <c r="I4446">
        <f t="shared" si="898"/>
        <v>82.789999999999054</v>
      </c>
      <c r="J4446">
        <f t="shared" ca="1" si="899"/>
        <v>-82.789999999999054</v>
      </c>
      <c r="K4446">
        <f t="shared" ca="1" si="900"/>
        <v>75644.569999999774</v>
      </c>
      <c r="L4446">
        <f t="shared" ca="1" si="896"/>
        <v>8</v>
      </c>
      <c r="M4446">
        <f t="shared" ca="1" si="901"/>
        <v>16</v>
      </c>
      <c r="N4446">
        <f>COUNTIF(工作表2!$A$2:$A$248,A4446)</f>
        <v>0</v>
      </c>
      <c r="P4446" s="7">
        <f t="shared" si="904"/>
        <v>91</v>
      </c>
      <c r="Q4446" s="8">
        <f t="shared" ca="1" si="905"/>
        <v>-91</v>
      </c>
      <c r="R4446" s="8">
        <f t="shared" ca="1" si="906"/>
        <v>36874</v>
      </c>
      <c r="S4446" s="8">
        <f t="shared" ca="1" si="907"/>
        <v>4</v>
      </c>
      <c r="T4446" s="9">
        <f t="shared" ca="1" si="908"/>
        <v>8</v>
      </c>
    </row>
    <row r="4447" spans="1:20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2">
        <f t="shared" si="897"/>
        <v>8491.9896666666646</v>
      </c>
      <c r="G4447" s="2">
        <f t="shared" ca="1" si="902"/>
        <v>77354.53333333334</v>
      </c>
      <c r="H4447">
        <f t="shared" ca="1" si="903"/>
        <v>1</v>
      </c>
      <c r="I4447">
        <f t="shared" si="898"/>
        <v>35.579999999999927</v>
      </c>
      <c r="J4447">
        <f t="shared" ca="1" si="899"/>
        <v>35.579999999999927</v>
      </c>
      <c r="K4447">
        <f t="shared" ca="1" si="900"/>
        <v>75929.209999999774</v>
      </c>
      <c r="L4447">
        <f t="shared" ca="1" si="896"/>
        <v>8</v>
      </c>
      <c r="M4447">
        <f t="shared" ca="1" si="901"/>
        <v>0</v>
      </c>
      <c r="N4447">
        <f>COUNTIF(工作表2!$A$2:$A$248,A4447)</f>
        <v>0</v>
      </c>
      <c r="P4447" s="7">
        <f t="shared" si="904"/>
        <v>52</v>
      </c>
      <c r="Q4447" s="8">
        <f t="shared" ca="1" si="905"/>
        <v>52</v>
      </c>
      <c r="R4447" s="8">
        <f t="shared" ca="1" si="906"/>
        <v>37082</v>
      </c>
      <c r="S4447" s="8">
        <f t="shared" ca="1" si="907"/>
        <v>4</v>
      </c>
      <c r="T4447" s="9">
        <f t="shared" ca="1" si="908"/>
        <v>0</v>
      </c>
    </row>
    <row r="4448" spans="1:20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2">
        <f t="shared" si="897"/>
        <v>8490.7403333333295</v>
      </c>
      <c r="G4448" s="2">
        <f t="shared" ca="1" si="902"/>
        <v>76765.883333333331</v>
      </c>
      <c r="H4448">
        <f t="shared" ca="1" si="903"/>
        <v>1</v>
      </c>
      <c r="I4448">
        <f t="shared" si="898"/>
        <v>-179.26000000000022</v>
      </c>
      <c r="J4448">
        <f t="shared" ca="1" si="899"/>
        <v>-179.26000000000022</v>
      </c>
      <c r="K4448">
        <f t="shared" ca="1" si="900"/>
        <v>74495.129999999772</v>
      </c>
      <c r="L4448">
        <f t="shared" ca="1" si="896"/>
        <v>8</v>
      </c>
      <c r="M4448">
        <f t="shared" ca="1" si="901"/>
        <v>0</v>
      </c>
      <c r="N4448">
        <f>COUNTIF(工作表2!$A$2:$A$248,A4448)</f>
        <v>0</v>
      </c>
      <c r="P4448" s="7">
        <f t="shared" si="904"/>
        <v>-193</v>
      </c>
      <c r="Q4448" s="8">
        <f t="shared" ca="1" si="905"/>
        <v>-193</v>
      </c>
      <c r="R4448" s="8">
        <f t="shared" ca="1" si="906"/>
        <v>36310</v>
      </c>
      <c r="S4448" s="8">
        <f t="shared" ca="1" si="907"/>
        <v>4</v>
      </c>
      <c r="T4448" s="9">
        <f t="shared" ca="1" si="908"/>
        <v>0</v>
      </c>
    </row>
    <row r="4449" spans="1:20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2">
        <f t="shared" si="897"/>
        <v>8488.6899999999969</v>
      </c>
      <c r="G4449" s="2">
        <f t="shared" ca="1" si="902"/>
        <v>76235.25</v>
      </c>
      <c r="H4449">
        <f t="shared" ca="1" si="903"/>
        <v>-1</v>
      </c>
      <c r="I4449">
        <f t="shared" si="898"/>
        <v>39.900000000001455</v>
      </c>
      <c r="J4449">
        <f t="shared" ca="1" si="899"/>
        <v>39.900000000001455</v>
      </c>
      <c r="K4449">
        <f t="shared" ca="1" si="900"/>
        <v>74814.329999999783</v>
      </c>
      <c r="L4449">
        <f t="shared" ca="1" si="896"/>
        <v>-8</v>
      </c>
      <c r="M4449">
        <f t="shared" ca="1" si="901"/>
        <v>16</v>
      </c>
      <c r="N4449">
        <f>COUNTIF(工作表2!$A$2:$A$248,A4449)</f>
        <v>0</v>
      </c>
      <c r="P4449" s="7">
        <f t="shared" si="904"/>
        <v>50</v>
      </c>
      <c r="Q4449" s="8">
        <f t="shared" ca="1" si="905"/>
        <v>50</v>
      </c>
      <c r="R4449" s="8">
        <f t="shared" ca="1" si="906"/>
        <v>36510</v>
      </c>
      <c r="S4449" s="8">
        <f t="shared" ca="1" si="907"/>
        <v>-4</v>
      </c>
      <c r="T4449" s="9">
        <f t="shared" ca="1" si="908"/>
        <v>8</v>
      </c>
    </row>
    <row r="4450" spans="1:20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2">
        <f t="shared" si="897"/>
        <v>8486.5538333333316</v>
      </c>
      <c r="G4450" s="2">
        <f t="shared" ca="1" si="902"/>
        <v>75610.833333333328</v>
      </c>
      <c r="H4450">
        <f t="shared" ca="1" si="903"/>
        <v>-1</v>
      </c>
      <c r="I4450">
        <f t="shared" si="898"/>
        <v>30.25</v>
      </c>
      <c r="J4450">
        <f t="shared" ca="1" si="899"/>
        <v>-30.25</v>
      </c>
      <c r="K4450">
        <f t="shared" ca="1" si="900"/>
        <v>74572.329999999783</v>
      </c>
      <c r="L4450">
        <f t="shared" ca="1" si="896"/>
        <v>-8</v>
      </c>
      <c r="M4450">
        <f t="shared" ca="1" si="901"/>
        <v>0</v>
      </c>
      <c r="N4450">
        <f>COUNTIF(工作表2!$A$2:$A$248,A4450)</f>
        <v>1</v>
      </c>
      <c r="P4450" s="7">
        <f t="shared" si="904"/>
        <v>26</v>
      </c>
      <c r="Q4450" s="8">
        <f t="shared" ca="1" si="905"/>
        <v>-26</v>
      </c>
      <c r="R4450" s="8">
        <f t="shared" ca="1" si="906"/>
        <v>36406</v>
      </c>
      <c r="S4450" s="8">
        <f t="shared" ca="1" si="907"/>
        <v>-4</v>
      </c>
      <c r="T4450" s="9">
        <f t="shared" ca="1" si="908"/>
        <v>8</v>
      </c>
    </row>
    <row r="4451" spans="1:20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2">
        <f t="shared" si="897"/>
        <v>8481.277666666665</v>
      </c>
      <c r="G4451" s="2">
        <f t="shared" ca="1" si="902"/>
        <v>74818.366666666669</v>
      </c>
      <c r="H4451">
        <f t="shared" ca="1" si="903"/>
        <v>-1</v>
      </c>
      <c r="I4451">
        <f t="shared" si="898"/>
        <v>-112.23000000000138</v>
      </c>
      <c r="J4451">
        <f t="shared" ca="1" si="899"/>
        <v>112.23000000000138</v>
      </c>
      <c r="K4451">
        <f t="shared" ca="1" si="900"/>
        <v>75470.169999999795</v>
      </c>
      <c r="L4451">
        <f t="shared" ca="1" si="896"/>
        <v>-8</v>
      </c>
      <c r="M4451">
        <f t="shared" ca="1" si="901"/>
        <v>0</v>
      </c>
      <c r="N4451">
        <f>COUNTIF(工作表2!$A$2:$A$248,A4451)</f>
        <v>0</v>
      </c>
      <c r="P4451" s="7">
        <f t="shared" si="904"/>
        <v>-131</v>
      </c>
      <c r="Q4451" s="8">
        <f t="shared" ca="1" si="905"/>
        <v>131</v>
      </c>
      <c r="R4451" s="8">
        <f t="shared" ca="1" si="906"/>
        <v>36930</v>
      </c>
      <c r="S4451" s="8">
        <f t="shared" ca="1" si="907"/>
        <v>-4</v>
      </c>
      <c r="T4451" s="9">
        <f t="shared" ca="1" si="908"/>
        <v>0</v>
      </c>
    </row>
    <row r="4452" spans="1:20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2">
        <f t="shared" si="897"/>
        <v>8477.2006666666657</v>
      </c>
      <c r="G4452" s="2">
        <f t="shared" ca="1" si="902"/>
        <v>74626.45</v>
      </c>
      <c r="H4452">
        <f t="shared" ca="1" si="903"/>
        <v>-1</v>
      </c>
      <c r="I4452">
        <f t="shared" si="898"/>
        <v>73.940000000000509</v>
      </c>
      <c r="J4452">
        <f t="shared" ca="1" si="899"/>
        <v>-73.940000000000509</v>
      </c>
      <c r="K4452">
        <f t="shared" ca="1" si="900"/>
        <v>74878.64999999979</v>
      </c>
      <c r="L4452">
        <f t="shared" ca="1" si="896"/>
        <v>-8</v>
      </c>
      <c r="M4452">
        <f t="shared" ca="1" si="901"/>
        <v>0</v>
      </c>
      <c r="N4452">
        <f>COUNTIF(工作表2!$A$2:$A$248,A4452)</f>
        <v>0</v>
      </c>
      <c r="P4452" s="7">
        <f t="shared" si="904"/>
        <v>112</v>
      </c>
      <c r="Q4452" s="8">
        <f t="shared" ca="1" si="905"/>
        <v>-112</v>
      </c>
      <c r="R4452" s="8">
        <f t="shared" ca="1" si="906"/>
        <v>36482</v>
      </c>
      <c r="S4452" s="8">
        <f t="shared" ca="1" si="907"/>
        <v>-4</v>
      </c>
      <c r="T4452" s="9">
        <f t="shared" ca="1" si="908"/>
        <v>0</v>
      </c>
    </row>
    <row r="4453" spans="1:20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2">
        <f t="shared" si="897"/>
        <v>8474.5379999999968</v>
      </c>
      <c r="G4453" s="2">
        <f t="shared" ca="1" si="902"/>
        <v>74188.233333333337</v>
      </c>
      <c r="H4453">
        <f t="shared" ca="1" si="903"/>
        <v>-1</v>
      </c>
      <c r="I4453">
        <f t="shared" si="898"/>
        <v>57.840000000000146</v>
      </c>
      <c r="J4453">
        <f t="shared" ca="1" si="899"/>
        <v>-57.840000000000146</v>
      </c>
      <c r="K4453">
        <f t="shared" ca="1" si="900"/>
        <v>74415.929999999789</v>
      </c>
      <c r="L4453">
        <f t="shared" ca="1" si="896"/>
        <v>-8</v>
      </c>
      <c r="M4453">
        <f t="shared" ca="1" si="901"/>
        <v>0</v>
      </c>
      <c r="N4453">
        <f>COUNTIF(工作表2!$A$2:$A$248,A4453)</f>
        <v>0</v>
      </c>
      <c r="P4453" s="7">
        <f t="shared" si="904"/>
        <v>74</v>
      </c>
      <c r="Q4453" s="8">
        <f t="shared" ca="1" si="905"/>
        <v>-74</v>
      </c>
      <c r="R4453" s="8">
        <f t="shared" ca="1" si="906"/>
        <v>36186</v>
      </c>
      <c r="S4453" s="8">
        <f t="shared" ca="1" si="907"/>
        <v>-4</v>
      </c>
      <c r="T4453" s="9">
        <f t="shared" ca="1" si="908"/>
        <v>0</v>
      </c>
    </row>
    <row r="4454" spans="1:20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2">
        <f t="shared" si="897"/>
        <v>8473.1839999999975</v>
      </c>
      <c r="G4454" s="2">
        <f t="shared" ca="1" si="902"/>
        <v>73971.333333333328</v>
      </c>
      <c r="H4454">
        <f t="shared" ca="1" si="903"/>
        <v>-1</v>
      </c>
      <c r="I4454">
        <f t="shared" si="898"/>
        <v>58.930000000000291</v>
      </c>
      <c r="J4454">
        <f t="shared" ca="1" si="899"/>
        <v>-58.930000000000291</v>
      </c>
      <c r="K4454">
        <f t="shared" ca="1" si="900"/>
        <v>73944.489999999787</v>
      </c>
      <c r="L4454">
        <f t="shared" ca="1" si="896"/>
        <v>-8</v>
      </c>
      <c r="M4454">
        <f t="shared" ca="1" si="901"/>
        <v>0</v>
      </c>
      <c r="N4454">
        <f>COUNTIF(工作表2!$A$2:$A$248,A4454)</f>
        <v>0</v>
      </c>
      <c r="P4454" s="7">
        <f t="shared" si="904"/>
        <v>41</v>
      </c>
      <c r="Q4454" s="8">
        <f t="shared" ca="1" si="905"/>
        <v>-41</v>
      </c>
      <c r="R4454" s="8">
        <f t="shared" ca="1" si="906"/>
        <v>36022</v>
      </c>
      <c r="S4454" s="8">
        <f t="shared" ca="1" si="907"/>
        <v>-4</v>
      </c>
      <c r="T4454" s="9">
        <f t="shared" ca="1" si="908"/>
        <v>0</v>
      </c>
    </row>
    <row r="4455" spans="1:20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2">
        <f t="shared" si="897"/>
        <v>8472.7318333333315</v>
      </c>
      <c r="G4455" s="2">
        <f t="shared" ca="1" si="902"/>
        <v>73817.649999999994</v>
      </c>
      <c r="H4455">
        <f t="shared" ca="1" si="903"/>
        <v>-1</v>
      </c>
      <c r="I4455">
        <f t="shared" si="898"/>
        <v>31.399999999999636</v>
      </c>
      <c r="J4455">
        <f t="shared" ca="1" si="899"/>
        <v>-31.399999999999636</v>
      </c>
      <c r="K4455">
        <f t="shared" ca="1" si="900"/>
        <v>73693.28999999979</v>
      </c>
      <c r="L4455">
        <f t="shared" ca="1" si="896"/>
        <v>-8</v>
      </c>
      <c r="M4455">
        <f t="shared" ca="1" si="901"/>
        <v>0</v>
      </c>
      <c r="N4455">
        <f>COUNTIF(工作表2!$A$2:$A$248,A4455)</f>
        <v>0</v>
      </c>
      <c r="P4455" s="7">
        <f t="shared" si="904"/>
        <v>-1</v>
      </c>
      <c r="Q4455" s="8">
        <f t="shared" ca="1" si="905"/>
        <v>1</v>
      </c>
      <c r="R4455" s="8">
        <f t="shared" ca="1" si="906"/>
        <v>36026</v>
      </c>
      <c r="S4455" s="8">
        <f t="shared" ca="1" si="907"/>
        <v>-4</v>
      </c>
      <c r="T4455" s="9">
        <f t="shared" ca="1" si="908"/>
        <v>0</v>
      </c>
    </row>
    <row r="4456" spans="1:20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2">
        <f t="shared" si="897"/>
        <v>8472.26033333333</v>
      </c>
      <c r="G4456" s="2">
        <f t="shared" ca="1" si="902"/>
        <v>73818.616666666669</v>
      </c>
      <c r="H4456">
        <f t="shared" ca="1" si="903"/>
        <v>-1</v>
      </c>
      <c r="I4456">
        <f t="shared" si="898"/>
        <v>-39.569999999999709</v>
      </c>
      <c r="J4456">
        <f t="shared" ca="1" si="899"/>
        <v>39.569999999999709</v>
      </c>
      <c r="K4456">
        <f t="shared" ca="1" si="900"/>
        <v>74009.849999999788</v>
      </c>
      <c r="L4456">
        <f t="shared" ca="1" si="896"/>
        <v>-8</v>
      </c>
      <c r="M4456">
        <f t="shared" ca="1" si="901"/>
        <v>0</v>
      </c>
      <c r="N4456">
        <f>COUNTIF(工作表2!$A$2:$A$248,A4456)</f>
        <v>0</v>
      </c>
      <c r="P4456" s="7">
        <f t="shared" si="904"/>
        <v>1</v>
      </c>
      <c r="Q4456" s="8">
        <f t="shared" ca="1" si="905"/>
        <v>-1</v>
      </c>
      <c r="R4456" s="8">
        <f t="shared" ca="1" si="906"/>
        <v>36022</v>
      </c>
      <c r="S4456" s="8">
        <f t="shared" ca="1" si="907"/>
        <v>-4</v>
      </c>
      <c r="T4456" s="9">
        <f t="shared" ca="1" si="908"/>
        <v>0</v>
      </c>
    </row>
    <row r="4457" spans="1:20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2">
        <f t="shared" si="897"/>
        <v>8468.7026666666625</v>
      </c>
      <c r="G4457" s="2">
        <f t="shared" ca="1" si="902"/>
        <v>74729.916666666672</v>
      </c>
      <c r="H4457">
        <f t="shared" ca="1" si="903"/>
        <v>1</v>
      </c>
      <c r="I4457">
        <f t="shared" si="898"/>
        <v>-199.69000000000051</v>
      </c>
      <c r="J4457">
        <f t="shared" ca="1" si="899"/>
        <v>199.69000000000051</v>
      </c>
      <c r="K4457">
        <f t="shared" ca="1" si="900"/>
        <v>75607.369999999792</v>
      </c>
      <c r="L4457">
        <f t="shared" ca="1" si="896"/>
        <v>8</v>
      </c>
      <c r="M4457">
        <f t="shared" ca="1" si="901"/>
        <v>16</v>
      </c>
      <c r="N4457">
        <f>COUNTIF(工作表2!$A$2:$A$248,A4457)</f>
        <v>0</v>
      </c>
      <c r="P4457" s="7">
        <f t="shared" si="904"/>
        <v>-273</v>
      </c>
      <c r="Q4457" s="8">
        <f t="shared" ca="1" si="905"/>
        <v>273</v>
      </c>
      <c r="R4457" s="8">
        <f t="shared" ca="1" si="906"/>
        <v>37114</v>
      </c>
      <c r="S4457" s="8">
        <f t="shared" ca="1" si="907"/>
        <v>4</v>
      </c>
      <c r="T4457" s="9">
        <f t="shared" ca="1" si="908"/>
        <v>8</v>
      </c>
    </row>
    <row r="4458" spans="1:20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2">
        <f t="shared" si="897"/>
        <v>8466.0613333333295</v>
      </c>
      <c r="G4458" s="2">
        <f t="shared" ca="1" si="902"/>
        <v>74464.583333333328</v>
      </c>
      <c r="H4458">
        <f t="shared" ca="1" si="903"/>
        <v>-1</v>
      </c>
      <c r="I4458">
        <f t="shared" si="898"/>
        <v>-18.119999999998981</v>
      </c>
      <c r="J4458">
        <f t="shared" ca="1" si="899"/>
        <v>-18.119999999998981</v>
      </c>
      <c r="K4458">
        <f t="shared" ca="1" si="900"/>
        <v>75462.4099999998</v>
      </c>
      <c r="L4458">
        <f t="shared" ca="1" si="896"/>
        <v>-8</v>
      </c>
      <c r="M4458">
        <f t="shared" ca="1" si="901"/>
        <v>16</v>
      </c>
      <c r="N4458">
        <f>COUNTIF(工作表2!$A$2:$A$248,A4458)</f>
        <v>0</v>
      </c>
      <c r="P4458" s="7">
        <f t="shared" si="904"/>
        <v>88</v>
      </c>
      <c r="Q4458" s="8">
        <f t="shared" ca="1" si="905"/>
        <v>88</v>
      </c>
      <c r="R4458" s="8">
        <f t="shared" ca="1" si="906"/>
        <v>37466</v>
      </c>
      <c r="S4458" s="8">
        <f t="shared" ca="1" si="907"/>
        <v>-4</v>
      </c>
      <c r="T4458" s="9">
        <f t="shared" ca="1" si="908"/>
        <v>8</v>
      </c>
    </row>
    <row r="4459" spans="1:20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2">
        <f t="shared" si="897"/>
        <v>8462.2024999999976</v>
      </c>
      <c r="G4459" s="2">
        <f t="shared" ca="1" si="902"/>
        <v>74217.733333333337</v>
      </c>
      <c r="H4459">
        <f t="shared" ca="1" si="903"/>
        <v>-1</v>
      </c>
      <c r="I4459">
        <f t="shared" si="898"/>
        <v>46.639999999999418</v>
      </c>
      <c r="J4459">
        <f t="shared" ca="1" si="899"/>
        <v>-46.639999999999418</v>
      </c>
      <c r="K4459">
        <f t="shared" ca="1" si="900"/>
        <v>75089.289999999804</v>
      </c>
      <c r="L4459">
        <f t="shared" ca="1" si="896"/>
        <v>-8</v>
      </c>
      <c r="M4459">
        <f t="shared" ca="1" si="901"/>
        <v>0</v>
      </c>
      <c r="N4459">
        <f>COUNTIF(工作表2!$A$2:$A$248,A4459)</f>
        <v>0</v>
      </c>
      <c r="P4459" s="7">
        <f t="shared" si="904"/>
        <v>51</v>
      </c>
      <c r="Q4459" s="8">
        <f t="shared" ca="1" si="905"/>
        <v>-51</v>
      </c>
      <c r="R4459" s="8">
        <f t="shared" ca="1" si="906"/>
        <v>37262</v>
      </c>
      <c r="S4459" s="8">
        <f t="shared" ca="1" si="907"/>
        <v>-4</v>
      </c>
      <c r="T4459" s="9">
        <f t="shared" ca="1" si="908"/>
        <v>0</v>
      </c>
    </row>
    <row r="4460" spans="1:20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2">
        <f t="shared" si="897"/>
        <v>8459.5646666666635</v>
      </c>
      <c r="G4460" s="2">
        <f t="shared" ca="1" si="902"/>
        <v>74011.75</v>
      </c>
      <c r="H4460">
        <f t="shared" ca="1" si="903"/>
        <v>1</v>
      </c>
      <c r="I4460">
        <f t="shared" si="898"/>
        <v>81.049999999999272</v>
      </c>
      <c r="J4460">
        <f t="shared" ca="1" si="899"/>
        <v>-81.049999999999272</v>
      </c>
      <c r="K4460">
        <f t="shared" ca="1" si="900"/>
        <v>74440.88999999981</v>
      </c>
      <c r="L4460">
        <f t="shared" ca="1" si="896"/>
        <v>8</v>
      </c>
      <c r="M4460">
        <f t="shared" ca="1" si="901"/>
        <v>16</v>
      </c>
      <c r="N4460">
        <f>COUNTIF(工作表2!$A$2:$A$248,A4460)</f>
        <v>0</v>
      </c>
      <c r="P4460" s="7">
        <f t="shared" si="904"/>
        <v>60</v>
      </c>
      <c r="Q4460" s="8">
        <f t="shared" ca="1" si="905"/>
        <v>-60</v>
      </c>
      <c r="R4460" s="8">
        <f t="shared" ca="1" si="906"/>
        <v>37022</v>
      </c>
      <c r="S4460" s="8">
        <f t="shared" ca="1" si="907"/>
        <v>4</v>
      </c>
      <c r="T4460" s="9">
        <f t="shared" ca="1" si="908"/>
        <v>8</v>
      </c>
    </row>
    <row r="4461" spans="1:20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2">
        <f t="shared" si="897"/>
        <v>8459.715166666665</v>
      </c>
      <c r="G4461" s="2">
        <f t="shared" ca="1" si="902"/>
        <v>74341.683333333334</v>
      </c>
      <c r="H4461">
        <f t="shared" ca="1" si="903"/>
        <v>1</v>
      </c>
      <c r="I4461">
        <f t="shared" si="898"/>
        <v>80.020000000000437</v>
      </c>
      <c r="J4461">
        <f t="shared" ca="1" si="899"/>
        <v>80.020000000000437</v>
      </c>
      <c r="K4461">
        <f t="shared" ca="1" si="900"/>
        <v>75081.049999999814</v>
      </c>
      <c r="L4461">
        <f t="shared" ca="1" si="896"/>
        <v>8</v>
      </c>
      <c r="M4461">
        <f t="shared" ca="1" si="901"/>
        <v>0</v>
      </c>
      <c r="N4461">
        <f>COUNTIF(工作表2!$A$2:$A$248,A4461)</f>
        <v>0</v>
      </c>
      <c r="P4461" s="7">
        <f t="shared" si="904"/>
        <v>82</v>
      </c>
      <c r="Q4461" s="8">
        <f t="shared" ca="1" si="905"/>
        <v>82</v>
      </c>
      <c r="R4461" s="8">
        <f t="shared" ca="1" si="906"/>
        <v>37350</v>
      </c>
      <c r="S4461" s="8">
        <f t="shared" ca="1" si="907"/>
        <v>4</v>
      </c>
      <c r="T4461" s="9">
        <f t="shared" ca="1" si="908"/>
        <v>0</v>
      </c>
    </row>
    <row r="4462" spans="1:20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2">
        <f t="shared" si="897"/>
        <v>8463.4641666666648</v>
      </c>
      <c r="G4462" s="2">
        <f t="shared" ca="1" si="902"/>
        <v>74168.066666666666</v>
      </c>
      <c r="H4462">
        <f t="shared" ca="1" si="903"/>
        <v>1</v>
      </c>
      <c r="I4462">
        <f t="shared" si="898"/>
        <v>71.659999999999854</v>
      </c>
      <c r="J4462">
        <f t="shared" ca="1" si="899"/>
        <v>71.659999999999854</v>
      </c>
      <c r="K4462">
        <f t="shared" ca="1" si="900"/>
        <v>75654.329999999813</v>
      </c>
      <c r="L4462">
        <f t="shared" ca="1" si="896"/>
        <v>8</v>
      </c>
      <c r="M4462">
        <f t="shared" ca="1" si="901"/>
        <v>0</v>
      </c>
      <c r="N4462">
        <f>COUNTIF(工作表2!$A$2:$A$248,A4462)</f>
        <v>0</v>
      </c>
      <c r="P4462" s="7">
        <f t="shared" si="904"/>
        <v>108</v>
      </c>
      <c r="Q4462" s="8">
        <f t="shared" ca="1" si="905"/>
        <v>108</v>
      </c>
      <c r="R4462" s="8">
        <f t="shared" ca="1" si="906"/>
        <v>37782</v>
      </c>
      <c r="S4462" s="8">
        <f t="shared" ca="1" si="907"/>
        <v>4</v>
      </c>
      <c r="T4462" s="9">
        <f t="shared" ca="1" si="908"/>
        <v>0</v>
      </c>
    </row>
    <row r="4463" spans="1:20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2">
        <f t="shared" si="897"/>
        <v>8467.9696666666659</v>
      </c>
      <c r="G4463" s="2">
        <f t="shared" ca="1" si="902"/>
        <v>73939.933333333334</v>
      </c>
      <c r="H4463">
        <f t="shared" ca="1" si="903"/>
        <v>-1</v>
      </c>
      <c r="I4463">
        <f t="shared" si="898"/>
        <v>22.340000000000146</v>
      </c>
      <c r="J4463">
        <f t="shared" ca="1" si="899"/>
        <v>22.340000000000146</v>
      </c>
      <c r="K4463">
        <f t="shared" ca="1" si="900"/>
        <v>75833.049999999814</v>
      </c>
      <c r="L4463">
        <f t="shared" ca="1" si="896"/>
        <v>-8</v>
      </c>
      <c r="M4463">
        <f t="shared" ca="1" si="901"/>
        <v>16</v>
      </c>
      <c r="N4463">
        <f>COUNTIF(工作表2!$A$2:$A$248,A4463)</f>
        <v>0</v>
      </c>
      <c r="P4463" s="7">
        <f t="shared" si="904"/>
        <v>4</v>
      </c>
      <c r="Q4463" s="8">
        <f t="shared" ca="1" si="905"/>
        <v>4</v>
      </c>
      <c r="R4463" s="8">
        <f t="shared" ca="1" si="906"/>
        <v>37798</v>
      </c>
      <c r="S4463" s="8">
        <f t="shared" ca="1" si="907"/>
        <v>-4</v>
      </c>
      <c r="T4463" s="9">
        <f t="shared" ca="1" si="908"/>
        <v>8</v>
      </c>
    </row>
    <row r="4464" spans="1:20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2">
        <f t="shared" si="897"/>
        <v>8470.8791666666657</v>
      </c>
      <c r="G4464" s="2">
        <f t="shared" ca="1" si="902"/>
        <v>73680.083333333328</v>
      </c>
      <c r="H4464">
        <f t="shared" ca="1" si="903"/>
        <v>-1</v>
      </c>
      <c r="I4464">
        <f t="shared" si="898"/>
        <v>-44.510000000000218</v>
      </c>
      <c r="J4464">
        <f t="shared" ca="1" si="899"/>
        <v>44.510000000000218</v>
      </c>
      <c r="K4464">
        <f t="shared" ca="1" si="900"/>
        <v>76189.129999999815</v>
      </c>
      <c r="L4464">
        <f t="shared" ca="1" si="896"/>
        <v>-8</v>
      </c>
      <c r="M4464">
        <f t="shared" ca="1" si="901"/>
        <v>0</v>
      </c>
      <c r="N4464">
        <f>COUNTIF(工作表2!$A$2:$A$248,A4464)</f>
        <v>0</v>
      </c>
      <c r="P4464" s="7">
        <f t="shared" si="904"/>
        <v>-21</v>
      </c>
      <c r="Q4464" s="8">
        <f t="shared" ca="1" si="905"/>
        <v>21</v>
      </c>
      <c r="R4464" s="8">
        <f t="shared" ca="1" si="906"/>
        <v>37882</v>
      </c>
      <c r="S4464" s="8">
        <f t="shared" ca="1" si="907"/>
        <v>-4</v>
      </c>
      <c r="T4464" s="9">
        <f t="shared" ca="1" si="908"/>
        <v>0</v>
      </c>
    </row>
    <row r="4465" spans="1:20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2">
        <f t="shared" si="897"/>
        <v>8471.0985000000001</v>
      </c>
      <c r="G4465" s="2">
        <f t="shared" ca="1" si="902"/>
        <v>73861.883333333331</v>
      </c>
      <c r="H4465">
        <f t="shared" ca="1" si="903"/>
        <v>1</v>
      </c>
      <c r="I4465">
        <f t="shared" si="898"/>
        <v>-140.31999999999971</v>
      </c>
      <c r="J4465">
        <f t="shared" ca="1" si="899"/>
        <v>140.31999999999971</v>
      </c>
      <c r="K4465">
        <f t="shared" ca="1" si="900"/>
        <v>77311.689999999813</v>
      </c>
      <c r="L4465">
        <f t="shared" ca="1" si="896"/>
        <v>9</v>
      </c>
      <c r="M4465">
        <f t="shared" ca="1" si="901"/>
        <v>17</v>
      </c>
      <c r="N4465">
        <f>COUNTIF(工作表2!$A$2:$A$248,A4465)</f>
        <v>0</v>
      </c>
      <c r="P4465" s="7">
        <f t="shared" si="904"/>
        <v>-141</v>
      </c>
      <c r="Q4465" s="8">
        <f t="shared" ca="1" si="905"/>
        <v>141</v>
      </c>
      <c r="R4465" s="8">
        <f t="shared" ca="1" si="906"/>
        <v>38446</v>
      </c>
      <c r="S4465" s="8">
        <f t="shared" ca="1" si="907"/>
        <v>4</v>
      </c>
      <c r="T4465" s="9">
        <f t="shared" ca="1" si="908"/>
        <v>8</v>
      </c>
    </row>
    <row r="4466" spans="1:20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2">
        <f t="shared" si="897"/>
        <v>8472.9273333333331</v>
      </c>
      <c r="G4466" s="2">
        <f t="shared" ca="1" si="902"/>
        <v>73568.133333333331</v>
      </c>
      <c r="H4466">
        <f t="shared" ca="1" si="903"/>
        <v>-1</v>
      </c>
      <c r="I4466">
        <f t="shared" si="898"/>
        <v>65.159999999999854</v>
      </c>
      <c r="J4466">
        <f t="shared" ca="1" si="899"/>
        <v>65.159999999999854</v>
      </c>
      <c r="K4466">
        <f t="shared" ca="1" si="900"/>
        <v>77898.129999999815</v>
      </c>
      <c r="L4466">
        <f t="shared" ca="1" si="896"/>
        <v>-9</v>
      </c>
      <c r="M4466">
        <f t="shared" ca="1" si="901"/>
        <v>18</v>
      </c>
      <c r="N4466">
        <f>COUNTIF(工作表2!$A$2:$A$248,A4466)</f>
        <v>0</v>
      </c>
      <c r="P4466" s="7">
        <f t="shared" si="904"/>
        <v>94</v>
      </c>
      <c r="Q4466" s="8">
        <f t="shared" ca="1" si="905"/>
        <v>94</v>
      </c>
      <c r="R4466" s="8">
        <f t="shared" ca="1" si="906"/>
        <v>38822</v>
      </c>
      <c r="S4466" s="8">
        <f t="shared" ca="1" si="907"/>
        <v>-4</v>
      </c>
      <c r="T4466" s="9">
        <f t="shared" ca="1" si="908"/>
        <v>8</v>
      </c>
    </row>
    <row r="4467" spans="1:20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2">
        <f t="shared" si="897"/>
        <v>8475.1671666666643</v>
      </c>
      <c r="G4467" s="2">
        <f t="shared" ca="1" si="902"/>
        <v>73687.3</v>
      </c>
      <c r="H4467">
        <f t="shared" ca="1" si="903"/>
        <v>1</v>
      </c>
      <c r="I4467">
        <f t="shared" si="898"/>
        <v>145.55999999999949</v>
      </c>
      <c r="J4467">
        <f t="shared" ca="1" si="899"/>
        <v>-145.55999999999949</v>
      </c>
      <c r="K4467">
        <f t="shared" ca="1" si="900"/>
        <v>76588.089999999822</v>
      </c>
      <c r="L4467">
        <f t="shared" ca="1" si="896"/>
        <v>8</v>
      </c>
      <c r="M4467">
        <f t="shared" ca="1" si="901"/>
        <v>17</v>
      </c>
      <c r="N4467">
        <f>COUNTIF(工作表2!$A$2:$A$248,A4467)</f>
        <v>0</v>
      </c>
      <c r="P4467" s="7">
        <f t="shared" si="904"/>
        <v>174</v>
      </c>
      <c r="Q4467" s="8">
        <f t="shared" ca="1" si="905"/>
        <v>-174</v>
      </c>
      <c r="R4467" s="8">
        <f t="shared" ca="1" si="906"/>
        <v>38126</v>
      </c>
      <c r="S4467" s="8">
        <f t="shared" ca="1" si="907"/>
        <v>4</v>
      </c>
      <c r="T4467" s="9">
        <f t="shared" ca="1" si="908"/>
        <v>8</v>
      </c>
    </row>
    <row r="4468" spans="1:20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2">
        <f t="shared" si="897"/>
        <v>8478.0630000000001</v>
      </c>
      <c r="G4468" s="2">
        <f t="shared" ca="1" si="902"/>
        <v>73950.433333333334</v>
      </c>
      <c r="H4468">
        <f t="shared" ca="1" si="903"/>
        <v>1</v>
      </c>
      <c r="I4468">
        <f t="shared" si="898"/>
        <v>54.989999999999782</v>
      </c>
      <c r="J4468">
        <f t="shared" ca="1" si="899"/>
        <v>54.989999999999782</v>
      </c>
      <c r="K4468">
        <f t="shared" ca="1" si="900"/>
        <v>77028.00999999982</v>
      </c>
      <c r="L4468">
        <f t="shared" ca="1" si="896"/>
        <v>8</v>
      </c>
      <c r="M4468">
        <f t="shared" ca="1" si="901"/>
        <v>0</v>
      </c>
      <c r="N4468">
        <f>COUNTIF(工作表2!$A$2:$A$248,A4468)</f>
        <v>0</v>
      </c>
      <c r="P4468" s="7">
        <f t="shared" si="904"/>
        <v>41</v>
      </c>
      <c r="Q4468" s="8">
        <f t="shared" ca="1" si="905"/>
        <v>41</v>
      </c>
      <c r="R4468" s="8">
        <f t="shared" ca="1" si="906"/>
        <v>38290</v>
      </c>
      <c r="S4468" s="8">
        <f t="shared" ca="1" si="907"/>
        <v>4</v>
      </c>
      <c r="T4468" s="9">
        <f t="shared" ca="1" si="908"/>
        <v>0</v>
      </c>
    </row>
    <row r="4469" spans="1:20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2">
        <f t="shared" si="897"/>
        <v>8480.6856666666663</v>
      </c>
      <c r="G4469" s="2">
        <f t="shared" ca="1" si="902"/>
        <v>74267.55</v>
      </c>
      <c r="H4469">
        <f t="shared" ca="1" si="903"/>
        <v>1</v>
      </c>
      <c r="I4469">
        <f t="shared" si="898"/>
        <v>16.290000000000873</v>
      </c>
      <c r="J4469">
        <f t="shared" ca="1" si="899"/>
        <v>16.290000000000873</v>
      </c>
      <c r="K4469">
        <f t="shared" ca="1" si="900"/>
        <v>77158.329999999827</v>
      </c>
      <c r="L4469">
        <f t="shared" ca="1" si="896"/>
        <v>8</v>
      </c>
      <c r="M4469">
        <f t="shared" ca="1" si="901"/>
        <v>0</v>
      </c>
      <c r="N4469">
        <f>COUNTIF(工作表2!$A$2:$A$248,A4469)</f>
        <v>0</v>
      </c>
      <c r="P4469" s="7">
        <f t="shared" si="904"/>
        <v>16</v>
      </c>
      <c r="Q4469" s="8">
        <f t="shared" ca="1" si="905"/>
        <v>16</v>
      </c>
      <c r="R4469" s="8">
        <f t="shared" ca="1" si="906"/>
        <v>38354</v>
      </c>
      <c r="S4469" s="8">
        <f t="shared" ca="1" si="907"/>
        <v>4</v>
      </c>
      <c r="T4469" s="9">
        <f t="shared" ca="1" si="908"/>
        <v>0</v>
      </c>
    </row>
    <row r="4470" spans="1:20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2">
        <f t="shared" si="897"/>
        <v>8484.0248333333329</v>
      </c>
      <c r="G4470" s="2">
        <f t="shared" ca="1" si="902"/>
        <v>74583.483333333337</v>
      </c>
      <c r="H4470">
        <f t="shared" ca="1" si="903"/>
        <v>1</v>
      </c>
      <c r="I4470">
        <f t="shared" si="898"/>
        <v>8.6100000000005821</v>
      </c>
      <c r="J4470">
        <f t="shared" ca="1" si="899"/>
        <v>8.6100000000005821</v>
      </c>
      <c r="K4470">
        <f t="shared" ca="1" si="900"/>
        <v>77227.209999999832</v>
      </c>
      <c r="L4470">
        <f t="shared" ca="1" si="896"/>
        <v>8</v>
      </c>
      <c r="M4470">
        <f t="shared" ca="1" si="901"/>
        <v>0</v>
      </c>
      <c r="N4470">
        <f>COUNTIF(工作表2!$A$2:$A$248,A4470)</f>
        <v>0</v>
      </c>
      <c r="P4470" s="7">
        <f t="shared" si="904"/>
        <v>20</v>
      </c>
      <c r="Q4470" s="8">
        <f t="shared" ca="1" si="905"/>
        <v>20</v>
      </c>
      <c r="R4470" s="8">
        <f t="shared" ca="1" si="906"/>
        <v>38434</v>
      </c>
      <c r="S4470" s="8">
        <f t="shared" ca="1" si="907"/>
        <v>4</v>
      </c>
      <c r="T4470" s="9">
        <f t="shared" ca="1" si="908"/>
        <v>0</v>
      </c>
    </row>
    <row r="4471" spans="1:20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2">
        <f t="shared" si="897"/>
        <v>8489.2936666666665</v>
      </c>
      <c r="G4471" s="2">
        <f t="shared" ca="1" si="902"/>
        <v>74934.183333333334</v>
      </c>
      <c r="H4471">
        <f t="shared" ca="1" si="903"/>
        <v>1</v>
      </c>
      <c r="I4471">
        <f t="shared" si="898"/>
        <v>83.489999999999782</v>
      </c>
      <c r="J4471">
        <f t="shared" ca="1" si="899"/>
        <v>83.489999999999782</v>
      </c>
      <c r="K4471">
        <f t="shared" ca="1" si="900"/>
        <v>77895.12999999983</v>
      </c>
      <c r="L4471">
        <f t="shared" ca="1" si="896"/>
        <v>8</v>
      </c>
      <c r="M4471">
        <f t="shared" ca="1" si="901"/>
        <v>0</v>
      </c>
      <c r="N4471">
        <f>COUNTIF(工作表2!$A$2:$A$248,A4471)</f>
        <v>0</v>
      </c>
      <c r="P4471" s="7">
        <f t="shared" si="904"/>
        <v>98</v>
      </c>
      <c r="Q4471" s="8">
        <f t="shared" ca="1" si="905"/>
        <v>98</v>
      </c>
      <c r="R4471" s="8">
        <f t="shared" ca="1" si="906"/>
        <v>38826</v>
      </c>
      <c r="S4471" s="8">
        <f t="shared" ca="1" si="907"/>
        <v>4</v>
      </c>
      <c r="T4471" s="9">
        <f t="shared" ca="1" si="908"/>
        <v>0</v>
      </c>
    </row>
    <row r="4472" spans="1:20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2">
        <f t="shared" si="897"/>
        <v>8497.5224999999991</v>
      </c>
      <c r="G4472" s="2">
        <f t="shared" ca="1" si="902"/>
        <v>74887.850000000006</v>
      </c>
      <c r="H4472">
        <f t="shared" ca="1" si="903"/>
        <v>1</v>
      </c>
      <c r="I4472">
        <f t="shared" si="898"/>
        <v>58.359999999998763</v>
      </c>
      <c r="J4472">
        <f t="shared" ca="1" si="899"/>
        <v>58.359999999998763</v>
      </c>
      <c r="K4472">
        <f t="shared" ca="1" si="900"/>
        <v>78362.00999999982</v>
      </c>
      <c r="L4472">
        <f t="shared" ca="1" si="896"/>
        <v>8</v>
      </c>
      <c r="M4472">
        <f t="shared" ca="1" si="901"/>
        <v>0</v>
      </c>
      <c r="N4472">
        <f>COUNTIF(工作表2!$A$2:$A$248,A4472)</f>
        <v>0</v>
      </c>
      <c r="P4472" s="7">
        <f t="shared" si="904"/>
        <v>87</v>
      </c>
      <c r="Q4472" s="8">
        <f t="shared" ca="1" si="905"/>
        <v>87</v>
      </c>
      <c r="R4472" s="8">
        <f t="shared" ca="1" si="906"/>
        <v>39174</v>
      </c>
      <c r="S4472" s="8">
        <f t="shared" ca="1" si="907"/>
        <v>4</v>
      </c>
      <c r="T4472" s="9">
        <f t="shared" ca="1" si="908"/>
        <v>0</v>
      </c>
    </row>
    <row r="4473" spans="1:20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2">
        <f t="shared" si="897"/>
        <v>8505.292833333333</v>
      </c>
      <c r="G4473" s="2">
        <f t="shared" ca="1" si="902"/>
        <v>75221.316666666666</v>
      </c>
      <c r="H4473">
        <f t="shared" ca="1" si="903"/>
        <v>1</v>
      </c>
      <c r="I4473">
        <f t="shared" si="898"/>
        <v>26.660000000001673</v>
      </c>
      <c r="J4473">
        <f t="shared" ca="1" si="899"/>
        <v>26.660000000001673</v>
      </c>
      <c r="K4473">
        <f t="shared" ca="1" si="900"/>
        <v>78575.289999999834</v>
      </c>
      <c r="L4473">
        <f t="shared" ca="1" si="896"/>
        <v>8</v>
      </c>
      <c r="M4473">
        <f t="shared" ca="1" si="901"/>
        <v>0</v>
      </c>
      <c r="N4473">
        <f>COUNTIF(工作表2!$A$2:$A$248,A4473)</f>
        <v>0</v>
      </c>
      <c r="P4473" s="7">
        <f t="shared" si="904"/>
        <v>35</v>
      </c>
      <c r="Q4473" s="8">
        <f t="shared" ca="1" si="905"/>
        <v>35</v>
      </c>
      <c r="R4473" s="8">
        <f t="shared" ca="1" si="906"/>
        <v>39314</v>
      </c>
      <c r="S4473" s="8">
        <f t="shared" ca="1" si="907"/>
        <v>4</v>
      </c>
      <c r="T4473" s="9">
        <f t="shared" ca="1" si="908"/>
        <v>0</v>
      </c>
    </row>
    <row r="4474" spans="1:20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2">
        <f t="shared" si="897"/>
        <v>8513.1583333333328</v>
      </c>
      <c r="G4474" s="2">
        <f t="shared" ca="1" si="902"/>
        <v>75472.899999999994</v>
      </c>
      <c r="H4474">
        <f t="shared" ca="1" si="903"/>
        <v>1</v>
      </c>
      <c r="I4474">
        <f t="shared" si="898"/>
        <v>-27.190000000000509</v>
      </c>
      <c r="J4474">
        <f t="shared" ca="1" si="899"/>
        <v>-27.190000000000509</v>
      </c>
      <c r="K4474">
        <f t="shared" ca="1" si="900"/>
        <v>78357.769999999829</v>
      </c>
      <c r="L4474">
        <f t="shared" ca="1" si="896"/>
        <v>8</v>
      </c>
      <c r="M4474">
        <f t="shared" ca="1" si="901"/>
        <v>0</v>
      </c>
      <c r="N4474">
        <f>COUNTIF(工作表2!$A$2:$A$248,A4474)</f>
        <v>1</v>
      </c>
      <c r="P4474" s="7">
        <f t="shared" si="904"/>
        <v>-30</v>
      </c>
      <c r="Q4474" s="8">
        <f t="shared" ca="1" si="905"/>
        <v>-30</v>
      </c>
      <c r="R4474" s="8">
        <f t="shared" ca="1" si="906"/>
        <v>39194</v>
      </c>
      <c r="S4474" s="8">
        <f t="shared" ca="1" si="907"/>
        <v>4</v>
      </c>
      <c r="T4474" s="9">
        <f t="shared" ca="1" si="908"/>
        <v>8</v>
      </c>
    </row>
    <row r="4475" spans="1:20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2">
        <f t="shared" si="897"/>
        <v>8521.4296666666651</v>
      </c>
      <c r="G4475" s="2">
        <f t="shared" ca="1" si="902"/>
        <v>76202.433333333334</v>
      </c>
      <c r="H4475">
        <f t="shared" ca="1" si="903"/>
        <v>1</v>
      </c>
      <c r="I4475">
        <f t="shared" si="898"/>
        <v>48.8799999999992</v>
      </c>
      <c r="J4475">
        <f t="shared" ca="1" si="899"/>
        <v>48.8799999999992</v>
      </c>
      <c r="K4475">
        <f t="shared" ca="1" si="900"/>
        <v>78748.809999999823</v>
      </c>
      <c r="L4475">
        <f t="shared" ca="1" si="896"/>
        <v>8</v>
      </c>
      <c r="M4475">
        <f t="shared" ca="1" si="901"/>
        <v>0</v>
      </c>
      <c r="N4475">
        <f>COUNTIF(工作表2!$A$2:$A$248,A4475)</f>
        <v>0</v>
      </c>
      <c r="P4475" s="7">
        <f t="shared" si="904"/>
        <v>102</v>
      </c>
      <c r="Q4475" s="8">
        <f t="shared" ca="1" si="905"/>
        <v>102</v>
      </c>
      <c r="R4475" s="8">
        <f t="shared" ca="1" si="906"/>
        <v>39602</v>
      </c>
      <c r="S4475" s="8">
        <f t="shared" ca="1" si="907"/>
        <v>4</v>
      </c>
      <c r="T4475" s="9">
        <f t="shared" ca="1" si="908"/>
        <v>0</v>
      </c>
    </row>
    <row r="4476" spans="1:20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2">
        <f t="shared" si="897"/>
        <v>8528.6224999999995</v>
      </c>
      <c r="G4476" s="2">
        <f t="shared" ca="1" si="902"/>
        <v>76516.3</v>
      </c>
      <c r="H4476">
        <f t="shared" ca="1" si="903"/>
        <v>1</v>
      </c>
      <c r="I4476">
        <f t="shared" si="898"/>
        <v>-43.420000000000073</v>
      </c>
      <c r="J4476">
        <f t="shared" ca="1" si="899"/>
        <v>-43.420000000000073</v>
      </c>
      <c r="K4476">
        <f t="shared" ca="1" si="900"/>
        <v>78401.449999999822</v>
      </c>
      <c r="L4476">
        <f t="shared" ca="1" si="896"/>
        <v>8</v>
      </c>
      <c r="M4476">
        <f t="shared" ca="1" si="901"/>
        <v>0</v>
      </c>
      <c r="N4476">
        <f>COUNTIF(工作表2!$A$2:$A$248,A4476)</f>
        <v>0</v>
      </c>
      <c r="P4476" s="7">
        <f t="shared" si="904"/>
        <v>-59</v>
      </c>
      <c r="Q4476" s="8">
        <f t="shared" ca="1" si="905"/>
        <v>-59</v>
      </c>
      <c r="R4476" s="8">
        <f t="shared" ca="1" si="906"/>
        <v>39366</v>
      </c>
      <c r="S4476" s="8">
        <f t="shared" ca="1" si="907"/>
        <v>4</v>
      </c>
      <c r="T4476" s="9">
        <f t="shared" ca="1" si="908"/>
        <v>0</v>
      </c>
    </row>
    <row r="4477" spans="1:20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2">
        <f t="shared" si="897"/>
        <v>8535.7661666666663</v>
      </c>
      <c r="G4477" s="2">
        <f t="shared" ca="1" si="902"/>
        <v>76684.21666666666</v>
      </c>
      <c r="H4477">
        <f t="shared" ca="1" si="903"/>
        <v>1</v>
      </c>
      <c r="I4477">
        <f t="shared" si="898"/>
        <v>-21.469999999999345</v>
      </c>
      <c r="J4477">
        <f t="shared" ca="1" si="899"/>
        <v>-21.469999999999345</v>
      </c>
      <c r="K4477">
        <f t="shared" ca="1" si="900"/>
        <v>78229.689999999828</v>
      </c>
      <c r="L4477">
        <f t="shared" ref="L4477:L4540" ca="1" si="909">INT(K4477*$O$1/B4477)*H4477</f>
        <v>8</v>
      </c>
      <c r="M4477">
        <f t="shared" ca="1" si="901"/>
        <v>0</v>
      </c>
      <c r="N4477">
        <f>COUNTIF(工作表2!$A$2:$A$248,A4477)</f>
        <v>0</v>
      </c>
      <c r="P4477" s="7">
        <f t="shared" si="904"/>
        <v>-34</v>
      </c>
      <c r="Q4477" s="8">
        <f t="shared" ca="1" si="905"/>
        <v>-34</v>
      </c>
      <c r="R4477" s="8">
        <f t="shared" ca="1" si="906"/>
        <v>39230</v>
      </c>
      <c r="S4477" s="8">
        <f t="shared" ca="1" si="907"/>
        <v>4</v>
      </c>
      <c r="T4477" s="9">
        <f t="shared" ca="1" si="908"/>
        <v>0</v>
      </c>
    </row>
    <row r="4478" spans="1:20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2">
        <f t="shared" ref="F4478:F4541" si="910">AVERAGE(B4419:B4478)</f>
        <v>8544.9481666666652</v>
      </c>
      <c r="G4478" s="2">
        <f t="shared" ca="1" si="902"/>
        <v>76701.95</v>
      </c>
      <c r="H4478">
        <f t="shared" ca="1" si="903"/>
        <v>-1</v>
      </c>
      <c r="I4478">
        <f t="shared" ref="I4478:I4541" si="911">B4478-B4477</f>
        <v>33.1200000000008</v>
      </c>
      <c r="J4478">
        <f t="shared" ref="J4478:J4541" ca="1" si="912">H4477*I4478</f>
        <v>33.1200000000008</v>
      </c>
      <c r="K4478">
        <f t="shared" ref="K4478:K4541" ca="1" si="913">K4477+I4478*L4477</f>
        <v>78494.649999999834</v>
      </c>
      <c r="L4478">
        <f t="shared" ca="1" si="909"/>
        <v>-8</v>
      </c>
      <c r="M4478">
        <f t="shared" ref="M4478:M4541" ca="1" si="914">ABS(L4478-L4477)</f>
        <v>16</v>
      </c>
      <c r="N4478">
        <f>COUNTIF(工作表2!$A$2:$A$248,A4478)</f>
        <v>0</v>
      </c>
      <c r="P4478" s="7">
        <f t="shared" si="904"/>
        <v>74</v>
      </c>
      <c r="Q4478" s="8">
        <f t="shared" ca="1" si="905"/>
        <v>74</v>
      </c>
      <c r="R4478" s="8">
        <f t="shared" ca="1" si="906"/>
        <v>39526</v>
      </c>
      <c r="S4478" s="8">
        <f t="shared" ca="1" si="907"/>
        <v>-4</v>
      </c>
      <c r="T4478" s="9">
        <f t="shared" ca="1" si="908"/>
        <v>8</v>
      </c>
    </row>
    <row r="4479" spans="1:20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2">
        <f t="shared" si="910"/>
        <v>8556.3729999999978</v>
      </c>
      <c r="G4479" s="2">
        <f t="shared" ca="1" si="902"/>
        <v>77007.78333333334</v>
      </c>
      <c r="H4479">
        <f t="shared" ca="1" si="903"/>
        <v>1</v>
      </c>
      <c r="I4479">
        <f t="shared" si="911"/>
        <v>38.599999999998545</v>
      </c>
      <c r="J4479">
        <f t="shared" ca="1" si="912"/>
        <v>-38.599999999998545</v>
      </c>
      <c r="K4479">
        <f t="shared" ca="1" si="913"/>
        <v>78185.849999999846</v>
      </c>
      <c r="L4479">
        <f t="shared" ca="1" si="909"/>
        <v>8</v>
      </c>
      <c r="M4479">
        <f t="shared" ca="1" si="914"/>
        <v>16</v>
      </c>
      <c r="N4479">
        <f>COUNTIF(工作表2!$A$2:$A$248,A4479)</f>
        <v>0</v>
      </c>
      <c r="P4479" s="7">
        <f t="shared" si="904"/>
        <v>11</v>
      </c>
      <c r="Q4479" s="8">
        <f t="shared" ca="1" si="905"/>
        <v>-11</v>
      </c>
      <c r="R4479" s="8">
        <f t="shared" ca="1" si="906"/>
        <v>39482</v>
      </c>
      <c r="S4479" s="8">
        <f t="shared" ca="1" si="907"/>
        <v>4</v>
      </c>
      <c r="T4479" s="9">
        <f t="shared" ca="1" si="908"/>
        <v>8</v>
      </c>
    </row>
    <row r="4480" spans="1:20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2">
        <f t="shared" si="910"/>
        <v>8569.4149999999991</v>
      </c>
      <c r="G4480" s="2">
        <f t="shared" ca="1" si="902"/>
        <v>77157.166666666672</v>
      </c>
      <c r="H4480">
        <f t="shared" ca="1" si="903"/>
        <v>1</v>
      </c>
      <c r="I4480">
        <f t="shared" si="911"/>
        <v>13.25</v>
      </c>
      <c r="J4480">
        <f t="shared" ca="1" si="912"/>
        <v>13.25</v>
      </c>
      <c r="K4480">
        <f t="shared" ca="1" si="913"/>
        <v>78291.849999999846</v>
      </c>
      <c r="L4480">
        <f t="shared" ca="1" si="909"/>
        <v>8</v>
      </c>
      <c r="M4480">
        <f t="shared" ca="1" si="914"/>
        <v>0</v>
      </c>
      <c r="N4480">
        <f>COUNTIF(工作表2!$A$2:$A$248,A4480)</f>
        <v>0</v>
      </c>
      <c r="P4480" s="7">
        <f t="shared" si="904"/>
        <v>5</v>
      </c>
      <c r="Q4480" s="8">
        <f t="shared" ca="1" si="905"/>
        <v>5</v>
      </c>
      <c r="R4480" s="8">
        <f t="shared" ca="1" si="906"/>
        <v>39502</v>
      </c>
      <c r="S4480" s="8">
        <f t="shared" ca="1" si="907"/>
        <v>4</v>
      </c>
      <c r="T4480" s="9">
        <f t="shared" ca="1" si="908"/>
        <v>0</v>
      </c>
    </row>
    <row r="4481" spans="1:20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2">
        <f t="shared" si="910"/>
        <v>8582.7306666666645</v>
      </c>
      <c r="G4481" s="2">
        <f t="shared" ca="1" si="902"/>
        <v>77111.616666666669</v>
      </c>
      <c r="H4481">
        <f t="shared" ca="1" si="903"/>
        <v>1</v>
      </c>
      <c r="I4481">
        <f t="shared" si="911"/>
        <v>-92.229999999999563</v>
      </c>
      <c r="J4481">
        <f t="shared" ca="1" si="912"/>
        <v>-92.229999999999563</v>
      </c>
      <c r="K4481">
        <f t="shared" ca="1" si="913"/>
        <v>77554.009999999849</v>
      </c>
      <c r="L4481">
        <f t="shared" ca="1" si="909"/>
        <v>8</v>
      </c>
      <c r="M4481">
        <f t="shared" ca="1" si="914"/>
        <v>0</v>
      </c>
      <c r="N4481">
        <f>COUNTIF(工作表2!$A$2:$A$248,A4481)</f>
        <v>0</v>
      </c>
      <c r="P4481" s="7">
        <f t="shared" si="904"/>
        <v>-88</v>
      </c>
      <c r="Q4481" s="8">
        <f t="shared" ca="1" si="905"/>
        <v>-88</v>
      </c>
      <c r="R4481" s="8">
        <f t="shared" ca="1" si="906"/>
        <v>39150</v>
      </c>
      <c r="S4481" s="8">
        <f t="shared" ca="1" si="907"/>
        <v>4</v>
      </c>
      <c r="T4481" s="9">
        <f t="shared" ca="1" si="908"/>
        <v>0</v>
      </c>
    </row>
    <row r="4482" spans="1:20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2">
        <f t="shared" si="910"/>
        <v>8597.943166666666</v>
      </c>
      <c r="G4482" s="2">
        <f t="shared" ca="1" si="902"/>
        <v>77165.633333333331</v>
      </c>
      <c r="H4482">
        <f t="shared" ca="1" si="903"/>
        <v>1</v>
      </c>
      <c r="I4482">
        <f t="shared" si="911"/>
        <v>96.299999999999272</v>
      </c>
      <c r="J4482">
        <f t="shared" ca="1" si="912"/>
        <v>96.299999999999272</v>
      </c>
      <c r="K4482">
        <f t="shared" ca="1" si="913"/>
        <v>78324.409999999843</v>
      </c>
      <c r="L4482">
        <f t="shared" ca="1" si="909"/>
        <v>8</v>
      </c>
      <c r="M4482">
        <f t="shared" ca="1" si="914"/>
        <v>0</v>
      </c>
      <c r="N4482">
        <f>COUNTIF(工作表2!$A$2:$A$248,A4482)</f>
        <v>0</v>
      </c>
      <c r="P4482" s="7">
        <f t="shared" si="904"/>
        <v>148</v>
      </c>
      <c r="Q4482" s="8">
        <f t="shared" ca="1" si="905"/>
        <v>148</v>
      </c>
      <c r="R4482" s="8">
        <f t="shared" ca="1" si="906"/>
        <v>39742</v>
      </c>
      <c r="S4482" s="8">
        <f t="shared" ca="1" si="907"/>
        <v>4</v>
      </c>
      <c r="T4482" s="9">
        <f t="shared" ca="1" si="908"/>
        <v>0</v>
      </c>
    </row>
    <row r="4483" spans="1:20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2">
        <f t="shared" si="910"/>
        <v>8613.3153333333321</v>
      </c>
      <c r="G4483" s="2">
        <f t="shared" ref="G4483:G4546" ca="1" si="915">IF(ROW()&gt;$G$1,AVERAGE(OFFSET(C4483,-$G$1+1,,$G$1)),"")</f>
        <v>77008.316666666666</v>
      </c>
      <c r="H4483">
        <f t="shared" ref="H4483:H4546" ca="1" si="916">IF(G4483="",0,SIGN(C4483-G4483))</f>
        <v>-1</v>
      </c>
      <c r="I4483">
        <f t="shared" si="911"/>
        <v>-11.949999999998909</v>
      </c>
      <c r="J4483">
        <f t="shared" ca="1" si="912"/>
        <v>-11.949999999998909</v>
      </c>
      <c r="K4483">
        <f t="shared" ca="1" si="913"/>
        <v>78228.809999999852</v>
      </c>
      <c r="L4483">
        <f t="shared" ca="1" si="909"/>
        <v>-8</v>
      </c>
      <c r="M4483">
        <f t="shared" ca="1" si="914"/>
        <v>16</v>
      </c>
      <c r="N4483">
        <f>COUNTIF(工作表2!$A$2:$A$248,A4483)</f>
        <v>0</v>
      </c>
      <c r="P4483" s="7">
        <f t="shared" si="904"/>
        <v>-26</v>
      </c>
      <c r="Q4483" s="8">
        <f t="shared" ca="1" si="905"/>
        <v>-26</v>
      </c>
      <c r="R4483" s="8">
        <f t="shared" ca="1" si="906"/>
        <v>39638</v>
      </c>
      <c r="S4483" s="8">
        <f t="shared" ca="1" si="907"/>
        <v>-4</v>
      </c>
      <c r="T4483" s="9">
        <f t="shared" ca="1" si="908"/>
        <v>8</v>
      </c>
    </row>
    <row r="4484" spans="1:20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2">
        <f t="shared" si="910"/>
        <v>8627.8133333333335</v>
      </c>
      <c r="G4484" s="2">
        <f t="shared" ca="1" si="915"/>
        <v>76925.416666666672</v>
      </c>
      <c r="H4484">
        <f t="shared" ca="1" si="916"/>
        <v>-1</v>
      </c>
      <c r="I4484">
        <f t="shared" si="911"/>
        <v>-67.050000000001091</v>
      </c>
      <c r="J4484">
        <f t="shared" ca="1" si="912"/>
        <v>67.050000000001091</v>
      </c>
      <c r="K4484">
        <f t="shared" ca="1" si="913"/>
        <v>78765.209999999861</v>
      </c>
      <c r="L4484">
        <f t="shared" ca="1" si="909"/>
        <v>-8</v>
      </c>
      <c r="M4484">
        <f t="shared" ca="1" si="914"/>
        <v>0</v>
      </c>
      <c r="N4484">
        <f>COUNTIF(工作表2!$A$2:$A$248,A4484)</f>
        <v>0</v>
      </c>
      <c r="P4484" s="7">
        <f t="shared" ref="P4484:P4547" si="917">D4484-IF(N4483=1,E4483,D4483)</f>
        <v>-82</v>
      </c>
      <c r="Q4484" s="8">
        <f t="shared" ref="Q4484:Q4547" ca="1" si="918">H4483*P4484</f>
        <v>82</v>
      </c>
      <c r="R4484" s="8">
        <f t="shared" ref="R4484:R4547" ca="1" si="919">R4483+P4484*S4483</f>
        <v>39966</v>
      </c>
      <c r="S4484" s="8">
        <f t="shared" ref="S4484:S4547" ca="1" si="920">INT(R4484*$O$1/IF(N4484=1,E4484,D4484))*H4484</f>
        <v>-4</v>
      </c>
      <c r="T4484" s="9">
        <f t="shared" ref="T4484:T4547" ca="1" si="921">IF(N4484=1,ABS(S4484)+ABS(S4483),ABS(S4484-S4483))</f>
        <v>0</v>
      </c>
    </row>
    <row r="4485" spans="1:20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2">
        <f t="shared" si="910"/>
        <v>8642.2870000000003</v>
      </c>
      <c r="G4485" s="2">
        <f t="shared" ca="1" si="915"/>
        <v>76990.683333333334</v>
      </c>
      <c r="H4485">
        <f t="shared" ca="1" si="916"/>
        <v>-1</v>
      </c>
      <c r="I4485">
        <f t="shared" si="911"/>
        <v>23</v>
      </c>
      <c r="J4485">
        <f t="shared" ca="1" si="912"/>
        <v>-23</v>
      </c>
      <c r="K4485">
        <f t="shared" ca="1" si="913"/>
        <v>78581.209999999861</v>
      </c>
      <c r="L4485">
        <f t="shared" ca="1" si="909"/>
        <v>-8</v>
      </c>
      <c r="M4485">
        <f t="shared" ca="1" si="914"/>
        <v>0</v>
      </c>
      <c r="N4485">
        <f>COUNTIF(工作表2!$A$2:$A$248,A4485)</f>
        <v>0</v>
      </c>
      <c r="P4485" s="7">
        <f t="shared" si="917"/>
        <v>38</v>
      </c>
      <c r="Q4485" s="8">
        <f t="shared" ca="1" si="918"/>
        <v>-38</v>
      </c>
      <c r="R4485" s="8">
        <f t="shared" ca="1" si="919"/>
        <v>39814</v>
      </c>
      <c r="S4485" s="8">
        <f t="shared" ca="1" si="920"/>
        <v>-4</v>
      </c>
      <c r="T4485" s="9">
        <f t="shared" ca="1" si="921"/>
        <v>0</v>
      </c>
    </row>
    <row r="4486" spans="1:20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2">
        <f t="shared" si="910"/>
        <v>8658.2296666666662</v>
      </c>
      <c r="G4486" s="2">
        <f t="shared" ca="1" si="915"/>
        <v>77062.350000000006</v>
      </c>
      <c r="H4486">
        <f t="shared" ca="1" si="916"/>
        <v>1</v>
      </c>
      <c r="I4486">
        <f t="shared" si="911"/>
        <v>67.410000000001673</v>
      </c>
      <c r="J4486">
        <f t="shared" ca="1" si="912"/>
        <v>-67.410000000001673</v>
      </c>
      <c r="K4486">
        <f t="shared" ca="1" si="913"/>
        <v>78041.929999999847</v>
      </c>
      <c r="L4486">
        <f t="shared" ca="1" si="909"/>
        <v>8</v>
      </c>
      <c r="M4486">
        <f t="shared" ca="1" si="914"/>
        <v>16</v>
      </c>
      <c r="N4486">
        <f>COUNTIF(工作表2!$A$2:$A$248,A4486)</f>
        <v>0</v>
      </c>
      <c r="P4486" s="7">
        <f t="shared" si="917"/>
        <v>92</v>
      </c>
      <c r="Q4486" s="8">
        <f t="shared" ca="1" si="918"/>
        <v>-92</v>
      </c>
      <c r="R4486" s="8">
        <f t="shared" ca="1" si="919"/>
        <v>39446</v>
      </c>
      <c r="S4486" s="8">
        <f t="shared" ca="1" si="920"/>
        <v>4</v>
      </c>
      <c r="T4486" s="9">
        <f t="shared" ca="1" si="921"/>
        <v>8</v>
      </c>
    </row>
    <row r="4487" spans="1:20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2">
        <f t="shared" si="910"/>
        <v>8675.5998333333337</v>
      </c>
      <c r="G4487" s="2">
        <f t="shared" ca="1" si="915"/>
        <v>77303.483333333337</v>
      </c>
      <c r="H4487">
        <f t="shared" ca="1" si="916"/>
        <v>1</v>
      </c>
      <c r="I4487">
        <f t="shared" si="911"/>
        <v>58.139999999999418</v>
      </c>
      <c r="J4487">
        <f t="shared" ca="1" si="912"/>
        <v>58.139999999999418</v>
      </c>
      <c r="K4487">
        <f t="shared" ca="1" si="913"/>
        <v>78507.049999999843</v>
      </c>
      <c r="L4487">
        <f t="shared" ca="1" si="909"/>
        <v>8</v>
      </c>
      <c r="M4487">
        <f t="shared" ca="1" si="914"/>
        <v>0</v>
      </c>
      <c r="N4487">
        <f>COUNTIF(工作表2!$A$2:$A$248,A4487)</f>
        <v>0</v>
      </c>
      <c r="P4487" s="7">
        <f t="shared" si="917"/>
        <v>53</v>
      </c>
      <c r="Q4487" s="8">
        <f t="shared" ca="1" si="918"/>
        <v>53</v>
      </c>
      <c r="R4487" s="8">
        <f t="shared" ca="1" si="919"/>
        <v>39658</v>
      </c>
      <c r="S4487" s="8">
        <f t="shared" ca="1" si="920"/>
        <v>4</v>
      </c>
      <c r="T4487" s="9">
        <f t="shared" ca="1" si="921"/>
        <v>0</v>
      </c>
    </row>
    <row r="4488" spans="1:20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2">
        <f t="shared" si="910"/>
        <v>8693.9563333333335</v>
      </c>
      <c r="G4488" s="2">
        <f t="shared" ca="1" si="915"/>
        <v>77130.899999999994</v>
      </c>
      <c r="H4488">
        <f t="shared" ca="1" si="916"/>
        <v>1</v>
      </c>
      <c r="I4488">
        <f t="shared" si="911"/>
        <v>4.819999999999709</v>
      </c>
      <c r="J4488">
        <f t="shared" ca="1" si="912"/>
        <v>4.819999999999709</v>
      </c>
      <c r="K4488">
        <f t="shared" ca="1" si="913"/>
        <v>78545.609999999841</v>
      </c>
      <c r="L4488">
        <f t="shared" ca="1" si="909"/>
        <v>8</v>
      </c>
      <c r="M4488">
        <f t="shared" ca="1" si="914"/>
        <v>0</v>
      </c>
      <c r="N4488">
        <f>COUNTIF(工作表2!$A$2:$A$248,A4488)</f>
        <v>0</v>
      </c>
      <c r="P4488" s="7">
        <f t="shared" si="917"/>
        <v>2</v>
      </c>
      <c r="Q4488" s="8">
        <f t="shared" ca="1" si="918"/>
        <v>2</v>
      </c>
      <c r="R4488" s="8">
        <f t="shared" ca="1" si="919"/>
        <v>39666</v>
      </c>
      <c r="S4488" s="8">
        <f t="shared" ca="1" si="920"/>
        <v>4</v>
      </c>
      <c r="T4488" s="9">
        <f t="shared" ca="1" si="921"/>
        <v>0</v>
      </c>
    </row>
    <row r="4489" spans="1:20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2">
        <f t="shared" si="910"/>
        <v>8712.8366666666661</v>
      </c>
      <c r="G4489" s="2">
        <f t="shared" ca="1" si="915"/>
        <v>77412.266666666663</v>
      </c>
      <c r="H4489">
        <f t="shared" ca="1" si="916"/>
        <v>1</v>
      </c>
      <c r="I4489">
        <f t="shared" si="911"/>
        <v>45.340000000000146</v>
      </c>
      <c r="J4489">
        <f t="shared" ca="1" si="912"/>
        <v>45.340000000000146</v>
      </c>
      <c r="K4489">
        <f t="shared" ca="1" si="913"/>
        <v>78908.329999999842</v>
      </c>
      <c r="L4489">
        <f t="shared" ca="1" si="909"/>
        <v>8</v>
      </c>
      <c r="M4489">
        <f t="shared" ca="1" si="914"/>
        <v>0</v>
      </c>
      <c r="N4489">
        <f>COUNTIF(工作表2!$A$2:$A$248,A4489)</f>
        <v>0</v>
      </c>
      <c r="P4489" s="7">
        <f t="shared" si="917"/>
        <v>27</v>
      </c>
      <c r="Q4489" s="8">
        <f t="shared" ca="1" si="918"/>
        <v>27</v>
      </c>
      <c r="R4489" s="8">
        <f t="shared" ca="1" si="919"/>
        <v>39774</v>
      </c>
      <c r="S4489" s="8">
        <f t="shared" ca="1" si="920"/>
        <v>4</v>
      </c>
      <c r="T4489" s="9">
        <f t="shared" ca="1" si="921"/>
        <v>0</v>
      </c>
    </row>
    <row r="4490" spans="1:20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2">
        <f t="shared" si="910"/>
        <v>8729.3591666666671</v>
      </c>
      <c r="G4490" s="2">
        <f t="shared" ca="1" si="915"/>
        <v>77866.066666666666</v>
      </c>
      <c r="H4490">
        <f t="shared" ca="1" si="916"/>
        <v>1</v>
      </c>
      <c r="I4490">
        <f t="shared" si="911"/>
        <v>-68.590000000000146</v>
      </c>
      <c r="J4490">
        <f t="shared" ca="1" si="912"/>
        <v>-68.590000000000146</v>
      </c>
      <c r="K4490">
        <f t="shared" ca="1" si="913"/>
        <v>78359.609999999841</v>
      </c>
      <c r="L4490">
        <f t="shared" ca="1" si="909"/>
        <v>8</v>
      </c>
      <c r="M4490">
        <f t="shared" ca="1" si="914"/>
        <v>0</v>
      </c>
      <c r="N4490">
        <f>COUNTIF(工作表2!$A$2:$A$248,A4490)</f>
        <v>0</v>
      </c>
      <c r="P4490" s="7">
        <f t="shared" si="917"/>
        <v>-60</v>
      </c>
      <c r="Q4490" s="8">
        <f t="shared" ca="1" si="918"/>
        <v>-60</v>
      </c>
      <c r="R4490" s="8">
        <f t="shared" ca="1" si="919"/>
        <v>39534</v>
      </c>
      <c r="S4490" s="8">
        <f t="shared" ca="1" si="920"/>
        <v>4</v>
      </c>
      <c r="T4490" s="9">
        <f t="shared" ca="1" si="921"/>
        <v>0</v>
      </c>
    </row>
    <row r="4491" spans="1:20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2">
        <f t="shared" si="910"/>
        <v>8745.871000000001</v>
      </c>
      <c r="G4491" s="2">
        <f t="shared" ca="1" si="915"/>
        <v>78197.45</v>
      </c>
      <c r="H4491">
        <f t="shared" ca="1" si="916"/>
        <v>1</v>
      </c>
      <c r="I4491">
        <f t="shared" si="911"/>
        <v>18.559999999999491</v>
      </c>
      <c r="J4491">
        <f t="shared" ca="1" si="912"/>
        <v>18.559999999999491</v>
      </c>
      <c r="K4491">
        <f t="shared" ca="1" si="913"/>
        <v>78508.089999999836</v>
      </c>
      <c r="L4491">
        <f t="shared" ca="1" si="909"/>
        <v>8</v>
      </c>
      <c r="M4491">
        <f t="shared" ca="1" si="914"/>
        <v>0</v>
      </c>
      <c r="N4491">
        <f>COUNTIF(工作表2!$A$2:$A$248,A4491)</f>
        <v>0</v>
      </c>
      <c r="P4491" s="7">
        <f t="shared" si="917"/>
        <v>45</v>
      </c>
      <c r="Q4491" s="8">
        <f t="shared" ca="1" si="918"/>
        <v>45</v>
      </c>
      <c r="R4491" s="8">
        <f t="shared" ca="1" si="919"/>
        <v>39714</v>
      </c>
      <c r="S4491" s="8">
        <f t="shared" ca="1" si="920"/>
        <v>4</v>
      </c>
      <c r="T4491" s="9">
        <f t="shared" ca="1" si="921"/>
        <v>0</v>
      </c>
    </row>
    <row r="4492" spans="1:20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2">
        <f t="shared" si="910"/>
        <v>8763.4131666666672</v>
      </c>
      <c r="G4492" s="2">
        <f t="shared" ca="1" si="915"/>
        <v>78484.46666666666</v>
      </c>
      <c r="H4492">
        <f t="shared" ca="1" si="916"/>
        <v>-1</v>
      </c>
      <c r="I4492">
        <f t="shared" si="911"/>
        <v>-1.8799999999991996</v>
      </c>
      <c r="J4492">
        <f t="shared" ca="1" si="912"/>
        <v>-1.8799999999991996</v>
      </c>
      <c r="K4492">
        <f t="shared" ca="1" si="913"/>
        <v>78493.049999999843</v>
      </c>
      <c r="L4492">
        <f t="shared" ca="1" si="909"/>
        <v>-8</v>
      </c>
      <c r="M4492">
        <f t="shared" ca="1" si="914"/>
        <v>16</v>
      </c>
      <c r="N4492">
        <f>COUNTIF(工作表2!$A$2:$A$248,A4492)</f>
        <v>0</v>
      </c>
      <c r="P4492" s="7">
        <f t="shared" si="917"/>
        <v>-5</v>
      </c>
      <c r="Q4492" s="8">
        <f t="shared" ca="1" si="918"/>
        <v>-5</v>
      </c>
      <c r="R4492" s="8">
        <f t="shared" ca="1" si="919"/>
        <v>39694</v>
      </c>
      <c r="S4492" s="8">
        <f t="shared" ca="1" si="920"/>
        <v>-4</v>
      </c>
      <c r="T4492" s="9">
        <f t="shared" ca="1" si="921"/>
        <v>8</v>
      </c>
    </row>
    <row r="4493" spans="1:20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2">
        <f t="shared" si="910"/>
        <v>8779.7314999999999</v>
      </c>
      <c r="G4493" s="2">
        <f t="shared" ca="1" si="915"/>
        <v>78911.7</v>
      </c>
      <c r="H4493">
        <f t="shared" ca="1" si="916"/>
        <v>1</v>
      </c>
      <c r="I4493">
        <f t="shared" si="911"/>
        <v>-38.149999999999636</v>
      </c>
      <c r="J4493">
        <f t="shared" ca="1" si="912"/>
        <v>38.149999999999636</v>
      </c>
      <c r="K4493">
        <f t="shared" ca="1" si="913"/>
        <v>78798.24999999984</v>
      </c>
      <c r="L4493">
        <f t="shared" ca="1" si="909"/>
        <v>8</v>
      </c>
      <c r="M4493">
        <f t="shared" ca="1" si="914"/>
        <v>16</v>
      </c>
      <c r="N4493">
        <f>COUNTIF(工作表2!$A$2:$A$248,A4493)</f>
        <v>0</v>
      </c>
      <c r="P4493" s="7">
        <f t="shared" si="917"/>
        <v>-37</v>
      </c>
      <c r="Q4493" s="8">
        <f t="shared" ca="1" si="918"/>
        <v>37</v>
      </c>
      <c r="R4493" s="8">
        <f t="shared" ca="1" si="919"/>
        <v>39842</v>
      </c>
      <c r="S4493" s="8">
        <f t="shared" ca="1" si="920"/>
        <v>4</v>
      </c>
      <c r="T4493" s="9">
        <f t="shared" ca="1" si="921"/>
        <v>8</v>
      </c>
    </row>
    <row r="4494" spans="1:20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2">
        <f t="shared" si="910"/>
        <v>8792.6191666666655</v>
      </c>
      <c r="G4494" s="2">
        <f t="shared" ca="1" si="915"/>
        <v>78726.166666666672</v>
      </c>
      <c r="H4494">
        <f t="shared" ca="1" si="916"/>
        <v>1</v>
      </c>
      <c r="I4494">
        <f t="shared" si="911"/>
        <v>7.3400000000001455</v>
      </c>
      <c r="J4494">
        <f t="shared" ca="1" si="912"/>
        <v>7.3400000000001455</v>
      </c>
      <c r="K4494">
        <f t="shared" ca="1" si="913"/>
        <v>78856.969999999841</v>
      </c>
      <c r="L4494">
        <f t="shared" ca="1" si="909"/>
        <v>8</v>
      </c>
      <c r="M4494">
        <f t="shared" ca="1" si="914"/>
        <v>0</v>
      </c>
      <c r="N4494">
        <f>COUNTIF(工作表2!$A$2:$A$248,A4494)</f>
        <v>1</v>
      </c>
      <c r="P4494" s="7">
        <f t="shared" si="917"/>
        <v>33</v>
      </c>
      <c r="Q4494" s="8">
        <f t="shared" ca="1" si="918"/>
        <v>33</v>
      </c>
      <c r="R4494" s="8">
        <f t="shared" ca="1" si="919"/>
        <v>39974</v>
      </c>
      <c r="S4494" s="8">
        <f t="shared" ca="1" si="920"/>
        <v>4</v>
      </c>
      <c r="T4494" s="9">
        <f t="shared" ca="1" si="921"/>
        <v>8</v>
      </c>
    </row>
    <row r="4495" spans="1:20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2">
        <f t="shared" si="910"/>
        <v>8806.316499999999</v>
      </c>
      <c r="G4495" s="2">
        <f t="shared" ca="1" si="915"/>
        <v>78973.483333333337</v>
      </c>
      <c r="H4495">
        <f t="shared" ca="1" si="916"/>
        <v>-1</v>
      </c>
      <c r="I4495">
        <f t="shared" si="911"/>
        <v>4.7999999999992724</v>
      </c>
      <c r="J4495">
        <f t="shared" ca="1" si="912"/>
        <v>4.7999999999992724</v>
      </c>
      <c r="K4495">
        <f t="shared" ca="1" si="913"/>
        <v>78895.369999999835</v>
      </c>
      <c r="L4495">
        <f t="shared" ca="1" si="909"/>
        <v>-8</v>
      </c>
      <c r="M4495">
        <f t="shared" ca="1" si="914"/>
        <v>16</v>
      </c>
      <c r="N4495">
        <f>COUNTIF(工作表2!$A$2:$A$248,A4495)</f>
        <v>0</v>
      </c>
      <c r="P4495" s="7">
        <f t="shared" si="917"/>
        <v>30</v>
      </c>
      <c r="Q4495" s="8">
        <f t="shared" ca="1" si="918"/>
        <v>30</v>
      </c>
      <c r="R4495" s="8">
        <f t="shared" ca="1" si="919"/>
        <v>40094</v>
      </c>
      <c r="S4495" s="8">
        <f t="shared" ca="1" si="920"/>
        <v>-4</v>
      </c>
      <c r="T4495" s="9">
        <f t="shared" ca="1" si="921"/>
        <v>8</v>
      </c>
    </row>
    <row r="4496" spans="1:20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2">
        <f t="shared" si="910"/>
        <v>8816.9510000000009</v>
      </c>
      <c r="G4496" s="2">
        <f t="shared" ca="1" si="915"/>
        <v>79025.45</v>
      </c>
      <c r="H4496">
        <f t="shared" ca="1" si="916"/>
        <v>1</v>
      </c>
      <c r="I4496">
        <f t="shared" si="911"/>
        <v>-88.229999999999563</v>
      </c>
      <c r="J4496">
        <f t="shared" ca="1" si="912"/>
        <v>88.229999999999563</v>
      </c>
      <c r="K4496">
        <f t="shared" ca="1" si="913"/>
        <v>79601.209999999832</v>
      </c>
      <c r="L4496">
        <f t="shared" ca="1" si="909"/>
        <v>8</v>
      </c>
      <c r="M4496">
        <f t="shared" ca="1" si="914"/>
        <v>16</v>
      </c>
      <c r="N4496">
        <f>COUNTIF(工作表2!$A$2:$A$248,A4496)</f>
        <v>0</v>
      </c>
      <c r="P4496" s="7">
        <f t="shared" si="917"/>
        <v>-96</v>
      </c>
      <c r="Q4496" s="8">
        <f t="shared" ca="1" si="918"/>
        <v>96</v>
      </c>
      <c r="R4496" s="8">
        <f t="shared" ca="1" si="919"/>
        <v>40478</v>
      </c>
      <c r="S4496" s="8">
        <f t="shared" ca="1" si="920"/>
        <v>4</v>
      </c>
      <c r="T4496" s="9">
        <f t="shared" ca="1" si="921"/>
        <v>8</v>
      </c>
    </row>
    <row r="4497" spans="1:20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2">
        <f t="shared" si="910"/>
        <v>8826.7458333333361</v>
      </c>
      <c r="G4497" s="2">
        <f t="shared" ca="1" si="915"/>
        <v>79098.883333333331</v>
      </c>
      <c r="H4497">
        <f t="shared" ca="1" si="916"/>
        <v>-1</v>
      </c>
      <c r="I4497">
        <f t="shared" si="911"/>
        <v>-52.460000000000946</v>
      </c>
      <c r="J4497">
        <f t="shared" ca="1" si="912"/>
        <v>-52.460000000000946</v>
      </c>
      <c r="K4497">
        <f t="shared" ca="1" si="913"/>
        <v>79181.529999999824</v>
      </c>
      <c r="L4497">
        <f t="shared" ca="1" si="909"/>
        <v>-8</v>
      </c>
      <c r="M4497">
        <f t="shared" ca="1" si="914"/>
        <v>16</v>
      </c>
      <c r="N4497">
        <f>COUNTIF(工作表2!$A$2:$A$248,A4497)</f>
        <v>0</v>
      </c>
      <c r="P4497" s="7">
        <f t="shared" si="917"/>
        <v>-54</v>
      </c>
      <c r="Q4497" s="8">
        <f t="shared" ca="1" si="918"/>
        <v>-54</v>
      </c>
      <c r="R4497" s="8">
        <f t="shared" ca="1" si="919"/>
        <v>40262</v>
      </c>
      <c r="S4497" s="8">
        <f t="shared" ca="1" si="920"/>
        <v>-4</v>
      </c>
      <c r="T4497" s="9">
        <f t="shared" ca="1" si="921"/>
        <v>8</v>
      </c>
    </row>
    <row r="4498" spans="1:20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2">
        <f t="shared" si="910"/>
        <v>8836.2011666666676</v>
      </c>
      <c r="G4498" s="2">
        <f t="shared" ca="1" si="915"/>
        <v>79069.666666666672</v>
      </c>
      <c r="H4498">
        <f t="shared" ca="1" si="916"/>
        <v>-1</v>
      </c>
      <c r="I4498">
        <f t="shared" si="911"/>
        <v>49.1200000000008</v>
      </c>
      <c r="J4498">
        <f t="shared" ca="1" si="912"/>
        <v>-49.1200000000008</v>
      </c>
      <c r="K4498">
        <f t="shared" ca="1" si="913"/>
        <v>78788.569999999818</v>
      </c>
      <c r="L4498">
        <f t="shared" ca="1" si="909"/>
        <v>-8</v>
      </c>
      <c r="M4498">
        <f t="shared" ca="1" si="914"/>
        <v>0</v>
      </c>
      <c r="N4498">
        <f>COUNTIF(工作表2!$A$2:$A$248,A4498)</f>
        <v>0</v>
      </c>
      <c r="P4498" s="7">
        <f t="shared" si="917"/>
        <v>92</v>
      </c>
      <c r="Q4498" s="8">
        <f t="shared" ca="1" si="918"/>
        <v>-92</v>
      </c>
      <c r="R4498" s="8">
        <f t="shared" ca="1" si="919"/>
        <v>39894</v>
      </c>
      <c r="S4498" s="8">
        <f t="shared" ca="1" si="920"/>
        <v>-4</v>
      </c>
      <c r="T4498" s="9">
        <f t="shared" ca="1" si="921"/>
        <v>0</v>
      </c>
    </row>
    <row r="4499" spans="1:20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2">
        <f t="shared" si="910"/>
        <v>8844.226333333334</v>
      </c>
      <c r="G4499" s="2">
        <f t="shared" ca="1" si="915"/>
        <v>78799.96666666666</v>
      </c>
      <c r="H4499">
        <f t="shared" ca="1" si="916"/>
        <v>-1</v>
      </c>
      <c r="I4499">
        <f t="shared" si="911"/>
        <v>-13.550000000001091</v>
      </c>
      <c r="J4499">
        <f t="shared" ca="1" si="912"/>
        <v>13.550000000001091</v>
      </c>
      <c r="K4499">
        <f t="shared" ca="1" si="913"/>
        <v>78896.969999999827</v>
      </c>
      <c r="L4499">
        <f t="shared" ca="1" si="909"/>
        <v>-8</v>
      </c>
      <c r="M4499">
        <f t="shared" ca="1" si="914"/>
        <v>0</v>
      </c>
      <c r="N4499">
        <f>COUNTIF(工作表2!$A$2:$A$248,A4499)</f>
        <v>0</v>
      </c>
      <c r="P4499" s="7">
        <f t="shared" si="917"/>
        <v>-28</v>
      </c>
      <c r="Q4499" s="8">
        <f t="shared" ca="1" si="918"/>
        <v>28</v>
      </c>
      <c r="R4499" s="8">
        <f t="shared" ca="1" si="919"/>
        <v>40006</v>
      </c>
      <c r="S4499" s="8">
        <f t="shared" ca="1" si="920"/>
        <v>-4</v>
      </c>
      <c r="T4499" s="9">
        <f t="shared" ca="1" si="921"/>
        <v>0</v>
      </c>
    </row>
    <row r="4500" spans="1:20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2">
        <f t="shared" si="910"/>
        <v>8853.8910000000014</v>
      </c>
      <c r="G4500" s="2">
        <f t="shared" ca="1" si="915"/>
        <v>78171.733333333337</v>
      </c>
      <c r="H4500">
        <f t="shared" ca="1" si="916"/>
        <v>-1</v>
      </c>
      <c r="I4500">
        <f t="shared" si="911"/>
        <v>98.090000000000146</v>
      </c>
      <c r="J4500">
        <f t="shared" ca="1" si="912"/>
        <v>-98.090000000000146</v>
      </c>
      <c r="K4500">
        <f t="shared" ca="1" si="913"/>
        <v>78112.249999999825</v>
      </c>
      <c r="L4500">
        <f t="shared" ca="1" si="909"/>
        <v>-8</v>
      </c>
      <c r="M4500">
        <f t="shared" ca="1" si="914"/>
        <v>0</v>
      </c>
      <c r="N4500">
        <f>COUNTIF(工作表2!$A$2:$A$248,A4500)</f>
        <v>0</v>
      </c>
      <c r="P4500" s="7">
        <f t="shared" si="917"/>
        <v>116</v>
      </c>
      <c r="Q4500" s="8">
        <f t="shared" ca="1" si="918"/>
        <v>-116</v>
      </c>
      <c r="R4500" s="8">
        <f t="shared" ca="1" si="919"/>
        <v>39542</v>
      </c>
      <c r="S4500" s="8">
        <f t="shared" ca="1" si="920"/>
        <v>-4</v>
      </c>
      <c r="T4500" s="9">
        <f t="shared" ca="1" si="921"/>
        <v>0</v>
      </c>
    </row>
    <row r="4501" spans="1:20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2">
        <f t="shared" si="910"/>
        <v>8862.8003333333345</v>
      </c>
      <c r="G4501" s="2">
        <f t="shared" ca="1" si="915"/>
        <v>77986.833333333328</v>
      </c>
      <c r="H4501">
        <f t="shared" ca="1" si="916"/>
        <v>-1</v>
      </c>
      <c r="I4501">
        <f t="shared" si="911"/>
        <v>16.25</v>
      </c>
      <c r="J4501">
        <f t="shared" ca="1" si="912"/>
        <v>-16.25</v>
      </c>
      <c r="K4501">
        <f t="shared" ca="1" si="913"/>
        <v>77982.249999999825</v>
      </c>
      <c r="L4501">
        <f t="shared" ca="1" si="909"/>
        <v>-8</v>
      </c>
      <c r="M4501">
        <f t="shared" ca="1" si="914"/>
        <v>0</v>
      </c>
      <c r="N4501">
        <f>COUNTIF(工作表2!$A$2:$A$248,A4501)</f>
        <v>0</v>
      </c>
      <c r="P4501" s="7">
        <f t="shared" si="917"/>
        <v>8</v>
      </c>
      <c r="Q4501" s="8">
        <f t="shared" ca="1" si="918"/>
        <v>-8</v>
      </c>
      <c r="R4501" s="8">
        <f t="shared" ca="1" si="919"/>
        <v>39510</v>
      </c>
      <c r="S4501" s="8">
        <f t="shared" ca="1" si="920"/>
        <v>-4</v>
      </c>
      <c r="T4501" s="9">
        <f t="shared" ca="1" si="921"/>
        <v>0</v>
      </c>
    </row>
    <row r="4502" spans="1:20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2">
        <f t="shared" si="910"/>
        <v>8872.0361666666668</v>
      </c>
      <c r="G4502" s="2">
        <f t="shared" ca="1" si="915"/>
        <v>77774.083333333328</v>
      </c>
      <c r="H4502">
        <f t="shared" ca="1" si="916"/>
        <v>-1</v>
      </c>
      <c r="I4502">
        <f t="shared" si="911"/>
        <v>-21.549999999999272</v>
      </c>
      <c r="J4502">
        <f t="shared" ca="1" si="912"/>
        <v>21.549999999999272</v>
      </c>
      <c r="K4502">
        <f t="shared" ca="1" si="913"/>
        <v>78154.64999999982</v>
      </c>
      <c r="L4502">
        <f t="shared" ca="1" si="909"/>
        <v>-8</v>
      </c>
      <c r="M4502">
        <f t="shared" ca="1" si="914"/>
        <v>0</v>
      </c>
      <c r="N4502">
        <f>COUNTIF(工作表2!$A$2:$A$248,A4502)</f>
        <v>0</v>
      </c>
      <c r="P4502" s="7">
        <f t="shared" si="917"/>
        <v>-38</v>
      </c>
      <c r="Q4502" s="8">
        <f t="shared" ca="1" si="918"/>
        <v>38</v>
      </c>
      <c r="R4502" s="8">
        <f t="shared" ca="1" si="919"/>
        <v>39662</v>
      </c>
      <c r="S4502" s="8">
        <f t="shared" ca="1" si="920"/>
        <v>-4</v>
      </c>
      <c r="T4502" s="9">
        <f t="shared" ca="1" si="921"/>
        <v>0</v>
      </c>
    </row>
    <row r="4503" spans="1:20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2">
        <f t="shared" si="910"/>
        <v>8880.7561666666661</v>
      </c>
      <c r="G4503" s="2">
        <f t="shared" ca="1" si="915"/>
        <v>77860.55</v>
      </c>
      <c r="H4503">
        <f t="shared" ca="1" si="916"/>
        <v>-1</v>
      </c>
      <c r="I4503">
        <f t="shared" si="911"/>
        <v>0.38999999999941792</v>
      </c>
      <c r="J4503">
        <f t="shared" ca="1" si="912"/>
        <v>-0.38999999999941792</v>
      </c>
      <c r="K4503">
        <f t="shared" ca="1" si="913"/>
        <v>78151.529999999824</v>
      </c>
      <c r="L4503">
        <f t="shared" ca="1" si="909"/>
        <v>-8</v>
      </c>
      <c r="M4503">
        <f t="shared" ca="1" si="914"/>
        <v>0</v>
      </c>
      <c r="N4503">
        <f>COUNTIF(工作表2!$A$2:$A$248,A4503)</f>
        <v>0</v>
      </c>
      <c r="P4503" s="7">
        <f t="shared" si="917"/>
        <v>-6</v>
      </c>
      <c r="Q4503" s="8">
        <f t="shared" ca="1" si="918"/>
        <v>6</v>
      </c>
      <c r="R4503" s="8">
        <f t="shared" ca="1" si="919"/>
        <v>39686</v>
      </c>
      <c r="S4503" s="8">
        <f t="shared" ca="1" si="920"/>
        <v>-4</v>
      </c>
      <c r="T4503" s="9">
        <f t="shared" ca="1" si="921"/>
        <v>0</v>
      </c>
    </row>
    <row r="4504" spans="1:20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2">
        <f t="shared" si="910"/>
        <v>8888.7108333333344</v>
      </c>
      <c r="G4504" s="2">
        <f t="shared" ca="1" si="915"/>
        <v>78789.5</v>
      </c>
      <c r="H4504">
        <f t="shared" ca="1" si="916"/>
        <v>1</v>
      </c>
      <c r="I4504">
        <f t="shared" si="911"/>
        <v>-41.709999999999127</v>
      </c>
      <c r="J4504">
        <f t="shared" ca="1" si="912"/>
        <v>41.709999999999127</v>
      </c>
      <c r="K4504">
        <f t="shared" ca="1" si="913"/>
        <v>78485.209999999817</v>
      </c>
      <c r="L4504">
        <f t="shared" ca="1" si="909"/>
        <v>8</v>
      </c>
      <c r="M4504">
        <f t="shared" ca="1" si="914"/>
        <v>16</v>
      </c>
      <c r="N4504">
        <f>COUNTIF(工作表2!$A$2:$A$248,A4504)</f>
        <v>0</v>
      </c>
      <c r="P4504" s="7">
        <f t="shared" si="917"/>
        <v>-60</v>
      </c>
      <c r="Q4504" s="8">
        <f t="shared" ca="1" si="918"/>
        <v>60</v>
      </c>
      <c r="R4504" s="8">
        <f t="shared" ca="1" si="919"/>
        <v>39926</v>
      </c>
      <c r="S4504" s="8">
        <f t="shared" ca="1" si="920"/>
        <v>4</v>
      </c>
      <c r="T4504" s="9">
        <f t="shared" ca="1" si="921"/>
        <v>8</v>
      </c>
    </row>
    <row r="4505" spans="1:20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2">
        <f t="shared" si="910"/>
        <v>8895.4448333333348</v>
      </c>
      <c r="G4505" s="2">
        <f t="shared" ca="1" si="915"/>
        <v>79091.3</v>
      </c>
      <c r="H4505">
        <f t="shared" ca="1" si="916"/>
        <v>1</v>
      </c>
      <c r="I4505">
        <f t="shared" si="911"/>
        <v>-67.700000000000728</v>
      </c>
      <c r="J4505">
        <f t="shared" ca="1" si="912"/>
        <v>-67.700000000000728</v>
      </c>
      <c r="K4505">
        <f t="shared" ca="1" si="913"/>
        <v>77943.609999999811</v>
      </c>
      <c r="L4505">
        <f t="shared" ca="1" si="909"/>
        <v>8</v>
      </c>
      <c r="M4505">
        <f t="shared" ca="1" si="914"/>
        <v>0</v>
      </c>
      <c r="N4505">
        <f>COUNTIF(工作表2!$A$2:$A$248,A4505)</f>
        <v>0</v>
      </c>
      <c r="P4505" s="7">
        <f t="shared" si="917"/>
        <v>-35</v>
      </c>
      <c r="Q4505" s="8">
        <f t="shared" ca="1" si="918"/>
        <v>-35</v>
      </c>
      <c r="R4505" s="8">
        <f t="shared" ca="1" si="919"/>
        <v>39786</v>
      </c>
      <c r="S4505" s="8">
        <f t="shared" ca="1" si="920"/>
        <v>4</v>
      </c>
      <c r="T4505" s="9">
        <f t="shared" ca="1" si="921"/>
        <v>0</v>
      </c>
    </row>
    <row r="4506" spans="1:20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2">
        <f t="shared" si="910"/>
        <v>8900.5723333333353</v>
      </c>
      <c r="G4506" s="2">
        <f t="shared" ca="1" si="915"/>
        <v>79022.75</v>
      </c>
      <c r="H4506">
        <f t="shared" ca="1" si="916"/>
        <v>-1</v>
      </c>
      <c r="I4506">
        <f t="shared" si="911"/>
        <v>-13.600000000000364</v>
      </c>
      <c r="J4506">
        <f t="shared" ca="1" si="912"/>
        <v>-13.600000000000364</v>
      </c>
      <c r="K4506">
        <f t="shared" ca="1" si="913"/>
        <v>77834.809999999808</v>
      </c>
      <c r="L4506">
        <f t="shared" ca="1" si="909"/>
        <v>-8</v>
      </c>
      <c r="M4506">
        <f t="shared" ca="1" si="914"/>
        <v>16</v>
      </c>
      <c r="N4506">
        <f>COUNTIF(工作表2!$A$2:$A$248,A4506)</f>
        <v>0</v>
      </c>
      <c r="P4506" s="7">
        <f t="shared" si="917"/>
        <v>-10</v>
      </c>
      <c r="Q4506" s="8">
        <f t="shared" ca="1" si="918"/>
        <v>-10</v>
      </c>
      <c r="R4506" s="8">
        <f t="shared" ca="1" si="919"/>
        <v>39746</v>
      </c>
      <c r="S4506" s="8">
        <f t="shared" ca="1" si="920"/>
        <v>-4</v>
      </c>
      <c r="T4506" s="9">
        <f t="shared" ca="1" si="921"/>
        <v>8</v>
      </c>
    </row>
    <row r="4507" spans="1:20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2">
        <f t="shared" si="910"/>
        <v>8906.8165000000026</v>
      </c>
      <c r="G4507" s="2">
        <f t="shared" ca="1" si="915"/>
        <v>78654.083333333328</v>
      </c>
      <c r="H4507">
        <f t="shared" ca="1" si="916"/>
        <v>-1</v>
      </c>
      <c r="I4507">
        <f t="shared" si="911"/>
        <v>102.57999999999993</v>
      </c>
      <c r="J4507">
        <f t="shared" ca="1" si="912"/>
        <v>-102.57999999999993</v>
      </c>
      <c r="K4507">
        <f t="shared" ca="1" si="913"/>
        <v>77014.169999999809</v>
      </c>
      <c r="L4507">
        <f t="shared" ca="1" si="909"/>
        <v>-8</v>
      </c>
      <c r="M4507">
        <f t="shared" ca="1" si="914"/>
        <v>0</v>
      </c>
      <c r="N4507">
        <f>COUNTIF(工作表2!$A$2:$A$248,A4507)</f>
        <v>0</v>
      </c>
      <c r="P4507" s="7">
        <f t="shared" si="917"/>
        <v>131</v>
      </c>
      <c r="Q4507" s="8">
        <f t="shared" ca="1" si="918"/>
        <v>-131</v>
      </c>
      <c r="R4507" s="8">
        <f t="shared" ca="1" si="919"/>
        <v>39222</v>
      </c>
      <c r="S4507" s="8">
        <f t="shared" ca="1" si="920"/>
        <v>-4</v>
      </c>
      <c r="T4507" s="9">
        <f t="shared" ca="1" si="921"/>
        <v>0</v>
      </c>
    </row>
    <row r="4508" spans="1:20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2">
        <f t="shared" si="910"/>
        <v>8917.5769999999993</v>
      </c>
      <c r="G4508" s="2">
        <f t="shared" ca="1" si="915"/>
        <v>78570.350000000006</v>
      </c>
      <c r="H4508">
        <f t="shared" ca="1" si="916"/>
        <v>-1</v>
      </c>
      <c r="I4508">
        <f t="shared" si="911"/>
        <v>91.720000000001164</v>
      </c>
      <c r="J4508">
        <f t="shared" ca="1" si="912"/>
        <v>-91.720000000001164</v>
      </c>
      <c r="K4508">
        <f t="shared" ca="1" si="913"/>
        <v>76280.4099999998</v>
      </c>
      <c r="L4508">
        <f t="shared" ca="1" si="909"/>
        <v>-8</v>
      </c>
      <c r="M4508">
        <f t="shared" ca="1" si="914"/>
        <v>0</v>
      </c>
      <c r="N4508">
        <f>COUNTIF(工作表2!$A$2:$A$248,A4508)</f>
        <v>0</v>
      </c>
      <c r="P4508" s="7">
        <f t="shared" si="917"/>
        <v>88</v>
      </c>
      <c r="Q4508" s="8">
        <f t="shared" ca="1" si="918"/>
        <v>-88</v>
      </c>
      <c r="R4508" s="8">
        <f t="shared" ca="1" si="919"/>
        <v>38870</v>
      </c>
      <c r="S4508" s="8">
        <f t="shared" ca="1" si="920"/>
        <v>-4</v>
      </c>
      <c r="T4508" s="9">
        <f t="shared" ca="1" si="921"/>
        <v>0</v>
      </c>
    </row>
    <row r="4509" spans="1:20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2">
        <f t="shared" si="910"/>
        <v>8928.9595000000008</v>
      </c>
      <c r="G4509" s="2">
        <f t="shared" ca="1" si="915"/>
        <v>78981.133333333331</v>
      </c>
      <c r="H4509">
        <f t="shared" ca="1" si="916"/>
        <v>1</v>
      </c>
      <c r="I4509">
        <f t="shared" si="911"/>
        <v>77.219999999999345</v>
      </c>
      <c r="J4509">
        <f t="shared" ca="1" si="912"/>
        <v>-77.219999999999345</v>
      </c>
      <c r="K4509">
        <f t="shared" ca="1" si="913"/>
        <v>75662.649999999805</v>
      </c>
      <c r="L4509">
        <f t="shared" ca="1" si="909"/>
        <v>8</v>
      </c>
      <c r="M4509">
        <f t="shared" ca="1" si="914"/>
        <v>16</v>
      </c>
      <c r="N4509">
        <f>COUNTIF(工作表2!$A$2:$A$248,A4509)</f>
        <v>0</v>
      </c>
      <c r="P4509" s="7">
        <f t="shared" si="917"/>
        <v>103</v>
      </c>
      <c r="Q4509" s="8">
        <f t="shared" ca="1" si="918"/>
        <v>-103</v>
      </c>
      <c r="R4509" s="8">
        <f t="shared" ca="1" si="919"/>
        <v>38458</v>
      </c>
      <c r="S4509" s="8">
        <f t="shared" ca="1" si="920"/>
        <v>4</v>
      </c>
      <c r="T4509" s="9">
        <f t="shared" ca="1" si="921"/>
        <v>8</v>
      </c>
    </row>
    <row r="4510" spans="1:20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2">
        <f t="shared" si="910"/>
        <v>8939.9015000000018</v>
      </c>
      <c r="G4510" s="2">
        <f t="shared" ca="1" si="915"/>
        <v>79058.483333333337</v>
      </c>
      <c r="H4510">
        <f t="shared" ca="1" si="916"/>
        <v>-1</v>
      </c>
      <c r="I4510">
        <f t="shared" si="911"/>
        <v>3.819999999999709</v>
      </c>
      <c r="J4510">
        <f t="shared" ca="1" si="912"/>
        <v>3.819999999999709</v>
      </c>
      <c r="K4510">
        <f t="shared" ca="1" si="913"/>
        <v>75693.209999999803</v>
      </c>
      <c r="L4510">
        <f t="shared" ca="1" si="909"/>
        <v>-8</v>
      </c>
      <c r="M4510">
        <f t="shared" ca="1" si="914"/>
        <v>16</v>
      </c>
      <c r="N4510">
        <f>COUNTIF(工作表2!$A$2:$A$248,A4510)</f>
        <v>0</v>
      </c>
      <c r="P4510" s="7">
        <f t="shared" si="917"/>
        <v>-14</v>
      </c>
      <c r="Q4510" s="8">
        <f t="shared" ca="1" si="918"/>
        <v>-14</v>
      </c>
      <c r="R4510" s="8">
        <f t="shared" ca="1" si="919"/>
        <v>38402</v>
      </c>
      <c r="S4510" s="8">
        <f t="shared" ca="1" si="920"/>
        <v>-4</v>
      </c>
      <c r="T4510" s="9">
        <f t="shared" ca="1" si="921"/>
        <v>8</v>
      </c>
    </row>
    <row r="4511" spans="1:20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2">
        <f t="shared" si="910"/>
        <v>8951.0805000000018</v>
      </c>
      <c r="G4511" s="2">
        <f t="shared" ca="1" si="915"/>
        <v>79011.983333333337</v>
      </c>
      <c r="H4511">
        <f t="shared" ca="1" si="916"/>
        <v>-1</v>
      </c>
      <c r="I4511">
        <f t="shared" si="911"/>
        <v>-98.010000000000218</v>
      </c>
      <c r="J4511">
        <f t="shared" ca="1" si="912"/>
        <v>98.010000000000218</v>
      </c>
      <c r="K4511">
        <f t="shared" ca="1" si="913"/>
        <v>76477.289999999804</v>
      </c>
      <c r="L4511">
        <f t="shared" ca="1" si="909"/>
        <v>-8</v>
      </c>
      <c r="M4511">
        <f t="shared" ca="1" si="914"/>
        <v>0</v>
      </c>
      <c r="N4511">
        <f>COUNTIF(工作表2!$A$2:$A$248,A4511)</f>
        <v>0</v>
      </c>
      <c r="P4511" s="7">
        <f t="shared" si="917"/>
        <v>-112</v>
      </c>
      <c r="Q4511" s="8">
        <f t="shared" ca="1" si="918"/>
        <v>112</v>
      </c>
      <c r="R4511" s="8">
        <f t="shared" ca="1" si="919"/>
        <v>38850</v>
      </c>
      <c r="S4511" s="8">
        <f t="shared" ca="1" si="920"/>
        <v>-4</v>
      </c>
      <c r="T4511" s="9">
        <f t="shared" ca="1" si="921"/>
        <v>0</v>
      </c>
    </row>
    <row r="4512" spans="1:20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2">
        <f t="shared" si="910"/>
        <v>8959.1739999999991</v>
      </c>
      <c r="G4512" s="2">
        <f t="shared" ca="1" si="915"/>
        <v>78628.96666666666</v>
      </c>
      <c r="H4512">
        <f t="shared" ca="1" si="916"/>
        <v>-1</v>
      </c>
      <c r="I4512">
        <f t="shared" si="911"/>
        <v>-111.18999999999869</v>
      </c>
      <c r="J4512">
        <f t="shared" ca="1" si="912"/>
        <v>111.18999999999869</v>
      </c>
      <c r="K4512">
        <f t="shared" ca="1" si="913"/>
        <v>77366.809999999794</v>
      </c>
      <c r="L4512">
        <f t="shared" ca="1" si="909"/>
        <v>-8</v>
      </c>
      <c r="M4512">
        <f t="shared" ca="1" si="914"/>
        <v>0</v>
      </c>
      <c r="N4512">
        <f>COUNTIF(工作表2!$A$2:$A$248,A4512)</f>
        <v>0</v>
      </c>
      <c r="P4512" s="7">
        <f t="shared" si="917"/>
        <v>-174</v>
      </c>
      <c r="Q4512" s="8">
        <f t="shared" ca="1" si="918"/>
        <v>174</v>
      </c>
      <c r="R4512" s="8">
        <f t="shared" ca="1" si="919"/>
        <v>39546</v>
      </c>
      <c r="S4512" s="8">
        <f t="shared" ca="1" si="920"/>
        <v>-4</v>
      </c>
      <c r="T4512" s="9">
        <f t="shared" ca="1" si="921"/>
        <v>0</v>
      </c>
    </row>
    <row r="4513" spans="1:20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2">
        <f t="shared" si="910"/>
        <v>8964.5263333333351</v>
      </c>
      <c r="G4513" s="2">
        <f t="shared" ca="1" si="915"/>
        <v>78886.78333333334</v>
      </c>
      <c r="H4513">
        <f t="shared" ca="1" si="916"/>
        <v>-1</v>
      </c>
      <c r="I4513">
        <f t="shared" si="911"/>
        <v>-106.63000000000102</v>
      </c>
      <c r="J4513">
        <f t="shared" ca="1" si="912"/>
        <v>106.63000000000102</v>
      </c>
      <c r="K4513">
        <f t="shared" ca="1" si="913"/>
        <v>78219.849999999802</v>
      </c>
      <c r="L4513">
        <f t="shared" ca="1" si="909"/>
        <v>-8</v>
      </c>
      <c r="M4513">
        <f t="shared" ca="1" si="914"/>
        <v>0</v>
      </c>
      <c r="N4513">
        <f>COUNTIF(工作表2!$A$2:$A$248,A4513)</f>
        <v>0</v>
      </c>
      <c r="P4513" s="7">
        <f t="shared" si="917"/>
        <v>-54</v>
      </c>
      <c r="Q4513" s="8">
        <f t="shared" ca="1" si="918"/>
        <v>54</v>
      </c>
      <c r="R4513" s="8">
        <f t="shared" ca="1" si="919"/>
        <v>39762</v>
      </c>
      <c r="S4513" s="8">
        <f t="shared" ca="1" si="920"/>
        <v>-4</v>
      </c>
      <c r="T4513" s="9">
        <f t="shared" ca="1" si="921"/>
        <v>0</v>
      </c>
    </row>
    <row r="4514" spans="1:20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2">
        <f t="shared" si="910"/>
        <v>8968.7926666666681</v>
      </c>
      <c r="G4514" s="2">
        <f t="shared" ca="1" si="915"/>
        <v>79038.616666666669</v>
      </c>
      <c r="H4514">
        <f t="shared" ca="1" si="916"/>
        <v>-1</v>
      </c>
      <c r="I4514">
        <f t="shared" si="911"/>
        <v>-6.2299999999995634</v>
      </c>
      <c r="J4514">
        <f t="shared" ca="1" si="912"/>
        <v>6.2299999999995634</v>
      </c>
      <c r="K4514">
        <f t="shared" ca="1" si="913"/>
        <v>78269.689999999799</v>
      </c>
      <c r="L4514">
        <f t="shared" ca="1" si="909"/>
        <v>-8</v>
      </c>
      <c r="M4514">
        <f t="shared" ca="1" si="914"/>
        <v>0</v>
      </c>
      <c r="N4514">
        <f>COUNTIF(工作表2!$A$2:$A$248,A4514)</f>
        <v>0</v>
      </c>
      <c r="P4514" s="7">
        <f t="shared" si="917"/>
        <v>7</v>
      </c>
      <c r="Q4514" s="8">
        <f t="shared" ca="1" si="918"/>
        <v>-7</v>
      </c>
      <c r="R4514" s="8">
        <f t="shared" ca="1" si="919"/>
        <v>39734</v>
      </c>
      <c r="S4514" s="8">
        <f t="shared" ca="1" si="920"/>
        <v>-4</v>
      </c>
      <c r="T4514" s="9">
        <f t="shared" ca="1" si="921"/>
        <v>0</v>
      </c>
    </row>
    <row r="4515" spans="1:20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2">
        <f t="shared" si="910"/>
        <v>8971.8935000000001</v>
      </c>
      <c r="G4515" s="2">
        <f t="shared" ca="1" si="915"/>
        <v>79270.600000000006</v>
      </c>
      <c r="H4515">
        <f t="shared" ca="1" si="916"/>
        <v>1</v>
      </c>
      <c r="I4515">
        <f t="shared" si="911"/>
        <v>-38.530000000000655</v>
      </c>
      <c r="J4515">
        <f t="shared" ca="1" si="912"/>
        <v>38.530000000000655</v>
      </c>
      <c r="K4515">
        <f t="shared" ca="1" si="913"/>
        <v>78577.929999999804</v>
      </c>
      <c r="L4515">
        <f t="shared" ca="1" si="909"/>
        <v>8</v>
      </c>
      <c r="M4515">
        <f t="shared" ca="1" si="914"/>
        <v>16</v>
      </c>
      <c r="N4515">
        <f>COUNTIF(工作表2!$A$2:$A$248,A4515)</f>
        <v>0</v>
      </c>
      <c r="P4515" s="7">
        <f t="shared" si="917"/>
        <v>-32</v>
      </c>
      <c r="Q4515" s="8">
        <f t="shared" ca="1" si="918"/>
        <v>32</v>
      </c>
      <c r="R4515" s="8">
        <f t="shared" ca="1" si="919"/>
        <v>39862</v>
      </c>
      <c r="S4515" s="8">
        <f t="shared" ca="1" si="920"/>
        <v>4</v>
      </c>
      <c r="T4515" s="9">
        <f t="shared" ca="1" si="921"/>
        <v>8</v>
      </c>
    </row>
    <row r="4516" spans="1:20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2">
        <f t="shared" si="910"/>
        <v>8979.8301666666684</v>
      </c>
      <c r="G4516" s="2">
        <f t="shared" ca="1" si="915"/>
        <v>79900.55</v>
      </c>
      <c r="H4516">
        <f t="shared" ca="1" si="916"/>
        <v>1</v>
      </c>
      <c r="I4516">
        <f t="shared" si="911"/>
        <v>250.57999999999993</v>
      </c>
      <c r="J4516">
        <f t="shared" ca="1" si="912"/>
        <v>250.57999999999993</v>
      </c>
      <c r="K4516">
        <f t="shared" ca="1" si="913"/>
        <v>80582.569999999803</v>
      </c>
      <c r="L4516">
        <f t="shared" ca="1" si="909"/>
        <v>8</v>
      </c>
      <c r="M4516">
        <f t="shared" ca="1" si="914"/>
        <v>0</v>
      </c>
      <c r="N4516">
        <f>COUNTIF(工作表2!$A$2:$A$248,A4516)</f>
        <v>0</v>
      </c>
      <c r="P4516" s="7">
        <f t="shared" si="917"/>
        <v>277</v>
      </c>
      <c r="Q4516" s="8">
        <f t="shared" ca="1" si="918"/>
        <v>277</v>
      </c>
      <c r="R4516" s="8">
        <f t="shared" ca="1" si="919"/>
        <v>40970</v>
      </c>
      <c r="S4516" s="8">
        <f t="shared" ca="1" si="920"/>
        <v>4</v>
      </c>
      <c r="T4516" s="9">
        <f t="shared" ca="1" si="921"/>
        <v>0</v>
      </c>
    </row>
    <row r="4517" spans="1:20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2">
        <f t="shared" si="910"/>
        <v>8991.239999999998</v>
      </c>
      <c r="G4517" s="2">
        <f t="shared" ca="1" si="915"/>
        <v>79014.433333333334</v>
      </c>
      <c r="H4517">
        <f t="shared" ca="1" si="916"/>
        <v>-1</v>
      </c>
      <c r="I4517">
        <f t="shared" si="911"/>
        <v>8.7000000000007276</v>
      </c>
      <c r="J4517">
        <f t="shared" ca="1" si="912"/>
        <v>8.7000000000007276</v>
      </c>
      <c r="K4517">
        <f t="shared" ca="1" si="913"/>
        <v>80652.169999999809</v>
      </c>
      <c r="L4517">
        <f t="shared" ca="1" si="909"/>
        <v>-8</v>
      </c>
      <c r="M4517">
        <f t="shared" ca="1" si="914"/>
        <v>16</v>
      </c>
      <c r="N4517">
        <f>COUNTIF(工作表2!$A$2:$A$248,A4517)</f>
        <v>0</v>
      </c>
      <c r="P4517" s="7">
        <f t="shared" si="917"/>
        <v>-10</v>
      </c>
      <c r="Q4517" s="8">
        <f t="shared" ca="1" si="918"/>
        <v>-10</v>
      </c>
      <c r="R4517" s="8">
        <f t="shared" ca="1" si="919"/>
        <v>40930</v>
      </c>
      <c r="S4517" s="8">
        <f t="shared" ca="1" si="920"/>
        <v>-4</v>
      </c>
      <c r="T4517" s="9">
        <f t="shared" ca="1" si="921"/>
        <v>8</v>
      </c>
    </row>
    <row r="4518" spans="1:20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2">
        <f t="shared" si="910"/>
        <v>9004.0671666666676</v>
      </c>
      <c r="G4518" s="2">
        <f t="shared" ca="1" si="915"/>
        <v>79145.383333333331</v>
      </c>
      <c r="H4518">
        <f t="shared" ca="1" si="916"/>
        <v>-1</v>
      </c>
      <c r="I4518">
        <f t="shared" si="911"/>
        <v>66.920000000000073</v>
      </c>
      <c r="J4518">
        <f t="shared" ca="1" si="912"/>
        <v>-66.920000000000073</v>
      </c>
      <c r="K4518">
        <f t="shared" ca="1" si="913"/>
        <v>80116.809999999808</v>
      </c>
      <c r="L4518">
        <f t="shared" ca="1" si="909"/>
        <v>-8</v>
      </c>
      <c r="M4518">
        <f t="shared" ca="1" si="914"/>
        <v>0</v>
      </c>
      <c r="N4518">
        <f>COUNTIF(工作表2!$A$2:$A$248,A4518)</f>
        <v>1</v>
      </c>
      <c r="P4518" s="7">
        <f t="shared" si="917"/>
        <v>80</v>
      </c>
      <c r="Q4518" s="8">
        <f t="shared" ca="1" si="918"/>
        <v>-80</v>
      </c>
      <c r="R4518" s="8">
        <f t="shared" ca="1" si="919"/>
        <v>40610</v>
      </c>
      <c r="S4518" s="8">
        <f t="shared" ca="1" si="920"/>
        <v>-4</v>
      </c>
      <c r="T4518" s="9">
        <f t="shared" ca="1" si="921"/>
        <v>8</v>
      </c>
    </row>
    <row r="4519" spans="1:20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2">
        <f t="shared" si="910"/>
        <v>9016.229666666668</v>
      </c>
      <c r="G4519" s="2">
        <f t="shared" ca="1" si="915"/>
        <v>79107.03333333334</v>
      </c>
      <c r="H4519">
        <f t="shared" ca="1" si="916"/>
        <v>-1</v>
      </c>
      <c r="I4519">
        <f t="shared" si="911"/>
        <v>6.7600000000002183</v>
      </c>
      <c r="J4519">
        <f t="shared" ca="1" si="912"/>
        <v>-6.7600000000002183</v>
      </c>
      <c r="K4519">
        <f t="shared" ca="1" si="913"/>
        <v>80062.729999999807</v>
      </c>
      <c r="L4519">
        <f t="shared" ca="1" si="909"/>
        <v>-8</v>
      </c>
      <c r="M4519">
        <f t="shared" ca="1" si="914"/>
        <v>0</v>
      </c>
      <c r="N4519">
        <f>COUNTIF(工作表2!$A$2:$A$248,A4519)</f>
        <v>0</v>
      </c>
      <c r="P4519" s="7">
        <f t="shared" si="917"/>
        <v>23</v>
      </c>
      <c r="Q4519" s="8">
        <f t="shared" ca="1" si="918"/>
        <v>-23</v>
      </c>
      <c r="R4519" s="8">
        <f t="shared" ca="1" si="919"/>
        <v>40518</v>
      </c>
      <c r="S4519" s="8">
        <f t="shared" ca="1" si="920"/>
        <v>-4</v>
      </c>
      <c r="T4519" s="9">
        <f t="shared" ca="1" si="921"/>
        <v>0</v>
      </c>
    </row>
    <row r="4520" spans="1:20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2">
        <f t="shared" si="910"/>
        <v>9027.8639999999996</v>
      </c>
      <c r="G4520" s="2">
        <f t="shared" ca="1" si="915"/>
        <v>78823.566666666666</v>
      </c>
      <c r="H4520">
        <f t="shared" ca="1" si="916"/>
        <v>-1</v>
      </c>
      <c r="I4520">
        <f t="shared" si="911"/>
        <v>49.360000000000582</v>
      </c>
      <c r="J4520">
        <f t="shared" ca="1" si="912"/>
        <v>-49.360000000000582</v>
      </c>
      <c r="K4520">
        <f t="shared" ca="1" si="913"/>
        <v>79667.849999999802</v>
      </c>
      <c r="L4520">
        <f t="shared" ca="1" si="909"/>
        <v>-8</v>
      </c>
      <c r="M4520">
        <f t="shared" ca="1" si="914"/>
        <v>0</v>
      </c>
      <c r="N4520">
        <f>COUNTIF(工作表2!$A$2:$A$248,A4520)</f>
        <v>0</v>
      </c>
      <c r="P4520" s="7">
        <f t="shared" si="917"/>
        <v>48</v>
      </c>
      <c r="Q4520" s="8">
        <f t="shared" ca="1" si="918"/>
        <v>-48</v>
      </c>
      <c r="R4520" s="8">
        <f t="shared" ca="1" si="919"/>
        <v>40326</v>
      </c>
      <c r="S4520" s="8">
        <f t="shared" ca="1" si="920"/>
        <v>-4</v>
      </c>
      <c r="T4520" s="9">
        <f t="shared" ca="1" si="921"/>
        <v>0</v>
      </c>
    </row>
    <row r="4521" spans="1:20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2">
        <f t="shared" si="910"/>
        <v>9036.6630000000005</v>
      </c>
      <c r="G4521" s="2">
        <f t="shared" ca="1" si="915"/>
        <v>78190.96666666666</v>
      </c>
      <c r="H4521">
        <f t="shared" ca="1" si="916"/>
        <v>-1</v>
      </c>
      <c r="I4521">
        <f t="shared" si="911"/>
        <v>-90.100000000000364</v>
      </c>
      <c r="J4521">
        <f t="shared" ca="1" si="912"/>
        <v>90.100000000000364</v>
      </c>
      <c r="K4521">
        <f t="shared" ca="1" si="913"/>
        <v>80388.649999999805</v>
      </c>
      <c r="L4521">
        <f t="shared" ca="1" si="909"/>
        <v>-8</v>
      </c>
      <c r="M4521">
        <f t="shared" ca="1" si="914"/>
        <v>0</v>
      </c>
      <c r="N4521">
        <f>COUNTIF(工作表2!$A$2:$A$248,A4521)</f>
        <v>0</v>
      </c>
      <c r="P4521" s="7">
        <f t="shared" si="917"/>
        <v>-82</v>
      </c>
      <c r="Q4521" s="8">
        <f t="shared" ca="1" si="918"/>
        <v>82</v>
      </c>
      <c r="R4521" s="8">
        <f t="shared" ca="1" si="919"/>
        <v>40654</v>
      </c>
      <c r="S4521" s="8">
        <f t="shared" ca="1" si="920"/>
        <v>-4</v>
      </c>
      <c r="T4521" s="9">
        <f t="shared" ca="1" si="921"/>
        <v>0</v>
      </c>
    </row>
    <row r="4522" spans="1:20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2">
        <f t="shared" si="910"/>
        <v>9045.5406666666659</v>
      </c>
      <c r="G4522" s="2">
        <f t="shared" ca="1" si="915"/>
        <v>78220.233333333337</v>
      </c>
      <c r="H4522">
        <f t="shared" ca="1" si="916"/>
        <v>1</v>
      </c>
      <c r="I4522">
        <f t="shared" si="911"/>
        <v>76.3799999999992</v>
      </c>
      <c r="J4522">
        <f t="shared" ca="1" si="912"/>
        <v>-76.3799999999992</v>
      </c>
      <c r="K4522">
        <f t="shared" ca="1" si="913"/>
        <v>79777.609999999811</v>
      </c>
      <c r="L4522">
        <f t="shared" ca="1" si="909"/>
        <v>8</v>
      </c>
      <c r="M4522">
        <f t="shared" ca="1" si="914"/>
        <v>16</v>
      </c>
      <c r="N4522">
        <f>COUNTIF(工作表2!$A$2:$A$248,A4522)</f>
        <v>0</v>
      </c>
      <c r="P4522" s="7">
        <f t="shared" si="917"/>
        <v>99</v>
      </c>
      <c r="Q4522" s="8">
        <f t="shared" ca="1" si="918"/>
        <v>-99</v>
      </c>
      <c r="R4522" s="8">
        <f t="shared" ca="1" si="919"/>
        <v>40258</v>
      </c>
      <c r="S4522" s="8">
        <f t="shared" ca="1" si="920"/>
        <v>4</v>
      </c>
      <c r="T4522" s="9">
        <f t="shared" ca="1" si="921"/>
        <v>8</v>
      </c>
    </row>
    <row r="4523" spans="1:20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2">
        <f t="shared" si="910"/>
        <v>9052.3118333333332</v>
      </c>
      <c r="G4523" s="2">
        <f t="shared" ca="1" si="915"/>
        <v>78271.183333333334</v>
      </c>
      <c r="H4523">
        <f t="shared" ca="1" si="916"/>
        <v>-1</v>
      </c>
      <c r="I4523">
        <f t="shared" si="911"/>
        <v>-104.04999999999927</v>
      </c>
      <c r="J4523">
        <f t="shared" ca="1" si="912"/>
        <v>-104.04999999999927</v>
      </c>
      <c r="K4523">
        <f t="shared" ca="1" si="913"/>
        <v>78945.209999999817</v>
      </c>
      <c r="L4523">
        <f t="shared" ca="1" si="909"/>
        <v>-8</v>
      </c>
      <c r="M4523">
        <f t="shared" ca="1" si="914"/>
        <v>16</v>
      </c>
      <c r="N4523">
        <f>COUNTIF(工作表2!$A$2:$A$248,A4523)</f>
        <v>0</v>
      </c>
      <c r="P4523" s="7">
        <f t="shared" si="917"/>
        <v>-125</v>
      </c>
      <c r="Q4523" s="8">
        <f t="shared" ca="1" si="918"/>
        <v>-125</v>
      </c>
      <c r="R4523" s="8">
        <f t="shared" ca="1" si="919"/>
        <v>39758</v>
      </c>
      <c r="S4523" s="8">
        <f t="shared" ca="1" si="920"/>
        <v>-4</v>
      </c>
      <c r="T4523" s="9">
        <f t="shared" ca="1" si="921"/>
        <v>8</v>
      </c>
    </row>
    <row r="4524" spans="1:20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2">
        <f t="shared" si="910"/>
        <v>9060.9473333333317</v>
      </c>
      <c r="G4524" s="2">
        <f t="shared" ca="1" si="915"/>
        <v>78146.983333333337</v>
      </c>
      <c r="H4524">
        <f t="shared" ca="1" si="916"/>
        <v>-1</v>
      </c>
      <c r="I4524">
        <f t="shared" si="911"/>
        <v>67.350000000000364</v>
      </c>
      <c r="J4524">
        <f t="shared" ca="1" si="912"/>
        <v>-67.350000000000364</v>
      </c>
      <c r="K4524">
        <f t="shared" ca="1" si="913"/>
        <v>78406.409999999814</v>
      </c>
      <c r="L4524">
        <f t="shared" ca="1" si="909"/>
        <v>-8</v>
      </c>
      <c r="M4524">
        <f t="shared" ca="1" si="914"/>
        <v>0</v>
      </c>
      <c r="N4524">
        <f>COUNTIF(工作表2!$A$2:$A$248,A4524)</f>
        <v>0</v>
      </c>
      <c r="P4524" s="7">
        <f t="shared" si="917"/>
        <v>66</v>
      </c>
      <c r="Q4524" s="8">
        <f t="shared" ca="1" si="918"/>
        <v>-66</v>
      </c>
      <c r="R4524" s="8">
        <f t="shared" ca="1" si="919"/>
        <v>39494</v>
      </c>
      <c r="S4524" s="8">
        <f t="shared" ca="1" si="920"/>
        <v>-4</v>
      </c>
      <c r="T4524" s="9">
        <f t="shared" ca="1" si="921"/>
        <v>0</v>
      </c>
    </row>
    <row r="4525" spans="1:20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2">
        <f t="shared" si="910"/>
        <v>9072.8143333333337</v>
      </c>
      <c r="G4525" s="2">
        <f t="shared" ca="1" si="915"/>
        <v>77852.25</v>
      </c>
      <c r="H4525">
        <f t="shared" ca="1" si="916"/>
        <v>-1</v>
      </c>
      <c r="I4525">
        <f t="shared" si="911"/>
        <v>53.569999999999709</v>
      </c>
      <c r="J4525">
        <f t="shared" ca="1" si="912"/>
        <v>-53.569999999999709</v>
      </c>
      <c r="K4525">
        <f t="shared" ca="1" si="913"/>
        <v>77977.849999999817</v>
      </c>
      <c r="L4525">
        <f t="shared" ca="1" si="909"/>
        <v>-8</v>
      </c>
      <c r="M4525">
        <f t="shared" ca="1" si="914"/>
        <v>0</v>
      </c>
      <c r="N4525">
        <f>COUNTIF(工作表2!$A$2:$A$248,A4525)</f>
        <v>0</v>
      </c>
      <c r="P4525" s="7">
        <f t="shared" si="917"/>
        <v>53</v>
      </c>
      <c r="Q4525" s="8">
        <f t="shared" ca="1" si="918"/>
        <v>-53</v>
      </c>
      <c r="R4525" s="8">
        <f t="shared" ca="1" si="919"/>
        <v>39282</v>
      </c>
      <c r="S4525" s="8">
        <f t="shared" ca="1" si="920"/>
        <v>-4</v>
      </c>
      <c r="T4525" s="9">
        <f t="shared" ca="1" si="921"/>
        <v>0</v>
      </c>
    </row>
    <row r="4526" spans="1:20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2">
        <f t="shared" si="910"/>
        <v>9083.3371666666662</v>
      </c>
      <c r="G4526" s="2">
        <f t="shared" ca="1" si="915"/>
        <v>77802.8</v>
      </c>
      <c r="H4526">
        <f t="shared" ca="1" si="916"/>
        <v>-1</v>
      </c>
      <c r="I4526">
        <f t="shared" si="911"/>
        <v>-15.489999999999782</v>
      </c>
      <c r="J4526">
        <f t="shared" ca="1" si="912"/>
        <v>15.489999999999782</v>
      </c>
      <c r="K4526">
        <f t="shared" ca="1" si="913"/>
        <v>78101.769999999815</v>
      </c>
      <c r="L4526">
        <f t="shared" ca="1" si="909"/>
        <v>-8</v>
      </c>
      <c r="M4526">
        <f t="shared" ca="1" si="914"/>
        <v>0</v>
      </c>
      <c r="N4526">
        <f>COUNTIF(工作表2!$A$2:$A$248,A4526)</f>
        <v>0</v>
      </c>
      <c r="P4526" s="7">
        <f t="shared" si="917"/>
        <v>-7</v>
      </c>
      <c r="Q4526" s="8">
        <f t="shared" ca="1" si="918"/>
        <v>7</v>
      </c>
      <c r="R4526" s="8">
        <f t="shared" ca="1" si="919"/>
        <v>39310</v>
      </c>
      <c r="S4526" s="8">
        <f t="shared" ca="1" si="920"/>
        <v>-4</v>
      </c>
      <c r="T4526" s="9">
        <f t="shared" ca="1" si="921"/>
        <v>0</v>
      </c>
    </row>
    <row r="4527" spans="1:20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2">
        <f t="shared" si="910"/>
        <v>9091.6345000000019</v>
      </c>
      <c r="G4527" s="2">
        <f t="shared" ca="1" si="915"/>
        <v>77209.983333333337</v>
      </c>
      <c r="H4527">
        <f t="shared" ca="1" si="916"/>
        <v>-1</v>
      </c>
      <c r="I4527">
        <f t="shared" si="911"/>
        <v>12.029999999998836</v>
      </c>
      <c r="J4527">
        <f t="shared" ca="1" si="912"/>
        <v>-12.029999999998836</v>
      </c>
      <c r="K4527">
        <f t="shared" ca="1" si="913"/>
        <v>78005.529999999824</v>
      </c>
      <c r="L4527">
        <f t="shared" ca="1" si="909"/>
        <v>-8</v>
      </c>
      <c r="M4527">
        <f t="shared" ca="1" si="914"/>
        <v>0</v>
      </c>
      <c r="N4527">
        <f>COUNTIF(工作表2!$A$2:$A$248,A4527)</f>
        <v>0</v>
      </c>
      <c r="P4527" s="7">
        <f t="shared" si="917"/>
        <v>16</v>
      </c>
      <c r="Q4527" s="8">
        <f t="shared" ca="1" si="918"/>
        <v>-16</v>
      </c>
      <c r="R4527" s="8">
        <f t="shared" ca="1" si="919"/>
        <v>39246</v>
      </c>
      <c r="S4527" s="8">
        <f t="shared" ca="1" si="920"/>
        <v>-4</v>
      </c>
      <c r="T4527" s="9">
        <f t="shared" ca="1" si="921"/>
        <v>0</v>
      </c>
    </row>
    <row r="4528" spans="1:20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2">
        <f t="shared" si="910"/>
        <v>9098.7070000000022</v>
      </c>
      <c r="G4528" s="2">
        <f t="shared" ca="1" si="915"/>
        <v>76598.933333333334</v>
      </c>
      <c r="H4528">
        <f t="shared" ca="1" si="916"/>
        <v>-1</v>
      </c>
      <c r="I4528">
        <f t="shared" si="911"/>
        <v>-18.5</v>
      </c>
      <c r="J4528">
        <f t="shared" ca="1" si="912"/>
        <v>18.5</v>
      </c>
      <c r="K4528">
        <f t="shared" ca="1" si="913"/>
        <v>78153.529999999824</v>
      </c>
      <c r="L4528">
        <f t="shared" ca="1" si="909"/>
        <v>-8</v>
      </c>
      <c r="M4528">
        <f t="shared" ca="1" si="914"/>
        <v>0</v>
      </c>
      <c r="N4528">
        <f>COUNTIF(工作表2!$A$2:$A$248,A4528)</f>
        <v>0</v>
      </c>
      <c r="P4528" s="7">
        <f t="shared" si="917"/>
        <v>-3</v>
      </c>
      <c r="Q4528" s="8">
        <f t="shared" ca="1" si="918"/>
        <v>3</v>
      </c>
      <c r="R4528" s="8">
        <f t="shared" ca="1" si="919"/>
        <v>39258</v>
      </c>
      <c r="S4528" s="8">
        <f t="shared" ca="1" si="920"/>
        <v>-4</v>
      </c>
      <c r="T4528" s="9">
        <f t="shared" ca="1" si="921"/>
        <v>0</v>
      </c>
    </row>
    <row r="4529" spans="1:20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2">
        <f t="shared" si="910"/>
        <v>9104.7415000000019</v>
      </c>
      <c r="G4529" s="2">
        <f t="shared" ca="1" si="915"/>
        <v>76447.100000000006</v>
      </c>
      <c r="H4529">
        <f t="shared" ca="1" si="916"/>
        <v>1</v>
      </c>
      <c r="I4529">
        <f t="shared" si="911"/>
        <v>-45.989999999999782</v>
      </c>
      <c r="J4529">
        <f t="shared" ca="1" si="912"/>
        <v>45.989999999999782</v>
      </c>
      <c r="K4529">
        <f t="shared" ca="1" si="913"/>
        <v>78521.449999999822</v>
      </c>
      <c r="L4529">
        <f t="shared" ca="1" si="909"/>
        <v>8</v>
      </c>
      <c r="M4529">
        <f t="shared" ca="1" si="914"/>
        <v>16</v>
      </c>
      <c r="N4529">
        <f>COUNTIF(工作表2!$A$2:$A$248,A4529)</f>
        <v>0</v>
      </c>
      <c r="P4529" s="7">
        <f t="shared" si="917"/>
        <v>-62</v>
      </c>
      <c r="Q4529" s="8">
        <f t="shared" ca="1" si="918"/>
        <v>62</v>
      </c>
      <c r="R4529" s="8">
        <f t="shared" ca="1" si="919"/>
        <v>39506</v>
      </c>
      <c r="S4529" s="8">
        <f t="shared" ca="1" si="920"/>
        <v>4</v>
      </c>
      <c r="T4529" s="9">
        <f t="shared" ca="1" si="921"/>
        <v>8</v>
      </c>
    </row>
    <row r="4530" spans="1:20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2">
        <f t="shared" si="910"/>
        <v>9111.1788333333316</v>
      </c>
      <c r="G4530" s="2">
        <f t="shared" ca="1" si="915"/>
        <v>76137.183333333334</v>
      </c>
      <c r="H4530">
        <f t="shared" ca="1" si="916"/>
        <v>-1</v>
      </c>
      <c r="I4530">
        <f t="shared" si="911"/>
        <v>32.780000000000655</v>
      </c>
      <c r="J4530">
        <f t="shared" ca="1" si="912"/>
        <v>32.780000000000655</v>
      </c>
      <c r="K4530">
        <f t="shared" ca="1" si="913"/>
        <v>78783.689999999828</v>
      </c>
      <c r="L4530">
        <f t="shared" ca="1" si="909"/>
        <v>-8</v>
      </c>
      <c r="M4530">
        <f t="shared" ca="1" si="914"/>
        <v>16</v>
      </c>
      <c r="N4530">
        <f>COUNTIF(工作表2!$A$2:$A$248,A4530)</f>
        <v>0</v>
      </c>
      <c r="P4530" s="7">
        <f t="shared" si="917"/>
        <v>69</v>
      </c>
      <c r="Q4530" s="8">
        <f t="shared" ca="1" si="918"/>
        <v>69</v>
      </c>
      <c r="R4530" s="8">
        <f t="shared" ca="1" si="919"/>
        <v>39782</v>
      </c>
      <c r="S4530" s="8">
        <f t="shared" ca="1" si="920"/>
        <v>-4</v>
      </c>
      <c r="T4530" s="9">
        <f t="shared" ca="1" si="921"/>
        <v>8</v>
      </c>
    </row>
    <row r="4531" spans="1:20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2">
        <f t="shared" si="910"/>
        <v>9115.6675000000014</v>
      </c>
      <c r="G4531" s="2">
        <f t="shared" ca="1" si="915"/>
        <v>75646.983333333337</v>
      </c>
      <c r="H4531">
        <f t="shared" ca="1" si="916"/>
        <v>-1</v>
      </c>
      <c r="I4531">
        <f t="shared" si="911"/>
        <v>-33.430000000000291</v>
      </c>
      <c r="J4531">
        <f t="shared" ca="1" si="912"/>
        <v>33.430000000000291</v>
      </c>
      <c r="K4531">
        <f t="shared" ca="1" si="913"/>
        <v>79051.12999999983</v>
      </c>
      <c r="L4531">
        <f t="shared" ca="1" si="909"/>
        <v>-8</v>
      </c>
      <c r="M4531">
        <f t="shared" ca="1" si="914"/>
        <v>0</v>
      </c>
      <c r="N4531">
        <f>COUNTIF(工作表2!$A$2:$A$248,A4531)</f>
        <v>0</v>
      </c>
      <c r="P4531" s="7">
        <f t="shared" si="917"/>
        <v>-57</v>
      </c>
      <c r="Q4531" s="8">
        <f t="shared" ca="1" si="918"/>
        <v>57</v>
      </c>
      <c r="R4531" s="8">
        <f t="shared" ca="1" si="919"/>
        <v>40010</v>
      </c>
      <c r="S4531" s="8">
        <f t="shared" ca="1" si="920"/>
        <v>-4</v>
      </c>
      <c r="T4531" s="9">
        <f t="shared" ca="1" si="921"/>
        <v>0</v>
      </c>
    </row>
    <row r="4532" spans="1:20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2">
        <f t="shared" si="910"/>
        <v>9118.2835000000014</v>
      </c>
      <c r="G4532" s="2">
        <f t="shared" ca="1" si="915"/>
        <v>75220.2</v>
      </c>
      <c r="H4532">
        <f t="shared" ca="1" si="916"/>
        <v>-1</v>
      </c>
      <c r="I4532">
        <f t="shared" si="911"/>
        <v>-54</v>
      </c>
      <c r="J4532">
        <f t="shared" ca="1" si="912"/>
        <v>54</v>
      </c>
      <c r="K4532">
        <f t="shared" ca="1" si="913"/>
        <v>79483.12999999983</v>
      </c>
      <c r="L4532">
        <f t="shared" ca="1" si="909"/>
        <v>-8</v>
      </c>
      <c r="M4532">
        <f t="shared" ca="1" si="914"/>
        <v>0</v>
      </c>
      <c r="N4532">
        <f>COUNTIF(工作表2!$A$2:$A$248,A4532)</f>
        <v>0</v>
      </c>
      <c r="P4532" s="7">
        <f t="shared" si="917"/>
        <v>-34</v>
      </c>
      <c r="Q4532" s="8">
        <f t="shared" ca="1" si="918"/>
        <v>34</v>
      </c>
      <c r="R4532" s="8">
        <f t="shared" ca="1" si="919"/>
        <v>40146</v>
      </c>
      <c r="S4532" s="8">
        <f t="shared" ca="1" si="920"/>
        <v>-4</v>
      </c>
      <c r="T4532" s="9">
        <f t="shared" ca="1" si="921"/>
        <v>0</v>
      </c>
    </row>
    <row r="4533" spans="1:20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2">
        <f t="shared" si="910"/>
        <v>9120.6393333333344</v>
      </c>
      <c r="G4533" s="2">
        <f t="shared" ca="1" si="915"/>
        <v>74655.416666666672</v>
      </c>
      <c r="H4533">
        <f t="shared" ca="1" si="916"/>
        <v>-1</v>
      </c>
      <c r="I4533">
        <f t="shared" si="911"/>
        <v>11.049999999999272</v>
      </c>
      <c r="J4533">
        <f t="shared" ca="1" si="912"/>
        <v>-11.049999999999272</v>
      </c>
      <c r="K4533">
        <f t="shared" ca="1" si="913"/>
        <v>79394.729999999836</v>
      </c>
      <c r="L4533">
        <f t="shared" ca="1" si="909"/>
        <v>-8</v>
      </c>
      <c r="M4533">
        <f t="shared" ca="1" si="914"/>
        <v>0</v>
      </c>
      <c r="N4533">
        <f>COUNTIF(工作表2!$A$2:$A$248,A4533)</f>
        <v>0</v>
      </c>
      <c r="P4533" s="7">
        <f t="shared" si="917"/>
        <v>-3</v>
      </c>
      <c r="Q4533" s="8">
        <f t="shared" ca="1" si="918"/>
        <v>3</v>
      </c>
      <c r="R4533" s="8">
        <f t="shared" ca="1" si="919"/>
        <v>40158</v>
      </c>
      <c r="S4533" s="8">
        <f t="shared" ca="1" si="920"/>
        <v>-4</v>
      </c>
      <c r="T4533" s="9">
        <f t="shared" ca="1" si="921"/>
        <v>0</v>
      </c>
    </row>
    <row r="4534" spans="1:20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2">
        <f t="shared" si="910"/>
        <v>9124.2209999999995</v>
      </c>
      <c r="G4534" s="2">
        <f t="shared" ca="1" si="915"/>
        <v>74136.25</v>
      </c>
      <c r="H4534">
        <f t="shared" ca="1" si="916"/>
        <v>-1</v>
      </c>
      <c r="I4534">
        <f t="shared" si="911"/>
        <v>46.360000000000582</v>
      </c>
      <c r="J4534">
        <f t="shared" ca="1" si="912"/>
        <v>-46.360000000000582</v>
      </c>
      <c r="K4534">
        <f t="shared" ca="1" si="913"/>
        <v>79023.849999999831</v>
      </c>
      <c r="L4534">
        <f t="shared" ca="1" si="909"/>
        <v>-8</v>
      </c>
      <c r="M4534">
        <f t="shared" ca="1" si="914"/>
        <v>0</v>
      </c>
      <c r="N4534">
        <f>COUNTIF(工作表2!$A$2:$A$248,A4534)</f>
        <v>0</v>
      </c>
      <c r="P4534" s="7">
        <f t="shared" si="917"/>
        <v>46</v>
      </c>
      <c r="Q4534" s="8">
        <f t="shared" ca="1" si="918"/>
        <v>-46</v>
      </c>
      <c r="R4534" s="8">
        <f t="shared" ca="1" si="919"/>
        <v>39974</v>
      </c>
      <c r="S4534" s="8">
        <f t="shared" ca="1" si="920"/>
        <v>-4</v>
      </c>
      <c r="T4534" s="9">
        <f t="shared" ca="1" si="921"/>
        <v>0</v>
      </c>
    </row>
    <row r="4535" spans="1:20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2">
        <f t="shared" si="910"/>
        <v>9128.0114999999987</v>
      </c>
      <c r="G4535" s="2">
        <f t="shared" ca="1" si="915"/>
        <v>73685.583333333328</v>
      </c>
      <c r="H4535">
        <f t="shared" ca="1" si="916"/>
        <v>-1</v>
      </c>
      <c r="I4535">
        <f t="shared" si="911"/>
        <v>61.409999999999854</v>
      </c>
      <c r="J4535">
        <f t="shared" ca="1" si="912"/>
        <v>-61.409999999999854</v>
      </c>
      <c r="K4535">
        <f t="shared" ca="1" si="913"/>
        <v>78532.569999999832</v>
      </c>
      <c r="L4535">
        <f t="shared" ca="1" si="909"/>
        <v>-8</v>
      </c>
      <c r="M4535">
        <f t="shared" ca="1" si="914"/>
        <v>0</v>
      </c>
      <c r="N4535">
        <f>COUNTIF(工作表2!$A$2:$A$248,A4535)</f>
        <v>1</v>
      </c>
      <c r="P4535" s="7">
        <f t="shared" si="917"/>
        <v>68</v>
      </c>
      <c r="Q4535" s="8">
        <f t="shared" ca="1" si="918"/>
        <v>-68</v>
      </c>
      <c r="R4535" s="8">
        <f t="shared" ca="1" si="919"/>
        <v>39702</v>
      </c>
      <c r="S4535" s="8">
        <f t="shared" ca="1" si="920"/>
        <v>-4</v>
      </c>
      <c r="T4535" s="9">
        <f t="shared" ca="1" si="921"/>
        <v>8</v>
      </c>
    </row>
    <row r="4536" spans="1:20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2">
        <f t="shared" si="910"/>
        <v>9133.0798333333314</v>
      </c>
      <c r="G4536" s="2">
        <f t="shared" ca="1" si="915"/>
        <v>73411.383333333331</v>
      </c>
      <c r="H4536">
        <f t="shared" ca="1" si="916"/>
        <v>-1</v>
      </c>
      <c r="I4536">
        <f t="shared" si="911"/>
        <v>33.25</v>
      </c>
      <c r="J4536">
        <f t="shared" ca="1" si="912"/>
        <v>-33.25</v>
      </c>
      <c r="K4536">
        <f t="shared" ca="1" si="913"/>
        <v>78266.569999999832</v>
      </c>
      <c r="L4536">
        <f t="shared" ca="1" si="909"/>
        <v>-8</v>
      </c>
      <c r="M4536">
        <f t="shared" ca="1" si="914"/>
        <v>0</v>
      </c>
      <c r="N4536">
        <f>COUNTIF(工作表2!$A$2:$A$248,A4536)</f>
        <v>0</v>
      </c>
      <c r="P4536" s="7">
        <f t="shared" si="917"/>
        <v>27</v>
      </c>
      <c r="Q4536" s="8">
        <f t="shared" ca="1" si="918"/>
        <v>-27</v>
      </c>
      <c r="R4536" s="8">
        <f t="shared" ca="1" si="919"/>
        <v>39594</v>
      </c>
      <c r="S4536" s="8">
        <f t="shared" ca="1" si="920"/>
        <v>-4</v>
      </c>
      <c r="T4536" s="9">
        <f t="shared" ca="1" si="921"/>
        <v>0</v>
      </c>
    </row>
    <row r="4537" spans="1:20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2">
        <f t="shared" si="910"/>
        <v>9138.3281666666662</v>
      </c>
      <c r="G4537" s="2">
        <f t="shared" ca="1" si="915"/>
        <v>73372.800000000003</v>
      </c>
      <c r="H4537">
        <f t="shared" ca="1" si="916"/>
        <v>1</v>
      </c>
      <c r="I4537">
        <f t="shared" si="911"/>
        <v>-10.670000000000073</v>
      </c>
      <c r="J4537">
        <f t="shared" ca="1" si="912"/>
        <v>10.670000000000073</v>
      </c>
      <c r="K4537">
        <f t="shared" ca="1" si="913"/>
        <v>78351.929999999833</v>
      </c>
      <c r="L4537">
        <f t="shared" ca="1" si="909"/>
        <v>8</v>
      </c>
      <c r="M4537">
        <f t="shared" ca="1" si="914"/>
        <v>16</v>
      </c>
      <c r="N4537">
        <f>COUNTIF(工作表2!$A$2:$A$248,A4537)</f>
        <v>0</v>
      </c>
      <c r="P4537" s="7">
        <f t="shared" si="917"/>
        <v>-14</v>
      </c>
      <c r="Q4537" s="8">
        <f t="shared" ca="1" si="918"/>
        <v>14</v>
      </c>
      <c r="R4537" s="8">
        <f t="shared" ca="1" si="919"/>
        <v>39650</v>
      </c>
      <c r="S4537" s="8">
        <f t="shared" ca="1" si="920"/>
        <v>4</v>
      </c>
      <c r="T4537" s="9">
        <f t="shared" ca="1" si="921"/>
        <v>8</v>
      </c>
    </row>
    <row r="4538" spans="1:20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2">
        <f t="shared" si="910"/>
        <v>9143.2900000000009</v>
      </c>
      <c r="G4538" s="2">
        <f t="shared" ca="1" si="915"/>
        <v>73056.899999999994</v>
      </c>
      <c r="H4538">
        <f t="shared" ca="1" si="916"/>
        <v>-1</v>
      </c>
      <c r="I4538">
        <f t="shared" si="911"/>
        <v>15.930000000000291</v>
      </c>
      <c r="J4538">
        <f t="shared" ca="1" si="912"/>
        <v>15.930000000000291</v>
      </c>
      <c r="K4538">
        <f t="shared" ca="1" si="913"/>
        <v>78479.369999999835</v>
      </c>
      <c r="L4538">
        <f t="shared" ca="1" si="909"/>
        <v>-8</v>
      </c>
      <c r="M4538">
        <f t="shared" ca="1" si="914"/>
        <v>16</v>
      </c>
      <c r="N4538">
        <f>COUNTIF(工作表2!$A$2:$A$248,A4538)</f>
        <v>0</v>
      </c>
      <c r="P4538" s="7">
        <f t="shared" si="917"/>
        <v>45</v>
      </c>
      <c r="Q4538" s="8">
        <f t="shared" ca="1" si="918"/>
        <v>45</v>
      </c>
      <c r="R4538" s="8">
        <f t="shared" ca="1" si="919"/>
        <v>39830</v>
      </c>
      <c r="S4538" s="8">
        <f t="shared" ca="1" si="920"/>
        <v>-4</v>
      </c>
      <c r="T4538" s="9">
        <f t="shared" ca="1" si="921"/>
        <v>8</v>
      </c>
    </row>
    <row r="4539" spans="1:20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2">
        <f t="shared" si="910"/>
        <v>9148.6610000000001</v>
      </c>
      <c r="G4539" s="2">
        <f t="shared" ca="1" si="915"/>
        <v>72552.266666666663</v>
      </c>
      <c r="H4539">
        <f t="shared" ca="1" si="916"/>
        <v>-1</v>
      </c>
      <c r="I4539">
        <f t="shared" si="911"/>
        <v>63.149999999999636</v>
      </c>
      <c r="J4539">
        <f t="shared" ca="1" si="912"/>
        <v>-63.149999999999636</v>
      </c>
      <c r="K4539">
        <f t="shared" ca="1" si="913"/>
        <v>77974.169999999838</v>
      </c>
      <c r="L4539">
        <f t="shared" ca="1" si="909"/>
        <v>-8</v>
      </c>
      <c r="M4539">
        <f t="shared" ca="1" si="914"/>
        <v>0</v>
      </c>
      <c r="N4539">
        <f>COUNTIF(工作表2!$A$2:$A$248,A4539)</f>
        <v>0</v>
      </c>
      <c r="P4539" s="7">
        <f t="shared" si="917"/>
        <v>65</v>
      </c>
      <c r="Q4539" s="8">
        <f t="shared" ca="1" si="918"/>
        <v>-65</v>
      </c>
      <c r="R4539" s="8">
        <f t="shared" ca="1" si="919"/>
        <v>39570</v>
      </c>
      <c r="S4539" s="8">
        <f t="shared" ca="1" si="920"/>
        <v>-4</v>
      </c>
      <c r="T4539" s="9">
        <f t="shared" ca="1" si="921"/>
        <v>0</v>
      </c>
    </row>
    <row r="4540" spans="1:20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2">
        <f t="shared" si="910"/>
        <v>9153.421166666667</v>
      </c>
      <c r="G4540" s="2">
        <f t="shared" ca="1" si="915"/>
        <v>72089.733333333337</v>
      </c>
      <c r="H4540">
        <f t="shared" ca="1" si="916"/>
        <v>-1</v>
      </c>
      <c r="I4540">
        <f t="shared" si="911"/>
        <v>-23.399999999999636</v>
      </c>
      <c r="J4540">
        <f t="shared" ca="1" si="912"/>
        <v>23.399999999999636</v>
      </c>
      <c r="K4540">
        <f t="shared" ca="1" si="913"/>
        <v>78161.369999999835</v>
      </c>
      <c r="L4540">
        <f t="shared" ca="1" si="909"/>
        <v>-8</v>
      </c>
      <c r="M4540">
        <f t="shared" ca="1" si="914"/>
        <v>0</v>
      </c>
      <c r="N4540">
        <f>COUNTIF(工作表2!$A$2:$A$248,A4540)</f>
        <v>0</v>
      </c>
      <c r="P4540" s="7">
        <f t="shared" si="917"/>
        <v>-38</v>
      </c>
      <c r="Q4540" s="8">
        <f t="shared" ca="1" si="918"/>
        <v>38</v>
      </c>
      <c r="R4540" s="8">
        <f t="shared" ca="1" si="919"/>
        <v>39722</v>
      </c>
      <c r="S4540" s="8">
        <f t="shared" ca="1" si="920"/>
        <v>-4</v>
      </c>
      <c r="T4540" s="9">
        <f t="shared" ca="1" si="921"/>
        <v>0</v>
      </c>
    </row>
    <row r="4541" spans="1:20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2">
        <f t="shared" si="910"/>
        <v>9158.6735000000008</v>
      </c>
      <c r="G4541" s="2">
        <f t="shared" ca="1" si="915"/>
        <v>71896.366666666669</v>
      </c>
      <c r="H4541">
        <f t="shared" ca="1" si="916"/>
        <v>-1</v>
      </c>
      <c r="I4541">
        <f t="shared" si="911"/>
        <v>-62.700000000000728</v>
      </c>
      <c r="J4541">
        <f t="shared" ca="1" si="912"/>
        <v>62.700000000000728</v>
      </c>
      <c r="K4541">
        <f t="shared" ca="1" si="913"/>
        <v>78662.969999999841</v>
      </c>
      <c r="L4541">
        <f t="shared" ref="L4541:L4604" ca="1" si="922">INT(K4541*$O$1/B4541)*H4541</f>
        <v>-8</v>
      </c>
      <c r="M4541">
        <f t="shared" ca="1" si="914"/>
        <v>0</v>
      </c>
      <c r="N4541">
        <f>COUNTIF(工作表2!$A$2:$A$248,A4541)</f>
        <v>0</v>
      </c>
      <c r="P4541" s="7">
        <f t="shared" si="917"/>
        <v>-49</v>
      </c>
      <c r="Q4541" s="8">
        <f t="shared" ca="1" si="918"/>
        <v>49</v>
      </c>
      <c r="R4541" s="8">
        <f t="shared" ca="1" si="919"/>
        <v>39918</v>
      </c>
      <c r="S4541" s="8">
        <f t="shared" ca="1" si="920"/>
        <v>-4</v>
      </c>
      <c r="T4541" s="9">
        <f t="shared" ca="1" si="921"/>
        <v>0</v>
      </c>
    </row>
    <row r="4542" spans="1:20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2">
        <f t="shared" ref="F4542:F4605" si="923">AVERAGE(B4483:B4542)</f>
        <v>9162.4436666666697</v>
      </c>
      <c r="G4542" s="2">
        <f t="shared" ca="1" si="915"/>
        <v>71618.46666666666</v>
      </c>
      <c r="H4542">
        <f t="shared" ca="1" si="916"/>
        <v>-1</v>
      </c>
      <c r="I4542">
        <f t="shared" ref="I4542:I4605" si="924">B4542-B4541</f>
        <v>7.3700000000008004</v>
      </c>
      <c r="J4542">
        <f t="shared" ref="J4542:J4605" ca="1" si="925">H4541*I4542</f>
        <v>-7.3700000000008004</v>
      </c>
      <c r="K4542">
        <f t="shared" ref="K4542:K4605" ca="1" si="926">K4541+I4542*L4541</f>
        <v>78604.009999999835</v>
      </c>
      <c r="L4542">
        <f t="shared" ca="1" si="922"/>
        <v>-8</v>
      </c>
      <c r="M4542">
        <f t="shared" ref="M4542:M4605" ca="1" si="927">ABS(L4542-L4541)</f>
        <v>0</v>
      </c>
      <c r="N4542">
        <f>COUNTIF(工作表2!$A$2:$A$248,A4542)</f>
        <v>0</v>
      </c>
      <c r="P4542" s="7">
        <f t="shared" si="917"/>
        <v>-7</v>
      </c>
      <c r="Q4542" s="8">
        <f t="shared" ca="1" si="918"/>
        <v>7</v>
      </c>
      <c r="R4542" s="8">
        <f t="shared" ca="1" si="919"/>
        <v>39946</v>
      </c>
      <c r="S4542" s="8">
        <f t="shared" ca="1" si="920"/>
        <v>-4</v>
      </c>
      <c r="T4542" s="9">
        <f t="shared" ca="1" si="921"/>
        <v>0</v>
      </c>
    </row>
    <row r="4543" spans="1:20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2">
        <f t="shared" si="923"/>
        <v>9166.1330000000016</v>
      </c>
      <c r="G4543" s="2">
        <f t="shared" ca="1" si="915"/>
        <v>71379.733333333337</v>
      </c>
      <c r="H4543">
        <f t="shared" ca="1" si="916"/>
        <v>-1</v>
      </c>
      <c r="I4543">
        <f t="shared" si="924"/>
        <v>-16.799999999999272</v>
      </c>
      <c r="J4543">
        <f t="shared" ca="1" si="925"/>
        <v>16.799999999999272</v>
      </c>
      <c r="K4543">
        <f t="shared" ca="1" si="926"/>
        <v>78738.409999999829</v>
      </c>
      <c r="L4543">
        <f t="shared" ca="1" si="922"/>
        <v>-8</v>
      </c>
      <c r="M4543">
        <f t="shared" ca="1" si="927"/>
        <v>0</v>
      </c>
      <c r="N4543">
        <f>COUNTIF(工作表2!$A$2:$A$248,A4543)</f>
        <v>0</v>
      </c>
      <c r="P4543" s="7">
        <f t="shared" si="917"/>
        <v>3</v>
      </c>
      <c r="Q4543" s="8">
        <f t="shared" ca="1" si="918"/>
        <v>-3</v>
      </c>
      <c r="R4543" s="8">
        <f t="shared" ca="1" si="919"/>
        <v>39934</v>
      </c>
      <c r="S4543" s="8">
        <f t="shared" ca="1" si="920"/>
        <v>-4</v>
      </c>
      <c r="T4543" s="9">
        <f t="shared" ca="1" si="921"/>
        <v>0</v>
      </c>
    </row>
    <row r="4544" spans="1:20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2">
        <f t="shared" si="923"/>
        <v>9170.6495000000014</v>
      </c>
      <c r="G4544" s="2">
        <f t="shared" ca="1" si="915"/>
        <v>71030.633333333331</v>
      </c>
      <c r="H4544">
        <f t="shared" ca="1" si="916"/>
        <v>-1</v>
      </c>
      <c r="I4544">
        <f t="shared" si="924"/>
        <v>-17.420000000000073</v>
      </c>
      <c r="J4544">
        <f t="shared" ca="1" si="925"/>
        <v>17.420000000000073</v>
      </c>
      <c r="K4544">
        <f t="shared" ca="1" si="926"/>
        <v>78877.769999999829</v>
      </c>
      <c r="L4544">
        <f t="shared" ca="1" si="922"/>
        <v>-8</v>
      </c>
      <c r="M4544">
        <f t="shared" ca="1" si="927"/>
        <v>0</v>
      </c>
      <c r="N4544">
        <f>COUNTIF(工作表2!$A$2:$A$248,A4544)</f>
        <v>0</v>
      </c>
      <c r="P4544" s="7">
        <f t="shared" si="917"/>
        <v>-3</v>
      </c>
      <c r="Q4544" s="8">
        <f t="shared" ca="1" si="918"/>
        <v>3</v>
      </c>
      <c r="R4544" s="8">
        <f t="shared" ca="1" si="919"/>
        <v>39946</v>
      </c>
      <c r="S4544" s="8">
        <f t="shared" ca="1" si="920"/>
        <v>-4</v>
      </c>
      <c r="T4544" s="9">
        <f t="shared" ca="1" si="921"/>
        <v>0</v>
      </c>
    </row>
    <row r="4545" spans="1:20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2">
        <f t="shared" si="923"/>
        <v>9172.5550000000003</v>
      </c>
      <c r="G4545" s="2">
        <f t="shared" ca="1" si="915"/>
        <v>70879.183333333334</v>
      </c>
      <c r="H4545">
        <f t="shared" ca="1" si="916"/>
        <v>-1</v>
      </c>
      <c r="I4545">
        <f t="shared" si="924"/>
        <v>-133.65999999999985</v>
      </c>
      <c r="J4545">
        <f t="shared" ca="1" si="925"/>
        <v>133.65999999999985</v>
      </c>
      <c r="K4545">
        <f t="shared" ca="1" si="926"/>
        <v>79947.049999999828</v>
      </c>
      <c r="L4545">
        <f t="shared" ca="1" si="922"/>
        <v>-8</v>
      </c>
      <c r="M4545">
        <f t="shared" ca="1" si="927"/>
        <v>0</v>
      </c>
      <c r="N4545">
        <f>COUNTIF(工作表2!$A$2:$A$248,A4545)</f>
        <v>0</v>
      </c>
      <c r="P4545" s="7">
        <f t="shared" si="917"/>
        <v>-120</v>
      </c>
      <c r="Q4545" s="8">
        <f t="shared" ca="1" si="918"/>
        <v>120</v>
      </c>
      <c r="R4545" s="8">
        <f t="shared" ca="1" si="919"/>
        <v>40426</v>
      </c>
      <c r="S4545" s="8">
        <f t="shared" ca="1" si="920"/>
        <v>-4</v>
      </c>
      <c r="T4545" s="9">
        <f t="shared" ca="1" si="921"/>
        <v>0</v>
      </c>
    </row>
    <row r="4546" spans="1:20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2">
        <f t="shared" si="923"/>
        <v>9172.1408333333347</v>
      </c>
      <c r="G4546" s="2">
        <f t="shared" ca="1" si="915"/>
        <v>70614.866666666669</v>
      </c>
      <c r="H4546">
        <f t="shared" ca="1" si="916"/>
        <v>-1</v>
      </c>
      <c r="I4546">
        <f t="shared" si="924"/>
        <v>-71.770000000000437</v>
      </c>
      <c r="J4546">
        <f t="shared" ca="1" si="925"/>
        <v>71.770000000000437</v>
      </c>
      <c r="K4546">
        <f t="shared" ca="1" si="926"/>
        <v>80521.209999999832</v>
      </c>
      <c r="L4546">
        <f t="shared" ca="1" si="922"/>
        <v>-8</v>
      </c>
      <c r="M4546">
        <f t="shared" ca="1" si="927"/>
        <v>0</v>
      </c>
      <c r="N4546">
        <f>COUNTIF(工作表2!$A$2:$A$248,A4546)</f>
        <v>0</v>
      </c>
      <c r="P4546" s="7">
        <f t="shared" si="917"/>
        <v>-72</v>
      </c>
      <c r="Q4546" s="8">
        <f t="shared" ca="1" si="918"/>
        <v>72</v>
      </c>
      <c r="R4546" s="8">
        <f t="shared" ca="1" si="919"/>
        <v>40714</v>
      </c>
      <c r="S4546" s="8">
        <f t="shared" ca="1" si="920"/>
        <v>-4</v>
      </c>
      <c r="T4546" s="9">
        <f t="shared" ca="1" si="921"/>
        <v>0</v>
      </c>
    </row>
    <row r="4547" spans="1:20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2">
        <f t="shared" si="923"/>
        <v>9170.7723333333342</v>
      </c>
      <c r="G4547" s="2">
        <f t="shared" ref="G4547:G4610" ca="1" si="928">IF(ROW()&gt;$G$1,AVERAGE(OFFSET(C4547,-$G$1+1,,$G$1)),"")</f>
        <v>70120.45</v>
      </c>
      <c r="H4547">
        <f t="shared" ref="H4547:H4610" ca="1" si="929">IF(G4547="",0,SIGN(C4547-G4547))</f>
        <v>-1</v>
      </c>
      <c r="I4547">
        <f t="shared" si="924"/>
        <v>0.87999999999919964</v>
      </c>
      <c r="J4547">
        <f t="shared" ca="1" si="925"/>
        <v>-0.87999999999919964</v>
      </c>
      <c r="K4547">
        <f t="shared" ca="1" si="926"/>
        <v>80514.169999999838</v>
      </c>
      <c r="L4547">
        <f t="shared" ca="1" si="922"/>
        <v>-8</v>
      </c>
      <c r="M4547">
        <f t="shared" ca="1" si="927"/>
        <v>0</v>
      </c>
      <c r="N4547">
        <f>COUNTIF(工作表2!$A$2:$A$248,A4547)</f>
        <v>0</v>
      </c>
      <c r="P4547" s="7">
        <f t="shared" si="917"/>
        <v>-24</v>
      </c>
      <c r="Q4547" s="8">
        <f t="shared" ca="1" si="918"/>
        <v>24</v>
      </c>
      <c r="R4547" s="8">
        <f t="shared" ca="1" si="919"/>
        <v>40810</v>
      </c>
      <c r="S4547" s="8">
        <f t="shared" ca="1" si="920"/>
        <v>-4</v>
      </c>
      <c r="T4547" s="9">
        <f t="shared" ca="1" si="921"/>
        <v>0</v>
      </c>
    </row>
    <row r="4548" spans="1:20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2">
        <f t="shared" si="923"/>
        <v>9171.3516666666656</v>
      </c>
      <c r="G4548" s="2">
        <f t="shared" ca="1" si="928"/>
        <v>69727.199999999997</v>
      </c>
      <c r="H4548">
        <f t="shared" ca="1" si="929"/>
        <v>-1</v>
      </c>
      <c r="I4548">
        <f t="shared" si="924"/>
        <v>121.69000000000051</v>
      </c>
      <c r="J4548">
        <f t="shared" ca="1" si="925"/>
        <v>-121.69000000000051</v>
      </c>
      <c r="K4548">
        <f t="shared" ca="1" si="926"/>
        <v>79540.649999999834</v>
      </c>
      <c r="L4548">
        <f t="shared" ca="1" si="922"/>
        <v>-8</v>
      </c>
      <c r="M4548">
        <f t="shared" ca="1" si="927"/>
        <v>0</v>
      </c>
      <c r="N4548">
        <f>COUNTIF(工作表2!$A$2:$A$248,A4548)</f>
        <v>0</v>
      </c>
      <c r="P4548" s="7">
        <f t="shared" ref="P4548:P4611" si="930">D4548-IF(N4547=1,E4547,D4547)</f>
        <v>132</v>
      </c>
      <c r="Q4548" s="8">
        <f t="shared" ref="Q4548:Q4611" ca="1" si="931">H4547*P4548</f>
        <v>-132</v>
      </c>
      <c r="R4548" s="8">
        <f t="shared" ref="R4548:R4611" ca="1" si="932">R4547+P4548*S4547</f>
        <v>40282</v>
      </c>
      <c r="S4548" s="8">
        <f t="shared" ref="S4548:S4611" ca="1" si="933">INT(R4548*$O$1/IF(N4548=1,E4548,D4548))*H4548</f>
        <v>-4</v>
      </c>
      <c r="T4548" s="9">
        <f t="shared" ref="T4548:T4611" ca="1" si="934">IF(N4548=1,ABS(S4548)+ABS(S4547),ABS(S4548-S4547))</f>
        <v>0</v>
      </c>
    </row>
    <row r="4549" spans="1:20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2">
        <f t="shared" si="923"/>
        <v>9171.6351666666669</v>
      </c>
      <c r="G4549" s="2">
        <f t="shared" ca="1" si="928"/>
        <v>69358.166666666672</v>
      </c>
      <c r="H4549">
        <f t="shared" ca="1" si="929"/>
        <v>-1</v>
      </c>
      <c r="I4549">
        <f t="shared" si="924"/>
        <v>27.590000000000146</v>
      </c>
      <c r="J4549">
        <f t="shared" ca="1" si="925"/>
        <v>-27.590000000000146</v>
      </c>
      <c r="K4549">
        <f t="shared" ca="1" si="926"/>
        <v>79319.929999999833</v>
      </c>
      <c r="L4549">
        <f t="shared" ca="1" si="922"/>
        <v>-8</v>
      </c>
      <c r="M4549">
        <f t="shared" ca="1" si="927"/>
        <v>0</v>
      </c>
      <c r="N4549">
        <f>COUNTIF(工作表2!$A$2:$A$248,A4549)</f>
        <v>0</v>
      </c>
      <c r="P4549" s="7">
        <f t="shared" si="930"/>
        <v>29</v>
      </c>
      <c r="Q4549" s="8">
        <f t="shared" ca="1" si="931"/>
        <v>-29</v>
      </c>
      <c r="R4549" s="8">
        <f t="shared" ca="1" si="932"/>
        <v>40166</v>
      </c>
      <c r="S4549" s="8">
        <f t="shared" ca="1" si="933"/>
        <v>-4</v>
      </c>
      <c r="T4549" s="9">
        <f t="shared" ca="1" si="934"/>
        <v>0</v>
      </c>
    </row>
    <row r="4550" spans="1:20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2">
        <f t="shared" si="923"/>
        <v>9168.4913333333334</v>
      </c>
      <c r="G4550" s="2">
        <f t="shared" ca="1" si="928"/>
        <v>69800.883333333331</v>
      </c>
      <c r="H4550">
        <f t="shared" ca="1" si="929"/>
        <v>1</v>
      </c>
      <c r="I4550">
        <f t="shared" si="924"/>
        <v>-274.22999999999956</v>
      </c>
      <c r="J4550">
        <f t="shared" ca="1" si="925"/>
        <v>274.22999999999956</v>
      </c>
      <c r="K4550">
        <f t="shared" ca="1" si="926"/>
        <v>81513.769999999829</v>
      </c>
      <c r="L4550">
        <f t="shared" ca="1" si="922"/>
        <v>9</v>
      </c>
      <c r="M4550">
        <f t="shared" ca="1" si="927"/>
        <v>17</v>
      </c>
      <c r="N4550">
        <f>COUNTIF(工作表2!$A$2:$A$248,A4550)</f>
        <v>0</v>
      </c>
      <c r="P4550" s="7">
        <f t="shared" si="930"/>
        <v>-296</v>
      </c>
      <c r="Q4550" s="8">
        <f t="shared" ca="1" si="931"/>
        <v>296</v>
      </c>
      <c r="R4550" s="8">
        <f t="shared" ca="1" si="932"/>
        <v>41350</v>
      </c>
      <c r="S4550" s="8">
        <f t="shared" ca="1" si="933"/>
        <v>4</v>
      </c>
      <c r="T4550" s="9">
        <f t="shared" ca="1" si="934"/>
        <v>8</v>
      </c>
    </row>
    <row r="4551" spans="1:20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2">
        <f t="shared" si="923"/>
        <v>9168.5211666666673</v>
      </c>
      <c r="G4551" s="2">
        <f t="shared" ca="1" si="928"/>
        <v>69867.133333333331</v>
      </c>
      <c r="H4551">
        <f t="shared" ca="1" si="929"/>
        <v>1</v>
      </c>
      <c r="I4551">
        <f t="shared" si="924"/>
        <v>208.97999999999956</v>
      </c>
      <c r="J4551">
        <f t="shared" ca="1" si="925"/>
        <v>208.97999999999956</v>
      </c>
      <c r="K4551">
        <f t="shared" ca="1" si="926"/>
        <v>83394.589999999822</v>
      </c>
      <c r="L4551">
        <f t="shared" ca="1" si="922"/>
        <v>9</v>
      </c>
      <c r="M4551">
        <f t="shared" ca="1" si="927"/>
        <v>0</v>
      </c>
      <c r="N4551">
        <f>COUNTIF(工作表2!$A$2:$A$248,A4551)</f>
        <v>0</v>
      </c>
      <c r="P4551" s="7">
        <f t="shared" si="930"/>
        <v>248</v>
      </c>
      <c r="Q4551" s="8">
        <f t="shared" ca="1" si="931"/>
        <v>248</v>
      </c>
      <c r="R4551" s="8">
        <f t="shared" ca="1" si="932"/>
        <v>42342</v>
      </c>
      <c r="S4551" s="8">
        <f t="shared" ca="1" si="933"/>
        <v>4</v>
      </c>
      <c r="T4551" s="9">
        <f t="shared" ca="1" si="934"/>
        <v>0</v>
      </c>
    </row>
    <row r="4552" spans="1:20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2">
        <f t="shared" si="923"/>
        <v>9165.3420000000006</v>
      </c>
      <c r="G4552" s="2">
        <f t="shared" ca="1" si="928"/>
        <v>70466.083333333328</v>
      </c>
      <c r="H4552">
        <f t="shared" ca="1" si="929"/>
        <v>1</v>
      </c>
      <c r="I4552">
        <f t="shared" si="924"/>
        <v>-194.42000000000007</v>
      </c>
      <c r="J4552">
        <f t="shared" ca="1" si="925"/>
        <v>-194.42000000000007</v>
      </c>
      <c r="K4552">
        <f t="shared" ca="1" si="926"/>
        <v>81644.809999999823</v>
      </c>
      <c r="L4552">
        <f t="shared" ca="1" si="922"/>
        <v>9</v>
      </c>
      <c r="M4552">
        <f t="shared" ca="1" si="927"/>
        <v>0</v>
      </c>
      <c r="N4552">
        <f>COUNTIF(工作表2!$A$2:$A$248,A4552)</f>
        <v>0</v>
      </c>
      <c r="P4552" s="7">
        <f t="shared" si="930"/>
        <v>-210</v>
      </c>
      <c r="Q4552" s="8">
        <f t="shared" ca="1" si="931"/>
        <v>-210</v>
      </c>
      <c r="R4552" s="8">
        <f t="shared" ca="1" si="932"/>
        <v>41502</v>
      </c>
      <c r="S4552" s="8">
        <f t="shared" ca="1" si="933"/>
        <v>4</v>
      </c>
      <c r="T4552" s="9">
        <f t="shared" ca="1" si="934"/>
        <v>0</v>
      </c>
    </row>
    <row r="4553" spans="1:20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2">
        <f t="shared" si="923"/>
        <v>9162.5093333333334</v>
      </c>
      <c r="G4553" s="2">
        <f t="shared" ca="1" si="928"/>
        <v>70694.166666666672</v>
      </c>
      <c r="H4553">
        <f t="shared" ca="1" si="929"/>
        <v>1</v>
      </c>
      <c r="I4553">
        <f t="shared" si="924"/>
        <v>-17.360000000000582</v>
      </c>
      <c r="J4553">
        <f t="shared" ca="1" si="925"/>
        <v>-17.360000000000582</v>
      </c>
      <c r="K4553">
        <f t="shared" ca="1" si="926"/>
        <v>81488.569999999818</v>
      </c>
      <c r="L4553">
        <f t="shared" ca="1" si="922"/>
        <v>9</v>
      </c>
      <c r="M4553">
        <f t="shared" ca="1" si="927"/>
        <v>0</v>
      </c>
      <c r="N4553">
        <f>COUNTIF(工作表2!$A$2:$A$248,A4553)</f>
        <v>0</v>
      </c>
      <c r="P4553" s="7">
        <f t="shared" si="930"/>
        <v>-22</v>
      </c>
      <c r="Q4553" s="8">
        <f t="shared" ca="1" si="931"/>
        <v>-22</v>
      </c>
      <c r="R4553" s="8">
        <f t="shared" ca="1" si="932"/>
        <v>41414</v>
      </c>
      <c r="S4553" s="8">
        <f t="shared" ca="1" si="933"/>
        <v>4</v>
      </c>
      <c r="T4553" s="9">
        <f t="shared" ca="1" si="934"/>
        <v>0</v>
      </c>
    </row>
    <row r="4554" spans="1:20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2">
        <f t="shared" si="923"/>
        <v>9159.3981666666677</v>
      </c>
      <c r="G4554" s="2">
        <f t="shared" ca="1" si="928"/>
        <v>70698.666666666672</v>
      </c>
      <c r="H4554">
        <f t="shared" ca="1" si="929"/>
        <v>1</v>
      </c>
      <c r="I4554">
        <f t="shared" si="924"/>
        <v>-9.3699999999989814</v>
      </c>
      <c r="J4554">
        <f t="shared" ca="1" si="925"/>
        <v>-9.3699999999989814</v>
      </c>
      <c r="K4554">
        <f t="shared" ca="1" si="926"/>
        <v>81404.239999999831</v>
      </c>
      <c r="L4554">
        <f t="shared" ca="1" si="922"/>
        <v>9</v>
      </c>
      <c r="M4554">
        <f t="shared" ca="1" si="927"/>
        <v>0</v>
      </c>
      <c r="N4554">
        <f>COUNTIF(工作表2!$A$2:$A$248,A4554)</f>
        <v>0</v>
      </c>
      <c r="P4554" s="7">
        <f t="shared" si="930"/>
        <v>-7</v>
      </c>
      <c r="Q4554" s="8">
        <f t="shared" ca="1" si="931"/>
        <v>-7</v>
      </c>
      <c r="R4554" s="8">
        <f t="shared" ca="1" si="932"/>
        <v>41386</v>
      </c>
      <c r="S4554" s="8">
        <f t="shared" ca="1" si="933"/>
        <v>4</v>
      </c>
      <c r="T4554" s="9">
        <f t="shared" ca="1" si="934"/>
        <v>0</v>
      </c>
    </row>
    <row r="4555" spans="1:20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2">
        <f t="shared" si="923"/>
        <v>9156.7268333333323</v>
      </c>
      <c r="G4555" s="2">
        <f t="shared" ca="1" si="928"/>
        <v>70685.03333333334</v>
      </c>
      <c r="H4555">
        <f t="shared" ca="1" si="929"/>
        <v>1</v>
      </c>
      <c r="I4555">
        <f t="shared" si="924"/>
        <v>31.18999999999869</v>
      </c>
      <c r="J4555">
        <f t="shared" ca="1" si="925"/>
        <v>31.18999999999869</v>
      </c>
      <c r="K4555">
        <f t="shared" ca="1" si="926"/>
        <v>81684.949999999822</v>
      </c>
      <c r="L4555">
        <f t="shared" ca="1" si="922"/>
        <v>9</v>
      </c>
      <c r="M4555">
        <f t="shared" ca="1" si="927"/>
        <v>0</v>
      </c>
      <c r="N4555">
        <f>COUNTIF(工作表2!$A$2:$A$248,A4555)</f>
        <v>1</v>
      </c>
      <c r="P4555" s="7">
        <f t="shared" si="930"/>
        <v>45</v>
      </c>
      <c r="Q4555" s="8">
        <f t="shared" ca="1" si="931"/>
        <v>45</v>
      </c>
      <c r="R4555" s="8">
        <f t="shared" ca="1" si="932"/>
        <v>41566</v>
      </c>
      <c r="S4555" s="8">
        <f t="shared" ca="1" si="933"/>
        <v>4</v>
      </c>
      <c r="T4555" s="9">
        <f t="shared" ca="1" si="934"/>
        <v>8</v>
      </c>
    </row>
    <row r="4556" spans="1:20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2">
        <f t="shared" si="923"/>
        <v>9156.0766666666659</v>
      </c>
      <c r="G4556" s="2">
        <f t="shared" ca="1" si="928"/>
        <v>70377.21666666666</v>
      </c>
      <c r="H4556">
        <f t="shared" ca="1" si="929"/>
        <v>-1</v>
      </c>
      <c r="I4556">
        <f t="shared" si="924"/>
        <v>33.040000000000873</v>
      </c>
      <c r="J4556">
        <f t="shared" ca="1" si="925"/>
        <v>33.040000000000873</v>
      </c>
      <c r="K4556">
        <f t="shared" ca="1" si="926"/>
        <v>81982.309999999823</v>
      </c>
      <c r="L4556">
        <f t="shared" ca="1" si="922"/>
        <v>-9</v>
      </c>
      <c r="M4556">
        <f t="shared" ca="1" si="927"/>
        <v>18</v>
      </c>
      <c r="N4556">
        <f>COUNTIF(工作表2!$A$2:$A$248,A4556)</f>
        <v>0</v>
      </c>
      <c r="P4556" s="7">
        <f t="shared" si="930"/>
        <v>5</v>
      </c>
      <c r="Q4556" s="8">
        <f t="shared" ca="1" si="931"/>
        <v>5</v>
      </c>
      <c r="R4556" s="8">
        <f t="shared" ca="1" si="932"/>
        <v>41586</v>
      </c>
      <c r="S4556" s="8">
        <f t="shared" ca="1" si="933"/>
        <v>-4</v>
      </c>
      <c r="T4556" s="9">
        <f t="shared" ca="1" si="934"/>
        <v>8</v>
      </c>
    </row>
    <row r="4557" spans="1:20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2">
        <f t="shared" si="923"/>
        <v>9156.5263333333351</v>
      </c>
      <c r="G4557" s="2">
        <f t="shared" ca="1" si="928"/>
        <v>70376.350000000006</v>
      </c>
      <c r="H4557">
        <f t="shared" ca="1" si="929"/>
        <v>-1</v>
      </c>
      <c r="I4557">
        <f t="shared" si="924"/>
        <v>13.530000000000655</v>
      </c>
      <c r="J4557">
        <f t="shared" ca="1" si="925"/>
        <v>-13.530000000000655</v>
      </c>
      <c r="K4557">
        <f t="shared" ca="1" si="926"/>
        <v>81860.539999999819</v>
      </c>
      <c r="L4557">
        <f t="shared" ca="1" si="922"/>
        <v>-9</v>
      </c>
      <c r="M4557">
        <f t="shared" ca="1" si="927"/>
        <v>0</v>
      </c>
      <c r="N4557">
        <f>COUNTIF(工作表2!$A$2:$A$248,A4557)</f>
        <v>0</v>
      </c>
      <c r="P4557" s="7">
        <f t="shared" si="930"/>
        <v>25</v>
      </c>
      <c r="Q4557" s="8">
        <f t="shared" ca="1" si="931"/>
        <v>-25</v>
      </c>
      <c r="R4557" s="8">
        <f t="shared" ca="1" si="932"/>
        <v>41486</v>
      </c>
      <c r="S4557" s="8">
        <f t="shared" ca="1" si="933"/>
        <v>-4</v>
      </c>
      <c r="T4557" s="9">
        <f t="shared" ca="1" si="934"/>
        <v>0</v>
      </c>
    </row>
    <row r="4558" spans="1:20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2">
        <f t="shared" si="923"/>
        <v>9156.6959999999999</v>
      </c>
      <c r="G4558" s="2">
        <f t="shared" ca="1" si="928"/>
        <v>70329.399999999994</v>
      </c>
      <c r="H4558">
        <f t="shared" ca="1" si="929"/>
        <v>-1</v>
      </c>
      <c r="I4558">
        <f t="shared" si="924"/>
        <v>32.319999999999709</v>
      </c>
      <c r="J4558">
        <f t="shared" ca="1" si="925"/>
        <v>-32.319999999999709</v>
      </c>
      <c r="K4558">
        <f t="shared" ca="1" si="926"/>
        <v>81569.659999999829</v>
      </c>
      <c r="L4558">
        <f t="shared" ca="1" si="922"/>
        <v>-9</v>
      </c>
      <c r="M4558">
        <f t="shared" ca="1" si="927"/>
        <v>0</v>
      </c>
      <c r="N4558">
        <f>COUNTIF(工作表2!$A$2:$A$248,A4558)</f>
        <v>0</v>
      </c>
      <c r="P4558" s="7">
        <f t="shared" si="930"/>
        <v>30</v>
      </c>
      <c r="Q4558" s="8">
        <f t="shared" ca="1" si="931"/>
        <v>-30</v>
      </c>
      <c r="R4558" s="8">
        <f t="shared" ca="1" si="932"/>
        <v>41366</v>
      </c>
      <c r="S4558" s="8">
        <f t="shared" ca="1" si="933"/>
        <v>-4</v>
      </c>
      <c r="T4558" s="9">
        <f t="shared" ca="1" si="934"/>
        <v>0</v>
      </c>
    </row>
    <row r="4559" spans="1:20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2">
        <f t="shared" si="923"/>
        <v>9158.6295000000009</v>
      </c>
      <c r="G4559" s="2">
        <f t="shared" ca="1" si="928"/>
        <v>70659.600000000006</v>
      </c>
      <c r="H4559">
        <f t="shared" ca="1" si="929"/>
        <v>1</v>
      </c>
      <c r="I4559">
        <f t="shared" si="924"/>
        <v>92.279999999998836</v>
      </c>
      <c r="J4559">
        <f t="shared" ca="1" si="925"/>
        <v>-92.279999999998836</v>
      </c>
      <c r="K4559">
        <f t="shared" ca="1" si="926"/>
        <v>80739.139999999839</v>
      </c>
      <c r="L4559">
        <f t="shared" ca="1" si="922"/>
        <v>8</v>
      </c>
      <c r="M4559">
        <f t="shared" ca="1" si="927"/>
        <v>17</v>
      </c>
      <c r="N4559">
        <f>COUNTIF(工作表2!$A$2:$A$248,A4559)</f>
        <v>0</v>
      </c>
      <c r="P4559" s="7">
        <f t="shared" si="930"/>
        <v>123</v>
      </c>
      <c r="Q4559" s="8">
        <f t="shared" ca="1" si="931"/>
        <v>-123</v>
      </c>
      <c r="R4559" s="8">
        <f t="shared" ca="1" si="932"/>
        <v>40874</v>
      </c>
      <c r="S4559" s="8">
        <f t="shared" ca="1" si="933"/>
        <v>4</v>
      </c>
      <c r="T4559" s="9">
        <f t="shared" ca="1" si="934"/>
        <v>8</v>
      </c>
    </row>
    <row r="4560" spans="1:20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2">
        <f t="shared" si="923"/>
        <v>9159.6754999999994</v>
      </c>
      <c r="G4560" s="2">
        <f t="shared" ca="1" si="928"/>
        <v>70625.78333333334</v>
      </c>
      <c r="H4560">
        <f t="shared" ca="1" si="929"/>
        <v>1</v>
      </c>
      <c r="I4560">
        <f t="shared" si="924"/>
        <v>44.840000000000146</v>
      </c>
      <c r="J4560">
        <f t="shared" ca="1" si="925"/>
        <v>44.840000000000146</v>
      </c>
      <c r="K4560">
        <f t="shared" ca="1" si="926"/>
        <v>81097.859999999841</v>
      </c>
      <c r="L4560">
        <f t="shared" ca="1" si="922"/>
        <v>8</v>
      </c>
      <c r="M4560">
        <f t="shared" ca="1" si="927"/>
        <v>0</v>
      </c>
      <c r="N4560">
        <f>COUNTIF(工作表2!$A$2:$A$248,A4560)</f>
        <v>0</v>
      </c>
      <c r="P4560" s="7">
        <f t="shared" si="930"/>
        <v>35</v>
      </c>
      <c r="Q4560" s="8">
        <f t="shared" ca="1" si="931"/>
        <v>35</v>
      </c>
      <c r="R4560" s="8">
        <f t="shared" ca="1" si="932"/>
        <v>41014</v>
      </c>
      <c r="S4560" s="8">
        <f t="shared" ca="1" si="933"/>
        <v>4</v>
      </c>
      <c r="T4560" s="9">
        <f t="shared" ca="1" si="934"/>
        <v>0</v>
      </c>
    </row>
    <row r="4561" spans="1:20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2">
        <f t="shared" si="923"/>
        <v>9160.0153333333328</v>
      </c>
      <c r="G4561" s="2">
        <f t="shared" ca="1" si="928"/>
        <v>70604.066666666666</v>
      </c>
      <c r="H4561">
        <f t="shared" ca="1" si="929"/>
        <v>-1</v>
      </c>
      <c r="I4561">
        <f t="shared" si="924"/>
        <v>-26.119999999998981</v>
      </c>
      <c r="J4561">
        <f t="shared" ca="1" si="925"/>
        <v>-26.119999999998981</v>
      </c>
      <c r="K4561">
        <f t="shared" ca="1" si="926"/>
        <v>80888.899999999849</v>
      </c>
      <c r="L4561">
        <f t="shared" ca="1" si="922"/>
        <v>-8</v>
      </c>
      <c r="M4561">
        <f t="shared" ca="1" si="927"/>
        <v>16</v>
      </c>
      <c r="N4561">
        <f>COUNTIF(工作表2!$A$2:$A$248,A4561)</f>
        <v>0</v>
      </c>
      <c r="P4561" s="7">
        <f t="shared" si="930"/>
        <v>-33</v>
      </c>
      <c r="Q4561" s="8">
        <f t="shared" ca="1" si="931"/>
        <v>-33</v>
      </c>
      <c r="R4561" s="8">
        <f t="shared" ca="1" si="932"/>
        <v>40882</v>
      </c>
      <c r="S4561" s="8">
        <f t="shared" ca="1" si="933"/>
        <v>-4</v>
      </c>
      <c r="T4561" s="9">
        <f t="shared" ca="1" si="934"/>
        <v>8</v>
      </c>
    </row>
    <row r="4562" spans="1:20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2">
        <f t="shared" si="923"/>
        <v>9160.8303333333333</v>
      </c>
      <c r="G4562" s="2">
        <f t="shared" ca="1" si="928"/>
        <v>70494.3</v>
      </c>
      <c r="H4562">
        <f t="shared" ca="1" si="929"/>
        <v>-1</v>
      </c>
      <c r="I4562">
        <f t="shared" si="924"/>
        <v>6.9599999999991269</v>
      </c>
      <c r="J4562">
        <f t="shared" ca="1" si="925"/>
        <v>-6.9599999999991269</v>
      </c>
      <c r="K4562">
        <f t="shared" ca="1" si="926"/>
        <v>80833.219999999856</v>
      </c>
      <c r="L4562">
        <f t="shared" ca="1" si="922"/>
        <v>-8</v>
      </c>
      <c r="M4562">
        <f t="shared" ca="1" si="927"/>
        <v>0</v>
      </c>
      <c r="N4562">
        <f>COUNTIF(工作表2!$A$2:$A$248,A4562)</f>
        <v>0</v>
      </c>
      <c r="P4562" s="7">
        <f t="shared" si="930"/>
        <v>20</v>
      </c>
      <c r="Q4562" s="8">
        <f t="shared" ca="1" si="931"/>
        <v>-20</v>
      </c>
      <c r="R4562" s="8">
        <f t="shared" ca="1" si="932"/>
        <v>40802</v>
      </c>
      <c r="S4562" s="8">
        <f t="shared" ca="1" si="933"/>
        <v>-4</v>
      </c>
      <c r="T4562" s="9">
        <f t="shared" ca="1" si="934"/>
        <v>0</v>
      </c>
    </row>
    <row r="4563" spans="1:20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2">
        <f t="shared" si="923"/>
        <v>9162.6916666666675</v>
      </c>
      <c r="G4563" s="2">
        <f t="shared" ca="1" si="928"/>
        <v>70532.600000000006</v>
      </c>
      <c r="H4563">
        <f t="shared" ca="1" si="929"/>
        <v>1</v>
      </c>
      <c r="I4563">
        <f t="shared" si="924"/>
        <v>63.170000000000073</v>
      </c>
      <c r="J4563">
        <f t="shared" ca="1" si="925"/>
        <v>-63.170000000000073</v>
      </c>
      <c r="K4563">
        <f t="shared" ca="1" si="926"/>
        <v>80327.859999999855</v>
      </c>
      <c r="L4563">
        <f t="shared" ca="1" si="922"/>
        <v>8</v>
      </c>
      <c r="M4563">
        <f t="shared" ca="1" si="927"/>
        <v>16</v>
      </c>
      <c r="N4563">
        <f>COUNTIF(工作表2!$A$2:$A$248,A4563)</f>
        <v>0</v>
      </c>
      <c r="P4563" s="7">
        <f t="shared" si="930"/>
        <v>61</v>
      </c>
      <c r="Q4563" s="8">
        <f t="shared" ca="1" si="931"/>
        <v>-61</v>
      </c>
      <c r="R4563" s="8">
        <f t="shared" ca="1" si="932"/>
        <v>40558</v>
      </c>
      <c r="S4563" s="8">
        <f t="shared" ca="1" si="933"/>
        <v>4</v>
      </c>
      <c r="T4563" s="9">
        <f t="shared" ca="1" si="934"/>
        <v>8</v>
      </c>
    </row>
    <row r="4564" spans="1:20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2">
        <f t="shared" si="923"/>
        <v>9164.7505000000001</v>
      </c>
      <c r="G4564" s="2">
        <f t="shared" ca="1" si="928"/>
        <v>70353.233333333337</v>
      </c>
      <c r="H4564">
        <f t="shared" ca="1" si="929"/>
        <v>1</v>
      </c>
      <c r="I4564">
        <f t="shared" si="924"/>
        <v>-29.860000000000582</v>
      </c>
      <c r="J4564">
        <f t="shared" ca="1" si="925"/>
        <v>-29.860000000000582</v>
      </c>
      <c r="K4564">
        <f t="shared" ca="1" si="926"/>
        <v>80088.97999999985</v>
      </c>
      <c r="L4564">
        <f t="shared" ca="1" si="922"/>
        <v>8</v>
      </c>
      <c r="M4564">
        <f t="shared" ca="1" si="927"/>
        <v>0</v>
      </c>
      <c r="N4564">
        <f>COUNTIF(工作表2!$A$2:$A$248,A4564)</f>
        <v>0</v>
      </c>
      <c r="P4564" s="7">
        <f t="shared" si="930"/>
        <v>-20</v>
      </c>
      <c r="Q4564" s="8">
        <f t="shared" ca="1" si="931"/>
        <v>-20</v>
      </c>
      <c r="R4564" s="8">
        <f t="shared" ca="1" si="932"/>
        <v>40478</v>
      </c>
      <c r="S4564" s="8">
        <f t="shared" ca="1" si="933"/>
        <v>4</v>
      </c>
      <c r="T4564" s="9">
        <f t="shared" ca="1" si="934"/>
        <v>0</v>
      </c>
    </row>
    <row r="4565" spans="1:20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2">
        <f t="shared" si="923"/>
        <v>9168.7431666666689</v>
      </c>
      <c r="G4565" s="2">
        <f t="shared" ca="1" si="928"/>
        <v>70713.083333333328</v>
      </c>
      <c r="H4565">
        <f t="shared" ca="1" si="929"/>
        <v>1</v>
      </c>
      <c r="I4565">
        <f t="shared" si="924"/>
        <v>48.329999999999927</v>
      </c>
      <c r="J4565">
        <f t="shared" ca="1" si="925"/>
        <v>48.329999999999927</v>
      </c>
      <c r="K4565">
        <f t="shared" ca="1" si="926"/>
        <v>80475.61999999985</v>
      </c>
      <c r="L4565">
        <f t="shared" ca="1" si="922"/>
        <v>8</v>
      </c>
      <c r="M4565">
        <f t="shared" ca="1" si="927"/>
        <v>0</v>
      </c>
      <c r="N4565">
        <f>COUNTIF(工作表2!$A$2:$A$248,A4565)</f>
        <v>0</v>
      </c>
      <c r="P4565" s="7">
        <f t="shared" si="930"/>
        <v>23</v>
      </c>
      <c r="Q4565" s="8">
        <f t="shared" ca="1" si="931"/>
        <v>23</v>
      </c>
      <c r="R4565" s="8">
        <f t="shared" ca="1" si="932"/>
        <v>40570</v>
      </c>
      <c r="S4565" s="8">
        <f t="shared" ca="1" si="933"/>
        <v>4</v>
      </c>
      <c r="T4565" s="9">
        <f t="shared" ca="1" si="934"/>
        <v>0</v>
      </c>
    </row>
    <row r="4566" spans="1:20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2">
        <f t="shared" si="923"/>
        <v>9173.3428333333341</v>
      </c>
      <c r="G4566" s="2">
        <f t="shared" ca="1" si="928"/>
        <v>70637.616666666669</v>
      </c>
      <c r="H4566">
        <f t="shared" ca="1" si="929"/>
        <v>1</v>
      </c>
      <c r="I4566">
        <f t="shared" si="924"/>
        <v>22.820000000001528</v>
      </c>
      <c r="J4566">
        <f t="shared" ca="1" si="925"/>
        <v>22.820000000001528</v>
      </c>
      <c r="K4566">
        <f t="shared" ca="1" si="926"/>
        <v>80658.179999999862</v>
      </c>
      <c r="L4566">
        <f t="shared" ca="1" si="922"/>
        <v>8</v>
      </c>
      <c r="M4566">
        <f t="shared" ca="1" si="927"/>
        <v>0</v>
      </c>
      <c r="N4566">
        <f>COUNTIF(工作表2!$A$2:$A$248,A4566)</f>
        <v>0</v>
      </c>
      <c r="P4566" s="7">
        <f t="shared" si="930"/>
        <v>35</v>
      </c>
      <c r="Q4566" s="8">
        <f t="shared" ca="1" si="931"/>
        <v>35</v>
      </c>
      <c r="R4566" s="8">
        <f t="shared" ca="1" si="932"/>
        <v>40710</v>
      </c>
      <c r="S4566" s="8">
        <f t="shared" ca="1" si="933"/>
        <v>4</v>
      </c>
      <c r="T4566" s="9">
        <f t="shared" ca="1" si="934"/>
        <v>0</v>
      </c>
    </row>
    <row r="4567" spans="1:20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2">
        <f t="shared" si="923"/>
        <v>9174.9988333333349</v>
      </c>
      <c r="G4567" s="2">
        <f t="shared" ca="1" si="928"/>
        <v>70843.25</v>
      </c>
      <c r="H4567">
        <f t="shared" ca="1" si="929"/>
        <v>1</v>
      </c>
      <c r="I4567">
        <f t="shared" si="924"/>
        <v>-74.040000000000873</v>
      </c>
      <c r="J4567">
        <f t="shared" ca="1" si="925"/>
        <v>-74.040000000000873</v>
      </c>
      <c r="K4567">
        <f t="shared" ca="1" si="926"/>
        <v>80065.859999999855</v>
      </c>
      <c r="L4567">
        <f t="shared" ca="1" si="922"/>
        <v>8</v>
      </c>
      <c r="M4567">
        <f t="shared" ca="1" si="927"/>
        <v>0</v>
      </c>
      <c r="N4567">
        <f>COUNTIF(工作表2!$A$2:$A$248,A4567)</f>
        <v>0</v>
      </c>
      <c r="P4567" s="7">
        <f t="shared" si="930"/>
        <v>-96</v>
      </c>
      <c r="Q4567" s="8">
        <f t="shared" ca="1" si="931"/>
        <v>-96</v>
      </c>
      <c r="R4567" s="8">
        <f t="shared" ca="1" si="932"/>
        <v>40326</v>
      </c>
      <c r="S4567" s="8">
        <f t="shared" ca="1" si="933"/>
        <v>4</v>
      </c>
      <c r="T4567" s="9">
        <f t="shared" ca="1" si="934"/>
        <v>0</v>
      </c>
    </row>
    <row r="4568" spans="1:20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2">
        <f t="shared" si="923"/>
        <v>9174.6456666666691</v>
      </c>
      <c r="G4568" s="2">
        <f t="shared" ca="1" si="928"/>
        <v>70626.333333333328</v>
      </c>
      <c r="H4568">
        <f t="shared" ca="1" si="929"/>
        <v>-1</v>
      </c>
      <c r="I4568">
        <f t="shared" si="924"/>
        <v>-28.829999999999927</v>
      </c>
      <c r="J4568">
        <f t="shared" ca="1" si="925"/>
        <v>-28.829999999999927</v>
      </c>
      <c r="K4568">
        <f t="shared" ca="1" si="926"/>
        <v>79835.219999999856</v>
      </c>
      <c r="L4568">
        <f t="shared" ca="1" si="922"/>
        <v>-8</v>
      </c>
      <c r="M4568">
        <f t="shared" ca="1" si="927"/>
        <v>16</v>
      </c>
      <c r="N4568">
        <f>COUNTIF(工作表2!$A$2:$A$248,A4568)</f>
        <v>0</v>
      </c>
      <c r="P4568" s="7">
        <f t="shared" si="930"/>
        <v>-8</v>
      </c>
      <c r="Q4568" s="8">
        <f t="shared" ca="1" si="931"/>
        <v>-8</v>
      </c>
      <c r="R4568" s="8">
        <f t="shared" ca="1" si="932"/>
        <v>40294</v>
      </c>
      <c r="S4568" s="8">
        <f t="shared" ca="1" si="933"/>
        <v>-4</v>
      </c>
      <c r="T4568" s="9">
        <f t="shared" ca="1" si="934"/>
        <v>8</v>
      </c>
    </row>
    <row r="4569" spans="1:20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2">
        <f t="shared" si="923"/>
        <v>9174.5073333333366</v>
      </c>
      <c r="G4569" s="2">
        <f t="shared" ca="1" si="928"/>
        <v>70354.366666666669</v>
      </c>
      <c r="H4569">
        <f t="shared" ca="1" si="929"/>
        <v>1</v>
      </c>
      <c r="I4569">
        <f t="shared" si="924"/>
        <v>90.110000000000582</v>
      </c>
      <c r="J4569">
        <f t="shared" ca="1" si="925"/>
        <v>-90.110000000000582</v>
      </c>
      <c r="K4569">
        <f t="shared" ca="1" si="926"/>
        <v>79114.339999999851</v>
      </c>
      <c r="L4569">
        <f t="shared" ca="1" si="922"/>
        <v>8</v>
      </c>
      <c r="M4569">
        <f t="shared" ca="1" si="927"/>
        <v>16</v>
      </c>
      <c r="N4569">
        <f>COUNTIF(工作表2!$A$2:$A$248,A4569)</f>
        <v>0</v>
      </c>
      <c r="P4569" s="7">
        <f t="shared" si="930"/>
        <v>105</v>
      </c>
      <c r="Q4569" s="8">
        <f t="shared" ca="1" si="931"/>
        <v>-105</v>
      </c>
      <c r="R4569" s="8">
        <f t="shared" ca="1" si="932"/>
        <v>39874</v>
      </c>
      <c r="S4569" s="8">
        <f t="shared" ca="1" si="933"/>
        <v>4</v>
      </c>
      <c r="T4569" s="9">
        <f t="shared" ca="1" si="934"/>
        <v>8</v>
      </c>
    </row>
    <row r="4570" spans="1:20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2">
        <f t="shared" si="923"/>
        <v>9174.5240000000013</v>
      </c>
      <c r="G4570" s="2">
        <f t="shared" ca="1" si="928"/>
        <v>70163.25</v>
      </c>
      <c r="H4570">
        <f t="shared" ca="1" si="929"/>
        <v>-1</v>
      </c>
      <c r="I4570">
        <f t="shared" si="924"/>
        <v>13.119999999998981</v>
      </c>
      <c r="J4570">
        <f t="shared" ca="1" si="925"/>
        <v>13.119999999998981</v>
      </c>
      <c r="K4570">
        <f t="shared" ca="1" si="926"/>
        <v>79219.299999999843</v>
      </c>
      <c r="L4570">
        <f t="shared" ca="1" si="922"/>
        <v>-8</v>
      </c>
      <c r="M4570">
        <f t="shared" ca="1" si="927"/>
        <v>16</v>
      </c>
      <c r="N4570">
        <f>COUNTIF(工作表2!$A$2:$A$248,A4570)</f>
        <v>0</v>
      </c>
      <c r="P4570" s="7">
        <f t="shared" si="930"/>
        <v>1</v>
      </c>
      <c r="Q4570" s="8">
        <f t="shared" ca="1" si="931"/>
        <v>1</v>
      </c>
      <c r="R4570" s="8">
        <f t="shared" ca="1" si="932"/>
        <v>39878</v>
      </c>
      <c r="S4570" s="8">
        <f t="shared" ca="1" si="933"/>
        <v>-4</v>
      </c>
      <c r="T4570" s="9">
        <f t="shared" ca="1" si="934"/>
        <v>8</v>
      </c>
    </row>
    <row r="4571" spans="1:20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2">
        <f t="shared" si="923"/>
        <v>9178.0403333333343</v>
      </c>
      <c r="G4571" s="2">
        <f t="shared" ca="1" si="928"/>
        <v>70549.933333333334</v>
      </c>
      <c r="H4571">
        <f t="shared" ca="1" si="929"/>
        <v>1</v>
      </c>
      <c r="I4571">
        <f t="shared" si="924"/>
        <v>111.97000000000116</v>
      </c>
      <c r="J4571">
        <f t="shared" ca="1" si="925"/>
        <v>-111.97000000000116</v>
      </c>
      <c r="K4571">
        <f t="shared" ca="1" si="926"/>
        <v>78323.539999999834</v>
      </c>
      <c r="L4571">
        <f t="shared" ca="1" si="922"/>
        <v>8</v>
      </c>
      <c r="M4571">
        <f t="shared" ca="1" si="927"/>
        <v>16</v>
      </c>
      <c r="N4571">
        <f>COUNTIF(工作表2!$A$2:$A$248,A4571)</f>
        <v>0</v>
      </c>
      <c r="P4571" s="7">
        <f t="shared" si="930"/>
        <v>104</v>
      </c>
      <c r="Q4571" s="8">
        <f t="shared" ca="1" si="931"/>
        <v>-104</v>
      </c>
      <c r="R4571" s="8">
        <f t="shared" ca="1" si="932"/>
        <v>39462</v>
      </c>
      <c r="S4571" s="8">
        <f t="shared" ca="1" si="933"/>
        <v>4</v>
      </c>
      <c r="T4571" s="9">
        <f t="shared" ca="1" si="934"/>
        <v>8</v>
      </c>
    </row>
    <row r="4572" spans="1:20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2">
        <f t="shared" si="923"/>
        <v>9183.690166666669</v>
      </c>
      <c r="G4572" s="2">
        <f t="shared" ca="1" si="928"/>
        <v>71023.433333333334</v>
      </c>
      <c r="H4572">
        <f t="shared" ca="1" si="929"/>
        <v>1</v>
      </c>
      <c r="I4572">
        <f t="shared" si="924"/>
        <v>16.819999999999709</v>
      </c>
      <c r="J4572">
        <f t="shared" ca="1" si="925"/>
        <v>16.819999999999709</v>
      </c>
      <c r="K4572">
        <f t="shared" ca="1" si="926"/>
        <v>78458.099999999831</v>
      </c>
      <c r="L4572">
        <f t="shared" ca="1" si="922"/>
        <v>8</v>
      </c>
      <c r="M4572">
        <f t="shared" ca="1" si="927"/>
        <v>0</v>
      </c>
      <c r="N4572">
        <f>COUNTIF(工作表2!$A$2:$A$248,A4572)</f>
        <v>0</v>
      </c>
      <c r="P4572" s="7">
        <f t="shared" si="930"/>
        <v>23</v>
      </c>
      <c r="Q4572" s="8">
        <f t="shared" ca="1" si="931"/>
        <v>23</v>
      </c>
      <c r="R4572" s="8">
        <f t="shared" ca="1" si="932"/>
        <v>39554</v>
      </c>
      <c r="S4572" s="8">
        <f t="shared" ca="1" si="933"/>
        <v>4</v>
      </c>
      <c r="T4572" s="9">
        <f t="shared" ca="1" si="934"/>
        <v>0</v>
      </c>
    </row>
    <row r="4573" spans="1:20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2">
        <f t="shared" si="923"/>
        <v>9190.4048333333358</v>
      </c>
      <c r="G4573" s="2">
        <f t="shared" ca="1" si="928"/>
        <v>70993.583333333328</v>
      </c>
      <c r="H4573">
        <f t="shared" ca="1" si="929"/>
        <v>1</v>
      </c>
      <c r="I4573">
        <f t="shared" si="924"/>
        <v>-42.739999999999782</v>
      </c>
      <c r="J4573">
        <f t="shared" ca="1" si="925"/>
        <v>-42.739999999999782</v>
      </c>
      <c r="K4573">
        <f t="shared" ca="1" si="926"/>
        <v>78116.179999999833</v>
      </c>
      <c r="L4573">
        <f t="shared" ca="1" si="922"/>
        <v>8</v>
      </c>
      <c r="M4573">
        <f t="shared" ca="1" si="927"/>
        <v>0</v>
      </c>
      <c r="N4573">
        <f>COUNTIF(工作表2!$A$2:$A$248,A4573)</f>
        <v>0</v>
      </c>
      <c r="P4573" s="7">
        <f t="shared" si="930"/>
        <v>-35</v>
      </c>
      <c r="Q4573" s="8">
        <f t="shared" ca="1" si="931"/>
        <v>-35</v>
      </c>
      <c r="R4573" s="8">
        <f t="shared" ca="1" si="932"/>
        <v>39414</v>
      </c>
      <c r="S4573" s="8">
        <f t="shared" ca="1" si="933"/>
        <v>4</v>
      </c>
      <c r="T4573" s="9">
        <f t="shared" ca="1" si="934"/>
        <v>0</v>
      </c>
    </row>
    <row r="4574" spans="1:20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2">
        <f t="shared" si="923"/>
        <v>9197.760000000002</v>
      </c>
      <c r="G4574" s="2">
        <f t="shared" ca="1" si="928"/>
        <v>70846.45</v>
      </c>
      <c r="H4574">
        <f t="shared" ca="1" si="929"/>
        <v>-1</v>
      </c>
      <c r="I4574">
        <f t="shared" si="924"/>
        <v>32.199999999998909</v>
      </c>
      <c r="J4574">
        <f t="shared" ca="1" si="925"/>
        <v>32.199999999998909</v>
      </c>
      <c r="K4574">
        <f t="shared" ca="1" si="926"/>
        <v>78373.779999999824</v>
      </c>
      <c r="L4574">
        <f t="shared" ca="1" si="922"/>
        <v>-8</v>
      </c>
      <c r="M4574">
        <f t="shared" ca="1" si="927"/>
        <v>16</v>
      </c>
      <c r="N4574">
        <f>COUNTIF(工作表2!$A$2:$A$248,A4574)</f>
        <v>0</v>
      </c>
      <c r="P4574" s="7">
        <f t="shared" si="930"/>
        <v>23</v>
      </c>
      <c r="Q4574" s="8">
        <f t="shared" ca="1" si="931"/>
        <v>23</v>
      </c>
      <c r="R4574" s="8">
        <f t="shared" ca="1" si="932"/>
        <v>39506</v>
      </c>
      <c r="S4574" s="8">
        <f t="shared" ca="1" si="933"/>
        <v>-4</v>
      </c>
      <c r="T4574" s="9">
        <f t="shared" ca="1" si="934"/>
        <v>8</v>
      </c>
    </row>
    <row r="4575" spans="1:20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2">
        <f t="shared" si="923"/>
        <v>9205.5303333333341</v>
      </c>
      <c r="G4575" s="2">
        <f t="shared" ca="1" si="928"/>
        <v>70559.399999999994</v>
      </c>
      <c r="H4575">
        <f t="shared" ca="1" si="929"/>
        <v>-1</v>
      </c>
      <c r="I4575">
        <f t="shared" si="924"/>
        <v>-13.619999999998981</v>
      </c>
      <c r="J4575">
        <f t="shared" ca="1" si="925"/>
        <v>13.619999999998981</v>
      </c>
      <c r="K4575">
        <f t="shared" ca="1" si="926"/>
        <v>78482.739999999816</v>
      </c>
      <c r="L4575">
        <f t="shared" ca="1" si="922"/>
        <v>-8</v>
      </c>
      <c r="M4575">
        <f t="shared" ca="1" si="927"/>
        <v>0</v>
      </c>
      <c r="N4575">
        <f>COUNTIF(工作表2!$A$2:$A$248,A4575)</f>
        <v>0</v>
      </c>
      <c r="P4575" s="7">
        <f t="shared" si="930"/>
        <v>-8</v>
      </c>
      <c r="Q4575" s="8">
        <f t="shared" ca="1" si="931"/>
        <v>8</v>
      </c>
      <c r="R4575" s="8">
        <f t="shared" ca="1" si="932"/>
        <v>39538</v>
      </c>
      <c r="S4575" s="8">
        <f t="shared" ca="1" si="933"/>
        <v>-4</v>
      </c>
      <c r="T4575" s="9">
        <f t="shared" ca="1" si="934"/>
        <v>0</v>
      </c>
    </row>
    <row r="4576" spans="1:20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2">
        <f t="shared" si="923"/>
        <v>9208.9881666666679</v>
      </c>
      <c r="G4576" s="2">
        <f t="shared" ca="1" si="928"/>
        <v>70121.45</v>
      </c>
      <c r="H4576">
        <f t="shared" ca="1" si="929"/>
        <v>1</v>
      </c>
      <c r="I4576">
        <f t="shared" si="924"/>
        <v>-8.1700000000000728</v>
      </c>
      <c r="J4576">
        <f t="shared" ca="1" si="925"/>
        <v>8.1700000000000728</v>
      </c>
      <c r="K4576">
        <f t="shared" ca="1" si="926"/>
        <v>78548.099999999817</v>
      </c>
      <c r="L4576">
        <f t="shared" ca="1" si="922"/>
        <v>8</v>
      </c>
      <c r="M4576">
        <f t="shared" ca="1" si="927"/>
        <v>16</v>
      </c>
      <c r="N4576">
        <f>COUNTIF(工作表2!$A$2:$A$248,A4576)</f>
        <v>0</v>
      </c>
      <c r="P4576" s="7">
        <f t="shared" si="930"/>
        <v>-2</v>
      </c>
      <c r="Q4576" s="8">
        <f t="shared" ca="1" si="931"/>
        <v>2</v>
      </c>
      <c r="R4576" s="8">
        <f t="shared" ca="1" si="932"/>
        <v>39546</v>
      </c>
      <c r="S4576" s="8">
        <f t="shared" ca="1" si="933"/>
        <v>4</v>
      </c>
      <c r="T4576" s="9">
        <f t="shared" ca="1" si="934"/>
        <v>8</v>
      </c>
    </row>
    <row r="4577" spans="1:20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2">
        <f t="shared" si="923"/>
        <v>9211.7415000000019</v>
      </c>
      <c r="G4577" s="2">
        <f t="shared" ca="1" si="928"/>
        <v>70269.483333333337</v>
      </c>
      <c r="H4577">
        <f t="shared" ca="1" si="929"/>
        <v>1</v>
      </c>
      <c r="I4577">
        <f t="shared" si="924"/>
        <v>-33.569999999999709</v>
      </c>
      <c r="J4577">
        <f t="shared" ca="1" si="925"/>
        <v>-33.569999999999709</v>
      </c>
      <c r="K4577">
        <f t="shared" ca="1" si="926"/>
        <v>78279.539999999819</v>
      </c>
      <c r="L4577">
        <f t="shared" ca="1" si="922"/>
        <v>8</v>
      </c>
      <c r="M4577">
        <f t="shared" ca="1" si="927"/>
        <v>0</v>
      </c>
      <c r="N4577">
        <f>COUNTIF(工作表2!$A$2:$A$248,A4577)</f>
        <v>0</v>
      </c>
      <c r="P4577" s="7">
        <f t="shared" si="930"/>
        <v>-56</v>
      </c>
      <c r="Q4577" s="8">
        <f t="shared" ca="1" si="931"/>
        <v>-56</v>
      </c>
      <c r="R4577" s="8">
        <f t="shared" ca="1" si="932"/>
        <v>39322</v>
      </c>
      <c r="S4577" s="8">
        <f t="shared" ca="1" si="933"/>
        <v>4</v>
      </c>
      <c r="T4577" s="9">
        <f t="shared" ca="1" si="934"/>
        <v>0</v>
      </c>
    </row>
    <row r="4578" spans="1:20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2">
        <f t="shared" si="923"/>
        <v>9211.921833333332</v>
      </c>
      <c r="G4578" s="2">
        <f t="shared" ca="1" si="928"/>
        <v>70033.649999999994</v>
      </c>
      <c r="H4578">
        <f t="shared" ca="1" si="929"/>
        <v>-1</v>
      </c>
      <c r="I4578">
        <f t="shared" si="924"/>
        <v>-87.460000000000946</v>
      </c>
      <c r="J4578">
        <f t="shared" ca="1" si="925"/>
        <v>-87.460000000000946</v>
      </c>
      <c r="K4578">
        <f t="shared" ca="1" si="926"/>
        <v>77579.859999999811</v>
      </c>
      <c r="L4578">
        <f t="shared" ca="1" si="922"/>
        <v>-8</v>
      </c>
      <c r="M4578">
        <f t="shared" ca="1" si="927"/>
        <v>16</v>
      </c>
      <c r="N4578">
        <f>COUNTIF(工作表2!$A$2:$A$248,A4578)</f>
        <v>0</v>
      </c>
      <c r="P4578" s="7">
        <f t="shared" si="930"/>
        <v>-66</v>
      </c>
      <c r="Q4578" s="8">
        <f t="shared" ca="1" si="931"/>
        <v>-66</v>
      </c>
      <c r="R4578" s="8">
        <f t="shared" ca="1" si="932"/>
        <v>39058</v>
      </c>
      <c r="S4578" s="8">
        <f t="shared" ca="1" si="933"/>
        <v>-4</v>
      </c>
      <c r="T4578" s="9">
        <f t="shared" ca="1" si="934"/>
        <v>8</v>
      </c>
    </row>
    <row r="4579" spans="1:20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2">
        <f t="shared" si="923"/>
        <v>9212.0410000000011</v>
      </c>
      <c r="G4579" s="2">
        <f t="shared" ca="1" si="928"/>
        <v>69850.616666666669</v>
      </c>
      <c r="H4579">
        <f t="shared" ca="1" si="929"/>
        <v>-1</v>
      </c>
      <c r="I4579">
        <f t="shared" si="924"/>
        <v>3.0900000000001455</v>
      </c>
      <c r="J4579">
        <f t="shared" ca="1" si="925"/>
        <v>-3.0900000000001455</v>
      </c>
      <c r="K4579">
        <f t="shared" ca="1" si="926"/>
        <v>77555.13999999981</v>
      </c>
      <c r="L4579">
        <f t="shared" ca="1" si="922"/>
        <v>-8</v>
      </c>
      <c r="M4579">
        <f t="shared" ca="1" si="927"/>
        <v>0</v>
      </c>
      <c r="N4579">
        <f>COUNTIF(工作表2!$A$2:$A$248,A4579)</f>
        <v>0</v>
      </c>
      <c r="P4579" s="7">
        <f t="shared" si="930"/>
        <v>14</v>
      </c>
      <c r="Q4579" s="8">
        <f t="shared" ca="1" si="931"/>
        <v>-14</v>
      </c>
      <c r="R4579" s="8">
        <f t="shared" ca="1" si="932"/>
        <v>39002</v>
      </c>
      <c r="S4579" s="8">
        <f t="shared" ca="1" si="933"/>
        <v>-4</v>
      </c>
      <c r="T4579" s="9">
        <f t="shared" ca="1" si="934"/>
        <v>0</v>
      </c>
    </row>
    <row r="4580" spans="1:20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2">
        <f t="shared" si="923"/>
        <v>9210.7016666666659</v>
      </c>
      <c r="G4580" s="2">
        <f t="shared" ca="1" si="928"/>
        <v>69739.066666666666</v>
      </c>
      <c r="H4580">
        <f t="shared" ca="1" si="929"/>
        <v>-1</v>
      </c>
      <c r="I4580">
        <f t="shared" si="924"/>
        <v>-38.149999999999636</v>
      </c>
      <c r="J4580">
        <f t="shared" ca="1" si="925"/>
        <v>38.149999999999636</v>
      </c>
      <c r="K4580">
        <f t="shared" ca="1" si="926"/>
        <v>77860.339999999807</v>
      </c>
      <c r="L4580">
        <f t="shared" ca="1" si="922"/>
        <v>-8</v>
      </c>
      <c r="M4580">
        <f t="shared" ca="1" si="927"/>
        <v>0</v>
      </c>
      <c r="N4580">
        <f>COUNTIF(工作表2!$A$2:$A$248,A4580)</f>
        <v>1</v>
      </c>
      <c r="P4580" s="7">
        <f t="shared" si="930"/>
        <v>-28</v>
      </c>
      <c r="Q4580" s="8">
        <f t="shared" ca="1" si="931"/>
        <v>28</v>
      </c>
      <c r="R4580" s="8">
        <f t="shared" ca="1" si="932"/>
        <v>39114</v>
      </c>
      <c r="S4580" s="8">
        <f t="shared" ca="1" si="933"/>
        <v>-4</v>
      </c>
      <c r="T4580" s="9">
        <f t="shared" ca="1" si="934"/>
        <v>8</v>
      </c>
    </row>
    <row r="4581" spans="1:20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2">
        <f t="shared" si="923"/>
        <v>9209.4388333333354</v>
      </c>
      <c r="G4581" s="2">
        <f t="shared" ca="1" si="928"/>
        <v>69801.883333333331</v>
      </c>
      <c r="H4581">
        <f t="shared" ca="1" si="929"/>
        <v>-1</v>
      </c>
      <c r="I4581">
        <f t="shared" si="924"/>
        <v>-85.510000000000218</v>
      </c>
      <c r="J4581">
        <f t="shared" ca="1" si="925"/>
        <v>85.510000000000218</v>
      </c>
      <c r="K4581">
        <f t="shared" ca="1" si="926"/>
        <v>78544.419999999809</v>
      </c>
      <c r="L4581">
        <f t="shared" ca="1" si="922"/>
        <v>-8</v>
      </c>
      <c r="M4581">
        <f t="shared" ca="1" si="927"/>
        <v>0</v>
      </c>
      <c r="N4581">
        <f>COUNTIF(工作表2!$A$2:$A$248,A4581)</f>
        <v>0</v>
      </c>
      <c r="P4581" s="7">
        <f t="shared" si="930"/>
        <v>-94</v>
      </c>
      <c r="Q4581" s="8">
        <f t="shared" ca="1" si="931"/>
        <v>94</v>
      </c>
      <c r="R4581" s="8">
        <f t="shared" ca="1" si="932"/>
        <v>39490</v>
      </c>
      <c r="S4581" s="8">
        <f t="shared" ca="1" si="933"/>
        <v>-4</v>
      </c>
      <c r="T4581" s="9">
        <f t="shared" ca="1" si="934"/>
        <v>0</v>
      </c>
    </row>
    <row r="4582" spans="1:20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2">
        <f t="shared" si="923"/>
        <v>9206.2345000000005</v>
      </c>
      <c r="G4582" s="2">
        <f t="shared" ca="1" si="928"/>
        <v>69213.133333333331</v>
      </c>
      <c r="H4582">
        <f t="shared" ca="1" si="929"/>
        <v>-1</v>
      </c>
      <c r="I4582">
        <f t="shared" si="924"/>
        <v>-40.110000000000582</v>
      </c>
      <c r="J4582">
        <f t="shared" ca="1" si="925"/>
        <v>40.110000000000582</v>
      </c>
      <c r="K4582">
        <f t="shared" ca="1" si="926"/>
        <v>78865.299999999814</v>
      </c>
      <c r="L4582">
        <f t="shared" ca="1" si="922"/>
        <v>-8</v>
      </c>
      <c r="M4582">
        <f t="shared" ca="1" si="927"/>
        <v>0</v>
      </c>
      <c r="N4582">
        <f>COUNTIF(工作表2!$A$2:$A$248,A4582)</f>
        <v>0</v>
      </c>
      <c r="P4582" s="7">
        <f t="shared" si="930"/>
        <v>-40</v>
      </c>
      <c r="Q4582" s="8">
        <f t="shared" ca="1" si="931"/>
        <v>40</v>
      </c>
      <c r="R4582" s="8">
        <f t="shared" ca="1" si="932"/>
        <v>39650</v>
      </c>
      <c r="S4582" s="8">
        <f t="shared" ca="1" si="933"/>
        <v>-4</v>
      </c>
      <c r="T4582" s="9">
        <f t="shared" ca="1" si="934"/>
        <v>0</v>
      </c>
    </row>
    <row r="4583" spans="1:20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2">
        <f t="shared" si="923"/>
        <v>9205.2960000000003</v>
      </c>
      <c r="G4583" s="2">
        <f t="shared" ca="1" si="928"/>
        <v>68526.983333333337</v>
      </c>
      <c r="H4583">
        <f t="shared" ca="1" si="929"/>
        <v>-1</v>
      </c>
      <c r="I4583">
        <f t="shared" si="924"/>
        <v>31.900000000001455</v>
      </c>
      <c r="J4583">
        <f t="shared" ca="1" si="925"/>
        <v>-31.900000000001455</v>
      </c>
      <c r="K4583">
        <f t="shared" ca="1" si="926"/>
        <v>78610.099999999802</v>
      </c>
      <c r="L4583">
        <f t="shared" ca="1" si="922"/>
        <v>-8</v>
      </c>
      <c r="M4583">
        <f t="shared" ca="1" si="927"/>
        <v>0</v>
      </c>
      <c r="N4583">
        <f>COUNTIF(工作表2!$A$2:$A$248,A4583)</f>
        <v>0</v>
      </c>
      <c r="P4583" s="7">
        <f t="shared" si="930"/>
        <v>33</v>
      </c>
      <c r="Q4583" s="8">
        <f t="shared" ca="1" si="931"/>
        <v>-33</v>
      </c>
      <c r="R4583" s="8">
        <f t="shared" ca="1" si="932"/>
        <v>39518</v>
      </c>
      <c r="S4583" s="8">
        <f t="shared" ca="1" si="933"/>
        <v>-4</v>
      </c>
      <c r="T4583" s="9">
        <f t="shared" ca="1" si="934"/>
        <v>0</v>
      </c>
    </row>
    <row r="4584" spans="1:20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2">
        <f t="shared" si="923"/>
        <v>9203.2138333333351</v>
      </c>
      <c r="G4584" s="2">
        <f t="shared" ca="1" si="928"/>
        <v>68171.633333333331</v>
      </c>
      <c r="H4584">
        <f t="shared" ca="1" si="929"/>
        <v>-1</v>
      </c>
      <c r="I4584">
        <f t="shared" si="924"/>
        <v>-1.2700000000004366</v>
      </c>
      <c r="J4584">
        <f t="shared" ca="1" si="925"/>
        <v>1.2700000000004366</v>
      </c>
      <c r="K4584">
        <f t="shared" ca="1" si="926"/>
        <v>78620.259999999806</v>
      </c>
      <c r="L4584">
        <f t="shared" ca="1" si="922"/>
        <v>-8</v>
      </c>
      <c r="M4584">
        <f t="shared" ca="1" si="927"/>
        <v>0</v>
      </c>
      <c r="N4584">
        <f>COUNTIF(工作表2!$A$2:$A$248,A4584)</f>
        <v>0</v>
      </c>
      <c r="P4584" s="7">
        <f t="shared" si="930"/>
        <v>-10</v>
      </c>
      <c r="Q4584" s="8">
        <f t="shared" ca="1" si="931"/>
        <v>10</v>
      </c>
      <c r="R4584" s="8">
        <f t="shared" ca="1" si="932"/>
        <v>39558</v>
      </c>
      <c r="S4584" s="8">
        <f t="shared" ca="1" si="933"/>
        <v>-4</v>
      </c>
      <c r="T4584" s="9">
        <f t="shared" ca="1" si="934"/>
        <v>0</v>
      </c>
    </row>
    <row r="4585" spans="1:20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2">
        <f t="shared" si="923"/>
        <v>9201.7743333333347</v>
      </c>
      <c r="G4585" s="2">
        <f t="shared" ca="1" si="928"/>
        <v>67937.350000000006</v>
      </c>
      <c r="H4585">
        <f t="shared" ca="1" si="929"/>
        <v>-1</v>
      </c>
      <c r="I4585">
        <f t="shared" si="924"/>
        <v>92.1299999999992</v>
      </c>
      <c r="J4585">
        <f t="shared" ca="1" si="925"/>
        <v>-92.1299999999992</v>
      </c>
      <c r="K4585">
        <f t="shared" ca="1" si="926"/>
        <v>77883.219999999812</v>
      </c>
      <c r="L4585">
        <f t="shared" ca="1" si="922"/>
        <v>-8</v>
      </c>
      <c r="M4585">
        <f t="shared" ca="1" si="927"/>
        <v>0</v>
      </c>
      <c r="N4585">
        <f>COUNTIF(工作表2!$A$2:$A$248,A4585)</f>
        <v>0</v>
      </c>
      <c r="P4585" s="7">
        <f t="shared" si="930"/>
        <v>98</v>
      </c>
      <c r="Q4585" s="8">
        <f t="shared" ca="1" si="931"/>
        <v>-98</v>
      </c>
      <c r="R4585" s="8">
        <f t="shared" ca="1" si="932"/>
        <v>39166</v>
      </c>
      <c r="S4585" s="8">
        <f t="shared" ca="1" si="933"/>
        <v>-4</v>
      </c>
      <c r="T4585" s="9">
        <f t="shared" ca="1" si="934"/>
        <v>0</v>
      </c>
    </row>
    <row r="4586" spans="1:20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2">
        <f t="shared" si="923"/>
        <v>9199.7878333333338</v>
      </c>
      <c r="G4586" s="2">
        <f t="shared" ca="1" si="928"/>
        <v>67803.95</v>
      </c>
      <c r="H4586">
        <f t="shared" ca="1" si="929"/>
        <v>-1</v>
      </c>
      <c r="I4586">
        <f t="shared" si="924"/>
        <v>-48.309999999999491</v>
      </c>
      <c r="J4586">
        <f t="shared" ca="1" si="925"/>
        <v>48.309999999999491</v>
      </c>
      <c r="K4586">
        <f t="shared" ca="1" si="926"/>
        <v>78269.699999999808</v>
      </c>
      <c r="L4586">
        <f t="shared" ca="1" si="922"/>
        <v>-8</v>
      </c>
      <c r="M4586">
        <f t="shared" ca="1" si="927"/>
        <v>0</v>
      </c>
      <c r="N4586">
        <f>COUNTIF(工作表2!$A$2:$A$248,A4586)</f>
        <v>0</v>
      </c>
      <c r="P4586" s="7">
        <f t="shared" si="930"/>
        <v>-27</v>
      </c>
      <c r="Q4586" s="8">
        <f t="shared" ca="1" si="931"/>
        <v>27</v>
      </c>
      <c r="R4586" s="8">
        <f t="shared" ca="1" si="932"/>
        <v>39274</v>
      </c>
      <c r="S4586" s="8">
        <f t="shared" ca="1" si="933"/>
        <v>-4</v>
      </c>
      <c r="T4586" s="9">
        <f t="shared" ca="1" si="934"/>
        <v>0</v>
      </c>
    </row>
    <row r="4587" spans="1:20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2">
        <f t="shared" si="923"/>
        <v>9199.2743333333328</v>
      </c>
      <c r="G4587" s="2">
        <f t="shared" ca="1" si="928"/>
        <v>67711.616666666669</v>
      </c>
      <c r="H4587">
        <f t="shared" ca="1" si="929"/>
        <v>-1</v>
      </c>
      <c r="I4587">
        <f t="shared" si="924"/>
        <v>100.40999999999985</v>
      </c>
      <c r="J4587">
        <f t="shared" ca="1" si="925"/>
        <v>-100.40999999999985</v>
      </c>
      <c r="K4587">
        <f t="shared" ca="1" si="926"/>
        <v>77466.419999999809</v>
      </c>
      <c r="L4587">
        <f t="shared" ca="1" si="922"/>
        <v>-8</v>
      </c>
      <c r="M4587">
        <f t="shared" ca="1" si="927"/>
        <v>0</v>
      </c>
      <c r="N4587">
        <f>COUNTIF(工作表2!$A$2:$A$248,A4587)</f>
        <v>0</v>
      </c>
      <c r="P4587" s="7">
        <f t="shared" si="930"/>
        <v>78</v>
      </c>
      <c r="Q4587" s="8">
        <f t="shared" ca="1" si="931"/>
        <v>-78</v>
      </c>
      <c r="R4587" s="8">
        <f t="shared" ca="1" si="932"/>
        <v>38962</v>
      </c>
      <c r="S4587" s="8">
        <f t="shared" ca="1" si="933"/>
        <v>-4</v>
      </c>
      <c r="T4587" s="9">
        <f t="shared" ca="1" si="934"/>
        <v>0</v>
      </c>
    </row>
    <row r="4588" spans="1:20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2">
        <f t="shared" si="923"/>
        <v>9199.3921666666665</v>
      </c>
      <c r="G4588" s="2">
        <f t="shared" ca="1" si="928"/>
        <v>67453.71666666666</v>
      </c>
      <c r="H4588">
        <f t="shared" ca="1" si="929"/>
        <v>-1</v>
      </c>
      <c r="I4588">
        <f t="shared" si="924"/>
        <v>19.3799999999992</v>
      </c>
      <c r="J4588">
        <f t="shared" ca="1" si="925"/>
        <v>-19.3799999999992</v>
      </c>
      <c r="K4588">
        <f t="shared" ca="1" si="926"/>
        <v>77311.379999999815</v>
      </c>
      <c r="L4588">
        <f t="shared" ca="1" si="922"/>
        <v>-8</v>
      </c>
      <c r="M4588">
        <f t="shared" ca="1" si="927"/>
        <v>0</v>
      </c>
      <c r="N4588">
        <f>COUNTIF(工作表2!$A$2:$A$248,A4588)</f>
        <v>0</v>
      </c>
      <c r="P4588" s="7">
        <f t="shared" si="930"/>
        <v>19</v>
      </c>
      <c r="Q4588" s="8">
        <f t="shared" ca="1" si="931"/>
        <v>-19</v>
      </c>
      <c r="R4588" s="8">
        <f t="shared" ca="1" si="932"/>
        <v>38886</v>
      </c>
      <c r="S4588" s="8">
        <f t="shared" ca="1" si="933"/>
        <v>-4</v>
      </c>
      <c r="T4588" s="9">
        <f t="shared" ca="1" si="934"/>
        <v>0</v>
      </c>
    </row>
    <row r="4589" spans="1:20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2">
        <f t="shared" si="923"/>
        <v>9200.5111666666671</v>
      </c>
      <c r="G4589" s="2">
        <f t="shared" ca="1" si="928"/>
        <v>66916.316666666666</v>
      </c>
      <c r="H4589">
        <f t="shared" ca="1" si="929"/>
        <v>-1</v>
      </c>
      <c r="I4589">
        <f t="shared" si="924"/>
        <v>14.079999999999927</v>
      </c>
      <c r="J4589">
        <f t="shared" ca="1" si="925"/>
        <v>-14.079999999999927</v>
      </c>
      <c r="K4589">
        <f t="shared" ca="1" si="926"/>
        <v>77198.739999999816</v>
      </c>
      <c r="L4589">
        <f t="shared" ca="1" si="922"/>
        <v>-8</v>
      </c>
      <c r="M4589">
        <f t="shared" ca="1" si="927"/>
        <v>0</v>
      </c>
      <c r="N4589">
        <f>COUNTIF(工作表2!$A$2:$A$248,A4589)</f>
        <v>0</v>
      </c>
      <c r="P4589" s="7">
        <f t="shared" si="930"/>
        <v>-8</v>
      </c>
      <c r="Q4589" s="8">
        <f t="shared" ca="1" si="931"/>
        <v>8</v>
      </c>
      <c r="R4589" s="8">
        <f t="shared" ca="1" si="932"/>
        <v>38918</v>
      </c>
      <c r="S4589" s="8">
        <f t="shared" ca="1" si="933"/>
        <v>-4</v>
      </c>
      <c r="T4589" s="9">
        <f t="shared" ca="1" si="934"/>
        <v>0</v>
      </c>
    </row>
    <row r="4590" spans="1:20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2">
        <f t="shared" si="923"/>
        <v>9202.2701666666671</v>
      </c>
      <c r="G4590" s="2">
        <f t="shared" ca="1" si="928"/>
        <v>67104.333333333328</v>
      </c>
      <c r="H4590">
        <f t="shared" ca="1" si="929"/>
        <v>1</v>
      </c>
      <c r="I4590">
        <f t="shared" si="924"/>
        <v>71.180000000000291</v>
      </c>
      <c r="J4590">
        <f t="shared" ca="1" si="925"/>
        <v>-71.180000000000291</v>
      </c>
      <c r="K4590">
        <f t="shared" ca="1" si="926"/>
        <v>76629.299999999814</v>
      </c>
      <c r="L4590">
        <f t="shared" ca="1" si="922"/>
        <v>8</v>
      </c>
      <c r="M4590">
        <f t="shared" ca="1" si="927"/>
        <v>16</v>
      </c>
      <c r="N4590">
        <f>COUNTIF(工作表2!$A$2:$A$248,A4590)</f>
        <v>0</v>
      </c>
      <c r="P4590" s="7">
        <f t="shared" si="930"/>
        <v>67</v>
      </c>
      <c r="Q4590" s="8">
        <f t="shared" ca="1" si="931"/>
        <v>-67</v>
      </c>
      <c r="R4590" s="8">
        <f t="shared" ca="1" si="932"/>
        <v>38650</v>
      </c>
      <c r="S4590" s="8">
        <f t="shared" ca="1" si="933"/>
        <v>4</v>
      </c>
      <c r="T4590" s="9">
        <f t="shared" ca="1" si="934"/>
        <v>8</v>
      </c>
    </row>
    <row r="4591" spans="1:20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2">
        <f t="shared" si="923"/>
        <v>9204.8210000000017</v>
      </c>
      <c r="G4591" s="2">
        <f t="shared" ca="1" si="928"/>
        <v>67059.433333333334</v>
      </c>
      <c r="H4591">
        <f t="shared" ca="1" si="929"/>
        <v>1</v>
      </c>
      <c r="I4591">
        <f t="shared" si="924"/>
        <v>14.079999999999927</v>
      </c>
      <c r="J4591">
        <f t="shared" ca="1" si="925"/>
        <v>14.079999999999927</v>
      </c>
      <c r="K4591">
        <f t="shared" ca="1" si="926"/>
        <v>76741.939999999813</v>
      </c>
      <c r="L4591">
        <f t="shared" ca="1" si="922"/>
        <v>8</v>
      </c>
      <c r="M4591">
        <f t="shared" ca="1" si="927"/>
        <v>0</v>
      </c>
      <c r="N4591">
        <f>COUNTIF(工作表2!$A$2:$A$248,A4591)</f>
        <v>0</v>
      </c>
      <c r="P4591" s="7">
        <f t="shared" si="930"/>
        <v>27</v>
      </c>
      <c r="Q4591" s="8">
        <f t="shared" ca="1" si="931"/>
        <v>27</v>
      </c>
      <c r="R4591" s="8">
        <f t="shared" ca="1" si="932"/>
        <v>38758</v>
      </c>
      <c r="S4591" s="8">
        <f t="shared" ca="1" si="933"/>
        <v>4</v>
      </c>
      <c r="T4591" s="9">
        <f t="shared" ca="1" si="934"/>
        <v>0</v>
      </c>
    </row>
    <row r="4592" spans="1:20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2">
        <f t="shared" si="923"/>
        <v>9207.77516666667</v>
      </c>
      <c r="G4592" s="2">
        <f t="shared" ca="1" si="928"/>
        <v>67005.850000000006</v>
      </c>
      <c r="H4592">
        <f t="shared" ca="1" si="929"/>
        <v>-1</v>
      </c>
      <c r="I4592">
        <f t="shared" si="924"/>
        <v>-29.799999999999272</v>
      </c>
      <c r="J4592">
        <f t="shared" ca="1" si="925"/>
        <v>-29.799999999999272</v>
      </c>
      <c r="K4592">
        <f t="shared" ca="1" si="926"/>
        <v>76503.539999999819</v>
      </c>
      <c r="L4592">
        <f t="shared" ca="1" si="922"/>
        <v>-8</v>
      </c>
      <c r="M4592">
        <f t="shared" ca="1" si="927"/>
        <v>16</v>
      </c>
      <c r="N4592">
        <f>COUNTIF(工作表2!$A$2:$A$248,A4592)</f>
        <v>0</v>
      </c>
      <c r="P4592" s="7">
        <f t="shared" si="930"/>
        <v>-23</v>
      </c>
      <c r="Q4592" s="8">
        <f t="shared" ca="1" si="931"/>
        <v>-23</v>
      </c>
      <c r="R4592" s="8">
        <f t="shared" ca="1" si="932"/>
        <v>38666</v>
      </c>
      <c r="S4592" s="8">
        <f t="shared" ca="1" si="933"/>
        <v>-4</v>
      </c>
      <c r="T4592" s="9">
        <f t="shared" ca="1" si="934"/>
        <v>8</v>
      </c>
    </row>
    <row r="4593" spans="1:20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2">
        <f t="shared" si="923"/>
        <v>9210.6655000000028</v>
      </c>
      <c r="G4593" s="2">
        <f t="shared" ca="1" si="928"/>
        <v>66986.666666666672</v>
      </c>
      <c r="H4593">
        <f t="shared" ca="1" si="929"/>
        <v>-1</v>
      </c>
      <c r="I4593">
        <f t="shared" si="924"/>
        <v>7.2199999999993452</v>
      </c>
      <c r="J4593">
        <f t="shared" ca="1" si="925"/>
        <v>-7.2199999999993452</v>
      </c>
      <c r="K4593">
        <f t="shared" ca="1" si="926"/>
        <v>76445.779999999824</v>
      </c>
      <c r="L4593">
        <f t="shared" ca="1" si="922"/>
        <v>-8</v>
      </c>
      <c r="M4593">
        <f t="shared" ca="1" si="927"/>
        <v>0</v>
      </c>
      <c r="N4593">
        <f>COUNTIF(工作表2!$A$2:$A$248,A4593)</f>
        <v>0</v>
      </c>
      <c r="P4593" s="7">
        <f t="shared" si="930"/>
        <v>-2</v>
      </c>
      <c r="Q4593" s="8">
        <f t="shared" ca="1" si="931"/>
        <v>2</v>
      </c>
      <c r="R4593" s="8">
        <f t="shared" ca="1" si="932"/>
        <v>38674</v>
      </c>
      <c r="S4593" s="8">
        <f t="shared" ca="1" si="933"/>
        <v>-4</v>
      </c>
      <c r="T4593" s="9">
        <f t="shared" ca="1" si="934"/>
        <v>0</v>
      </c>
    </row>
    <row r="4594" spans="1:20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2">
        <f t="shared" si="923"/>
        <v>9212.7181666666711</v>
      </c>
      <c r="G4594" s="2">
        <f t="shared" ca="1" si="928"/>
        <v>67156.600000000006</v>
      </c>
      <c r="H4594">
        <f t="shared" ca="1" si="929"/>
        <v>1</v>
      </c>
      <c r="I4594">
        <f t="shared" si="924"/>
        <v>-3.8999999999996362</v>
      </c>
      <c r="J4594">
        <f t="shared" ca="1" si="925"/>
        <v>3.8999999999996362</v>
      </c>
      <c r="K4594">
        <f t="shared" ca="1" si="926"/>
        <v>76476.979999999821</v>
      </c>
      <c r="L4594">
        <f t="shared" ca="1" si="922"/>
        <v>8</v>
      </c>
      <c r="M4594">
        <f t="shared" ca="1" si="927"/>
        <v>16</v>
      </c>
      <c r="N4594">
        <f>COUNTIF(工作表2!$A$2:$A$248,A4594)</f>
        <v>0</v>
      </c>
      <c r="P4594" s="7">
        <f t="shared" si="930"/>
        <v>-4</v>
      </c>
      <c r="Q4594" s="8">
        <f t="shared" ca="1" si="931"/>
        <v>4</v>
      </c>
      <c r="R4594" s="8">
        <f t="shared" ca="1" si="932"/>
        <v>38690</v>
      </c>
      <c r="S4594" s="8">
        <f t="shared" ca="1" si="933"/>
        <v>4</v>
      </c>
      <c r="T4594" s="9">
        <f t="shared" ca="1" si="934"/>
        <v>8</v>
      </c>
    </row>
    <row r="4595" spans="1:20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2">
        <f t="shared" si="923"/>
        <v>9214.821333333337</v>
      </c>
      <c r="G4595" s="2">
        <f t="shared" ca="1" si="928"/>
        <v>67207.933333333334</v>
      </c>
      <c r="H4595">
        <f t="shared" ca="1" si="929"/>
        <v>1</v>
      </c>
      <c r="I4595">
        <f t="shared" si="924"/>
        <v>64.440000000000509</v>
      </c>
      <c r="J4595">
        <f t="shared" ca="1" si="925"/>
        <v>64.440000000000509</v>
      </c>
      <c r="K4595">
        <f t="shared" ca="1" si="926"/>
        <v>76992.499999999825</v>
      </c>
      <c r="L4595">
        <f t="shared" ca="1" si="922"/>
        <v>8</v>
      </c>
      <c r="M4595">
        <f t="shared" ca="1" si="927"/>
        <v>0</v>
      </c>
      <c r="N4595">
        <f>COUNTIF(工作表2!$A$2:$A$248,A4595)</f>
        <v>0</v>
      </c>
      <c r="P4595" s="7">
        <f t="shared" si="930"/>
        <v>72</v>
      </c>
      <c r="Q4595" s="8">
        <f t="shared" ca="1" si="931"/>
        <v>72</v>
      </c>
      <c r="R4595" s="8">
        <f t="shared" ca="1" si="932"/>
        <v>38978</v>
      </c>
      <c r="S4595" s="8">
        <f t="shared" ca="1" si="933"/>
        <v>4</v>
      </c>
      <c r="T4595" s="9">
        <f t="shared" ca="1" si="934"/>
        <v>0</v>
      </c>
    </row>
    <row r="4596" spans="1:20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2">
        <f t="shared" si="923"/>
        <v>9215.8478333333369</v>
      </c>
      <c r="G4596" s="2">
        <f t="shared" ca="1" si="928"/>
        <v>67291.25</v>
      </c>
      <c r="H4596">
        <f t="shared" ca="1" si="929"/>
        <v>1</v>
      </c>
      <c r="I4596">
        <f t="shared" si="924"/>
        <v>-31.350000000000364</v>
      </c>
      <c r="J4596">
        <f t="shared" ca="1" si="925"/>
        <v>-31.350000000000364</v>
      </c>
      <c r="K4596">
        <f t="shared" ca="1" si="926"/>
        <v>76741.699999999822</v>
      </c>
      <c r="L4596">
        <f t="shared" ca="1" si="922"/>
        <v>8</v>
      </c>
      <c r="M4596">
        <f t="shared" ca="1" si="927"/>
        <v>0</v>
      </c>
      <c r="N4596">
        <f>COUNTIF(工作表2!$A$2:$A$248,A4596)</f>
        <v>0</v>
      </c>
      <c r="P4596" s="7">
        <f t="shared" si="930"/>
        <v>-36</v>
      </c>
      <c r="Q4596" s="8">
        <f t="shared" ca="1" si="931"/>
        <v>-36</v>
      </c>
      <c r="R4596" s="8">
        <f t="shared" ca="1" si="932"/>
        <v>38834</v>
      </c>
      <c r="S4596" s="8">
        <f t="shared" ca="1" si="933"/>
        <v>4</v>
      </c>
      <c r="T4596" s="9">
        <f t="shared" ca="1" si="934"/>
        <v>0</v>
      </c>
    </row>
    <row r="4597" spans="1:20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2">
        <f t="shared" si="923"/>
        <v>9215.6105000000025</v>
      </c>
      <c r="G4597" s="2">
        <f t="shared" ca="1" si="928"/>
        <v>67000.28333333334</v>
      </c>
      <c r="H4597">
        <f t="shared" ca="1" si="929"/>
        <v>-1</v>
      </c>
      <c r="I4597">
        <f t="shared" si="924"/>
        <v>-86.5</v>
      </c>
      <c r="J4597">
        <f t="shared" ca="1" si="925"/>
        <v>-86.5</v>
      </c>
      <c r="K4597">
        <f t="shared" ca="1" si="926"/>
        <v>76049.699999999822</v>
      </c>
      <c r="L4597">
        <f t="shared" ca="1" si="922"/>
        <v>-8</v>
      </c>
      <c r="M4597">
        <f t="shared" ca="1" si="927"/>
        <v>16</v>
      </c>
      <c r="N4597">
        <f>COUNTIF(工作表2!$A$2:$A$248,A4597)</f>
        <v>0</v>
      </c>
      <c r="P4597" s="7">
        <f t="shared" si="930"/>
        <v>-88</v>
      </c>
      <c r="Q4597" s="8">
        <f t="shared" ca="1" si="931"/>
        <v>-88</v>
      </c>
      <c r="R4597" s="8">
        <f t="shared" ca="1" si="932"/>
        <v>38482</v>
      </c>
      <c r="S4597" s="8">
        <f t="shared" ca="1" si="933"/>
        <v>-4</v>
      </c>
      <c r="T4597" s="9">
        <f t="shared" ca="1" si="934"/>
        <v>8</v>
      </c>
    </row>
    <row r="4598" spans="1:20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2">
        <f t="shared" si="923"/>
        <v>9216.1443333333336</v>
      </c>
      <c r="G4598" s="2">
        <f t="shared" ca="1" si="928"/>
        <v>67004.399999999994</v>
      </c>
      <c r="H4598">
        <f t="shared" ca="1" si="929"/>
        <v>-1</v>
      </c>
      <c r="I4598">
        <f t="shared" si="924"/>
        <v>62.200000000000728</v>
      </c>
      <c r="J4598">
        <f t="shared" ca="1" si="925"/>
        <v>-62.200000000000728</v>
      </c>
      <c r="K4598">
        <f t="shared" ca="1" si="926"/>
        <v>75552.099999999817</v>
      </c>
      <c r="L4598">
        <f t="shared" ca="1" si="922"/>
        <v>-8</v>
      </c>
      <c r="M4598">
        <f t="shared" ca="1" si="927"/>
        <v>0</v>
      </c>
      <c r="N4598">
        <f>COUNTIF(工作表2!$A$2:$A$248,A4598)</f>
        <v>0</v>
      </c>
      <c r="P4598" s="7">
        <f t="shared" si="930"/>
        <v>55</v>
      </c>
      <c r="Q4598" s="8">
        <f t="shared" ca="1" si="931"/>
        <v>-55</v>
      </c>
      <c r="R4598" s="8">
        <f t="shared" ca="1" si="932"/>
        <v>38262</v>
      </c>
      <c r="S4598" s="8">
        <f t="shared" ca="1" si="933"/>
        <v>-4</v>
      </c>
      <c r="T4598" s="9">
        <f t="shared" ca="1" si="934"/>
        <v>0</v>
      </c>
    </row>
    <row r="4599" spans="1:20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2">
        <f t="shared" si="923"/>
        <v>9215.4163333333345</v>
      </c>
      <c r="G4599" s="2">
        <f t="shared" ca="1" si="928"/>
        <v>67204.666666666672</v>
      </c>
      <c r="H4599">
        <f t="shared" ca="1" si="929"/>
        <v>1</v>
      </c>
      <c r="I4599">
        <f t="shared" si="924"/>
        <v>-12.56000000000131</v>
      </c>
      <c r="J4599">
        <f t="shared" ca="1" si="925"/>
        <v>12.56000000000131</v>
      </c>
      <c r="K4599">
        <f t="shared" ca="1" si="926"/>
        <v>75652.579999999827</v>
      </c>
      <c r="L4599">
        <f t="shared" ca="1" si="922"/>
        <v>8</v>
      </c>
      <c r="M4599">
        <f t="shared" ca="1" si="927"/>
        <v>16</v>
      </c>
      <c r="N4599">
        <f>COUNTIF(工作表2!$A$2:$A$248,A4599)</f>
        <v>1</v>
      </c>
      <c r="P4599" s="7">
        <f t="shared" si="930"/>
        <v>-1</v>
      </c>
      <c r="Q4599" s="8">
        <f t="shared" ca="1" si="931"/>
        <v>1</v>
      </c>
      <c r="R4599" s="8">
        <f t="shared" ca="1" si="932"/>
        <v>38266</v>
      </c>
      <c r="S4599" s="8">
        <f t="shared" ca="1" si="933"/>
        <v>4</v>
      </c>
      <c r="T4599" s="9">
        <f t="shared" ca="1" si="934"/>
        <v>8</v>
      </c>
    </row>
    <row r="4600" spans="1:20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2">
        <f t="shared" si="923"/>
        <v>9214.6808333333356</v>
      </c>
      <c r="G4600" s="2">
        <f t="shared" ca="1" si="928"/>
        <v>67524.3</v>
      </c>
      <c r="H4600">
        <f t="shared" ca="1" si="929"/>
        <v>1</v>
      </c>
      <c r="I4600">
        <f t="shared" si="924"/>
        <v>-23.849999999998545</v>
      </c>
      <c r="J4600">
        <f t="shared" ca="1" si="925"/>
        <v>-23.849999999998545</v>
      </c>
      <c r="K4600">
        <f t="shared" ca="1" si="926"/>
        <v>75461.779999999839</v>
      </c>
      <c r="L4600">
        <f t="shared" ca="1" si="922"/>
        <v>8</v>
      </c>
      <c r="M4600">
        <f t="shared" ca="1" si="927"/>
        <v>0</v>
      </c>
      <c r="N4600">
        <f>COUNTIF(工作表2!$A$2:$A$248,A4600)</f>
        <v>0</v>
      </c>
      <c r="P4600" s="7">
        <f t="shared" si="930"/>
        <v>-12</v>
      </c>
      <c r="Q4600" s="8">
        <f t="shared" ca="1" si="931"/>
        <v>-12</v>
      </c>
      <c r="R4600" s="8">
        <f t="shared" ca="1" si="932"/>
        <v>38218</v>
      </c>
      <c r="S4600" s="8">
        <f t="shared" ca="1" si="933"/>
        <v>4</v>
      </c>
      <c r="T4600" s="9">
        <f t="shared" ca="1" si="934"/>
        <v>0</v>
      </c>
    </row>
    <row r="4601" spans="1:20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2">
        <f t="shared" si="923"/>
        <v>9215.2126666666663</v>
      </c>
      <c r="G4601" s="2">
        <f t="shared" ca="1" si="928"/>
        <v>67532.28333333334</v>
      </c>
      <c r="H4601">
        <f t="shared" ca="1" si="929"/>
        <v>-1</v>
      </c>
      <c r="I4601">
        <f t="shared" si="924"/>
        <v>13.339999999998327</v>
      </c>
      <c r="J4601">
        <f t="shared" ca="1" si="925"/>
        <v>13.339999999998327</v>
      </c>
      <c r="K4601">
        <f t="shared" ca="1" si="926"/>
        <v>75568.499999999825</v>
      </c>
      <c r="L4601">
        <f t="shared" ca="1" si="922"/>
        <v>-8</v>
      </c>
      <c r="M4601">
        <f t="shared" ca="1" si="927"/>
        <v>16</v>
      </c>
      <c r="N4601">
        <f>COUNTIF(工作表2!$A$2:$A$248,A4601)</f>
        <v>0</v>
      </c>
      <c r="P4601" s="7">
        <f t="shared" si="930"/>
        <v>24</v>
      </c>
      <c r="Q4601" s="8">
        <f t="shared" ca="1" si="931"/>
        <v>24</v>
      </c>
      <c r="R4601" s="8">
        <f t="shared" ca="1" si="932"/>
        <v>38314</v>
      </c>
      <c r="S4601" s="8">
        <f t="shared" ca="1" si="933"/>
        <v>-4</v>
      </c>
      <c r="T4601" s="9">
        <f t="shared" ca="1" si="934"/>
        <v>8</v>
      </c>
    </row>
    <row r="4602" spans="1:20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2">
        <f t="shared" si="923"/>
        <v>9217.164833333336</v>
      </c>
      <c r="G4602" s="2">
        <f t="shared" ca="1" si="928"/>
        <v>67739.05</v>
      </c>
      <c r="H4602">
        <f t="shared" ca="1" si="929"/>
        <v>1</v>
      </c>
      <c r="I4602">
        <f t="shared" si="924"/>
        <v>92.590000000000146</v>
      </c>
      <c r="J4602">
        <f t="shared" ca="1" si="925"/>
        <v>-92.590000000000146</v>
      </c>
      <c r="K4602">
        <f t="shared" ca="1" si="926"/>
        <v>74827.779999999824</v>
      </c>
      <c r="L4602">
        <f t="shared" ca="1" si="922"/>
        <v>7</v>
      </c>
      <c r="M4602">
        <f t="shared" ca="1" si="927"/>
        <v>15</v>
      </c>
      <c r="N4602">
        <f>COUNTIF(工作表2!$A$2:$A$248,A4602)</f>
        <v>0</v>
      </c>
      <c r="P4602" s="7">
        <f t="shared" si="930"/>
        <v>77</v>
      </c>
      <c r="Q4602" s="8">
        <f t="shared" ca="1" si="931"/>
        <v>-77</v>
      </c>
      <c r="R4602" s="8">
        <f t="shared" ca="1" si="932"/>
        <v>38006</v>
      </c>
      <c r="S4602" s="8">
        <f t="shared" ca="1" si="933"/>
        <v>4</v>
      </c>
      <c r="T4602" s="9">
        <f t="shared" ca="1" si="934"/>
        <v>8</v>
      </c>
    </row>
    <row r="4603" spans="1:20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2">
        <f t="shared" si="923"/>
        <v>9219.7953333333353</v>
      </c>
      <c r="G4603" s="2">
        <f t="shared" ca="1" si="928"/>
        <v>68172.2</v>
      </c>
      <c r="H4603">
        <f t="shared" ca="1" si="929"/>
        <v>1</v>
      </c>
      <c r="I4603">
        <f t="shared" si="924"/>
        <v>23.900000000001455</v>
      </c>
      <c r="J4603">
        <f t="shared" ca="1" si="925"/>
        <v>23.900000000001455</v>
      </c>
      <c r="K4603">
        <f t="shared" ca="1" si="926"/>
        <v>74995.079999999842</v>
      </c>
      <c r="L4603">
        <f t="shared" ca="1" si="922"/>
        <v>7</v>
      </c>
      <c r="M4603">
        <f t="shared" ca="1" si="927"/>
        <v>0</v>
      </c>
      <c r="N4603">
        <f>COUNTIF(工作表2!$A$2:$A$248,A4603)</f>
        <v>0</v>
      </c>
      <c r="P4603" s="7">
        <f t="shared" si="930"/>
        <v>39</v>
      </c>
      <c r="Q4603" s="8">
        <f t="shared" ca="1" si="931"/>
        <v>39</v>
      </c>
      <c r="R4603" s="8">
        <f t="shared" ca="1" si="932"/>
        <v>38162</v>
      </c>
      <c r="S4603" s="8">
        <f t="shared" ca="1" si="933"/>
        <v>4</v>
      </c>
      <c r="T4603" s="9">
        <f t="shared" ca="1" si="934"/>
        <v>0</v>
      </c>
    </row>
    <row r="4604" spans="1:20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2">
        <f t="shared" si="923"/>
        <v>9222.3998333333348</v>
      </c>
      <c r="G4604" s="2">
        <f t="shared" ca="1" si="928"/>
        <v>69572.133333333331</v>
      </c>
      <c r="H4604">
        <f t="shared" ca="1" si="929"/>
        <v>1</v>
      </c>
      <c r="I4604">
        <f t="shared" si="924"/>
        <v>-18.980000000001382</v>
      </c>
      <c r="J4604">
        <f t="shared" ca="1" si="925"/>
        <v>-18.980000000001382</v>
      </c>
      <c r="K4604">
        <f t="shared" ca="1" si="926"/>
        <v>74862.219999999827</v>
      </c>
      <c r="L4604">
        <f t="shared" ca="1" si="922"/>
        <v>7</v>
      </c>
      <c r="M4604">
        <f t="shared" ca="1" si="927"/>
        <v>0</v>
      </c>
      <c r="N4604">
        <f>COUNTIF(工作表2!$A$2:$A$248,A4604)</f>
        <v>0</v>
      </c>
      <c r="P4604" s="7">
        <f t="shared" si="930"/>
        <v>-71</v>
      </c>
      <c r="Q4604" s="8">
        <f t="shared" ca="1" si="931"/>
        <v>-71</v>
      </c>
      <c r="R4604" s="8">
        <f t="shared" ca="1" si="932"/>
        <v>37878</v>
      </c>
      <c r="S4604" s="8">
        <f t="shared" ca="1" si="933"/>
        <v>4</v>
      </c>
      <c r="T4604" s="9">
        <f t="shared" ca="1" si="934"/>
        <v>0</v>
      </c>
    </row>
    <row r="4605" spans="1:20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2">
        <f t="shared" si="923"/>
        <v>9227.6751666666696</v>
      </c>
      <c r="G4605" s="2">
        <f t="shared" ca="1" si="928"/>
        <v>70165.583333333328</v>
      </c>
      <c r="H4605">
        <f t="shared" ca="1" si="929"/>
        <v>1</v>
      </c>
      <c r="I4605">
        <f t="shared" si="924"/>
        <v>26.590000000000146</v>
      </c>
      <c r="J4605">
        <f t="shared" ca="1" si="925"/>
        <v>26.590000000000146</v>
      </c>
      <c r="K4605">
        <f t="shared" ca="1" si="926"/>
        <v>75048.349999999831</v>
      </c>
      <c r="L4605">
        <f t="shared" ref="L4605:L4668" ca="1" si="935">INT(K4605*$O$1/B4605)*H4605</f>
        <v>7</v>
      </c>
      <c r="M4605">
        <f t="shared" ca="1" si="927"/>
        <v>0</v>
      </c>
      <c r="N4605">
        <f>COUNTIF(工作表2!$A$2:$A$248,A4605)</f>
        <v>0</v>
      </c>
      <c r="P4605" s="7">
        <f t="shared" si="930"/>
        <v>64</v>
      </c>
      <c r="Q4605" s="8">
        <f t="shared" ca="1" si="931"/>
        <v>64</v>
      </c>
      <c r="R4605" s="8">
        <f t="shared" ca="1" si="932"/>
        <v>38134</v>
      </c>
      <c r="S4605" s="8">
        <f t="shared" ca="1" si="933"/>
        <v>4</v>
      </c>
      <c r="T4605" s="9">
        <f t="shared" ca="1" si="934"/>
        <v>0</v>
      </c>
    </row>
    <row r="4606" spans="1:20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2">
        <f t="shared" ref="F4606:F4669" si="936">AVERAGE(B4547:B4606)</f>
        <v>9235.5208333333358</v>
      </c>
      <c r="G4606" s="2">
        <f t="shared" ca="1" si="928"/>
        <v>70711.850000000006</v>
      </c>
      <c r="H4606">
        <f t="shared" ca="1" si="929"/>
        <v>1</v>
      </c>
      <c r="I4606">
        <f t="shared" ref="I4606:I4669" si="937">B4606-B4605</f>
        <v>82.450000000000728</v>
      </c>
      <c r="J4606">
        <f t="shared" ref="J4606:J4669" ca="1" si="938">H4605*I4606</f>
        <v>82.450000000000728</v>
      </c>
      <c r="K4606">
        <f t="shared" ref="K4606:K4669" ca="1" si="939">K4605+I4606*L4605</f>
        <v>75625.49999999984</v>
      </c>
      <c r="L4606">
        <f t="shared" ca="1" si="935"/>
        <v>7</v>
      </c>
      <c r="M4606">
        <f t="shared" ref="M4606:M4669" ca="1" si="940">ABS(L4606-L4605)</f>
        <v>0</v>
      </c>
      <c r="N4606">
        <f>COUNTIF(工作表2!$A$2:$A$248,A4606)</f>
        <v>0</v>
      </c>
      <c r="P4606" s="7">
        <f t="shared" si="930"/>
        <v>66</v>
      </c>
      <c r="Q4606" s="8">
        <f t="shared" ca="1" si="931"/>
        <v>66</v>
      </c>
      <c r="R4606" s="8">
        <f t="shared" ca="1" si="932"/>
        <v>38398</v>
      </c>
      <c r="S4606" s="8">
        <f t="shared" ca="1" si="933"/>
        <v>4</v>
      </c>
      <c r="T4606" s="9">
        <f t="shared" ca="1" si="934"/>
        <v>0</v>
      </c>
    </row>
    <row r="4607" spans="1:20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2">
        <f t="shared" si="936"/>
        <v>9243.627666666669</v>
      </c>
      <c r="G4607" s="2">
        <f t="shared" ca="1" si="928"/>
        <v>71397.483333333337</v>
      </c>
      <c r="H4607">
        <f t="shared" ca="1" si="929"/>
        <v>1</v>
      </c>
      <c r="I4607">
        <f t="shared" si="937"/>
        <v>16.549999999999272</v>
      </c>
      <c r="J4607">
        <f t="shared" ca="1" si="938"/>
        <v>16.549999999999272</v>
      </c>
      <c r="K4607">
        <f t="shared" ca="1" si="939"/>
        <v>75741.349999999831</v>
      </c>
      <c r="L4607">
        <f t="shared" ca="1" si="935"/>
        <v>7</v>
      </c>
      <c r="M4607">
        <f t="shared" ca="1" si="940"/>
        <v>0</v>
      </c>
      <c r="N4607">
        <f>COUNTIF(工作表2!$A$2:$A$248,A4607)</f>
        <v>0</v>
      </c>
      <c r="P4607" s="7">
        <f t="shared" si="930"/>
        <v>15</v>
      </c>
      <c r="Q4607" s="8">
        <f t="shared" ca="1" si="931"/>
        <v>15</v>
      </c>
      <c r="R4607" s="8">
        <f t="shared" ca="1" si="932"/>
        <v>38458</v>
      </c>
      <c r="S4607" s="8">
        <f t="shared" ca="1" si="933"/>
        <v>4</v>
      </c>
      <c r="T4607" s="9">
        <f t="shared" ca="1" si="934"/>
        <v>0</v>
      </c>
    </row>
    <row r="4608" spans="1:20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2">
        <f t="shared" si="936"/>
        <v>9249.517833333337</v>
      </c>
      <c r="G4608" s="2">
        <f t="shared" ca="1" si="928"/>
        <v>72243.95</v>
      </c>
      <c r="H4608">
        <f t="shared" ca="1" si="929"/>
        <v>1</v>
      </c>
      <c r="I4608">
        <f t="shared" si="937"/>
        <v>-11.309999999999491</v>
      </c>
      <c r="J4608">
        <f t="shared" ca="1" si="938"/>
        <v>-11.309999999999491</v>
      </c>
      <c r="K4608">
        <f t="shared" ca="1" si="939"/>
        <v>75662.179999999833</v>
      </c>
      <c r="L4608">
        <f t="shared" ca="1" si="935"/>
        <v>7</v>
      </c>
      <c r="M4608">
        <f t="shared" ca="1" si="940"/>
        <v>0</v>
      </c>
      <c r="N4608">
        <f>COUNTIF(工作表2!$A$2:$A$248,A4608)</f>
        <v>0</v>
      </c>
      <c r="P4608" s="7">
        <f t="shared" si="930"/>
        <v>-5</v>
      </c>
      <c r="Q4608" s="8">
        <f t="shared" ca="1" si="931"/>
        <v>-5</v>
      </c>
      <c r="R4608" s="8">
        <f t="shared" ca="1" si="932"/>
        <v>38438</v>
      </c>
      <c r="S4608" s="8">
        <f t="shared" ca="1" si="933"/>
        <v>4</v>
      </c>
      <c r="T4608" s="9">
        <f t="shared" ca="1" si="934"/>
        <v>0</v>
      </c>
    </row>
    <row r="4609" spans="1:20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2">
        <f t="shared" si="936"/>
        <v>9255.7303333333348</v>
      </c>
      <c r="G4609" s="2">
        <f t="shared" ca="1" si="928"/>
        <v>73014.266666666663</v>
      </c>
      <c r="H4609">
        <f t="shared" ca="1" si="929"/>
        <v>1</v>
      </c>
      <c r="I4609">
        <f t="shared" si="937"/>
        <v>46.930000000000291</v>
      </c>
      <c r="J4609">
        <f t="shared" ca="1" si="938"/>
        <v>46.930000000000291</v>
      </c>
      <c r="K4609">
        <f t="shared" ca="1" si="939"/>
        <v>75990.689999999828</v>
      </c>
      <c r="L4609">
        <f t="shared" ca="1" si="935"/>
        <v>7</v>
      </c>
      <c r="M4609">
        <f t="shared" ca="1" si="940"/>
        <v>0</v>
      </c>
      <c r="N4609">
        <f>COUNTIF(工作表2!$A$2:$A$248,A4609)</f>
        <v>0</v>
      </c>
      <c r="P4609" s="7">
        <f t="shared" si="930"/>
        <v>61</v>
      </c>
      <c r="Q4609" s="8">
        <f t="shared" ca="1" si="931"/>
        <v>61</v>
      </c>
      <c r="R4609" s="8">
        <f t="shared" ca="1" si="932"/>
        <v>38682</v>
      </c>
      <c r="S4609" s="8">
        <f t="shared" ca="1" si="933"/>
        <v>4</v>
      </c>
      <c r="T4609" s="9">
        <f t="shared" ca="1" si="934"/>
        <v>0</v>
      </c>
    </row>
    <row r="4610" spans="1:20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2">
        <f t="shared" si="936"/>
        <v>9267.7701666666671</v>
      </c>
      <c r="G4610" s="2">
        <f t="shared" ca="1" si="928"/>
        <v>73248.333333333328</v>
      </c>
      <c r="H4610">
        <f t="shared" ca="1" si="929"/>
        <v>1</v>
      </c>
      <c r="I4610">
        <f t="shared" si="937"/>
        <v>75.409999999999854</v>
      </c>
      <c r="J4610">
        <f t="shared" ca="1" si="938"/>
        <v>75.409999999999854</v>
      </c>
      <c r="K4610">
        <f t="shared" ca="1" si="939"/>
        <v>76518.559999999823</v>
      </c>
      <c r="L4610">
        <f t="shared" ca="1" si="935"/>
        <v>7</v>
      </c>
      <c r="M4610">
        <f t="shared" ca="1" si="940"/>
        <v>0</v>
      </c>
      <c r="N4610">
        <f>COUNTIF(工作表2!$A$2:$A$248,A4610)</f>
        <v>0</v>
      </c>
      <c r="P4610" s="7">
        <f t="shared" si="930"/>
        <v>82</v>
      </c>
      <c r="Q4610" s="8">
        <f t="shared" ca="1" si="931"/>
        <v>82</v>
      </c>
      <c r="R4610" s="8">
        <f t="shared" ca="1" si="932"/>
        <v>39010</v>
      </c>
      <c r="S4610" s="8">
        <f t="shared" ca="1" si="933"/>
        <v>4</v>
      </c>
      <c r="T4610" s="9">
        <f t="shared" ca="1" si="934"/>
        <v>0</v>
      </c>
    </row>
    <row r="4611" spans="1:20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2">
        <f t="shared" si="936"/>
        <v>9277.0725000000002</v>
      </c>
      <c r="G4611" s="2">
        <f t="shared" ref="G4611:G4674" ca="1" si="941">IF(ROW()&gt;$G$1,AVERAGE(OFFSET(C4611,-$G$1+1,,$G$1)),"")</f>
        <v>73426</v>
      </c>
      <c r="H4611">
        <f t="shared" ref="H4611:H4674" ca="1" si="942">IF(G4611="",0,SIGN(C4611-G4611))</f>
        <v>1</v>
      </c>
      <c r="I4611">
        <f t="shared" si="937"/>
        <v>44.729999999999563</v>
      </c>
      <c r="J4611">
        <f t="shared" ca="1" si="938"/>
        <v>44.729999999999563</v>
      </c>
      <c r="K4611">
        <f t="shared" ca="1" si="939"/>
        <v>76831.669999999824</v>
      </c>
      <c r="L4611">
        <f t="shared" ca="1" si="935"/>
        <v>7</v>
      </c>
      <c r="M4611">
        <f t="shared" ca="1" si="940"/>
        <v>0</v>
      </c>
      <c r="N4611">
        <f>COUNTIF(工作表2!$A$2:$A$248,A4611)</f>
        <v>0</v>
      </c>
      <c r="P4611" s="7">
        <f t="shared" si="930"/>
        <v>47</v>
      </c>
      <c r="Q4611" s="8">
        <f t="shared" ca="1" si="931"/>
        <v>47</v>
      </c>
      <c r="R4611" s="8">
        <f t="shared" ca="1" si="932"/>
        <v>39198</v>
      </c>
      <c r="S4611" s="8">
        <f t="shared" ca="1" si="933"/>
        <v>4</v>
      </c>
      <c r="T4611" s="9">
        <f t="shared" ca="1" si="934"/>
        <v>0</v>
      </c>
    </row>
    <row r="4612" spans="1:20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2">
        <f t="shared" si="936"/>
        <v>9289.7561666666679</v>
      </c>
      <c r="G4612" s="2">
        <f t="shared" ca="1" si="941"/>
        <v>73406.333333333328</v>
      </c>
      <c r="H4612">
        <f t="shared" ca="1" si="942"/>
        <v>1</v>
      </c>
      <c r="I4612">
        <f t="shared" si="937"/>
        <v>8.4600000000009459</v>
      </c>
      <c r="J4612">
        <f t="shared" ca="1" si="938"/>
        <v>8.4600000000009459</v>
      </c>
      <c r="K4612">
        <f t="shared" ca="1" si="939"/>
        <v>76890.889999999825</v>
      </c>
      <c r="L4612">
        <f t="shared" ca="1" si="935"/>
        <v>7</v>
      </c>
      <c r="M4612">
        <f t="shared" ca="1" si="940"/>
        <v>0</v>
      </c>
      <c r="N4612">
        <f>COUNTIF(工作表2!$A$2:$A$248,A4612)</f>
        <v>0</v>
      </c>
      <c r="P4612" s="7">
        <f t="shared" ref="P4612:P4675" si="943">D4612-IF(N4611=1,E4611,D4611)</f>
        <v>5</v>
      </c>
      <c r="Q4612" s="8">
        <f t="shared" ref="Q4612:Q4675" ca="1" si="944">H4611*P4612</f>
        <v>5</v>
      </c>
      <c r="R4612" s="8">
        <f t="shared" ref="R4612:R4675" ca="1" si="945">R4611+P4612*S4611</f>
        <v>39218</v>
      </c>
      <c r="S4612" s="8">
        <f t="shared" ref="S4612:S4675" ca="1" si="946">INT(R4612*$O$1/IF(N4612=1,E4612,D4612))*H4612</f>
        <v>4</v>
      </c>
      <c r="T4612" s="9">
        <f t="shared" ref="T4612:T4675" ca="1" si="947">IF(N4612=1,ABS(S4612)+ABS(S4611),ABS(S4612-S4611))</f>
        <v>0</v>
      </c>
    </row>
    <row r="4613" spans="1:20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2">
        <f t="shared" si="936"/>
        <v>9304.0788333333348</v>
      </c>
      <c r="G4613" s="2">
        <f t="shared" ca="1" si="941"/>
        <v>73714.683333333334</v>
      </c>
      <c r="H4613">
        <f t="shared" ca="1" si="942"/>
        <v>1</v>
      </c>
      <c r="I4613">
        <f t="shared" si="937"/>
        <v>80.979999999999563</v>
      </c>
      <c r="J4613">
        <f t="shared" ca="1" si="938"/>
        <v>80.979999999999563</v>
      </c>
      <c r="K4613">
        <f t="shared" ca="1" si="939"/>
        <v>77457.749999999825</v>
      </c>
      <c r="L4613">
        <f t="shared" ca="1" si="935"/>
        <v>7</v>
      </c>
      <c r="M4613">
        <f t="shared" ca="1" si="940"/>
        <v>0</v>
      </c>
      <c r="N4613">
        <f>COUNTIF(工作表2!$A$2:$A$248,A4613)</f>
        <v>1</v>
      </c>
      <c r="P4613" s="7">
        <f t="shared" si="943"/>
        <v>90</v>
      </c>
      <c r="Q4613" s="8">
        <f t="shared" ca="1" si="944"/>
        <v>90</v>
      </c>
      <c r="R4613" s="8">
        <f t="shared" ca="1" si="945"/>
        <v>39578</v>
      </c>
      <c r="S4613" s="8">
        <f t="shared" ca="1" si="946"/>
        <v>4</v>
      </c>
      <c r="T4613" s="9">
        <f t="shared" ca="1" si="947"/>
        <v>8</v>
      </c>
    </row>
    <row r="4614" spans="1:20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2">
        <f t="shared" si="936"/>
        <v>9318.0825000000023</v>
      </c>
      <c r="G4614" s="2">
        <f t="shared" ca="1" si="941"/>
        <v>74170.266666666663</v>
      </c>
      <c r="H4614">
        <f t="shared" ca="1" si="942"/>
        <v>1</v>
      </c>
      <c r="I4614">
        <f t="shared" si="937"/>
        <v>-28.510000000000218</v>
      </c>
      <c r="J4614">
        <f t="shared" ca="1" si="938"/>
        <v>-28.510000000000218</v>
      </c>
      <c r="K4614">
        <f t="shared" ca="1" si="939"/>
        <v>77258.179999999818</v>
      </c>
      <c r="L4614">
        <f t="shared" ca="1" si="935"/>
        <v>7</v>
      </c>
      <c r="M4614">
        <f t="shared" ca="1" si="940"/>
        <v>0</v>
      </c>
      <c r="N4614">
        <f>COUNTIF(工作表2!$A$2:$A$248,A4614)</f>
        <v>0</v>
      </c>
      <c r="P4614" s="7">
        <f t="shared" si="943"/>
        <v>-30</v>
      </c>
      <c r="Q4614" s="8">
        <f t="shared" ca="1" si="944"/>
        <v>-30</v>
      </c>
      <c r="R4614" s="8">
        <f t="shared" ca="1" si="945"/>
        <v>39458</v>
      </c>
      <c r="S4614" s="8">
        <f t="shared" ca="1" si="946"/>
        <v>4</v>
      </c>
      <c r="T4614" s="9">
        <f t="shared" ca="1" si="947"/>
        <v>0</v>
      </c>
    </row>
    <row r="4615" spans="1:20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2">
        <f t="shared" si="936"/>
        <v>9331.3748333333351</v>
      </c>
      <c r="G4615" s="2">
        <f t="shared" ca="1" si="941"/>
        <v>74459.883333333331</v>
      </c>
      <c r="H4615">
        <f t="shared" ca="1" si="942"/>
        <v>1</v>
      </c>
      <c r="I4615">
        <f t="shared" si="937"/>
        <v>-11.489999999999782</v>
      </c>
      <c r="J4615">
        <f t="shared" ca="1" si="938"/>
        <v>-11.489999999999782</v>
      </c>
      <c r="K4615">
        <f t="shared" ca="1" si="939"/>
        <v>77177.749999999825</v>
      </c>
      <c r="L4615">
        <f t="shared" ca="1" si="935"/>
        <v>7</v>
      </c>
      <c r="M4615">
        <f t="shared" ca="1" si="940"/>
        <v>0</v>
      </c>
      <c r="N4615">
        <f>COUNTIF(工作表2!$A$2:$A$248,A4615)</f>
        <v>0</v>
      </c>
      <c r="P4615" s="7">
        <f t="shared" si="943"/>
        <v>-10</v>
      </c>
      <c r="Q4615" s="8">
        <f t="shared" ca="1" si="944"/>
        <v>-10</v>
      </c>
      <c r="R4615" s="8">
        <f t="shared" ca="1" si="945"/>
        <v>39418</v>
      </c>
      <c r="S4615" s="8">
        <f t="shared" ca="1" si="946"/>
        <v>4</v>
      </c>
      <c r="T4615" s="9">
        <f t="shared" ca="1" si="947"/>
        <v>0</v>
      </c>
    </row>
    <row r="4616" spans="1:20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2">
        <f t="shared" si="936"/>
        <v>9344.4525000000031</v>
      </c>
      <c r="G4616" s="2">
        <f t="shared" ca="1" si="941"/>
        <v>74428.149999999994</v>
      </c>
      <c r="H4616">
        <f t="shared" ca="1" si="942"/>
        <v>-1</v>
      </c>
      <c r="I4616">
        <f t="shared" si="937"/>
        <v>20.159999999999854</v>
      </c>
      <c r="J4616">
        <f t="shared" ca="1" si="938"/>
        <v>20.159999999999854</v>
      </c>
      <c r="K4616">
        <f t="shared" ca="1" si="939"/>
        <v>77318.869999999821</v>
      </c>
      <c r="L4616">
        <f t="shared" ca="1" si="935"/>
        <v>-7</v>
      </c>
      <c r="M4616">
        <f t="shared" ca="1" si="940"/>
        <v>14</v>
      </c>
      <c r="N4616">
        <f>COUNTIF(工作表2!$A$2:$A$248,A4616)</f>
        <v>0</v>
      </c>
      <c r="P4616" s="7">
        <f t="shared" si="943"/>
        <v>26</v>
      </c>
      <c r="Q4616" s="8">
        <f t="shared" ca="1" si="944"/>
        <v>26</v>
      </c>
      <c r="R4616" s="8">
        <f t="shared" ca="1" si="945"/>
        <v>39522</v>
      </c>
      <c r="S4616" s="8">
        <f t="shared" ca="1" si="946"/>
        <v>-4</v>
      </c>
      <c r="T4616" s="9">
        <f t="shared" ca="1" si="947"/>
        <v>8</v>
      </c>
    </row>
    <row r="4617" spans="1:20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2">
        <f t="shared" si="936"/>
        <v>9356.8593333333356</v>
      </c>
      <c r="G4617" s="2">
        <f t="shared" ca="1" si="941"/>
        <v>74897.483333333337</v>
      </c>
      <c r="H4617">
        <f t="shared" ca="1" si="942"/>
        <v>1</v>
      </c>
      <c r="I4617">
        <f t="shared" si="937"/>
        <v>-26.719999999999345</v>
      </c>
      <c r="J4617">
        <f t="shared" ca="1" si="938"/>
        <v>26.719999999999345</v>
      </c>
      <c r="K4617">
        <f t="shared" ca="1" si="939"/>
        <v>77505.909999999814</v>
      </c>
      <c r="L4617">
        <f t="shared" ca="1" si="935"/>
        <v>7</v>
      </c>
      <c r="M4617">
        <f t="shared" ca="1" si="940"/>
        <v>14</v>
      </c>
      <c r="N4617">
        <f>COUNTIF(工作表2!$A$2:$A$248,A4617)</f>
        <v>0</v>
      </c>
      <c r="P4617" s="7">
        <f t="shared" si="943"/>
        <v>-22</v>
      </c>
      <c r="Q4617" s="8">
        <f t="shared" ca="1" si="944"/>
        <v>22</v>
      </c>
      <c r="R4617" s="8">
        <f t="shared" ca="1" si="945"/>
        <v>39610</v>
      </c>
      <c r="S4617" s="8">
        <f t="shared" ca="1" si="946"/>
        <v>4</v>
      </c>
      <c r="T4617" s="9">
        <f t="shared" ca="1" si="947"/>
        <v>8</v>
      </c>
    </row>
    <row r="4618" spans="1:20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2">
        <f t="shared" si="936"/>
        <v>9368.9063333333361</v>
      </c>
      <c r="G4618" s="2">
        <f t="shared" ca="1" si="941"/>
        <v>75345.78333333334</v>
      </c>
      <c r="H4618">
        <f t="shared" ca="1" si="942"/>
        <v>1</v>
      </c>
      <c r="I4618">
        <f t="shared" si="937"/>
        <v>10.729999999999563</v>
      </c>
      <c r="J4618">
        <f t="shared" ca="1" si="938"/>
        <v>10.729999999999563</v>
      </c>
      <c r="K4618">
        <f t="shared" ca="1" si="939"/>
        <v>77581.019999999815</v>
      </c>
      <c r="L4618">
        <f t="shared" ca="1" si="935"/>
        <v>7</v>
      </c>
      <c r="M4618">
        <f t="shared" ca="1" si="940"/>
        <v>0</v>
      </c>
      <c r="N4618">
        <f>COUNTIF(工作表2!$A$2:$A$248,A4618)</f>
        <v>0</v>
      </c>
      <c r="P4618" s="7">
        <f t="shared" si="943"/>
        <v>0</v>
      </c>
      <c r="Q4618" s="8">
        <f t="shared" ca="1" si="944"/>
        <v>0</v>
      </c>
      <c r="R4618" s="8">
        <f t="shared" ca="1" si="945"/>
        <v>39610</v>
      </c>
      <c r="S4618" s="8">
        <f t="shared" ca="1" si="946"/>
        <v>4</v>
      </c>
      <c r="T4618" s="9">
        <f t="shared" ca="1" si="947"/>
        <v>0</v>
      </c>
    </row>
    <row r="4619" spans="1:20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2">
        <f t="shared" si="936"/>
        <v>9379.6628333333356</v>
      </c>
      <c r="G4619" s="2">
        <f t="shared" ca="1" si="941"/>
        <v>75659.96666666666</v>
      </c>
      <c r="H4619">
        <f t="shared" ca="1" si="942"/>
        <v>1</v>
      </c>
      <c r="I4619">
        <f t="shared" si="937"/>
        <v>14.850000000000364</v>
      </c>
      <c r="J4619">
        <f t="shared" ca="1" si="938"/>
        <v>14.850000000000364</v>
      </c>
      <c r="K4619">
        <f t="shared" ca="1" si="939"/>
        <v>77684.969999999812</v>
      </c>
      <c r="L4619">
        <f t="shared" ca="1" si="935"/>
        <v>7</v>
      </c>
      <c r="M4619">
        <f t="shared" ca="1" si="940"/>
        <v>0</v>
      </c>
      <c r="N4619">
        <f>COUNTIF(工作表2!$A$2:$A$248,A4619)</f>
        <v>0</v>
      </c>
      <c r="P4619" s="7">
        <f t="shared" si="943"/>
        <v>17</v>
      </c>
      <c r="Q4619" s="8">
        <f t="shared" ca="1" si="944"/>
        <v>17</v>
      </c>
      <c r="R4619" s="8">
        <f t="shared" ca="1" si="945"/>
        <v>39678</v>
      </c>
      <c r="S4619" s="8">
        <f t="shared" ca="1" si="946"/>
        <v>4</v>
      </c>
      <c r="T4619" s="9">
        <f t="shared" ca="1" si="947"/>
        <v>0</v>
      </c>
    </row>
    <row r="4620" spans="1:20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2">
        <f t="shared" si="936"/>
        <v>9389.5141666666696</v>
      </c>
      <c r="G4620" s="2">
        <f t="shared" ca="1" si="941"/>
        <v>76074.066666666666</v>
      </c>
      <c r="H4620">
        <f t="shared" ca="1" si="942"/>
        <v>1</v>
      </c>
      <c r="I4620">
        <f t="shared" si="937"/>
        <v>-9.4700000000011642</v>
      </c>
      <c r="J4620">
        <f t="shared" ca="1" si="938"/>
        <v>-9.4700000000011642</v>
      </c>
      <c r="K4620">
        <f t="shared" ca="1" si="939"/>
        <v>77618.679999999804</v>
      </c>
      <c r="L4620">
        <f t="shared" ca="1" si="935"/>
        <v>7</v>
      </c>
      <c r="M4620">
        <f t="shared" ca="1" si="940"/>
        <v>0</v>
      </c>
      <c r="N4620">
        <f>COUNTIF(工作表2!$A$2:$A$248,A4620)</f>
        <v>0</v>
      </c>
      <c r="P4620" s="7">
        <f t="shared" si="943"/>
        <v>-11</v>
      </c>
      <c r="Q4620" s="8">
        <f t="shared" ca="1" si="944"/>
        <v>-11</v>
      </c>
      <c r="R4620" s="8">
        <f t="shared" ca="1" si="945"/>
        <v>39634</v>
      </c>
      <c r="S4620" s="8">
        <f t="shared" ca="1" si="946"/>
        <v>4</v>
      </c>
      <c r="T4620" s="9">
        <f t="shared" ca="1" si="947"/>
        <v>0</v>
      </c>
    </row>
    <row r="4621" spans="1:20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2">
        <f t="shared" si="936"/>
        <v>9399.4868333333343</v>
      </c>
      <c r="G4621" s="2">
        <f t="shared" ca="1" si="941"/>
        <v>76514.566666666666</v>
      </c>
      <c r="H4621">
        <f t="shared" ca="1" si="942"/>
        <v>1</v>
      </c>
      <c r="I4621">
        <f t="shared" si="937"/>
        <v>-18.840000000000146</v>
      </c>
      <c r="J4621">
        <f t="shared" ca="1" si="938"/>
        <v>-18.840000000000146</v>
      </c>
      <c r="K4621">
        <f t="shared" ca="1" si="939"/>
        <v>77486.799999999799</v>
      </c>
      <c r="L4621">
        <f t="shared" ca="1" si="935"/>
        <v>7</v>
      </c>
      <c r="M4621">
        <f t="shared" ca="1" si="940"/>
        <v>0</v>
      </c>
      <c r="N4621">
        <f>COUNTIF(工作表2!$A$2:$A$248,A4621)</f>
        <v>0</v>
      </c>
      <c r="P4621" s="7">
        <f t="shared" si="943"/>
        <v>-11</v>
      </c>
      <c r="Q4621" s="8">
        <f t="shared" ca="1" si="944"/>
        <v>-11</v>
      </c>
      <c r="R4621" s="8">
        <f t="shared" ca="1" si="945"/>
        <v>39590</v>
      </c>
      <c r="S4621" s="8">
        <f t="shared" ca="1" si="946"/>
        <v>4</v>
      </c>
      <c r="T4621" s="9">
        <f t="shared" ca="1" si="947"/>
        <v>0</v>
      </c>
    </row>
    <row r="4622" spans="1:20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2">
        <f t="shared" si="936"/>
        <v>9408.0820000000022</v>
      </c>
      <c r="G4622" s="2">
        <f t="shared" ca="1" si="941"/>
        <v>77178.916666666672</v>
      </c>
      <c r="H4622">
        <f t="shared" ca="1" si="942"/>
        <v>1</v>
      </c>
      <c r="I4622">
        <f t="shared" si="937"/>
        <v>-75.68999999999869</v>
      </c>
      <c r="J4622">
        <f t="shared" ca="1" si="938"/>
        <v>-75.68999999999869</v>
      </c>
      <c r="K4622">
        <f t="shared" ca="1" si="939"/>
        <v>76956.969999999812</v>
      </c>
      <c r="L4622">
        <f t="shared" ca="1" si="935"/>
        <v>7</v>
      </c>
      <c r="M4622">
        <f t="shared" ca="1" si="940"/>
        <v>0</v>
      </c>
      <c r="N4622">
        <f>COUNTIF(工作表2!$A$2:$A$248,A4622)</f>
        <v>0</v>
      </c>
      <c r="P4622" s="7">
        <f t="shared" si="943"/>
        <v>-79</v>
      </c>
      <c r="Q4622" s="8">
        <f t="shared" ca="1" si="944"/>
        <v>-79</v>
      </c>
      <c r="R4622" s="8">
        <f t="shared" ca="1" si="945"/>
        <v>39274</v>
      </c>
      <c r="S4622" s="8">
        <f t="shared" ca="1" si="946"/>
        <v>4</v>
      </c>
      <c r="T4622" s="9">
        <f t="shared" ca="1" si="947"/>
        <v>0</v>
      </c>
    </row>
    <row r="4623" spans="1:20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2">
        <f t="shared" si="936"/>
        <v>9415.9080000000031</v>
      </c>
      <c r="G4623" s="2">
        <f t="shared" ca="1" si="941"/>
        <v>77684.333333333328</v>
      </c>
      <c r="H4623">
        <f t="shared" ca="1" si="942"/>
        <v>1</v>
      </c>
      <c r="I4623">
        <f t="shared" si="937"/>
        <v>17.019999999998618</v>
      </c>
      <c r="J4623">
        <f t="shared" ca="1" si="938"/>
        <v>17.019999999998618</v>
      </c>
      <c r="K4623">
        <f t="shared" ca="1" si="939"/>
        <v>77076.109999999797</v>
      </c>
      <c r="L4623">
        <f t="shared" ca="1" si="935"/>
        <v>7</v>
      </c>
      <c r="M4623">
        <f t="shared" ca="1" si="940"/>
        <v>0</v>
      </c>
      <c r="N4623">
        <f>COUNTIF(工作表2!$A$2:$A$248,A4623)</f>
        <v>0</v>
      </c>
      <c r="P4623" s="7">
        <f t="shared" si="943"/>
        <v>9</v>
      </c>
      <c r="Q4623" s="8">
        <f t="shared" ca="1" si="944"/>
        <v>9</v>
      </c>
      <c r="R4623" s="8">
        <f t="shared" ca="1" si="945"/>
        <v>39310</v>
      </c>
      <c r="S4623" s="8">
        <f t="shared" ca="1" si="946"/>
        <v>4</v>
      </c>
      <c r="T4623" s="9">
        <f t="shared" ca="1" si="947"/>
        <v>0</v>
      </c>
    </row>
    <row r="4624" spans="1:20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2">
        <f t="shared" si="936"/>
        <v>9423.5051666666695</v>
      </c>
      <c r="G4624" s="2">
        <f t="shared" ca="1" si="941"/>
        <v>77838.816666666666</v>
      </c>
      <c r="H4624">
        <f t="shared" ca="1" si="942"/>
        <v>1</v>
      </c>
      <c r="I4624">
        <f t="shared" si="937"/>
        <v>-43.590000000000146</v>
      </c>
      <c r="J4624">
        <f t="shared" ca="1" si="938"/>
        <v>-43.590000000000146</v>
      </c>
      <c r="K4624">
        <f t="shared" ca="1" si="939"/>
        <v>76770.979999999792</v>
      </c>
      <c r="L4624">
        <f t="shared" ca="1" si="935"/>
        <v>7</v>
      </c>
      <c r="M4624">
        <f t="shared" ca="1" si="940"/>
        <v>0</v>
      </c>
      <c r="N4624">
        <f>COUNTIF(工作表2!$A$2:$A$248,A4624)</f>
        <v>0</v>
      </c>
      <c r="P4624" s="7">
        <f t="shared" si="943"/>
        <v>-62</v>
      </c>
      <c r="Q4624" s="8">
        <f t="shared" ca="1" si="944"/>
        <v>-62</v>
      </c>
      <c r="R4624" s="8">
        <f t="shared" ca="1" si="945"/>
        <v>39062</v>
      </c>
      <c r="S4624" s="8">
        <f t="shared" ca="1" si="946"/>
        <v>4</v>
      </c>
      <c r="T4624" s="9">
        <f t="shared" ca="1" si="947"/>
        <v>0</v>
      </c>
    </row>
    <row r="4625" spans="1:20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2">
        <f t="shared" si="936"/>
        <v>9430.8705000000009</v>
      </c>
      <c r="G4625" s="2">
        <f t="shared" ca="1" si="941"/>
        <v>77293.366666666669</v>
      </c>
      <c r="H4625">
        <f t="shared" ca="1" si="942"/>
        <v>-1</v>
      </c>
      <c r="I4625">
        <f t="shared" si="937"/>
        <v>34.420000000000073</v>
      </c>
      <c r="J4625">
        <f t="shared" ca="1" si="938"/>
        <v>34.420000000000073</v>
      </c>
      <c r="K4625">
        <f t="shared" ca="1" si="939"/>
        <v>77011.919999999795</v>
      </c>
      <c r="L4625">
        <f t="shared" ca="1" si="935"/>
        <v>-7</v>
      </c>
      <c r="M4625">
        <f t="shared" ca="1" si="940"/>
        <v>14</v>
      </c>
      <c r="N4625">
        <f>COUNTIF(工作表2!$A$2:$A$248,A4625)</f>
        <v>0</v>
      </c>
      <c r="P4625" s="7">
        <f t="shared" si="943"/>
        <v>54</v>
      </c>
      <c r="Q4625" s="8">
        <f t="shared" ca="1" si="944"/>
        <v>54</v>
      </c>
      <c r="R4625" s="8">
        <f t="shared" ca="1" si="945"/>
        <v>39278</v>
      </c>
      <c r="S4625" s="8">
        <f t="shared" ca="1" si="946"/>
        <v>-4</v>
      </c>
      <c r="T4625" s="9">
        <f t="shared" ca="1" si="947"/>
        <v>8</v>
      </c>
    </row>
    <row r="4626" spans="1:20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2">
        <f t="shared" si="936"/>
        <v>9438.7795000000006</v>
      </c>
      <c r="G4626" s="2">
        <f t="shared" ca="1" si="941"/>
        <v>77222.833333333328</v>
      </c>
      <c r="H4626">
        <f t="shared" ca="1" si="942"/>
        <v>-1</v>
      </c>
      <c r="I4626">
        <f t="shared" si="937"/>
        <v>55.440000000000509</v>
      </c>
      <c r="J4626">
        <f t="shared" ca="1" si="938"/>
        <v>-55.440000000000509</v>
      </c>
      <c r="K4626">
        <f t="shared" ca="1" si="939"/>
        <v>76623.839999999793</v>
      </c>
      <c r="L4626">
        <f t="shared" ca="1" si="935"/>
        <v>-7</v>
      </c>
      <c r="M4626">
        <f t="shared" ca="1" si="940"/>
        <v>0</v>
      </c>
      <c r="N4626">
        <f>COUNTIF(工作表2!$A$2:$A$248,A4626)</f>
        <v>0</v>
      </c>
      <c r="P4626" s="7">
        <f t="shared" si="943"/>
        <v>44</v>
      </c>
      <c r="Q4626" s="8">
        <f t="shared" ca="1" si="944"/>
        <v>-44</v>
      </c>
      <c r="R4626" s="8">
        <f t="shared" ca="1" si="945"/>
        <v>39102</v>
      </c>
      <c r="S4626" s="8">
        <f t="shared" ca="1" si="946"/>
        <v>-4</v>
      </c>
      <c r="T4626" s="9">
        <f t="shared" ca="1" si="947"/>
        <v>0</v>
      </c>
    </row>
    <row r="4627" spans="1:20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2">
        <f t="shared" si="936"/>
        <v>9448.1788333333334</v>
      </c>
      <c r="G4627" s="2">
        <f t="shared" ca="1" si="941"/>
        <v>77305.066666666666</v>
      </c>
      <c r="H4627">
        <f t="shared" ca="1" si="942"/>
        <v>1</v>
      </c>
      <c r="I4627">
        <f t="shared" si="937"/>
        <v>15.380000000001019</v>
      </c>
      <c r="J4627">
        <f t="shared" ca="1" si="938"/>
        <v>-15.380000000001019</v>
      </c>
      <c r="K4627">
        <f t="shared" ca="1" si="939"/>
        <v>76516.179999999789</v>
      </c>
      <c r="L4627">
        <f t="shared" ca="1" si="935"/>
        <v>7</v>
      </c>
      <c r="M4627">
        <f t="shared" ca="1" si="940"/>
        <v>14</v>
      </c>
      <c r="N4627">
        <f>COUNTIF(工作表2!$A$2:$A$248,A4627)</f>
        <v>0</v>
      </c>
      <c r="P4627" s="7">
        <f t="shared" si="943"/>
        <v>21</v>
      </c>
      <c r="Q4627" s="8">
        <f t="shared" ca="1" si="944"/>
        <v>-21</v>
      </c>
      <c r="R4627" s="8">
        <f t="shared" ca="1" si="945"/>
        <v>39018</v>
      </c>
      <c r="S4627" s="8">
        <f t="shared" ca="1" si="946"/>
        <v>4</v>
      </c>
      <c r="T4627" s="9">
        <f t="shared" ca="1" si="947"/>
        <v>8</v>
      </c>
    </row>
    <row r="4628" spans="1:20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2">
        <f t="shared" si="936"/>
        <v>9456.4779999999992</v>
      </c>
      <c r="G4628" s="2">
        <f t="shared" ca="1" si="941"/>
        <v>77744.95</v>
      </c>
      <c r="H4628">
        <f t="shared" ca="1" si="942"/>
        <v>1</v>
      </c>
      <c r="I4628">
        <f t="shared" si="937"/>
        <v>-94.840000000000146</v>
      </c>
      <c r="J4628">
        <f t="shared" ca="1" si="938"/>
        <v>-94.840000000000146</v>
      </c>
      <c r="K4628">
        <f t="shared" ca="1" si="939"/>
        <v>75852.299999999785</v>
      </c>
      <c r="L4628">
        <f t="shared" ca="1" si="935"/>
        <v>7</v>
      </c>
      <c r="M4628">
        <f t="shared" ca="1" si="940"/>
        <v>0</v>
      </c>
      <c r="N4628">
        <f>COUNTIF(工作表2!$A$2:$A$248,A4628)</f>
        <v>0</v>
      </c>
      <c r="P4628" s="7">
        <f t="shared" si="943"/>
        <v>-96</v>
      </c>
      <c r="Q4628" s="8">
        <f t="shared" ca="1" si="944"/>
        <v>-96</v>
      </c>
      <c r="R4628" s="8">
        <f t="shared" ca="1" si="945"/>
        <v>38634</v>
      </c>
      <c r="S4628" s="8">
        <f t="shared" ca="1" si="946"/>
        <v>4</v>
      </c>
      <c r="T4628" s="9">
        <f t="shared" ca="1" si="947"/>
        <v>0</v>
      </c>
    </row>
    <row r="4629" spans="1:20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2">
        <f t="shared" si="936"/>
        <v>9462.7633333333324</v>
      </c>
      <c r="G4629" s="2">
        <f t="shared" ca="1" si="941"/>
        <v>78030.600000000006</v>
      </c>
      <c r="H4629">
        <f t="shared" ca="1" si="942"/>
        <v>1</v>
      </c>
      <c r="I4629">
        <f t="shared" si="937"/>
        <v>-30.720000000001164</v>
      </c>
      <c r="J4629">
        <f t="shared" ca="1" si="938"/>
        <v>-30.720000000001164</v>
      </c>
      <c r="K4629">
        <f t="shared" ca="1" si="939"/>
        <v>75637.259999999776</v>
      </c>
      <c r="L4629">
        <f t="shared" ca="1" si="935"/>
        <v>7</v>
      </c>
      <c r="M4629">
        <f t="shared" ca="1" si="940"/>
        <v>0</v>
      </c>
      <c r="N4629">
        <f>COUNTIF(工作表2!$A$2:$A$248,A4629)</f>
        <v>0</v>
      </c>
      <c r="P4629" s="7">
        <f t="shared" si="943"/>
        <v>-27</v>
      </c>
      <c r="Q4629" s="8">
        <f t="shared" ca="1" si="944"/>
        <v>-27</v>
      </c>
      <c r="R4629" s="8">
        <f t="shared" ca="1" si="945"/>
        <v>38526</v>
      </c>
      <c r="S4629" s="8">
        <f t="shared" ca="1" si="946"/>
        <v>4</v>
      </c>
      <c r="T4629" s="9">
        <f t="shared" ca="1" si="947"/>
        <v>0</v>
      </c>
    </row>
    <row r="4630" spans="1:20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2">
        <f t="shared" si="936"/>
        <v>9469.9874999999993</v>
      </c>
      <c r="G4630" s="2">
        <f t="shared" ca="1" si="941"/>
        <v>78275.399999999994</v>
      </c>
      <c r="H4630">
        <f t="shared" ca="1" si="942"/>
        <v>1</v>
      </c>
      <c r="I4630">
        <f t="shared" si="937"/>
        <v>69.450000000000728</v>
      </c>
      <c r="J4630">
        <f t="shared" ca="1" si="938"/>
        <v>69.450000000000728</v>
      </c>
      <c r="K4630">
        <f t="shared" ca="1" si="939"/>
        <v>76123.409999999785</v>
      </c>
      <c r="L4630">
        <f t="shared" ca="1" si="935"/>
        <v>7</v>
      </c>
      <c r="M4630">
        <f t="shared" ca="1" si="940"/>
        <v>0</v>
      </c>
      <c r="N4630">
        <f>COUNTIF(工作表2!$A$2:$A$248,A4630)</f>
        <v>0</v>
      </c>
      <c r="P4630" s="7">
        <f t="shared" si="943"/>
        <v>67</v>
      </c>
      <c r="Q4630" s="8">
        <f t="shared" ca="1" si="944"/>
        <v>67</v>
      </c>
      <c r="R4630" s="8">
        <f t="shared" ca="1" si="945"/>
        <v>38794</v>
      </c>
      <c r="S4630" s="8">
        <f t="shared" ca="1" si="946"/>
        <v>4</v>
      </c>
      <c r="T4630" s="9">
        <f t="shared" ca="1" si="947"/>
        <v>0</v>
      </c>
    </row>
    <row r="4631" spans="1:20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2">
        <f t="shared" si="936"/>
        <v>9476.126666666667</v>
      </c>
      <c r="G4631" s="2">
        <f t="shared" ca="1" si="941"/>
        <v>78262.78333333334</v>
      </c>
      <c r="H4631">
        <f t="shared" ca="1" si="942"/>
        <v>1</v>
      </c>
      <c r="I4631">
        <f t="shared" si="937"/>
        <v>46.869999999998981</v>
      </c>
      <c r="J4631">
        <f t="shared" ca="1" si="938"/>
        <v>46.869999999998981</v>
      </c>
      <c r="K4631">
        <f t="shared" ca="1" si="939"/>
        <v>76451.499999999782</v>
      </c>
      <c r="L4631">
        <f t="shared" ca="1" si="935"/>
        <v>7</v>
      </c>
      <c r="M4631">
        <f t="shared" ca="1" si="940"/>
        <v>0</v>
      </c>
      <c r="N4631">
        <f>COUNTIF(工作表2!$A$2:$A$248,A4631)</f>
        <v>0</v>
      </c>
      <c r="P4631" s="7">
        <f t="shared" si="943"/>
        <v>57</v>
      </c>
      <c r="Q4631" s="8">
        <f t="shared" ca="1" si="944"/>
        <v>57</v>
      </c>
      <c r="R4631" s="8">
        <f t="shared" ca="1" si="945"/>
        <v>39022</v>
      </c>
      <c r="S4631" s="8">
        <f t="shared" ca="1" si="946"/>
        <v>4</v>
      </c>
      <c r="T4631" s="9">
        <f t="shared" ca="1" si="947"/>
        <v>0</v>
      </c>
    </row>
    <row r="4632" spans="1:20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2">
        <f t="shared" si="936"/>
        <v>9481.920500000002</v>
      </c>
      <c r="G4632" s="2">
        <f t="shared" ca="1" si="941"/>
        <v>78177.566666666666</v>
      </c>
      <c r="H4632">
        <f t="shared" ca="1" si="942"/>
        <v>-1</v>
      </c>
      <c r="I4632">
        <f t="shared" si="937"/>
        <v>-3.8999999999996362</v>
      </c>
      <c r="J4632">
        <f t="shared" ca="1" si="938"/>
        <v>-3.8999999999996362</v>
      </c>
      <c r="K4632">
        <f t="shared" ca="1" si="939"/>
        <v>76424.199999999779</v>
      </c>
      <c r="L4632">
        <f t="shared" ca="1" si="935"/>
        <v>-7</v>
      </c>
      <c r="M4632">
        <f t="shared" ca="1" si="940"/>
        <v>14</v>
      </c>
      <c r="N4632">
        <f>COUNTIF(工作表2!$A$2:$A$248,A4632)</f>
        <v>1</v>
      </c>
      <c r="P4632" s="7">
        <f t="shared" si="943"/>
        <v>-17</v>
      </c>
      <c r="Q4632" s="8">
        <f t="shared" ca="1" si="944"/>
        <v>-17</v>
      </c>
      <c r="R4632" s="8">
        <f t="shared" ca="1" si="945"/>
        <v>38954</v>
      </c>
      <c r="S4632" s="8">
        <f t="shared" ca="1" si="946"/>
        <v>-4</v>
      </c>
      <c r="T4632" s="9">
        <f t="shared" ca="1" si="947"/>
        <v>8</v>
      </c>
    </row>
    <row r="4633" spans="1:20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2">
        <f t="shared" si="936"/>
        <v>9490.0519999999997</v>
      </c>
      <c r="G4633" s="2">
        <f t="shared" ca="1" si="941"/>
        <v>78512.083333333328</v>
      </c>
      <c r="H4633">
        <f t="shared" ca="1" si="942"/>
        <v>1</v>
      </c>
      <c r="I4633">
        <f t="shared" si="937"/>
        <v>97.520000000000437</v>
      </c>
      <c r="J4633">
        <f t="shared" ca="1" si="938"/>
        <v>-97.520000000000437</v>
      </c>
      <c r="K4633">
        <f t="shared" ca="1" si="939"/>
        <v>75741.559999999779</v>
      </c>
      <c r="L4633">
        <f t="shared" ca="1" si="935"/>
        <v>7</v>
      </c>
      <c r="M4633">
        <f t="shared" ca="1" si="940"/>
        <v>14</v>
      </c>
      <c r="N4633">
        <f>COUNTIF(工作表2!$A$2:$A$248,A4633)</f>
        <v>0</v>
      </c>
      <c r="P4633" s="7">
        <f t="shared" si="943"/>
        <v>114</v>
      </c>
      <c r="Q4633" s="8">
        <f t="shared" ca="1" si="944"/>
        <v>-114</v>
      </c>
      <c r="R4633" s="8">
        <f t="shared" ca="1" si="945"/>
        <v>38498</v>
      </c>
      <c r="S4633" s="8">
        <f t="shared" ca="1" si="946"/>
        <v>3</v>
      </c>
      <c r="T4633" s="9">
        <f t="shared" ca="1" si="947"/>
        <v>7</v>
      </c>
    </row>
    <row r="4634" spans="1:20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2">
        <f t="shared" si="936"/>
        <v>9498.8278333333328</v>
      </c>
      <c r="G4634" s="2">
        <f t="shared" ca="1" si="941"/>
        <v>79114</v>
      </c>
      <c r="H4634">
        <f t="shared" ca="1" si="942"/>
        <v>1</v>
      </c>
      <c r="I4634">
        <f t="shared" si="937"/>
        <v>70.860000000000582</v>
      </c>
      <c r="J4634">
        <f t="shared" ca="1" si="938"/>
        <v>70.860000000000582</v>
      </c>
      <c r="K4634">
        <f t="shared" ca="1" si="939"/>
        <v>76237.579999999783</v>
      </c>
      <c r="L4634">
        <f t="shared" ca="1" si="935"/>
        <v>7</v>
      </c>
      <c r="M4634">
        <f t="shared" ca="1" si="940"/>
        <v>0</v>
      </c>
      <c r="N4634">
        <f>COUNTIF(工作表2!$A$2:$A$248,A4634)</f>
        <v>0</v>
      </c>
      <c r="P4634" s="7">
        <f t="shared" si="943"/>
        <v>50</v>
      </c>
      <c r="Q4634" s="8">
        <f t="shared" ca="1" si="944"/>
        <v>50</v>
      </c>
      <c r="R4634" s="8">
        <f t="shared" ca="1" si="945"/>
        <v>38648</v>
      </c>
      <c r="S4634" s="8">
        <f t="shared" ca="1" si="946"/>
        <v>3</v>
      </c>
      <c r="T4634" s="9">
        <f t="shared" ca="1" si="947"/>
        <v>0</v>
      </c>
    </row>
    <row r="4635" spans="1:20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2">
        <f t="shared" si="936"/>
        <v>9507.902</v>
      </c>
      <c r="G4635" s="2">
        <f t="shared" ca="1" si="941"/>
        <v>79377.78333333334</v>
      </c>
      <c r="H4635">
        <f t="shared" ca="1" si="942"/>
        <v>1</v>
      </c>
      <c r="I4635">
        <f t="shared" si="937"/>
        <v>4.2799999999988358</v>
      </c>
      <c r="J4635">
        <f t="shared" ca="1" si="938"/>
        <v>4.2799999999988358</v>
      </c>
      <c r="K4635">
        <f t="shared" ca="1" si="939"/>
        <v>76267.539999999775</v>
      </c>
      <c r="L4635">
        <f t="shared" ca="1" si="935"/>
        <v>7</v>
      </c>
      <c r="M4635">
        <f t="shared" ca="1" si="940"/>
        <v>0</v>
      </c>
      <c r="N4635">
        <f>COUNTIF(工作表2!$A$2:$A$248,A4635)</f>
        <v>0</v>
      </c>
      <c r="P4635" s="7">
        <f t="shared" si="943"/>
        <v>5</v>
      </c>
      <c r="Q4635" s="8">
        <f t="shared" ca="1" si="944"/>
        <v>5</v>
      </c>
      <c r="R4635" s="8">
        <f t="shared" ca="1" si="945"/>
        <v>38663</v>
      </c>
      <c r="S4635" s="8">
        <f t="shared" ca="1" si="946"/>
        <v>3</v>
      </c>
      <c r="T4635" s="9">
        <f t="shared" ca="1" si="947"/>
        <v>0</v>
      </c>
    </row>
    <row r="4636" spans="1:20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2">
        <f t="shared" si="936"/>
        <v>9518.1043333333328</v>
      </c>
      <c r="G4636" s="2">
        <f t="shared" ca="1" si="941"/>
        <v>79838.383333333331</v>
      </c>
      <c r="H4636">
        <f t="shared" ca="1" si="942"/>
        <v>1</v>
      </c>
      <c r="I4636">
        <f t="shared" si="937"/>
        <v>59.520000000000437</v>
      </c>
      <c r="J4636">
        <f t="shared" ca="1" si="938"/>
        <v>59.520000000000437</v>
      </c>
      <c r="K4636">
        <f t="shared" ca="1" si="939"/>
        <v>76684.179999999775</v>
      </c>
      <c r="L4636">
        <f t="shared" ca="1" si="935"/>
        <v>7</v>
      </c>
      <c r="M4636">
        <f t="shared" ca="1" si="940"/>
        <v>0</v>
      </c>
      <c r="N4636">
        <f>COUNTIF(工作表2!$A$2:$A$248,A4636)</f>
        <v>0</v>
      </c>
      <c r="P4636" s="7">
        <f t="shared" si="943"/>
        <v>67</v>
      </c>
      <c r="Q4636" s="8">
        <f t="shared" ca="1" si="944"/>
        <v>67</v>
      </c>
      <c r="R4636" s="8">
        <f t="shared" ca="1" si="945"/>
        <v>38864</v>
      </c>
      <c r="S4636" s="8">
        <f t="shared" ca="1" si="946"/>
        <v>3</v>
      </c>
      <c r="T4636" s="9">
        <f t="shared" ca="1" si="947"/>
        <v>0</v>
      </c>
    </row>
    <row r="4637" spans="1:20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2">
        <f t="shared" si="936"/>
        <v>9528.0356666666667</v>
      </c>
      <c r="G4637" s="2">
        <f t="shared" ca="1" si="941"/>
        <v>80141.616666666669</v>
      </c>
      <c r="H4637">
        <f t="shared" ca="1" si="942"/>
        <v>1</v>
      </c>
      <c r="I4637">
        <f t="shared" si="937"/>
        <v>-49.829999999999927</v>
      </c>
      <c r="J4637">
        <f t="shared" ca="1" si="938"/>
        <v>-49.829999999999927</v>
      </c>
      <c r="K4637">
        <f t="shared" ca="1" si="939"/>
        <v>76335.369999999777</v>
      </c>
      <c r="L4637">
        <f t="shared" ca="1" si="935"/>
        <v>7</v>
      </c>
      <c r="M4637">
        <f t="shared" ca="1" si="940"/>
        <v>0</v>
      </c>
      <c r="N4637">
        <f>COUNTIF(工作表2!$A$2:$A$248,A4637)</f>
        <v>0</v>
      </c>
      <c r="P4637" s="7">
        <f t="shared" si="943"/>
        <v>-64</v>
      </c>
      <c r="Q4637" s="8">
        <f t="shared" ca="1" si="944"/>
        <v>-64</v>
      </c>
      <c r="R4637" s="8">
        <f t="shared" ca="1" si="945"/>
        <v>38672</v>
      </c>
      <c r="S4637" s="8">
        <f t="shared" ca="1" si="946"/>
        <v>3</v>
      </c>
      <c r="T4637" s="9">
        <f t="shared" ca="1" si="947"/>
        <v>0</v>
      </c>
    </row>
    <row r="4638" spans="1:20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2">
        <f t="shared" si="936"/>
        <v>9539.5593333333345</v>
      </c>
      <c r="G4638" s="2">
        <f t="shared" ca="1" si="941"/>
        <v>80859.3</v>
      </c>
      <c r="H4638">
        <f t="shared" ca="1" si="942"/>
        <v>1</v>
      </c>
      <c r="I4638">
        <f t="shared" si="937"/>
        <v>8.0799999999999272</v>
      </c>
      <c r="J4638">
        <f t="shared" ca="1" si="938"/>
        <v>8.0799999999999272</v>
      </c>
      <c r="K4638">
        <f t="shared" ca="1" si="939"/>
        <v>76391.929999999775</v>
      </c>
      <c r="L4638">
        <f t="shared" ca="1" si="935"/>
        <v>7</v>
      </c>
      <c r="M4638">
        <f t="shared" ca="1" si="940"/>
        <v>0</v>
      </c>
      <c r="N4638">
        <f>COUNTIF(工作表2!$A$2:$A$248,A4638)</f>
        <v>0</v>
      </c>
      <c r="P4638" s="7">
        <f t="shared" si="943"/>
        <v>11</v>
      </c>
      <c r="Q4638" s="8">
        <f t="shared" ca="1" si="944"/>
        <v>11</v>
      </c>
      <c r="R4638" s="8">
        <f t="shared" ca="1" si="945"/>
        <v>38705</v>
      </c>
      <c r="S4638" s="8">
        <f t="shared" ca="1" si="946"/>
        <v>3</v>
      </c>
      <c r="T4638" s="9">
        <f t="shared" ca="1" si="947"/>
        <v>0</v>
      </c>
    </row>
    <row r="4639" spans="1:20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2">
        <f t="shared" si="936"/>
        <v>9550.5688333333346</v>
      </c>
      <c r="G4639" s="2">
        <f t="shared" ca="1" si="941"/>
        <v>81334.649999999994</v>
      </c>
      <c r="H4639">
        <f t="shared" ca="1" si="942"/>
        <v>1</v>
      </c>
      <c r="I4639">
        <f t="shared" si="937"/>
        <v>-27.760000000000218</v>
      </c>
      <c r="J4639">
        <f t="shared" ca="1" si="938"/>
        <v>-27.760000000000218</v>
      </c>
      <c r="K4639">
        <f t="shared" ca="1" si="939"/>
        <v>76197.609999999768</v>
      </c>
      <c r="L4639">
        <f t="shared" ca="1" si="935"/>
        <v>7</v>
      </c>
      <c r="M4639">
        <f t="shared" ca="1" si="940"/>
        <v>0</v>
      </c>
      <c r="N4639">
        <f>COUNTIF(工作表2!$A$2:$A$248,A4639)</f>
        <v>0</v>
      </c>
      <c r="P4639" s="7">
        <f t="shared" si="943"/>
        <v>-8</v>
      </c>
      <c r="Q4639" s="8">
        <f t="shared" ca="1" si="944"/>
        <v>-8</v>
      </c>
      <c r="R4639" s="8">
        <f t="shared" ca="1" si="945"/>
        <v>38681</v>
      </c>
      <c r="S4639" s="8">
        <f t="shared" ca="1" si="946"/>
        <v>3</v>
      </c>
      <c r="T4639" s="9">
        <f t="shared" ca="1" si="947"/>
        <v>0</v>
      </c>
    </row>
    <row r="4640" spans="1:20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2">
        <f t="shared" si="936"/>
        <v>9561.7773333333353</v>
      </c>
      <c r="G4640" s="2">
        <f t="shared" ca="1" si="941"/>
        <v>81807.866666666669</v>
      </c>
      <c r="H4640">
        <f t="shared" ca="1" si="942"/>
        <v>1</v>
      </c>
      <c r="I4640">
        <f t="shared" si="937"/>
        <v>-26.209999999999127</v>
      </c>
      <c r="J4640">
        <f t="shared" ca="1" si="938"/>
        <v>-26.209999999999127</v>
      </c>
      <c r="K4640">
        <f t="shared" ca="1" si="939"/>
        <v>76014.139999999781</v>
      </c>
      <c r="L4640">
        <f t="shared" ca="1" si="935"/>
        <v>7</v>
      </c>
      <c r="M4640">
        <f t="shared" ca="1" si="940"/>
        <v>0</v>
      </c>
      <c r="N4640">
        <f>COUNTIF(工作表2!$A$2:$A$248,A4640)</f>
        <v>0</v>
      </c>
      <c r="P4640" s="7">
        <f t="shared" si="943"/>
        <v>-36</v>
      </c>
      <c r="Q4640" s="8">
        <f t="shared" ca="1" si="944"/>
        <v>-36</v>
      </c>
      <c r="R4640" s="8">
        <f t="shared" ca="1" si="945"/>
        <v>38573</v>
      </c>
      <c r="S4640" s="8">
        <f t="shared" ca="1" si="946"/>
        <v>3</v>
      </c>
      <c r="T4640" s="9">
        <f t="shared" ca="1" si="947"/>
        <v>0</v>
      </c>
    </row>
    <row r="4641" spans="1:20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2">
        <f t="shared" si="936"/>
        <v>9574.4056666666675</v>
      </c>
      <c r="G4641" s="2">
        <f t="shared" ca="1" si="941"/>
        <v>82562.566666666666</v>
      </c>
      <c r="H4641">
        <f t="shared" ca="1" si="942"/>
        <v>1</v>
      </c>
      <c r="I4641">
        <f t="shared" si="937"/>
        <v>-0.31999999999970896</v>
      </c>
      <c r="J4641">
        <f t="shared" ca="1" si="938"/>
        <v>-0.31999999999970896</v>
      </c>
      <c r="K4641">
        <f t="shared" ca="1" si="939"/>
        <v>76011.89999999979</v>
      </c>
      <c r="L4641">
        <f t="shared" ca="1" si="935"/>
        <v>7</v>
      </c>
      <c r="M4641">
        <f t="shared" ca="1" si="940"/>
        <v>0</v>
      </c>
      <c r="N4641">
        <f>COUNTIF(工作表2!$A$2:$A$248,A4641)</f>
        <v>0</v>
      </c>
      <c r="P4641" s="7">
        <f t="shared" si="943"/>
        <v>18</v>
      </c>
      <c r="Q4641" s="8">
        <f t="shared" ca="1" si="944"/>
        <v>18</v>
      </c>
      <c r="R4641" s="8">
        <f t="shared" ca="1" si="945"/>
        <v>38627</v>
      </c>
      <c r="S4641" s="8">
        <f t="shared" ca="1" si="946"/>
        <v>3</v>
      </c>
      <c r="T4641" s="9">
        <f t="shared" ca="1" si="947"/>
        <v>0</v>
      </c>
    </row>
    <row r="4642" spans="1:20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2">
        <f t="shared" si="936"/>
        <v>9587.3658333333351</v>
      </c>
      <c r="G4642" s="2">
        <f t="shared" ca="1" si="941"/>
        <v>83136.850000000006</v>
      </c>
      <c r="H4642">
        <f t="shared" ca="1" si="942"/>
        <v>1</v>
      </c>
      <c r="I4642">
        <f t="shared" si="937"/>
        <v>-20.200000000000728</v>
      </c>
      <c r="J4642">
        <f t="shared" ca="1" si="938"/>
        <v>-20.200000000000728</v>
      </c>
      <c r="K4642">
        <f t="shared" ca="1" si="939"/>
        <v>75870.499999999782</v>
      </c>
      <c r="L4642">
        <f t="shared" ca="1" si="935"/>
        <v>7</v>
      </c>
      <c r="M4642">
        <f t="shared" ca="1" si="940"/>
        <v>0</v>
      </c>
      <c r="N4642">
        <f>COUNTIF(工作表2!$A$2:$A$248,A4642)</f>
        <v>0</v>
      </c>
      <c r="P4642" s="7">
        <f t="shared" si="943"/>
        <v>-21</v>
      </c>
      <c r="Q4642" s="8">
        <f t="shared" ca="1" si="944"/>
        <v>-21</v>
      </c>
      <c r="R4642" s="8">
        <f t="shared" ca="1" si="945"/>
        <v>38564</v>
      </c>
      <c r="S4642" s="8">
        <f t="shared" ca="1" si="946"/>
        <v>3</v>
      </c>
      <c r="T4642" s="9">
        <f t="shared" ca="1" si="947"/>
        <v>0</v>
      </c>
    </row>
    <row r="4643" spans="1:20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2">
        <f t="shared" si="936"/>
        <v>9599.6593333333349</v>
      </c>
      <c r="G4643" s="2">
        <f t="shared" ca="1" si="941"/>
        <v>84095.733333333337</v>
      </c>
      <c r="H4643">
        <f t="shared" ca="1" si="942"/>
        <v>1</v>
      </c>
      <c r="I4643">
        <f t="shared" si="937"/>
        <v>-8.1000000000003638</v>
      </c>
      <c r="J4643">
        <f t="shared" ca="1" si="938"/>
        <v>-8.1000000000003638</v>
      </c>
      <c r="K4643">
        <f t="shared" ca="1" si="939"/>
        <v>75813.799999999785</v>
      </c>
      <c r="L4643">
        <f t="shared" ca="1" si="935"/>
        <v>7</v>
      </c>
      <c r="M4643">
        <f t="shared" ca="1" si="940"/>
        <v>0</v>
      </c>
      <c r="N4643">
        <f>COUNTIF(工作表2!$A$2:$A$248,A4643)</f>
        <v>0</v>
      </c>
      <c r="P4643" s="7">
        <f t="shared" si="943"/>
        <v>-12</v>
      </c>
      <c r="Q4643" s="8">
        <f t="shared" ca="1" si="944"/>
        <v>-12</v>
      </c>
      <c r="R4643" s="8">
        <f t="shared" ca="1" si="945"/>
        <v>38528</v>
      </c>
      <c r="S4643" s="8">
        <f t="shared" ca="1" si="946"/>
        <v>3</v>
      </c>
      <c r="T4643" s="9">
        <f t="shared" ca="1" si="947"/>
        <v>0</v>
      </c>
    </row>
    <row r="4644" spans="1:20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2">
        <f t="shared" si="936"/>
        <v>9611.3635000000013</v>
      </c>
      <c r="G4644" s="2">
        <f t="shared" ca="1" si="941"/>
        <v>85214.55</v>
      </c>
      <c r="H4644">
        <f t="shared" ca="1" si="942"/>
        <v>1</v>
      </c>
      <c r="I4644">
        <f t="shared" si="937"/>
        <v>-36.6299999999992</v>
      </c>
      <c r="J4644">
        <f t="shared" ca="1" si="938"/>
        <v>-36.6299999999992</v>
      </c>
      <c r="K4644">
        <f t="shared" ca="1" si="939"/>
        <v>75557.389999999796</v>
      </c>
      <c r="L4644">
        <f t="shared" ca="1" si="935"/>
        <v>7</v>
      </c>
      <c r="M4644">
        <f t="shared" ca="1" si="940"/>
        <v>0</v>
      </c>
      <c r="N4644">
        <f>COUNTIF(工作表2!$A$2:$A$248,A4644)</f>
        <v>0</v>
      </c>
      <c r="P4644" s="7">
        <f t="shared" si="943"/>
        <v>-29</v>
      </c>
      <c r="Q4644" s="8">
        <f t="shared" ca="1" si="944"/>
        <v>-29</v>
      </c>
      <c r="R4644" s="8">
        <f t="shared" ca="1" si="945"/>
        <v>38441</v>
      </c>
      <c r="S4644" s="8">
        <f t="shared" ca="1" si="946"/>
        <v>3</v>
      </c>
      <c r="T4644" s="9">
        <f t="shared" ca="1" si="947"/>
        <v>0</v>
      </c>
    </row>
    <row r="4645" spans="1:20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2">
        <f t="shared" si="936"/>
        <v>9623.8315000000002</v>
      </c>
      <c r="G4645" s="2">
        <f t="shared" ca="1" si="941"/>
        <v>86506.183333333334</v>
      </c>
      <c r="H4645">
        <f t="shared" ca="1" si="942"/>
        <v>1</v>
      </c>
      <c r="I4645">
        <f t="shared" si="937"/>
        <v>137.95999999999913</v>
      </c>
      <c r="J4645">
        <f t="shared" ca="1" si="938"/>
        <v>137.95999999999913</v>
      </c>
      <c r="K4645">
        <f t="shared" ca="1" si="939"/>
        <v>76523.109999999782</v>
      </c>
      <c r="L4645">
        <f t="shared" ca="1" si="935"/>
        <v>7</v>
      </c>
      <c r="M4645">
        <f t="shared" ca="1" si="940"/>
        <v>0</v>
      </c>
      <c r="N4645">
        <f>COUNTIF(工作表2!$A$2:$A$248,A4645)</f>
        <v>0</v>
      </c>
      <c r="P4645" s="7">
        <f t="shared" si="943"/>
        <v>140</v>
      </c>
      <c r="Q4645" s="8">
        <f t="shared" ca="1" si="944"/>
        <v>140</v>
      </c>
      <c r="R4645" s="8">
        <f t="shared" ca="1" si="945"/>
        <v>38861</v>
      </c>
      <c r="S4645" s="8">
        <f t="shared" ca="1" si="946"/>
        <v>3</v>
      </c>
      <c r="T4645" s="9">
        <f t="shared" ca="1" si="947"/>
        <v>0</v>
      </c>
    </row>
    <row r="4646" spans="1:20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2">
        <f t="shared" si="936"/>
        <v>9636.2433333333356</v>
      </c>
      <c r="G4646" s="2">
        <f t="shared" ca="1" si="941"/>
        <v>87133.433333333334</v>
      </c>
      <c r="H4646">
        <f t="shared" ca="1" si="942"/>
        <v>1</v>
      </c>
      <c r="I4646">
        <f t="shared" si="937"/>
        <v>-51.680000000000291</v>
      </c>
      <c r="J4646">
        <f t="shared" ca="1" si="938"/>
        <v>-51.680000000000291</v>
      </c>
      <c r="K4646">
        <f t="shared" ca="1" si="939"/>
        <v>76161.349999999773</v>
      </c>
      <c r="L4646">
        <f t="shared" ca="1" si="935"/>
        <v>7</v>
      </c>
      <c r="M4646">
        <f t="shared" ca="1" si="940"/>
        <v>0</v>
      </c>
      <c r="N4646">
        <f>COUNTIF(工作表2!$A$2:$A$248,A4646)</f>
        <v>0</v>
      </c>
      <c r="P4646" s="7">
        <f t="shared" si="943"/>
        <v>-64</v>
      </c>
      <c r="Q4646" s="8">
        <f t="shared" ca="1" si="944"/>
        <v>-64</v>
      </c>
      <c r="R4646" s="8">
        <f t="shared" ca="1" si="945"/>
        <v>38669</v>
      </c>
      <c r="S4646" s="8">
        <f t="shared" ca="1" si="946"/>
        <v>3</v>
      </c>
      <c r="T4646" s="9">
        <f t="shared" ca="1" si="947"/>
        <v>0</v>
      </c>
    </row>
    <row r="4647" spans="1:20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2">
        <f t="shared" si="936"/>
        <v>9646.5745000000006</v>
      </c>
      <c r="G4647" s="2">
        <f t="shared" ca="1" si="941"/>
        <v>87857.633333333331</v>
      </c>
      <c r="H4647">
        <f t="shared" ca="1" si="942"/>
        <v>1</v>
      </c>
      <c r="I4647">
        <f t="shared" si="937"/>
        <v>-24.429999999998472</v>
      </c>
      <c r="J4647">
        <f t="shared" ca="1" si="938"/>
        <v>-24.429999999998472</v>
      </c>
      <c r="K4647">
        <f t="shared" ca="1" si="939"/>
        <v>75990.339999999778</v>
      </c>
      <c r="L4647">
        <f t="shared" ca="1" si="935"/>
        <v>7</v>
      </c>
      <c r="M4647">
        <f t="shared" ca="1" si="940"/>
        <v>0</v>
      </c>
      <c r="N4647">
        <f>COUNTIF(工作表2!$A$2:$A$248,A4647)</f>
        <v>0</v>
      </c>
      <c r="P4647" s="7">
        <f t="shared" si="943"/>
        <v>-34</v>
      </c>
      <c r="Q4647" s="8">
        <f t="shared" ca="1" si="944"/>
        <v>-34</v>
      </c>
      <c r="R4647" s="8">
        <f t="shared" ca="1" si="945"/>
        <v>38567</v>
      </c>
      <c r="S4647" s="8">
        <f t="shared" ca="1" si="946"/>
        <v>3</v>
      </c>
      <c r="T4647" s="9">
        <f t="shared" ca="1" si="947"/>
        <v>0</v>
      </c>
    </row>
    <row r="4648" spans="1:20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2">
        <f t="shared" si="936"/>
        <v>9656.7355000000025</v>
      </c>
      <c r="G4648" s="2">
        <f t="shared" ca="1" si="941"/>
        <v>88523.883333333331</v>
      </c>
      <c r="H4648">
        <f t="shared" ca="1" si="942"/>
        <v>-1</v>
      </c>
      <c r="I4648">
        <f t="shared" si="937"/>
        <v>9.1700000000000728</v>
      </c>
      <c r="J4648">
        <f t="shared" ca="1" si="938"/>
        <v>9.1700000000000728</v>
      </c>
      <c r="K4648">
        <f t="shared" ca="1" si="939"/>
        <v>76054.529999999781</v>
      </c>
      <c r="L4648">
        <f t="shared" ca="1" si="935"/>
        <v>-7</v>
      </c>
      <c r="M4648">
        <f t="shared" ca="1" si="940"/>
        <v>14</v>
      </c>
      <c r="N4648">
        <f>COUNTIF(工作表2!$A$2:$A$248,A4648)</f>
        <v>0</v>
      </c>
      <c r="P4648" s="7">
        <f t="shared" si="943"/>
        <v>13</v>
      </c>
      <c r="Q4648" s="8">
        <f t="shared" ca="1" si="944"/>
        <v>13</v>
      </c>
      <c r="R4648" s="8">
        <f t="shared" ca="1" si="945"/>
        <v>38606</v>
      </c>
      <c r="S4648" s="8">
        <f t="shared" ca="1" si="946"/>
        <v>-3</v>
      </c>
      <c r="T4648" s="9">
        <f t="shared" ca="1" si="947"/>
        <v>6</v>
      </c>
    </row>
    <row r="4649" spans="1:20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2">
        <f t="shared" si="936"/>
        <v>9665.8265000000029</v>
      </c>
      <c r="G4649" s="2">
        <f t="shared" ca="1" si="941"/>
        <v>89144.55</v>
      </c>
      <c r="H4649">
        <f t="shared" ca="1" si="942"/>
        <v>1</v>
      </c>
      <c r="I4649">
        <f t="shared" si="937"/>
        <v>-50.1200000000008</v>
      </c>
      <c r="J4649">
        <f t="shared" ca="1" si="938"/>
        <v>50.1200000000008</v>
      </c>
      <c r="K4649">
        <f t="shared" ca="1" si="939"/>
        <v>76405.369999999792</v>
      </c>
      <c r="L4649">
        <f t="shared" ca="1" si="935"/>
        <v>7</v>
      </c>
      <c r="M4649">
        <f t="shared" ca="1" si="940"/>
        <v>14</v>
      </c>
      <c r="N4649">
        <f>COUNTIF(工作表2!$A$2:$A$248,A4649)</f>
        <v>0</v>
      </c>
      <c r="P4649" s="7">
        <f t="shared" si="943"/>
        <v>-60</v>
      </c>
      <c r="Q4649" s="8">
        <f t="shared" ca="1" si="944"/>
        <v>60</v>
      </c>
      <c r="R4649" s="8">
        <f t="shared" ca="1" si="945"/>
        <v>38786</v>
      </c>
      <c r="S4649" s="8">
        <f t="shared" ca="1" si="946"/>
        <v>3</v>
      </c>
      <c r="T4649" s="9">
        <f t="shared" ca="1" si="947"/>
        <v>6</v>
      </c>
    </row>
    <row r="4650" spans="1:20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2">
        <f t="shared" si="936"/>
        <v>9673.4855000000061</v>
      </c>
      <c r="G4650" s="2">
        <f t="shared" ca="1" si="941"/>
        <v>89355.016666666663</v>
      </c>
      <c r="H4650">
        <f t="shared" ca="1" si="942"/>
        <v>-1</v>
      </c>
      <c r="I4650">
        <f t="shared" si="937"/>
        <v>-14.739999999999782</v>
      </c>
      <c r="J4650">
        <f t="shared" ca="1" si="938"/>
        <v>-14.739999999999782</v>
      </c>
      <c r="K4650">
        <f t="shared" ca="1" si="939"/>
        <v>76302.189999999799</v>
      </c>
      <c r="L4650">
        <f t="shared" ca="1" si="935"/>
        <v>-7</v>
      </c>
      <c r="M4650">
        <f t="shared" ca="1" si="940"/>
        <v>14</v>
      </c>
      <c r="N4650">
        <f>COUNTIF(工作表2!$A$2:$A$248,A4650)</f>
        <v>0</v>
      </c>
      <c r="P4650" s="7">
        <f t="shared" si="943"/>
        <v>-2</v>
      </c>
      <c r="Q4650" s="8">
        <f t="shared" ca="1" si="944"/>
        <v>-2</v>
      </c>
      <c r="R4650" s="8">
        <f t="shared" ca="1" si="945"/>
        <v>38780</v>
      </c>
      <c r="S4650" s="8">
        <f t="shared" ca="1" si="946"/>
        <v>-3</v>
      </c>
      <c r="T4650" s="9">
        <f t="shared" ca="1" si="947"/>
        <v>6</v>
      </c>
    </row>
    <row r="4651" spans="1:20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2">
        <f t="shared" si="936"/>
        <v>9681.2265000000061</v>
      </c>
      <c r="G4651" s="2">
        <f t="shared" ca="1" si="941"/>
        <v>89627.233333333337</v>
      </c>
      <c r="H4651">
        <f t="shared" ca="1" si="942"/>
        <v>-1</v>
      </c>
      <c r="I4651">
        <f t="shared" si="937"/>
        <v>19</v>
      </c>
      <c r="J4651">
        <f t="shared" ca="1" si="938"/>
        <v>-19</v>
      </c>
      <c r="K4651">
        <f t="shared" ca="1" si="939"/>
        <v>76169.189999999799</v>
      </c>
      <c r="L4651">
        <f t="shared" ca="1" si="935"/>
        <v>-7</v>
      </c>
      <c r="M4651">
        <f t="shared" ca="1" si="940"/>
        <v>0</v>
      </c>
      <c r="N4651">
        <f>COUNTIF(工作表2!$A$2:$A$248,A4651)</f>
        <v>0</v>
      </c>
      <c r="P4651" s="7">
        <f t="shared" si="943"/>
        <v>32</v>
      </c>
      <c r="Q4651" s="8">
        <f t="shared" ca="1" si="944"/>
        <v>-32</v>
      </c>
      <c r="R4651" s="8">
        <f t="shared" ca="1" si="945"/>
        <v>38684</v>
      </c>
      <c r="S4651" s="8">
        <f t="shared" ca="1" si="946"/>
        <v>-3</v>
      </c>
      <c r="T4651" s="9">
        <f t="shared" ca="1" si="947"/>
        <v>0</v>
      </c>
    </row>
    <row r="4652" spans="1:20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2">
        <f t="shared" si="936"/>
        <v>9687.735000000006</v>
      </c>
      <c r="G4652" s="2">
        <f t="shared" ca="1" si="941"/>
        <v>90004.166666666672</v>
      </c>
      <c r="H4652">
        <f t="shared" ca="1" si="942"/>
        <v>-1</v>
      </c>
      <c r="I4652">
        <f t="shared" si="937"/>
        <v>-103.75</v>
      </c>
      <c r="J4652">
        <f t="shared" ca="1" si="938"/>
        <v>103.75</v>
      </c>
      <c r="K4652">
        <f t="shared" ca="1" si="939"/>
        <v>76895.439999999799</v>
      </c>
      <c r="L4652">
        <f t="shared" ca="1" si="935"/>
        <v>-7</v>
      </c>
      <c r="M4652">
        <f t="shared" ca="1" si="940"/>
        <v>0</v>
      </c>
      <c r="N4652">
        <f>COUNTIF(工作表2!$A$2:$A$248,A4652)</f>
        <v>0</v>
      </c>
      <c r="P4652" s="7">
        <f t="shared" si="943"/>
        <v>-130</v>
      </c>
      <c r="Q4652" s="8">
        <f t="shared" ca="1" si="944"/>
        <v>130</v>
      </c>
      <c r="R4652" s="8">
        <f t="shared" ca="1" si="945"/>
        <v>39074</v>
      </c>
      <c r="S4652" s="8">
        <f t="shared" ca="1" si="946"/>
        <v>-4</v>
      </c>
      <c r="T4652" s="9">
        <f t="shared" ca="1" si="947"/>
        <v>1</v>
      </c>
    </row>
    <row r="4653" spans="1:20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2">
        <f t="shared" si="936"/>
        <v>9693.847666666672</v>
      </c>
      <c r="G4653" s="2">
        <f t="shared" ca="1" si="941"/>
        <v>90307.28333333334</v>
      </c>
      <c r="H4653">
        <f t="shared" ca="1" si="942"/>
        <v>-1</v>
      </c>
      <c r="I4653">
        <f t="shared" si="937"/>
        <v>-16.530000000000655</v>
      </c>
      <c r="J4653">
        <f t="shared" ca="1" si="938"/>
        <v>16.530000000000655</v>
      </c>
      <c r="K4653">
        <f t="shared" ca="1" si="939"/>
        <v>77011.149999999805</v>
      </c>
      <c r="L4653">
        <f t="shared" ca="1" si="935"/>
        <v>-7</v>
      </c>
      <c r="M4653">
        <f t="shared" ca="1" si="940"/>
        <v>0</v>
      </c>
      <c r="N4653">
        <f>COUNTIF(工作表2!$A$2:$A$248,A4653)</f>
        <v>0</v>
      </c>
      <c r="P4653" s="7">
        <f t="shared" si="943"/>
        <v>6</v>
      </c>
      <c r="Q4653" s="8">
        <f t="shared" ca="1" si="944"/>
        <v>-6</v>
      </c>
      <c r="R4653" s="8">
        <f t="shared" ca="1" si="945"/>
        <v>39050</v>
      </c>
      <c r="S4653" s="8">
        <f t="shared" ca="1" si="946"/>
        <v>-4</v>
      </c>
      <c r="T4653" s="9">
        <f t="shared" ca="1" si="947"/>
        <v>0</v>
      </c>
    </row>
    <row r="4654" spans="1:20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2">
        <f t="shared" si="936"/>
        <v>9700.5280000000039</v>
      </c>
      <c r="G4654" s="2">
        <f t="shared" ca="1" si="941"/>
        <v>90286.183333333334</v>
      </c>
      <c r="H4654">
        <f t="shared" ca="1" si="942"/>
        <v>-1</v>
      </c>
      <c r="I4654">
        <f t="shared" si="937"/>
        <v>30.159999999999854</v>
      </c>
      <c r="J4654">
        <f t="shared" ca="1" si="938"/>
        <v>-30.159999999999854</v>
      </c>
      <c r="K4654">
        <f t="shared" ca="1" si="939"/>
        <v>76800.02999999981</v>
      </c>
      <c r="L4654">
        <f t="shared" ca="1" si="935"/>
        <v>-7</v>
      </c>
      <c r="M4654">
        <f t="shared" ca="1" si="940"/>
        <v>0</v>
      </c>
      <c r="N4654">
        <f>COUNTIF(工作表2!$A$2:$A$248,A4654)</f>
        <v>0</v>
      </c>
      <c r="P4654" s="7">
        <f t="shared" si="943"/>
        <v>15</v>
      </c>
      <c r="Q4654" s="8">
        <f t="shared" ca="1" si="944"/>
        <v>-15</v>
      </c>
      <c r="R4654" s="8">
        <f t="shared" ca="1" si="945"/>
        <v>38990</v>
      </c>
      <c r="S4654" s="8">
        <f t="shared" ca="1" si="946"/>
        <v>-4</v>
      </c>
      <c r="T4654" s="9">
        <f t="shared" ca="1" si="947"/>
        <v>0</v>
      </c>
    </row>
    <row r="4655" spans="1:20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2">
        <f t="shared" si="936"/>
        <v>9704.357333333337</v>
      </c>
      <c r="G4655" s="2">
        <f t="shared" ca="1" si="941"/>
        <v>90489.266666666663</v>
      </c>
      <c r="H4655">
        <f t="shared" ca="1" si="942"/>
        <v>-1</v>
      </c>
      <c r="I4655">
        <f t="shared" si="937"/>
        <v>-106.61999999999898</v>
      </c>
      <c r="J4655">
        <f t="shared" ca="1" si="938"/>
        <v>106.61999999999898</v>
      </c>
      <c r="K4655">
        <f t="shared" ca="1" si="939"/>
        <v>77546.369999999806</v>
      </c>
      <c r="L4655">
        <f t="shared" ca="1" si="935"/>
        <v>-8</v>
      </c>
      <c r="M4655">
        <f t="shared" ca="1" si="940"/>
        <v>1</v>
      </c>
      <c r="N4655">
        <f>COUNTIF(工作表2!$A$2:$A$248,A4655)</f>
        <v>1</v>
      </c>
      <c r="P4655" s="7">
        <f t="shared" si="943"/>
        <v>-99</v>
      </c>
      <c r="Q4655" s="8">
        <f t="shared" ca="1" si="944"/>
        <v>99</v>
      </c>
      <c r="R4655" s="8">
        <f t="shared" ca="1" si="945"/>
        <v>39386</v>
      </c>
      <c r="S4655" s="8">
        <f t="shared" ca="1" si="946"/>
        <v>-4</v>
      </c>
      <c r="T4655" s="9">
        <f t="shared" ca="1" si="947"/>
        <v>8</v>
      </c>
    </row>
    <row r="4656" spans="1:20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2">
        <f t="shared" si="936"/>
        <v>9708.588333333335</v>
      </c>
      <c r="G4656" s="2">
        <f t="shared" ca="1" si="941"/>
        <v>90639.183333333334</v>
      </c>
      <c r="H4656">
        <f t="shared" ca="1" si="942"/>
        <v>-1</v>
      </c>
      <c r="I4656">
        <f t="shared" si="937"/>
        <v>-7.25</v>
      </c>
      <c r="J4656">
        <f t="shared" ca="1" si="938"/>
        <v>7.25</v>
      </c>
      <c r="K4656">
        <f t="shared" ca="1" si="939"/>
        <v>77604.369999999806</v>
      </c>
      <c r="L4656">
        <f t="shared" ca="1" si="935"/>
        <v>-8</v>
      </c>
      <c r="M4656">
        <f t="shared" ca="1" si="940"/>
        <v>0</v>
      </c>
      <c r="N4656">
        <f>COUNTIF(工作表2!$A$2:$A$248,A4656)</f>
        <v>0</v>
      </c>
      <c r="P4656" s="7">
        <f t="shared" si="943"/>
        <v>-10</v>
      </c>
      <c r="Q4656" s="8">
        <f t="shared" ca="1" si="944"/>
        <v>10</v>
      </c>
      <c r="R4656" s="8">
        <f t="shared" ca="1" si="945"/>
        <v>39426</v>
      </c>
      <c r="S4656" s="8">
        <f t="shared" ca="1" si="946"/>
        <v>-4</v>
      </c>
      <c r="T4656" s="9">
        <f t="shared" ca="1" si="947"/>
        <v>0</v>
      </c>
    </row>
    <row r="4657" spans="1:20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2">
        <f t="shared" si="936"/>
        <v>9715.6730000000007</v>
      </c>
      <c r="G4657" s="2">
        <f t="shared" ca="1" si="941"/>
        <v>90854.066666666666</v>
      </c>
      <c r="H4657">
        <f t="shared" ca="1" si="942"/>
        <v>-1</v>
      </c>
      <c r="I4657">
        <f t="shared" si="937"/>
        <v>84.719999999999345</v>
      </c>
      <c r="J4657">
        <f t="shared" ca="1" si="938"/>
        <v>-84.719999999999345</v>
      </c>
      <c r="K4657">
        <f t="shared" ca="1" si="939"/>
        <v>76926.609999999811</v>
      </c>
      <c r="L4657">
        <f t="shared" ca="1" si="935"/>
        <v>-7</v>
      </c>
      <c r="M4657">
        <f t="shared" ca="1" si="940"/>
        <v>1</v>
      </c>
      <c r="N4657">
        <f>COUNTIF(工作表2!$A$2:$A$248,A4657)</f>
        <v>0</v>
      </c>
      <c r="P4657" s="7">
        <f t="shared" si="943"/>
        <v>82</v>
      </c>
      <c r="Q4657" s="8">
        <f t="shared" ca="1" si="944"/>
        <v>-82</v>
      </c>
      <c r="R4657" s="8">
        <f t="shared" ca="1" si="945"/>
        <v>39098</v>
      </c>
      <c r="S4657" s="8">
        <f t="shared" ca="1" si="946"/>
        <v>-4</v>
      </c>
      <c r="T4657" s="9">
        <f t="shared" ca="1" si="947"/>
        <v>0</v>
      </c>
    </row>
    <row r="4658" spans="1:20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2">
        <f t="shared" si="936"/>
        <v>9721.73</v>
      </c>
      <c r="G4658" s="2">
        <f t="shared" ca="1" si="941"/>
        <v>90927.55</v>
      </c>
      <c r="H4658">
        <f t="shared" ca="1" si="942"/>
        <v>-1</v>
      </c>
      <c r="I4658">
        <f t="shared" si="937"/>
        <v>0.54000000000087311</v>
      </c>
      <c r="J4658">
        <f t="shared" ca="1" si="938"/>
        <v>-0.54000000000087311</v>
      </c>
      <c r="K4658">
        <f t="shared" ca="1" si="939"/>
        <v>76922.829999999813</v>
      </c>
      <c r="L4658">
        <f t="shared" ca="1" si="935"/>
        <v>-7</v>
      </c>
      <c r="M4658">
        <f t="shared" ca="1" si="940"/>
        <v>0</v>
      </c>
      <c r="N4658">
        <f>COUNTIF(工作表2!$A$2:$A$248,A4658)</f>
        <v>0</v>
      </c>
      <c r="P4658" s="7">
        <f t="shared" si="943"/>
        <v>8</v>
      </c>
      <c r="Q4658" s="8">
        <f t="shared" ca="1" si="944"/>
        <v>-8</v>
      </c>
      <c r="R4658" s="8">
        <f t="shared" ca="1" si="945"/>
        <v>39066</v>
      </c>
      <c r="S4658" s="8">
        <f t="shared" ca="1" si="946"/>
        <v>-4</v>
      </c>
      <c r="T4658" s="9">
        <f t="shared" ca="1" si="947"/>
        <v>0</v>
      </c>
    </row>
    <row r="4659" spans="1:20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2">
        <f t="shared" si="936"/>
        <v>9730.0589999999975</v>
      </c>
      <c r="G4659" s="2">
        <f t="shared" ca="1" si="941"/>
        <v>91198.883333333331</v>
      </c>
      <c r="H4659">
        <f t="shared" ca="1" si="942"/>
        <v>1</v>
      </c>
      <c r="I4659">
        <f t="shared" si="937"/>
        <v>123.7599999999984</v>
      </c>
      <c r="J4659">
        <f t="shared" ca="1" si="938"/>
        <v>-123.7599999999984</v>
      </c>
      <c r="K4659">
        <f t="shared" ca="1" si="939"/>
        <v>76056.50999999982</v>
      </c>
      <c r="L4659">
        <f t="shared" ca="1" si="935"/>
        <v>7</v>
      </c>
      <c r="M4659">
        <f t="shared" ca="1" si="940"/>
        <v>14</v>
      </c>
      <c r="N4659">
        <f>COUNTIF(工作表2!$A$2:$A$248,A4659)</f>
        <v>0</v>
      </c>
      <c r="P4659" s="7">
        <f t="shared" si="943"/>
        <v>108</v>
      </c>
      <c r="Q4659" s="8">
        <f t="shared" ca="1" si="944"/>
        <v>-108</v>
      </c>
      <c r="R4659" s="8">
        <f t="shared" ca="1" si="945"/>
        <v>38634</v>
      </c>
      <c r="S4659" s="8">
        <f t="shared" ca="1" si="946"/>
        <v>3</v>
      </c>
      <c r="T4659" s="9">
        <f t="shared" ca="1" si="947"/>
        <v>7</v>
      </c>
    </row>
    <row r="4660" spans="1:20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2">
        <f t="shared" si="936"/>
        <v>9739.0311666666639</v>
      </c>
      <c r="G4660" s="2">
        <f t="shared" ca="1" si="941"/>
        <v>91577.5</v>
      </c>
      <c r="H4660">
        <f t="shared" ca="1" si="942"/>
        <v>1</v>
      </c>
      <c r="I4660">
        <f t="shared" si="937"/>
        <v>14.740000000001601</v>
      </c>
      <c r="J4660">
        <f t="shared" ca="1" si="938"/>
        <v>14.740000000001601</v>
      </c>
      <c r="K4660">
        <f t="shared" ca="1" si="939"/>
        <v>76159.689999999828</v>
      </c>
      <c r="L4660">
        <f t="shared" ca="1" si="935"/>
        <v>7</v>
      </c>
      <c r="M4660">
        <f t="shared" ca="1" si="940"/>
        <v>0</v>
      </c>
      <c r="N4660">
        <f>COUNTIF(工作表2!$A$2:$A$248,A4660)</f>
        <v>0</v>
      </c>
      <c r="P4660" s="7">
        <f t="shared" si="943"/>
        <v>28</v>
      </c>
      <c r="Q4660" s="8">
        <f t="shared" ca="1" si="944"/>
        <v>28</v>
      </c>
      <c r="R4660" s="8">
        <f t="shared" ca="1" si="945"/>
        <v>38718</v>
      </c>
      <c r="S4660" s="8">
        <f t="shared" ca="1" si="946"/>
        <v>3</v>
      </c>
      <c r="T4660" s="9">
        <f t="shared" ca="1" si="947"/>
        <v>0</v>
      </c>
    </row>
    <row r="4661" spans="1:20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2">
        <f t="shared" si="936"/>
        <v>9747.8504999999968</v>
      </c>
      <c r="G4661" s="2">
        <f t="shared" ca="1" si="941"/>
        <v>91811.9</v>
      </c>
      <c r="H4661">
        <f t="shared" ca="1" si="942"/>
        <v>-1</v>
      </c>
      <c r="I4661">
        <f t="shared" si="937"/>
        <v>4.1700000000000728</v>
      </c>
      <c r="J4661">
        <f t="shared" ca="1" si="938"/>
        <v>4.1700000000000728</v>
      </c>
      <c r="K4661">
        <f t="shared" ca="1" si="939"/>
        <v>76188.87999999983</v>
      </c>
      <c r="L4661">
        <f t="shared" ca="1" si="935"/>
        <v>-7</v>
      </c>
      <c r="M4661">
        <f t="shared" ca="1" si="940"/>
        <v>14</v>
      </c>
      <c r="N4661">
        <f>COUNTIF(工作表2!$A$2:$A$248,A4661)</f>
        <v>0</v>
      </c>
      <c r="P4661" s="7">
        <f t="shared" si="943"/>
        <v>-2</v>
      </c>
      <c r="Q4661" s="8">
        <f t="shared" ca="1" si="944"/>
        <v>-2</v>
      </c>
      <c r="R4661" s="8">
        <f t="shared" ca="1" si="945"/>
        <v>38712</v>
      </c>
      <c r="S4661" s="8">
        <f t="shared" ca="1" si="946"/>
        <v>-3</v>
      </c>
      <c r="T4661" s="9">
        <f t="shared" ca="1" si="947"/>
        <v>6</v>
      </c>
    </row>
    <row r="4662" spans="1:20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2">
        <f t="shared" si="936"/>
        <v>9755.3163333333305</v>
      </c>
      <c r="G4662" s="2">
        <f t="shared" ca="1" si="941"/>
        <v>92231.233333333337</v>
      </c>
      <c r="H4662">
        <f t="shared" ca="1" si="942"/>
        <v>1</v>
      </c>
      <c r="I4662">
        <f t="shared" si="937"/>
        <v>11.3799999999992</v>
      </c>
      <c r="J4662">
        <f t="shared" ca="1" si="938"/>
        <v>-11.3799999999992</v>
      </c>
      <c r="K4662">
        <f t="shared" ca="1" si="939"/>
        <v>76109.219999999841</v>
      </c>
      <c r="L4662">
        <f t="shared" ca="1" si="935"/>
        <v>7</v>
      </c>
      <c r="M4662">
        <f t="shared" ca="1" si="940"/>
        <v>14</v>
      </c>
      <c r="N4662">
        <f>COUNTIF(工作表2!$A$2:$A$248,A4662)</f>
        <v>0</v>
      </c>
      <c r="P4662" s="7">
        <f t="shared" si="943"/>
        <v>18</v>
      </c>
      <c r="Q4662" s="8">
        <f t="shared" ca="1" si="944"/>
        <v>-18</v>
      </c>
      <c r="R4662" s="8">
        <f t="shared" ca="1" si="945"/>
        <v>38658</v>
      </c>
      <c r="S4662" s="8">
        <f t="shared" ca="1" si="946"/>
        <v>3</v>
      </c>
      <c r="T4662" s="9">
        <f t="shared" ca="1" si="947"/>
        <v>6</v>
      </c>
    </row>
    <row r="4663" spans="1:20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2">
        <f t="shared" si="936"/>
        <v>9763.5383333333302</v>
      </c>
      <c r="G4663" s="2">
        <f t="shared" ca="1" si="941"/>
        <v>92475.9</v>
      </c>
      <c r="H4663">
        <f t="shared" ca="1" si="942"/>
        <v>1</v>
      </c>
      <c r="I4663">
        <f t="shared" si="937"/>
        <v>69.270000000000437</v>
      </c>
      <c r="J4663">
        <f t="shared" ca="1" si="938"/>
        <v>69.270000000000437</v>
      </c>
      <c r="K4663">
        <f t="shared" ca="1" si="939"/>
        <v>76594.109999999841</v>
      </c>
      <c r="L4663">
        <f t="shared" ca="1" si="935"/>
        <v>7</v>
      </c>
      <c r="M4663">
        <f t="shared" ca="1" si="940"/>
        <v>0</v>
      </c>
      <c r="N4663">
        <f>COUNTIF(工作表2!$A$2:$A$248,A4663)</f>
        <v>0</v>
      </c>
      <c r="P4663" s="7">
        <f t="shared" si="943"/>
        <v>75</v>
      </c>
      <c r="Q4663" s="8">
        <f t="shared" ca="1" si="944"/>
        <v>75</v>
      </c>
      <c r="R4663" s="8">
        <f t="shared" ca="1" si="945"/>
        <v>38883</v>
      </c>
      <c r="S4663" s="8">
        <f t="shared" ca="1" si="946"/>
        <v>3</v>
      </c>
      <c r="T4663" s="9">
        <f t="shared" ca="1" si="947"/>
        <v>0</v>
      </c>
    </row>
    <row r="4664" spans="1:20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2">
        <f t="shared" si="936"/>
        <v>9772.3109999999961</v>
      </c>
      <c r="G4664" s="2">
        <f t="shared" ca="1" si="941"/>
        <v>91581.883333333331</v>
      </c>
      <c r="H4664">
        <f t="shared" ca="1" si="942"/>
        <v>-1</v>
      </c>
      <c r="I4664">
        <f t="shared" si="937"/>
        <v>14.059999999999491</v>
      </c>
      <c r="J4664">
        <f t="shared" ca="1" si="938"/>
        <v>14.059999999999491</v>
      </c>
      <c r="K4664">
        <f t="shared" ca="1" si="939"/>
        <v>76692.529999999839</v>
      </c>
      <c r="L4664">
        <f t="shared" ca="1" si="935"/>
        <v>-7</v>
      </c>
      <c r="M4664">
        <f t="shared" ca="1" si="940"/>
        <v>14</v>
      </c>
      <c r="N4664">
        <f>COUNTIF(工作表2!$A$2:$A$248,A4664)</f>
        <v>0</v>
      </c>
      <c r="P4664" s="7">
        <f t="shared" si="943"/>
        <v>4</v>
      </c>
      <c r="Q4664" s="8">
        <f t="shared" ca="1" si="944"/>
        <v>4</v>
      </c>
      <c r="R4664" s="8">
        <f t="shared" ca="1" si="945"/>
        <v>38895</v>
      </c>
      <c r="S4664" s="8">
        <f t="shared" ca="1" si="946"/>
        <v>-3</v>
      </c>
      <c r="T4664" s="9">
        <f t="shared" ca="1" si="947"/>
        <v>6</v>
      </c>
    </row>
    <row r="4665" spans="1:20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2">
        <f t="shared" si="936"/>
        <v>9780.8456666666643</v>
      </c>
      <c r="G4665" s="2">
        <f t="shared" ca="1" si="941"/>
        <v>91166.55</v>
      </c>
      <c r="H4665">
        <f t="shared" ca="1" si="942"/>
        <v>-1</v>
      </c>
      <c r="I4665">
        <f t="shared" si="937"/>
        <v>12.309999999999491</v>
      </c>
      <c r="J4665">
        <f t="shared" ca="1" si="938"/>
        <v>-12.309999999999491</v>
      </c>
      <c r="K4665">
        <f t="shared" ca="1" si="939"/>
        <v>76606.359999999841</v>
      </c>
      <c r="L4665">
        <f t="shared" ca="1" si="935"/>
        <v>-7</v>
      </c>
      <c r="M4665">
        <f t="shared" ca="1" si="940"/>
        <v>0</v>
      </c>
      <c r="N4665">
        <f>COUNTIF(工作表2!$A$2:$A$248,A4665)</f>
        <v>0</v>
      </c>
      <c r="P4665" s="7">
        <f t="shared" si="943"/>
        <v>23</v>
      </c>
      <c r="Q4665" s="8">
        <f t="shared" ca="1" si="944"/>
        <v>-23</v>
      </c>
      <c r="R4665" s="8">
        <f t="shared" ca="1" si="945"/>
        <v>38826</v>
      </c>
      <c r="S4665" s="8">
        <f t="shared" ca="1" si="946"/>
        <v>-3</v>
      </c>
      <c r="T4665" s="9">
        <f t="shared" ca="1" si="947"/>
        <v>0</v>
      </c>
    </row>
    <row r="4666" spans="1:20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2">
        <f t="shared" si="936"/>
        <v>9786.8778333333303</v>
      </c>
      <c r="G4666" s="2">
        <f t="shared" ca="1" si="941"/>
        <v>90739.833333333328</v>
      </c>
      <c r="H4666">
        <f t="shared" ca="1" si="942"/>
        <v>-1</v>
      </c>
      <c r="I4666">
        <f t="shared" si="937"/>
        <v>-67.699999999998909</v>
      </c>
      <c r="J4666">
        <f t="shared" ca="1" si="938"/>
        <v>67.699999999998909</v>
      </c>
      <c r="K4666">
        <f t="shared" ca="1" si="939"/>
        <v>77080.259999999835</v>
      </c>
      <c r="L4666">
        <f t="shared" ca="1" si="935"/>
        <v>-7</v>
      </c>
      <c r="M4666">
        <f t="shared" ca="1" si="940"/>
        <v>0</v>
      </c>
      <c r="N4666">
        <f>COUNTIF(工作表2!$A$2:$A$248,A4666)</f>
        <v>0</v>
      </c>
      <c r="P4666" s="7">
        <f t="shared" si="943"/>
        <v>-70</v>
      </c>
      <c r="Q4666" s="8">
        <f t="shared" ca="1" si="944"/>
        <v>70</v>
      </c>
      <c r="R4666" s="8">
        <f t="shared" ca="1" si="945"/>
        <v>39036</v>
      </c>
      <c r="S4666" s="8">
        <f t="shared" ca="1" si="946"/>
        <v>-3</v>
      </c>
      <c r="T4666" s="9">
        <f t="shared" ca="1" si="947"/>
        <v>0</v>
      </c>
    </row>
    <row r="4667" spans="1:20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2">
        <f t="shared" si="936"/>
        <v>9793.2559999999976</v>
      </c>
      <c r="G4667" s="2">
        <f t="shared" ca="1" si="941"/>
        <v>90555.95</v>
      </c>
      <c r="H4667">
        <f t="shared" ca="1" si="942"/>
        <v>-1</v>
      </c>
      <c r="I4667">
        <f t="shared" si="937"/>
        <v>37.309999999999491</v>
      </c>
      <c r="J4667">
        <f t="shared" ca="1" si="938"/>
        <v>-37.309999999999491</v>
      </c>
      <c r="K4667">
        <f t="shared" ca="1" si="939"/>
        <v>76819.089999999836</v>
      </c>
      <c r="L4667">
        <f t="shared" ca="1" si="935"/>
        <v>-7</v>
      </c>
      <c r="M4667">
        <f t="shared" ca="1" si="940"/>
        <v>0</v>
      </c>
      <c r="N4667">
        <f>COUNTIF(工作表2!$A$2:$A$248,A4667)</f>
        <v>0</v>
      </c>
      <c r="P4667" s="7">
        <f t="shared" si="943"/>
        <v>32</v>
      </c>
      <c r="Q4667" s="8">
        <f t="shared" ca="1" si="944"/>
        <v>-32</v>
      </c>
      <c r="R4667" s="8">
        <f t="shared" ca="1" si="945"/>
        <v>38940</v>
      </c>
      <c r="S4667" s="8">
        <f t="shared" ca="1" si="946"/>
        <v>-3</v>
      </c>
      <c r="T4667" s="9">
        <f t="shared" ca="1" si="947"/>
        <v>0</v>
      </c>
    </row>
    <row r="4668" spans="1:20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2">
        <f t="shared" si="936"/>
        <v>9799.4598333333306</v>
      </c>
      <c r="G4668" s="2">
        <f t="shared" ca="1" si="941"/>
        <v>90592.566666666666</v>
      </c>
      <c r="H4668">
        <f t="shared" ca="1" si="942"/>
        <v>1</v>
      </c>
      <c r="I4668">
        <f t="shared" si="937"/>
        <v>-21.770000000000437</v>
      </c>
      <c r="J4668">
        <f t="shared" ca="1" si="938"/>
        <v>21.770000000000437</v>
      </c>
      <c r="K4668">
        <f t="shared" ca="1" si="939"/>
        <v>76971.479999999836</v>
      </c>
      <c r="L4668">
        <f t="shared" ca="1" si="935"/>
        <v>7</v>
      </c>
      <c r="M4668">
        <f t="shared" ca="1" si="940"/>
        <v>14</v>
      </c>
      <c r="N4668">
        <f>COUNTIF(工作表2!$A$2:$A$248,A4668)</f>
        <v>0</v>
      </c>
      <c r="P4668" s="7">
        <f t="shared" si="943"/>
        <v>-17</v>
      </c>
      <c r="Q4668" s="8">
        <f t="shared" ca="1" si="944"/>
        <v>17</v>
      </c>
      <c r="R4668" s="8">
        <f t="shared" ca="1" si="945"/>
        <v>38991</v>
      </c>
      <c r="S4668" s="8">
        <f t="shared" ca="1" si="946"/>
        <v>3</v>
      </c>
      <c r="T4668" s="9">
        <f t="shared" ca="1" si="947"/>
        <v>6</v>
      </c>
    </row>
    <row r="4669" spans="1:20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2">
        <f t="shared" si="936"/>
        <v>9805.7621666666619</v>
      </c>
      <c r="G4669" s="2">
        <f t="shared" ca="1" si="941"/>
        <v>90362.066666666666</v>
      </c>
      <c r="H4669">
        <f t="shared" ca="1" si="942"/>
        <v>-1</v>
      </c>
      <c r="I4669">
        <f t="shared" si="937"/>
        <v>52.840000000000146</v>
      </c>
      <c r="J4669">
        <f t="shared" ca="1" si="938"/>
        <v>52.840000000000146</v>
      </c>
      <c r="K4669">
        <f t="shared" ca="1" si="939"/>
        <v>77341.359999999841</v>
      </c>
      <c r="L4669">
        <f t="shared" ref="L4669:L4732" ca="1" si="948">INT(K4669*$O$1/B4669)*H4669</f>
        <v>-7</v>
      </c>
      <c r="M4669">
        <f t="shared" ca="1" si="940"/>
        <v>14</v>
      </c>
      <c r="N4669">
        <f>COUNTIF(工作表2!$A$2:$A$248,A4669)</f>
        <v>0</v>
      </c>
      <c r="P4669" s="7">
        <f t="shared" si="943"/>
        <v>43</v>
      </c>
      <c r="Q4669" s="8">
        <f t="shared" ca="1" si="944"/>
        <v>43</v>
      </c>
      <c r="R4669" s="8">
        <f t="shared" ca="1" si="945"/>
        <v>39120</v>
      </c>
      <c r="S4669" s="8">
        <f t="shared" ca="1" si="946"/>
        <v>-3</v>
      </c>
      <c r="T4669" s="9">
        <f t="shared" ca="1" si="947"/>
        <v>6</v>
      </c>
    </row>
    <row r="4670" spans="1:20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2">
        <f t="shared" ref="F4670:F4733" si="949">AVERAGE(B4611:B4670)</f>
        <v>9811.3603333333322</v>
      </c>
      <c r="G4670" s="2">
        <f t="shared" ca="1" si="941"/>
        <v>89750.71666666666</v>
      </c>
      <c r="H4670">
        <f t="shared" ca="1" si="942"/>
        <v>1</v>
      </c>
      <c r="I4670">
        <f t="shared" ref="I4670:I4733" si="950">B4670-B4669</f>
        <v>33.159999999999854</v>
      </c>
      <c r="J4670">
        <f t="shared" ref="J4670:J4733" ca="1" si="951">H4669*I4670</f>
        <v>-33.159999999999854</v>
      </c>
      <c r="K4670">
        <f t="shared" ref="K4670:K4733" ca="1" si="952">K4669+I4670*L4669</f>
        <v>77109.239999999845</v>
      </c>
      <c r="L4670">
        <f t="shared" ca="1" si="948"/>
        <v>7</v>
      </c>
      <c r="M4670">
        <f t="shared" ref="M4670:M4733" ca="1" si="953">ABS(L4670-L4669)</f>
        <v>14</v>
      </c>
      <c r="N4670">
        <f>COUNTIF(工作表2!$A$2:$A$248,A4670)</f>
        <v>0</v>
      </c>
      <c r="P4670" s="7">
        <f t="shared" si="943"/>
        <v>40</v>
      </c>
      <c r="Q4670" s="8">
        <f t="shared" ca="1" si="944"/>
        <v>-40</v>
      </c>
      <c r="R4670" s="8">
        <f t="shared" ca="1" si="945"/>
        <v>39000</v>
      </c>
      <c r="S4670" s="8">
        <f t="shared" ca="1" si="946"/>
        <v>3</v>
      </c>
      <c r="T4670" s="9">
        <f t="shared" ca="1" si="947"/>
        <v>6</v>
      </c>
    </row>
    <row r="4671" spans="1:20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2">
        <f t="shared" si="949"/>
        <v>9815.9686666666639</v>
      </c>
      <c r="G4671" s="2">
        <f t="shared" ca="1" si="941"/>
        <v>89630.866666666669</v>
      </c>
      <c r="H4671">
        <f t="shared" ca="1" si="942"/>
        <v>1</v>
      </c>
      <c r="I4671">
        <f t="shared" si="950"/>
        <v>-14.659999999999854</v>
      </c>
      <c r="J4671">
        <f t="shared" ca="1" si="951"/>
        <v>-14.659999999999854</v>
      </c>
      <c r="K4671">
        <f t="shared" ca="1" si="952"/>
        <v>77006.61999999985</v>
      </c>
      <c r="L4671">
        <f t="shared" ca="1" si="948"/>
        <v>7</v>
      </c>
      <c r="M4671">
        <f t="shared" ca="1" si="953"/>
        <v>0</v>
      </c>
      <c r="N4671">
        <f>COUNTIF(工作表2!$A$2:$A$248,A4671)</f>
        <v>0</v>
      </c>
      <c r="P4671" s="7">
        <f t="shared" si="943"/>
        <v>-6</v>
      </c>
      <c r="Q4671" s="8">
        <f t="shared" ca="1" si="944"/>
        <v>-6</v>
      </c>
      <c r="R4671" s="8">
        <f t="shared" ca="1" si="945"/>
        <v>38982</v>
      </c>
      <c r="S4671" s="8">
        <f t="shared" ca="1" si="946"/>
        <v>3</v>
      </c>
      <c r="T4671" s="9">
        <f t="shared" ca="1" si="947"/>
        <v>0</v>
      </c>
    </row>
    <row r="4672" spans="1:20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2">
        <f t="shared" si="949"/>
        <v>9821.2693333333318</v>
      </c>
      <c r="G4672" s="2">
        <f t="shared" ca="1" si="941"/>
        <v>89208.133333333331</v>
      </c>
      <c r="H4672">
        <f t="shared" ca="1" si="942"/>
        <v>-1</v>
      </c>
      <c r="I4672">
        <f t="shared" si="950"/>
        <v>50</v>
      </c>
      <c r="J4672">
        <f t="shared" ca="1" si="951"/>
        <v>50</v>
      </c>
      <c r="K4672">
        <f t="shared" ca="1" si="952"/>
        <v>77356.61999999985</v>
      </c>
      <c r="L4672">
        <f t="shared" ca="1" si="948"/>
        <v>-7</v>
      </c>
      <c r="M4672">
        <f t="shared" ca="1" si="953"/>
        <v>14</v>
      </c>
      <c r="N4672">
        <f>COUNTIF(工作表2!$A$2:$A$248,A4672)</f>
        <v>0</v>
      </c>
      <c r="P4672" s="7">
        <f t="shared" si="943"/>
        <v>47</v>
      </c>
      <c r="Q4672" s="8">
        <f t="shared" ca="1" si="944"/>
        <v>47</v>
      </c>
      <c r="R4672" s="8">
        <f t="shared" ca="1" si="945"/>
        <v>39123</v>
      </c>
      <c r="S4672" s="8">
        <f t="shared" ca="1" si="946"/>
        <v>-3</v>
      </c>
      <c r="T4672" s="9">
        <f t="shared" ca="1" si="947"/>
        <v>6</v>
      </c>
    </row>
    <row r="4673" spans="1:20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2">
        <f t="shared" si="949"/>
        <v>9825.1314999999977</v>
      </c>
      <c r="G4673" s="2">
        <f t="shared" ca="1" si="941"/>
        <v>88992.666666666672</v>
      </c>
      <c r="H4673">
        <f t="shared" ca="1" si="942"/>
        <v>1</v>
      </c>
      <c r="I4673">
        <f t="shared" si="950"/>
        <v>-5.3299999999999272</v>
      </c>
      <c r="J4673">
        <f t="shared" ca="1" si="951"/>
        <v>5.3299999999999272</v>
      </c>
      <c r="K4673">
        <f t="shared" ca="1" si="952"/>
        <v>77393.929999999847</v>
      </c>
      <c r="L4673">
        <f t="shared" ca="1" si="948"/>
        <v>7</v>
      </c>
      <c r="M4673">
        <f t="shared" ca="1" si="953"/>
        <v>14</v>
      </c>
      <c r="N4673">
        <f>COUNTIF(工作表2!$A$2:$A$248,A4673)</f>
        <v>0</v>
      </c>
      <c r="P4673" s="7">
        <f t="shared" si="943"/>
        <v>-6</v>
      </c>
      <c r="Q4673" s="8">
        <f t="shared" ca="1" si="944"/>
        <v>6</v>
      </c>
      <c r="R4673" s="8">
        <f t="shared" ca="1" si="945"/>
        <v>39141</v>
      </c>
      <c r="S4673" s="8">
        <f t="shared" ca="1" si="946"/>
        <v>3</v>
      </c>
      <c r="T4673" s="9">
        <f t="shared" ca="1" si="947"/>
        <v>6</v>
      </c>
    </row>
    <row r="4674" spans="1:20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2">
        <f t="shared" si="949"/>
        <v>9829.1718333333301</v>
      </c>
      <c r="G4674" s="2">
        <f t="shared" ca="1" si="941"/>
        <v>88596.366666666669</v>
      </c>
      <c r="H4674">
        <f t="shared" ca="1" si="942"/>
        <v>-1</v>
      </c>
      <c r="I4674">
        <f t="shared" si="950"/>
        <v>-17.819999999999709</v>
      </c>
      <c r="J4674">
        <f t="shared" ca="1" si="951"/>
        <v>-17.819999999999709</v>
      </c>
      <c r="K4674">
        <f t="shared" ca="1" si="952"/>
        <v>77269.189999999857</v>
      </c>
      <c r="L4674">
        <f t="shared" ca="1" si="948"/>
        <v>-7</v>
      </c>
      <c r="M4674">
        <f t="shared" ca="1" si="953"/>
        <v>14</v>
      </c>
      <c r="N4674">
        <f>COUNTIF(工作表2!$A$2:$A$248,A4674)</f>
        <v>1</v>
      </c>
      <c r="P4674" s="7">
        <f t="shared" si="943"/>
        <v>-22</v>
      </c>
      <c r="Q4674" s="8">
        <f t="shared" ca="1" si="944"/>
        <v>-22</v>
      </c>
      <c r="R4674" s="8">
        <f t="shared" ca="1" si="945"/>
        <v>39075</v>
      </c>
      <c r="S4674" s="8">
        <f t="shared" ca="1" si="946"/>
        <v>-3</v>
      </c>
      <c r="T4674" s="9">
        <f t="shared" ca="1" si="947"/>
        <v>6</v>
      </c>
    </row>
    <row r="4675" spans="1:20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2">
        <f t="shared" si="949"/>
        <v>9832.6666666666642</v>
      </c>
      <c r="G4675" s="2">
        <f t="shared" ref="G4675:G4738" ca="1" si="954">IF(ROW()&gt;$G$1,AVERAGE(OFFSET(C4675,-$G$1+1,,$G$1)),"")</f>
        <v>88415.9</v>
      </c>
      <c r="H4675">
        <f t="shared" ref="H4675:H4738" ca="1" si="955">IF(G4675="",0,SIGN(C4675-G4675))</f>
        <v>-1</v>
      </c>
      <c r="I4675">
        <f t="shared" si="950"/>
        <v>-44.219999999999345</v>
      </c>
      <c r="J4675">
        <f t="shared" ca="1" si="951"/>
        <v>44.219999999999345</v>
      </c>
      <c r="K4675">
        <f t="shared" ca="1" si="952"/>
        <v>77578.72999999985</v>
      </c>
      <c r="L4675">
        <f t="shared" ca="1" si="948"/>
        <v>-7</v>
      </c>
      <c r="M4675">
        <f t="shared" ca="1" si="953"/>
        <v>0</v>
      </c>
      <c r="N4675">
        <f>COUNTIF(工作表2!$A$2:$A$248,A4675)</f>
        <v>0</v>
      </c>
      <c r="P4675" s="7">
        <f t="shared" si="943"/>
        <v>-28</v>
      </c>
      <c r="Q4675" s="8">
        <f t="shared" ca="1" si="944"/>
        <v>28</v>
      </c>
      <c r="R4675" s="8">
        <f t="shared" ca="1" si="945"/>
        <v>39159</v>
      </c>
      <c r="S4675" s="8">
        <f t="shared" ca="1" si="946"/>
        <v>-3</v>
      </c>
      <c r="T4675" s="9">
        <f t="shared" ca="1" si="947"/>
        <v>0</v>
      </c>
    </row>
    <row r="4676" spans="1:20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2">
        <f t="shared" si="949"/>
        <v>9835.4616666666661</v>
      </c>
      <c r="G4676" s="2">
        <f t="shared" ca="1" si="954"/>
        <v>88548.9</v>
      </c>
      <c r="H4676">
        <f t="shared" ca="1" si="955"/>
        <v>-1</v>
      </c>
      <c r="I4676">
        <f t="shared" si="950"/>
        <v>-21.829999999999927</v>
      </c>
      <c r="J4676">
        <f t="shared" ca="1" si="951"/>
        <v>21.829999999999927</v>
      </c>
      <c r="K4676">
        <f t="shared" ca="1" si="952"/>
        <v>77731.539999999848</v>
      </c>
      <c r="L4676">
        <f t="shared" ca="1" si="948"/>
        <v>-7</v>
      </c>
      <c r="M4676">
        <f t="shared" ca="1" si="953"/>
        <v>0</v>
      </c>
      <c r="N4676">
        <f>COUNTIF(工作表2!$A$2:$A$248,A4676)</f>
        <v>0</v>
      </c>
      <c r="P4676" s="7">
        <f t="shared" ref="P4676:P4739" si="956">D4676-IF(N4675=1,E4675,D4675)</f>
        <v>-19</v>
      </c>
      <c r="Q4676" s="8">
        <f t="shared" ref="Q4676:Q4739" ca="1" si="957">H4675*P4676</f>
        <v>19</v>
      </c>
      <c r="R4676" s="8">
        <f t="shared" ref="R4676:R4739" ca="1" si="958">R4675+P4676*S4675</f>
        <v>39216</v>
      </c>
      <c r="S4676" s="8">
        <f t="shared" ref="S4676:S4739" ca="1" si="959">INT(R4676*$O$1/IF(N4676=1,E4676,D4676))*H4676</f>
        <v>-3</v>
      </c>
      <c r="T4676" s="9">
        <f t="shared" ref="T4676:T4739" ca="1" si="960">IF(N4676=1,ABS(S4676)+ABS(S4675),ABS(S4676-S4675))</f>
        <v>0</v>
      </c>
    </row>
    <row r="4677" spans="1:20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2">
        <f t="shared" si="949"/>
        <v>9839.529333333332</v>
      </c>
      <c r="G4677" s="2">
        <f t="shared" ca="1" si="954"/>
        <v>88108.516666666663</v>
      </c>
      <c r="H4677">
        <f t="shared" ca="1" si="955"/>
        <v>-1</v>
      </c>
      <c r="I4677">
        <f t="shared" si="950"/>
        <v>49.639999999999418</v>
      </c>
      <c r="J4677">
        <f t="shared" ca="1" si="951"/>
        <v>-49.639999999999418</v>
      </c>
      <c r="K4677">
        <f t="shared" ca="1" si="952"/>
        <v>77384.059999999852</v>
      </c>
      <c r="L4677">
        <f t="shared" ca="1" si="948"/>
        <v>-7</v>
      </c>
      <c r="M4677">
        <f t="shared" ca="1" si="953"/>
        <v>0</v>
      </c>
      <c r="N4677">
        <f>COUNTIF(工作表2!$A$2:$A$248,A4677)</f>
        <v>0</v>
      </c>
      <c r="P4677" s="7">
        <f t="shared" si="956"/>
        <v>43</v>
      </c>
      <c r="Q4677" s="8">
        <f t="shared" ca="1" si="957"/>
        <v>-43</v>
      </c>
      <c r="R4677" s="8">
        <f t="shared" ca="1" si="958"/>
        <v>39087</v>
      </c>
      <c r="S4677" s="8">
        <f t="shared" ca="1" si="959"/>
        <v>-3</v>
      </c>
      <c r="T4677" s="9">
        <f t="shared" ca="1" si="960"/>
        <v>0</v>
      </c>
    </row>
    <row r="4678" spans="1:20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2">
        <f t="shared" si="949"/>
        <v>9843.5944999999992</v>
      </c>
      <c r="G4678" s="2">
        <f t="shared" ca="1" si="954"/>
        <v>87972.03333333334</v>
      </c>
      <c r="H4678">
        <f t="shared" ca="1" si="955"/>
        <v>-1</v>
      </c>
      <c r="I4678">
        <f t="shared" si="950"/>
        <v>10.579999999999927</v>
      </c>
      <c r="J4678">
        <f t="shared" ca="1" si="951"/>
        <v>-10.579999999999927</v>
      </c>
      <c r="K4678">
        <f t="shared" ca="1" si="952"/>
        <v>77309.999999999854</v>
      </c>
      <c r="L4678">
        <f t="shared" ca="1" si="948"/>
        <v>-7</v>
      </c>
      <c r="M4678">
        <f t="shared" ca="1" si="953"/>
        <v>0</v>
      </c>
      <c r="N4678">
        <f>COUNTIF(工作表2!$A$2:$A$248,A4678)</f>
        <v>0</v>
      </c>
      <c r="P4678" s="7">
        <f t="shared" si="956"/>
        <v>19</v>
      </c>
      <c r="Q4678" s="8">
        <f t="shared" ca="1" si="957"/>
        <v>-19</v>
      </c>
      <c r="R4678" s="8">
        <f t="shared" ca="1" si="958"/>
        <v>39030</v>
      </c>
      <c r="S4678" s="8">
        <f t="shared" ca="1" si="959"/>
        <v>-3</v>
      </c>
      <c r="T4678" s="9">
        <f t="shared" ca="1" si="960"/>
        <v>0</v>
      </c>
    </row>
    <row r="4679" spans="1:20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2">
        <f t="shared" si="949"/>
        <v>9848.0218333333341</v>
      </c>
      <c r="G4679" s="2">
        <f t="shared" ca="1" si="954"/>
        <v>87639.1</v>
      </c>
      <c r="H4679">
        <f t="shared" ca="1" si="955"/>
        <v>-1</v>
      </c>
      <c r="I4679">
        <f t="shared" si="950"/>
        <v>36.579999999999927</v>
      </c>
      <c r="J4679">
        <f t="shared" ca="1" si="951"/>
        <v>-36.579999999999927</v>
      </c>
      <c r="K4679">
        <f t="shared" ca="1" si="952"/>
        <v>77053.939999999857</v>
      </c>
      <c r="L4679">
        <f t="shared" ca="1" si="948"/>
        <v>-7</v>
      </c>
      <c r="M4679">
        <f t="shared" ca="1" si="953"/>
        <v>0</v>
      </c>
      <c r="N4679">
        <f>COUNTIF(工作表2!$A$2:$A$248,A4679)</f>
        <v>0</v>
      </c>
      <c r="P4679" s="7">
        <f t="shared" si="956"/>
        <v>26</v>
      </c>
      <c r="Q4679" s="8">
        <f t="shared" ca="1" si="957"/>
        <v>-26</v>
      </c>
      <c r="R4679" s="8">
        <f t="shared" ca="1" si="958"/>
        <v>38952</v>
      </c>
      <c r="S4679" s="8">
        <f t="shared" ca="1" si="959"/>
        <v>-3</v>
      </c>
      <c r="T4679" s="9">
        <f t="shared" ca="1" si="960"/>
        <v>0</v>
      </c>
    </row>
    <row r="4680" spans="1:20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2">
        <f t="shared" si="949"/>
        <v>9853.6748333333326</v>
      </c>
      <c r="G4680" s="2">
        <f t="shared" ca="1" si="954"/>
        <v>87566.766666666663</v>
      </c>
      <c r="H4680">
        <f t="shared" ca="1" si="955"/>
        <v>1</v>
      </c>
      <c r="I4680">
        <f t="shared" si="950"/>
        <v>64.069999999999709</v>
      </c>
      <c r="J4680">
        <f t="shared" ca="1" si="951"/>
        <v>-64.069999999999709</v>
      </c>
      <c r="K4680">
        <f t="shared" ca="1" si="952"/>
        <v>76605.449999999866</v>
      </c>
      <c r="L4680">
        <f t="shared" ca="1" si="948"/>
        <v>7</v>
      </c>
      <c r="M4680">
        <f t="shared" ca="1" si="953"/>
        <v>14</v>
      </c>
      <c r="N4680">
        <f>COUNTIF(工作表2!$A$2:$A$248,A4680)</f>
        <v>0</v>
      </c>
      <c r="P4680" s="7">
        <f t="shared" si="956"/>
        <v>87</v>
      </c>
      <c r="Q4680" s="8">
        <f t="shared" ca="1" si="957"/>
        <v>-87</v>
      </c>
      <c r="R4680" s="8">
        <f t="shared" ca="1" si="958"/>
        <v>38691</v>
      </c>
      <c r="S4680" s="8">
        <f t="shared" ca="1" si="959"/>
        <v>3</v>
      </c>
      <c r="T4680" s="9">
        <f t="shared" ca="1" si="960"/>
        <v>6</v>
      </c>
    </row>
    <row r="4681" spans="1:20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2">
        <f t="shared" si="949"/>
        <v>9859.5328333333309</v>
      </c>
      <c r="G4681" s="2">
        <f t="shared" ca="1" si="954"/>
        <v>87601.433333333334</v>
      </c>
      <c r="H4681">
        <f t="shared" ca="1" si="955"/>
        <v>1</v>
      </c>
      <c r="I4681">
        <f t="shared" si="950"/>
        <v>-6.5399999999990541</v>
      </c>
      <c r="J4681">
        <f t="shared" ca="1" si="951"/>
        <v>-6.5399999999990541</v>
      </c>
      <c r="K4681">
        <f t="shared" ca="1" si="952"/>
        <v>76559.669999999867</v>
      </c>
      <c r="L4681">
        <f t="shared" ca="1" si="948"/>
        <v>7</v>
      </c>
      <c r="M4681">
        <f t="shared" ca="1" si="953"/>
        <v>0</v>
      </c>
      <c r="N4681">
        <f>COUNTIF(工作表2!$A$2:$A$248,A4681)</f>
        <v>0</v>
      </c>
      <c r="P4681" s="7">
        <f t="shared" si="956"/>
        <v>-14</v>
      </c>
      <c r="Q4681" s="8">
        <f t="shared" ca="1" si="957"/>
        <v>-14</v>
      </c>
      <c r="R4681" s="8">
        <f t="shared" ca="1" si="958"/>
        <v>38649</v>
      </c>
      <c r="S4681" s="8">
        <f t="shared" ca="1" si="959"/>
        <v>3</v>
      </c>
      <c r="T4681" s="9">
        <f t="shared" ca="1" si="960"/>
        <v>0</v>
      </c>
    </row>
    <row r="4682" spans="1:20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2">
        <f t="shared" si="949"/>
        <v>9865.6318333333347</v>
      </c>
      <c r="G4682" s="2">
        <f t="shared" ca="1" si="954"/>
        <v>88009.416666666672</v>
      </c>
      <c r="H4682">
        <f t="shared" ca="1" si="955"/>
        <v>1</v>
      </c>
      <c r="I4682">
        <f t="shared" si="950"/>
        <v>-61.230000000001382</v>
      </c>
      <c r="J4682">
        <f t="shared" ca="1" si="951"/>
        <v>-61.230000000001382</v>
      </c>
      <c r="K4682">
        <f t="shared" ca="1" si="952"/>
        <v>76131.059999999852</v>
      </c>
      <c r="L4682">
        <f t="shared" ca="1" si="948"/>
        <v>7</v>
      </c>
      <c r="M4682">
        <f t="shared" ca="1" si="953"/>
        <v>0</v>
      </c>
      <c r="N4682">
        <f>COUNTIF(工作表2!$A$2:$A$248,A4682)</f>
        <v>0</v>
      </c>
      <c r="P4682" s="7">
        <f t="shared" si="956"/>
        <v>-62</v>
      </c>
      <c r="Q4682" s="8">
        <f t="shared" ca="1" si="957"/>
        <v>-62</v>
      </c>
      <c r="R4682" s="8">
        <f t="shared" ca="1" si="958"/>
        <v>38463</v>
      </c>
      <c r="S4682" s="8">
        <f t="shared" ca="1" si="959"/>
        <v>3</v>
      </c>
      <c r="T4682" s="9">
        <f t="shared" ca="1" si="960"/>
        <v>0</v>
      </c>
    </row>
    <row r="4683" spans="1:20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2">
        <f t="shared" si="949"/>
        <v>9872.2255000000005</v>
      </c>
      <c r="G4683" s="2">
        <f t="shared" ca="1" si="954"/>
        <v>87672.733333333337</v>
      </c>
      <c r="H4683">
        <f t="shared" ca="1" si="955"/>
        <v>-1</v>
      </c>
      <c r="I4683">
        <f t="shared" si="950"/>
        <v>46.700000000000728</v>
      </c>
      <c r="J4683">
        <f t="shared" ca="1" si="951"/>
        <v>46.700000000000728</v>
      </c>
      <c r="K4683">
        <f t="shared" ca="1" si="952"/>
        <v>76457.959999999861</v>
      </c>
      <c r="L4683">
        <f t="shared" ca="1" si="948"/>
        <v>-7</v>
      </c>
      <c r="M4683">
        <f t="shared" ca="1" si="953"/>
        <v>14</v>
      </c>
      <c r="N4683">
        <f>COUNTIF(工作表2!$A$2:$A$248,A4683)</f>
        <v>0</v>
      </c>
      <c r="P4683" s="7">
        <f t="shared" si="956"/>
        <v>38</v>
      </c>
      <c r="Q4683" s="8">
        <f t="shared" ca="1" si="957"/>
        <v>38</v>
      </c>
      <c r="R4683" s="8">
        <f t="shared" ca="1" si="958"/>
        <v>38577</v>
      </c>
      <c r="S4683" s="8">
        <f t="shared" ca="1" si="959"/>
        <v>-3</v>
      </c>
      <c r="T4683" s="9">
        <f t="shared" ca="1" si="960"/>
        <v>6</v>
      </c>
    </row>
    <row r="4684" spans="1:20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2">
        <f t="shared" si="949"/>
        <v>9880.6308333333345</v>
      </c>
      <c r="G4684" s="2">
        <f t="shared" ca="1" si="954"/>
        <v>87710.7</v>
      </c>
      <c r="H4684">
        <f t="shared" ca="1" si="955"/>
        <v>-1</v>
      </c>
      <c r="I4684">
        <f t="shared" si="950"/>
        <v>65.110000000000582</v>
      </c>
      <c r="J4684">
        <f t="shared" ca="1" si="951"/>
        <v>-65.110000000000582</v>
      </c>
      <c r="K4684">
        <f t="shared" ca="1" si="952"/>
        <v>76002.189999999857</v>
      </c>
      <c r="L4684">
        <f t="shared" ca="1" si="948"/>
        <v>-7</v>
      </c>
      <c r="M4684">
        <f t="shared" ca="1" si="953"/>
        <v>0</v>
      </c>
      <c r="N4684">
        <f>COUNTIF(工作表2!$A$2:$A$248,A4684)</f>
        <v>0</v>
      </c>
      <c r="P4684" s="7">
        <f t="shared" si="956"/>
        <v>66</v>
      </c>
      <c r="Q4684" s="8">
        <f t="shared" ca="1" si="957"/>
        <v>-66</v>
      </c>
      <c r="R4684" s="8">
        <f t="shared" ca="1" si="958"/>
        <v>38379</v>
      </c>
      <c r="S4684" s="8">
        <f t="shared" ca="1" si="959"/>
        <v>-3</v>
      </c>
      <c r="T4684" s="9">
        <f t="shared" ca="1" si="960"/>
        <v>0</v>
      </c>
    </row>
    <row r="4685" spans="1:20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2">
        <f t="shared" si="949"/>
        <v>9888.556166666669</v>
      </c>
      <c r="G4685" s="2">
        <f t="shared" ca="1" si="954"/>
        <v>87340.983333333337</v>
      </c>
      <c r="H4685">
        <f t="shared" ca="1" si="955"/>
        <v>-1</v>
      </c>
      <c r="I4685">
        <f t="shared" si="950"/>
        <v>5.6199999999989814</v>
      </c>
      <c r="J4685">
        <f t="shared" ca="1" si="951"/>
        <v>-5.6199999999989814</v>
      </c>
      <c r="K4685">
        <f t="shared" ca="1" si="952"/>
        <v>75962.84999999986</v>
      </c>
      <c r="L4685">
        <f t="shared" ca="1" si="948"/>
        <v>-7</v>
      </c>
      <c r="M4685">
        <f t="shared" ca="1" si="953"/>
        <v>0</v>
      </c>
      <c r="N4685">
        <f>COUNTIF(工作表2!$A$2:$A$248,A4685)</f>
        <v>0</v>
      </c>
      <c r="P4685" s="7">
        <f t="shared" si="956"/>
        <v>22</v>
      </c>
      <c r="Q4685" s="8">
        <f t="shared" ca="1" si="957"/>
        <v>-22</v>
      </c>
      <c r="R4685" s="8">
        <f t="shared" ca="1" si="958"/>
        <v>38313</v>
      </c>
      <c r="S4685" s="8">
        <f t="shared" ca="1" si="959"/>
        <v>-3</v>
      </c>
      <c r="T4685" s="9">
        <f t="shared" ca="1" si="960"/>
        <v>0</v>
      </c>
    </row>
    <row r="4686" spans="1:20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2">
        <f t="shared" si="949"/>
        <v>9896.7023333333327</v>
      </c>
      <c r="G4686" s="2">
        <f t="shared" ca="1" si="954"/>
        <v>87716.78333333334</v>
      </c>
      <c r="H4686">
        <f t="shared" ca="1" si="955"/>
        <v>1</v>
      </c>
      <c r="I4686">
        <f t="shared" si="950"/>
        <v>68.690000000000509</v>
      </c>
      <c r="J4686">
        <f t="shared" ca="1" si="951"/>
        <v>-68.690000000000509</v>
      </c>
      <c r="K4686">
        <f t="shared" ca="1" si="952"/>
        <v>75482.019999999859</v>
      </c>
      <c r="L4686">
        <f t="shared" ca="1" si="948"/>
        <v>7</v>
      </c>
      <c r="M4686">
        <f t="shared" ca="1" si="953"/>
        <v>14</v>
      </c>
      <c r="N4686">
        <f>COUNTIF(工作表2!$A$2:$A$248,A4686)</f>
        <v>0</v>
      </c>
      <c r="P4686" s="7">
        <f t="shared" si="956"/>
        <v>43</v>
      </c>
      <c r="Q4686" s="8">
        <f t="shared" ca="1" si="957"/>
        <v>-43</v>
      </c>
      <c r="R4686" s="8">
        <f t="shared" ca="1" si="958"/>
        <v>38184</v>
      </c>
      <c r="S4686" s="8">
        <f t="shared" ca="1" si="959"/>
        <v>3</v>
      </c>
      <c r="T4686" s="9">
        <f t="shared" ca="1" si="960"/>
        <v>6</v>
      </c>
    </row>
    <row r="4687" spans="1:20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2">
        <f t="shared" si="949"/>
        <v>9904.2478333333347</v>
      </c>
      <c r="G4687" s="2">
        <f t="shared" ca="1" si="954"/>
        <v>87820.333333333328</v>
      </c>
      <c r="H4687">
        <f t="shared" ca="1" si="955"/>
        <v>-1</v>
      </c>
      <c r="I4687">
        <f t="shared" si="950"/>
        <v>-20.659999999999854</v>
      </c>
      <c r="J4687">
        <f t="shared" ca="1" si="951"/>
        <v>-20.659999999999854</v>
      </c>
      <c r="K4687">
        <f t="shared" ca="1" si="952"/>
        <v>75337.399999999863</v>
      </c>
      <c r="L4687">
        <f t="shared" ca="1" si="948"/>
        <v>-7</v>
      </c>
      <c r="M4687">
        <f t="shared" ca="1" si="953"/>
        <v>14</v>
      </c>
      <c r="N4687">
        <f>COUNTIF(工作表2!$A$2:$A$248,A4687)</f>
        <v>0</v>
      </c>
      <c r="P4687" s="7">
        <f t="shared" si="956"/>
        <v>-15</v>
      </c>
      <c r="Q4687" s="8">
        <f t="shared" ca="1" si="957"/>
        <v>-15</v>
      </c>
      <c r="R4687" s="8">
        <f t="shared" ca="1" si="958"/>
        <v>38139</v>
      </c>
      <c r="S4687" s="8">
        <f t="shared" ca="1" si="959"/>
        <v>-3</v>
      </c>
      <c r="T4687" s="9">
        <f t="shared" ca="1" si="960"/>
        <v>6</v>
      </c>
    </row>
    <row r="4688" spans="1:20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2">
        <f t="shared" si="949"/>
        <v>9913.4375000000018</v>
      </c>
      <c r="G4688" s="2">
        <f t="shared" ca="1" si="954"/>
        <v>88005.7</v>
      </c>
      <c r="H4688">
        <f t="shared" ca="1" si="955"/>
        <v>1</v>
      </c>
      <c r="I4688">
        <f t="shared" si="950"/>
        <v>3.8099999999994907</v>
      </c>
      <c r="J4688">
        <f t="shared" ca="1" si="951"/>
        <v>-3.8099999999994907</v>
      </c>
      <c r="K4688">
        <f t="shared" ca="1" si="952"/>
        <v>75310.729999999865</v>
      </c>
      <c r="L4688">
        <f t="shared" ca="1" si="948"/>
        <v>7</v>
      </c>
      <c r="M4688">
        <f t="shared" ca="1" si="953"/>
        <v>14</v>
      </c>
      <c r="N4688">
        <f>COUNTIF(工作表2!$A$2:$A$248,A4688)</f>
        <v>0</v>
      </c>
      <c r="P4688" s="7">
        <f t="shared" si="956"/>
        <v>7</v>
      </c>
      <c r="Q4688" s="8">
        <f t="shared" ca="1" si="957"/>
        <v>-7</v>
      </c>
      <c r="R4688" s="8">
        <f t="shared" ca="1" si="958"/>
        <v>38118</v>
      </c>
      <c r="S4688" s="8">
        <f t="shared" ca="1" si="959"/>
        <v>3</v>
      </c>
      <c r="T4688" s="9">
        <f t="shared" ca="1" si="960"/>
        <v>6</v>
      </c>
    </row>
    <row r="4689" spans="1:20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2">
        <f t="shared" si="949"/>
        <v>9923.4023333333353</v>
      </c>
      <c r="G4689" s="2">
        <f t="shared" ca="1" si="954"/>
        <v>88232.616666666669</v>
      </c>
      <c r="H4689">
        <f t="shared" ca="1" si="955"/>
        <v>1</v>
      </c>
      <c r="I4689">
        <f t="shared" si="950"/>
        <v>15.790000000000873</v>
      </c>
      <c r="J4689">
        <f t="shared" ca="1" si="951"/>
        <v>15.790000000000873</v>
      </c>
      <c r="K4689">
        <f t="shared" ca="1" si="952"/>
        <v>75421.259999999864</v>
      </c>
      <c r="L4689">
        <f t="shared" ca="1" si="948"/>
        <v>7</v>
      </c>
      <c r="M4689">
        <f t="shared" ca="1" si="953"/>
        <v>0</v>
      </c>
      <c r="N4689">
        <f>COUNTIF(工作表2!$A$2:$A$248,A4689)</f>
        <v>0</v>
      </c>
      <c r="P4689" s="7">
        <f t="shared" si="956"/>
        <v>19</v>
      </c>
      <c r="Q4689" s="8">
        <f t="shared" ca="1" si="957"/>
        <v>19</v>
      </c>
      <c r="R4689" s="8">
        <f t="shared" ca="1" si="958"/>
        <v>38175</v>
      </c>
      <c r="S4689" s="8">
        <f t="shared" ca="1" si="959"/>
        <v>3</v>
      </c>
      <c r="T4689" s="9">
        <f t="shared" ca="1" si="960"/>
        <v>0</v>
      </c>
    </row>
    <row r="4690" spans="1:20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2">
        <f t="shared" si="949"/>
        <v>9931.7741666666698</v>
      </c>
      <c r="G4690" s="2">
        <f t="shared" ca="1" si="954"/>
        <v>88601.65</v>
      </c>
      <c r="H4690">
        <f t="shared" ca="1" si="955"/>
        <v>1</v>
      </c>
      <c r="I4690">
        <f t="shared" si="950"/>
        <v>-26.130000000001019</v>
      </c>
      <c r="J4690">
        <f t="shared" ca="1" si="951"/>
        <v>-26.130000000001019</v>
      </c>
      <c r="K4690">
        <f t="shared" ca="1" si="952"/>
        <v>75238.34999999986</v>
      </c>
      <c r="L4690">
        <f t="shared" ca="1" si="948"/>
        <v>7</v>
      </c>
      <c r="M4690">
        <f t="shared" ca="1" si="953"/>
        <v>0</v>
      </c>
      <c r="N4690">
        <f>COUNTIF(工作表2!$A$2:$A$248,A4690)</f>
        <v>0</v>
      </c>
      <c r="P4690" s="7">
        <f t="shared" si="956"/>
        <v>-19</v>
      </c>
      <c r="Q4690" s="8">
        <f t="shared" ca="1" si="957"/>
        <v>-19</v>
      </c>
      <c r="R4690" s="8">
        <f t="shared" ca="1" si="958"/>
        <v>38118</v>
      </c>
      <c r="S4690" s="8">
        <f t="shared" ca="1" si="959"/>
        <v>3</v>
      </c>
      <c r="T4690" s="9">
        <f t="shared" ca="1" si="960"/>
        <v>0</v>
      </c>
    </row>
    <row r="4691" spans="1:20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2">
        <f t="shared" si="949"/>
        <v>9937.8700000000008</v>
      </c>
      <c r="G4691" s="2">
        <f t="shared" ca="1" si="954"/>
        <v>88606.566666666666</v>
      </c>
      <c r="H4691">
        <f t="shared" ca="1" si="955"/>
        <v>1</v>
      </c>
      <c r="I4691">
        <f t="shared" si="950"/>
        <v>-89.690000000000509</v>
      </c>
      <c r="J4691">
        <f t="shared" ca="1" si="951"/>
        <v>-89.690000000000509</v>
      </c>
      <c r="K4691">
        <f t="shared" ca="1" si="952"/>
        <v>74610.519999999859</v>
      </c>
      <c r="L4691">
        <f t="shared" ca="1" si="948"/>
        <v>7</v>
      </c>
      <c r="M4691">
        <f t="shared" ca="1" si="953"/>
        <v>0</v>
      </c>
      <c r="N4691">
        <f>COUNTIF(工作表2!$A$2:$A$248,A4691)</f>
        <v>0</v>
      </c>
      <c r="P4691" s="7">
        <f t="shared" si="956"/>
        <v>-72</v>
      </c>
      <c r="Q4691" s="8">
        <f t="shared" ca="1" si="957"/>
        <v>-72</v>
      </c>
      <c r="R4691" s="8">
        <f t="shared" ca="1" si="958"/>
        <v>37902</v>
      </c>
      <c r="S4691" s="8">
        <f t="shared" ca="1" si="959"/>
        <v>3</v>
      </c>
      <c r="T4691" s="9">
        <f t="shared" ca="1" si="960"/>
        <v>0</v>
      </c>
    </row>
    <row r="4692" spans="1:20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2">
        <f t="shared" si="949"/>
        <v>9944.3340000000007</v>
      </c>
      <c r="G4692" s="2">
        <f t="shared" ca="1" si="954"/>
        <v>88736.4</v>
      </c>
      <c r="H4692">
        <f t="shared" ca="1" si="955"/>
        <v>-1</v>
      </c>
      <c r="I4692">
        <f t="shared" si="950"/>
        <v>18.190000000000509</v>
      </c>
      <c r="J4692">
        <f t="shared" ca="1" si="951"/>
        <v>18.190000000000509</v>
      </c>
      <c r="K4692">
        <f t="shared" ca="1" si="952"/>
        <v>74737.84999999986</v>
      </c>
      <c r="L4692">
        <f t="shared" ca="1" si="948"/>
        <v>-7</v>
      </c>
      <c r="M4692">
        <f t="shared" ca="1" si="953"/>
        <v>14</v>
      </c>
      <c r="N4692">
        <f>COUNTIF(工作表2!$A$2:$A$248,A4692)</f>
        <v>0</v>
      </c>
      <c r="P4692" s="7">
        <f t="shared" si="956"/>
        <v>17</v>
      </c>
      <c r="Q4692" s="8">
        <f t="shared" ca="1" si="957"/>
        <v>17</v>
      </c>
      <c r="R4692" s="8">
        <f t="shared" ca="1" si="958"/>
        <v>37953</v>
      </c>
      <c r="S4692" s="8">
        <f t="shared" ca="1" si="959"/>
        <v>-3</v>
      </c>
      <c r="T4692" s="9">
        <f t="shared" ca="1" si="960"/>
        <v>6</v>
      </c>
    </row>
    <row r="4693" spans="1:20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2">
        <f t="shared" si="949"/>
        <v>9948.2445000000007</v>
      </c>
      <c r="G4693" s="2">
        <f t="shared" ca="1" si="954"/>
        <v>88790.733333333337</v>
      </c>
      <c r="H4693">
        <f t="shared" ca="1" si="955"/>
        <v>1</v>
      </c>
      <c r="I4693">
        <f t="shared" si="950"/>
        <v>-55.690000000000509</v>
      </c>
      <c r="J4693">
        <f t="shared" ca="1" si="951"/>
        <v>55.690000000000509</v>
      </c>
      <c r="K4693">
        <f t="shared" ca="1" si="952"/>
        <v>75127.679999999862</v>
      </c>
      <c r="L4693">
        <f t="shared" ca="1" si="948"/>
        <v>7</v>
      </c>
      <c r="M4693">
        <f t="shared" ca="1" si="953"/>
        <v>14</v>
      </c>
      <c r="N4693">
        <f>COUNTIF(工作表2!$A$2:$A$248,A4693)</f>
        <v>0</v>
      </c>
      <c r="P4693" s="7">
        <f t="shared" si="956"/>
        <v>-72</v>
      </c>
      <c r="Q4693" s="8">
        <f t="shared" ca="1" si="957"/>
        <v>72</v>
      </c>
      <c r="R4693" s="8">
        <f t="shared" ca="1" si="958"/>
        <v>38169</v>
      </c>
      <c r="S4693" s="8">
        <f t="shared" ca="1" si="959"/>
        <v>3</v>
      </c>
      <c r="T4693" s="9">
        <f t="shared" ca="1" si="960"/>
        <v>6</v>
      </c>
    </row>
    <row r="4694" spans="1:20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2">
        <f t="shared" si="949"/>
        <v>9951.2388333333347</v>
      </c>
      <c r="G4694" s="2">
        <f t="shared" ca="1" si="954"/>
        <v>88302.816666666666</v>
      </c>
      <c r="H4694">
        <f t="shared" ca="1" si="955"/>
        <v>-1</v>
      </c>
      <c r="I4694">
        <f t="shared" si="950"/>
        <v>15.890000000001237</v>
      </c>
      <c r="J4694">
        <f t="shared" ca="1" si="951"/>
        <v>15.890000000001237</v>
      </c>
      <c r="K4694">
        <f t="shared" ca="1" si="952"/>
        <v>75238.909999999873</v>
      </c>
      <c r="L4694">
        <f t="shared" ca="1" si="948"/>
        <v>-7</v>
      </c>
      <c r="M4694">
        <f t="shared" ca="1" si="953"/>
        <v>14</v>
      </c>
      <c r="N4694">
        <f>COUNTIF(工作表2!$A$2:$A$248,A4694)</f>
        <v>0</v>
      </c>
      <c r="P4694" s="7">
        <f t="shared" si="956"/>
        <v>8</v>
      </c>
      <c r="Q4694" s="8">
        <f t="shared" ca="1" si="957"/>
        <v>8</v>
      </c>
      <c r="R4694" s="8">
        <f t="shared" ca="1" si="958"/>
        <v>38193</v>
      </c>
      <c r="S4694" s="8">
        <f t="shared" ca="1" si="959"/>
        <v>-3</v>
      </c>
      <c r="T4694" s="9">
        <f t="shared" ca="1" si="960"/>
        <v>6</v>
      </c>
    </row>
    <row r="4695" spans="1:20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2">
        <f t="shared" si="949"/>
        <v>9955.3015000000014</v>
      </c>
      <c r="G4695" s="2">
        <f t="shared" ca="1" si="954"/>
        <v>88518.666666666672</v>
      </c>
      <c r="H4695">
        <f t="shared" ca="1" si="955"/>
        <v>1</v>
      </c>
      <c r="I4695">
        <f t="shared" si="950"/>
        <v>68.3799999999992</v>
      </c>
      <c r="J4695">
        <f t="shared" ca="1" si="951"/>
        <v>-68.3799999999992</v>
      </c>
      <c r="K4695">
        <f t="shared" ca="1" si="952"/>
        <v>74760.249999999884</v>
      </c>
      <c r="L4695">
        <f t="shared" ca="1" si="948"/>
        <v>7</v>
      </c>
      <c r="M4695">
        <f t="shared" ca="1" si="953"/>
        <v>14</v>
      </c>
      <c r="N4695">
        <f>COUNTIF(工作表2!$A$2:$A$248,A4695)</f>
        <v>0</v>
      </c>
      <c r="P4695" s="7">
        <f t="shared" si="956"/>
        <v>73</v>
      </c>
      <c r="Q4695" s="8">
        <f t="shared" ca="1" si="957"/>
        <v>-73</v>
      </c>
      <c r="R4695" s="8">
        <f t="shared" ca="1" si="958"/>
        <v>37974</v>
      </c>
      <c r="S4695" s="8">
        <f t="shared" ca="1" si="959"/>
        <v>3</v>
      </c>
      <c r="T4695" s="9">
        <f t="shared" ca="1" si="960"/>
        <v>6</v>
      </c>
    </row>
    <row r="4696" spans="1:20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2">
        <f t="shared" si="949"/>
        <v>9959.9366666666665</v>
      </c>
      <c r="G4696" s="2">
        <f t="shared" ca="1" si="954"/>
        <v>88372.066666666666</v>
      </c>
      <c r="H4696">
        <f t="shared" ca="1" si="955"/>
        <v>1</v>
      </c>
      <c r="I4696">
        <f t="shared" si="950"/>
        <v>93.8700000000008</v>
      </c>
      <c r="J4696">
        <f t="shared" ca="1" si="951"/>
        <v>93.8700000000008</v>
      </c>
      <c r="K4696">
        <f t="shared" ca="1" si="952"/>
        <v>75417.339999999895</v>
      </c>
      <c r="L4696">
        <f t="shared" ca="1" si="948"/>
        <v>7</v>
      </c>
      <c r="M4696">
        <f t="shared" ca="1" si="953"/>
        <v>0</v>
      </c>
      <c r="N4696">
        <f>COUNTIF(工作表2!$A$2:$A$248,A4696)</f>
        <v>0</v>
      </c>
      <c r="P4696" s="7">
        <f t="shared" si="956"/>
        <v>93</v>
      </c>
      <c r="Q4696" s="8">
        <f t="shared" ca="1" si="957"/>
        <v>93</v>
      </c>
      <c r="R4696" s="8">
        <f t="shared" ca="1" si="958"/>
        <v>38253</v>
      </c>
      <c r="S4696" s="8">
        <f t="shared" ca="1" si="959"/>
        <v>3</v>
      </c>
      <c r="T4696" s="9">
        <f t="shared" ca="1" si="960"/>
        <v>0</v>
      </c>
    </row>
    <row r="4697" spans="1:20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2">
        <f t="shared" si="949"/>
        <v>9966.6333333333314</v>
      </c>
      <c r="G4697" s="2">
        <f t="shared" ca="1" si="954"/>
        <v>88321.866666666669</v>
      </c>
      <c r="H4697">
        <f t="shared" ca="1" si="955"/>
        <v>1</v>
      </c>
      <c r="I4697">
        <f t="shared" si="950"/>
        <v>73.859999999998763</v>
      </c>
      <c r="J4697">
        <f t="shared" ca="1" si="951"/>
        <v>73.859999999998763</v>
      </c>
      <c r="K4697">
        <f t="shared" ca="1" si="952"/>
        <v>75934.359999999884</v>
      </c>
      <c r="L4697">
        <f t="shared" ca="1" si="948"/>
        <v>7</v>
      </c>
      <c r="M4697">
        <f t="shared" ca="1" si="953"/>
        <v>0</v>
      </c>
      <c r="N4697">
        <f>COUNTIF(工作表2!$A$2:$A$248,A4697)</f>
        <v>0</v>
      </c>
      <c r="P4697" s="7">
        <f t="shared" si="956"/>
        <v>83</v>
      </c>
      <c r="Q4697" s="8">
        <f t="shared" ca="1" si="957"/>
        <v>83</v>
      </c>
      <c r="R4697" s="8">
        <f t="shared" ca="1" si="958"/>
        <v>38502</v>
      </c>
      <c r="S4697" s="8">
        <f t="shared" ca="1" si="959"/>
        <v>3</v>
      </c>
      <c r="T4697" s="9">
        <f t="shared" ca="1" si="960"/>
        <v>0</v>
      </c>
    </row>
    <row r="4698" spans="1:20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2">
        <f t="shared" si="949"/>
        <v>9973.6163333333316</v>
      </c>
      <c r="G4698" s="2">
        <f t="shared" ca="1" si="954"/>
        <v>88468.4</v>
      </c>
      <c r="H4698">
        <f t="shared" ca="1" si="955"/>
        <v>1</v>
      </c>
      <c r="I4698">
        <f t="shared" si="950"/>
        <v>25.260000000000218</v>
      </c>
      <c r="J4698">
        <f t="shared" ca="1" si="951"/>
        <v>25.260000000000218</v>
      </c>
      <c r="K4698">
        <f t="shared" ca="1" si="952"/>
        <v>76111.179999999891</v>
      </c>
      <c r="L4698">
        <f t="shared" ca="1" si="948"/>
        <v>7</v>
      </c>
      <c r="M4698">
        <f t="shared" ca="1" si="953"/>
        <v>0</v>
      </c>
      <c r="N4698">
        <f>COUNTIF(工作表2!$A$2:$A$248,A4698)</f>
        <v>1</v>
      </c>
      <c r="P4698" s="7">
        <f t="shared" si="956"/>
        <v>47</v>
      </c>
      <c r="Q4698" s="8">
        <f t="shared" ca="1" si="957"/>
        <v>47</v>
      </c>
      <c r="R4698" s="8">
        <f t="shared" ca="1" si="958"/>
        <v>38643</v>
      </c>
      <c r="S4698" s="8">
        <f t="shared" ca="1" si="959"/>
        <v>3</v>
      </c>
      <c r="T4698" s="9">
        <f t="shared" ca="1" si="960"/>
        <v>6</v>
      </c>
    </row>
    <row r="4699" spans="1:20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2">
        <f t="shared" si="949"/>
        <v>9981.8843333333316</v>
      </c>
      <c r="G4699" s="2">
        <f t="shared" ca="1" si="954"/>
        <v>88598.65</v>
      </c>
      <c r="H4699">
        <f t="shared" ca="1" si="955"/>
        <v>1</v>
      </c>
      <c r="I4699">
        <f t="shared" si="950"/>
        <v>49.340000000000146</v>
      </c>
      <c r="J4699">
        <f t="shared" ca="1" si="951"/>
        <v>49.340000000000146</v>
      </c>
      <c r="K4699">
        <f t="shared" ca="1" si="952"/>
        <v>76456.559999999896</v>
      </c>
      <c r="L4699">
        <f t="shared" ca="1" si="948"/>
        <v>7</v>
      </c>
      <c r="M4699">
        <f t="shared" ca="1" si="953"/>
        <v>0</v>
      </c>
      <c r="N4699">
        <f>COUNTIF(工作表2!$A$2:$A$248,A4699)</f>
        <v>0</v>
      </c>
      <c r="P4699" s="7">
        <f t="shared" si="956"/>
        <v>53</v>
      </c>
      <c r="Q4699" s="8">
        <f t="shared" ca="1" si="957"/>
        <v>53</v>
      </c>
      <c r="R4699" s="8">
        <f t="shared" ca="1" si="958"/>
        <v>38802</v>
      </c>
      <c r="S4699" s="8">
        <f t="shared" ca="1" si="959"/>
        <v>3</v>
      </c>
      <c r="T4699" s="9">
        <f t="shared" ca="1" si="960"/>
        <v>0</v>
      </c>
    </row>
    <row r="4700" spans="1:20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2">
        <f t="shared" si="949"/>
        <v>9990.2331666666669</v>
      </c>
      <c r="G4700" s="2">
        <f t="shared" ca="1" si="954"/>
        <v>88669.03333333334</v>
      </c>
      <c r="H4700">
        <f t="shared" ca="1" si="955"/>
        <v>1</v>
      </c>
      <c r="I4700">
        <f t="shared" si="950"/>
        <v>-21.359999999998763</v>
      </c>
      <c r="J4700">
        <f t="shared" ca="1" si="951"/>
        <v>-21.359999999998763</v>
      </c>
      <c r="K4700">
        <f t="shared" ca="1" si="952"/>
        <v>76307.039999999906</v>
      </c>
      <c r="L4700">
        <f t="shared" ca="1" si="948"/>
        <v>7</v>
      </c>
      <c r="M4700">
        <f t="shared" ca="1" si="953"/>
        <v>0</v>
      </c>
      <c r="N4700">
        <f>COUNTIF(工作表2!$A$2:$A$248,A4700)</f>
        <v>0</v>
      </c>
      <c r="P4700" s="7">
        <f t="shared" si="956"/>
        <v>-16</v>
      </c>
      <c r="Q4700" s="8">
        <f t="shared" ca="1" si="957"/>
        <v>-16</v>
      </c>
      <c r="R4700" s="8">
        <f t="shared" ca="1" si="958"/>
        <v>38754</v>
      </c>
      <c r="S4700" s="8">
        <f t="shared" ca="1" si="959"/>
        <v>3</v>
      </c>
      <c r="T4700" s="9">
        <f t="shared" ca="1" si="960"/>
        <v>0</v>
      </c>
    </row>
    <row r="4701" spans="1:20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2">
        <f t="shared" si="949"/>
        <v>10000.858333333334</v>
      </c>
      <c r="G4701" s="2">
        <f t="shared" ca="1" si="954"/>
        <v>89034.21666666666</v>
      </c>
      <c r="H4701">
        <f t="shared" ca="1" si="955"/>
        <v>1</v>
      </c>
      <c r="I4701">
        <f t="shared" si="950"/>
        <v>136.2599999999984</v>
      </c>
      <c r="J4701">
        <f t="shared" ca="1" si="951"/>
        <v>136.2599999999984</v>
      </c>
      <c r="K4701">
        <f t="shared" ca="1" si="952"/>
        <v>77260.859999999899</v>
      </c>
      <c r="L4701">
        <f t="shared" ca="1" si="948"/>
        <v>7</v>
      </c>
      <c r="M4701">
        <f t="shared" ca="1" si="953"/>
        <v>0</v>
      </c>
      <c r="N4701">
        <f>COUNTIF(工作表2!$A$2:$A$248,A4701)</f>
        <v>0</v>
      </c>
      <c r="P4701" s="7">
        <f t="shared" si="956"/>
        <v>166</v>
      </c>
      <c r="Q4701" s="8">
        <f t="shared" ca="1" si="957"/>
        <v>166</v>
      </c>
      <c r="R4701" s="8">
        <f t="shared" ca="1" si="958"/>
        <v>39252</v>
      </c>
      <c r="S4701" s="8">
        <f t="shared" ca="1" si="959"/>
        <v>3</v>
      </c>
      <c r="T4701" s="9">
        <f t="shared" ca="1" si="960"/>
        <v>0</v>
      </c>
    </row>
    <row r="4702" spans="1:20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2">
        <f t="shared" si="949"/>
        <v>10011.788500000001</v>
      </c>
      <c r="G4702" s="2">
        <f t="shared" ca="1" si="954"/>
        <v>89460.016666666663</v>
      </c>
      <c r="H4702">
        <f t="shared" ca="1" si="955"/>
        <v>1</v>
      </c>
      <c r="I4702">
        <f t="shared" si="950"/>
        <v>-1.8999999999996362</v>
      </c>
      <c r="J4702">
        <f t="shared" ca="1" si="951"/>
        <v>-1.8999999999996362</v>
      </c>
      <c r="K4702">
        <f t="shared" ca="1" si="952"/>
        <v>77247.559999999896</v>
      </c>
      <c r="L4702">
        <f t="shared" ca="1" si="948"/>
        <v>7</v>
      </c>
      <c r="M4702">
        <f t="shared" ca="1" si="953"/>
        <v>0</v>
      </c>
      <c r="N4702">
        <f>COUNTIF(工作表2!$A$2:$A$248,A4702)</f>
        <v>0</v>
      </c>
      <c r="P4702" s="7">
        <f t="shared" si="956"/>
        <v>-13</v>
      </c>
      <c r="Q4702" s="8">
        <f t="shared" ca="1" si="957"/>
        <v>-13</v>
      </c>
      <c r="R4702" s="8">
        <f t="shared" ca="1" si="958"/>
        <v>39213</v>
      </c>
      <c r="S4702" s="8">
        <f t="shared" ca="1" si="959"/>
        <v>3</v>
      </c>
      <c r="T4702" s="9">
        <f t="shared" ca="1" si="960"/>
        <v>0</v>
      </c>
    </row>
    <row r="4703" spans="1:20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2">
        <f t="shared" si="949"/>
        <v>10020.828500000001</v>
      </c>
      <c r="G4703" s="2">
        <f t="shared" ca="1" si="954"/>
        <v>89995.1</v>
      </c>
      <c r="H4703">
        <f t="shared" ca="1" si="955"/>
        <v>1</v>
      </c>
      <c r="I4703">
        <f t="shared" si="950"/>
        <v>-121.51000000000022</v>
      </c>
      <c r="J4703">
        <f t="shared" ca="1" si="951"/>
        <v>-121.51000000000022</v>
      </c>
      <c r="K4703">
        <f t="shared" ca="1" si="952"/>
        <v>76396.989999999889</v>
      </c>
      <c r="L4703">
        <f t="shared" ca="1" si="948"/>
        <v>7</v>
      </c>
      <c r="M4703">
        <f t="shared" ca="1" si="953"/>
        <v>0</v>
      </c>
      <c r="N4703">
        <f>COUNTIF(工作表2!$A$2:$A$248,A4703)</f>
        <v>0</v>
      </c>
      <c r="P4703" s="7">
        <f t="shared" si="956"/>
        <v>-107</v>
      </c>
      <c r="Q4703" s="8">
        <f t="shared" ca="1" si="957"/>
        <v>-107</v>
      </c>
      <c r="R4703" s="8">
        <f t="shared" ca="1" si="958"/>
        <v>38892</v>
      </c>
      <c r="S4703" s="8">
        <f t="shared" ca="1" si="959"/>
        <v>3</v>
      </c>
      <c r="T4703" s="9">
        <f t="shared" ca="1" si="960"/>
        <v>0</v>
      </c>
    </row>
    <row r="4704" spans="1:20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2">
        <f t="shared" si="949"/>
        <v>10030.997333333336</v>
      </c>
      <c r="G4704" s="2">
        <f t="shared" ca="1" si="954"/>
        <v>89971.416666666672</v>
      </c>
      <c r="H4704">
        <f t="shared" ca="1" si="955"/>
        <v>1</v>
      </c>
      <c r="I4704">
        <f t="shared" si="950"/>
        <v>31.100000000000364</v>
      </c>
      <c r="J4704">
        <f t="shared" ca="1" si="951"/>
        <v>31.100000000000364</v>
      </c>
      <c r="K4704">
        <f t="shared" ca="1" si="952"/>
        <v>76614.689999999886</v>
      </c>
      <c r="L4704">
        <f t="shared" ca="1" si="948"/>
        <v>7</v>
      </c>
      <c r="M4704">
        <f t="shared" ca="1" si="953"/>
        <v>0</v>
      </c>
      <c r="N4704">
        <f>COUNTIF(工作表2!$A$2:$A$248,A4704)</f>
        <v>0</v>
      </c>
      <c r="P4704" s="7">
        <f t="shared" si="956"/>
        <v>36</v>
      </c>
      <c r="Q4704" s="8">
        <f t="shared" ca="1" si="957"/>
        <v>36</v>
      </c>
      <c r="R4704" s="8">
        <f t="shared" ca="1" si="958"/>
        <v>39000</v>
      </c>
      <c r="S4704" s="8">
        <f t="shared" ca="1" si="959"/>
        <v>3</v>
      </c>
      <c r="T4704" s="9">
        <f t="shared" ca="1" si="960"/>
        <v>0</v>
      </c>
    </row>
    <row r="4705" spans="1:20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2">
        <f t="shared" si="949"/>
        <v>10038.423833333336</v>
      </c>
      <c r="G4705" s="2">
        <f t="shared" ca="1" si="954"/>
        <v>89446.816666666666</v>
      </c>
      <c r="H4705">
        <f t="shared" ca="1" si="955"/>
        <v>1</v>
      </c>
      <c r="I4705">
        <f t="shared" si="950"/>
        <v>-26.579999999999927</v>
      </c>
      <c r="J4705">
        <f t="shared" ca="1" si="951"/>
        <v>-26.579999999999927</v>
      </c>
      <c r="K4705">
        <f t="shared" ca="1" si="952"/>
        <v>76428.629999999888</v>
      </c>
      <c r="L4705">
        <f t="shared" ca="1" si="948"/>
        <v>7</v>
      </c>
      <c r="M4705">
        <f t="shared" ca="1" si="953"/>
        <v>0</v>
      </c>
      <c r="N4705">
        <f>COUNTIF(工作表2!$A$2:$A$248,A4705)</f>
        <v>0</v>
      </c>
      <c r="P4705" s="7">
        <f t="shared" si="956"/>
        <v>-45</v>
      </c>
      <c r="Q4705" s="8">
        <f t="shared" ca="1" si="957"/>
        <v>-45</v>
      </c>
      <c r="R4705" s="8">
        <f t="shared" ca="1" si="958"/>
        <v>38865</v>
      </c>
      <c r="S4705" s="8">
        <f t="shared" ca="1" si="959"/>
        <v>3</v>
      </c>
      <c r="T4705" s="9">
        <f t="shared" ca="1" si="960"/>
        <v>0</v>
      </c>
    </row>
    <row r="4706" spans="1:20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2">
        <f t="shared" si="949"/>
        <v>10047.007000000003</v>
      </c>
      <c r="G4706" s="2">
        <f t="shared" ca="1" si="954"/>
        <v>89339.133333333331</v>
      </c>
      <c r="H4706">
        <f t="shared" ca="1" si="955"/>
        <v>-1</v>
      </c>
      <c r="I4706">
        <f t="shared" si="950"/>
        <v>17.720000000001164</v>
      </c>
      <c r="J4706">
        <f t="shared" ca="1" si="951"/>
        <v>17.720000000001164</v>
      </c>
      <c r="K4706">
        <f t="shared" ca="1" si="952"/>
        <v>76552.669999999896</v>
      </c>
      <c r="L4706">
        <f t="shared" ca="1" si="948"/>
        <v>-7</v>
      </c>
      <c r="M4706">
        <f t="shared" ca="1" si="953"/>
        <v>14</v>
      </c>
      <c r="N4706">
        <f>COUNTIF(工作表2!$A$2:$A$248,A4706)</f>
        <v>0</v>
      </c>
      <c r="P4706" s="7">
        <f t="shared" si="956"/>
        <v>37</v>
      </c>
      <c r="Q4706" s="8">
        <f t="shared" ca="1" si="957"/>
        <v>37</v>
      </c>
      <c r="R4706" s="8">
        <f t="shared" ca="1" si="958"/>
        <v>38976</v>
      </c>
      <c r="S4706" s="8">
        <f t="shared" ca="1" si="959"/>
        <v>-3</v>
      </c>
      <c r="T4706" s="9">
        <f t="shared" ca="1" si="960"/>
        <v>6</v>
      </c>
    </row>
    <row r="4707" spans="1:20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2">
        <f t="shared" si="949"/>
        <v>10054.913833333336</v>
      </c>
      <c r="G4707" s="2">
        <f t="shared" ca="1" si="954"/>
        <v>89211.85</v>
      </c>
      <c r="H4707">
        <f t="shared" ca="1" si="955"/>
        <v>1</v>
      </c>
      <c r="I4707">
        <f t="shared" si="950"/>
        <v>-65.010000000000218</v>
      </c>
      <c r="J4707">
        <f t="shared" ca="1" si="951"/>
        <v>65.010000000000218</v>
      </c>
      <c r="K4707">
        <f t="shared" ca="1" si="952"/>
        <v>77007.739999999903</v>
      </c>
      <c r="L4707">
        <f t="shared" ca="1" si="948"/>
        <v>7</v>
      </c>
      <c r="M4707">
        <f t="shared" ca="1" si="953"/>
        <v>14</v>
      </c>
      <c r="N4707">
        <f>COUNTIF(工作表2!$A$2:$A$248,A4707)</f>
        <v>0</v>
      </c>
      <c r="P4707" s="7">
        <f t="shared" si="956"/>
        <v>-72</v>
      </c>
      <c r="Q4707" s="8">
        <f t="shared" ca="1" si="957"/>
        <v>72</v>
      </c>
      <c r="R4707" s="8">
        <f t="shared" ca="1" si="958"/>
        <v>39192</v>
      </c>
      <c r="S4707" s="8">
        <f t="shared" ca="1" si="959"/>
        <v>3</v>
      </c>
      <c r="T4707" s="9">
        <f t="shared" ca="1" si="960"/>
        <v>6</v>
      </c>
    </row>
    <row r="4708" spans="1:20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2">
        <f t="shared" si="949"/>
        <v>10063.618000000006</v>
      </c>
      <c r="G4708" s="2">
        <f t="shared" ca="1" si="954"/>
        <v>89184.866666666669</v>
      </c>
      <c r="H4708">
        <f t="shared" ca="1" si="955"/>
        <v>-1</v>
      </c>
      <c r="I4708">
        <f t="shared" si="950"/>
        <v>57.010000000000218</v>
      </c>
      <c r="J4708">
        <f t="shared" ca="1" si="951"/>
        <v>57.010000000000218</v>
      </c>
      <c r="K4708">
        <f t="shared" ca="1" si="952"/>
        <v>77406.80999999991</v>
      </c>
      <c r="L4708">
        <f t="shared" ca="1" si="948"/>
        <v>-7</v>
      </c>
      <c r="M4708">
        <f t="shared" ca="1" si="953"/>
        <v>14</v>
      </c>
      <c r="N4708">
        <f>COUNTIF(工作表2!$A$2:$A$248,A4708)</f>
        <v>0</v>
      </c>
      <c r="P4708" s="7">
        <f t="shared" si="956"/>
        <v>84</v>
      </c>
      <c r="Q4708" s="8">
        <f t="shared" ca="1" si="957"/>
        <v>84</v>
      </c>
      <c r="R4708" s="8">
        <f t="shared" ca="1" si="958"/>
        <v>39444</v>
      </c>
      <c r="S4708" s="8">
        <f t="shared" ca="1" si="959"/>
        <v>-3</v>
      </c>
      <c r="T4708" s="9">
        <f t="shared" ca="1" si="960"/>
        <v>6</v>
      </c>
    </row>
    <row r="4709" spans="1:20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2">
        <f t="shared" si="949"/>
        <v>10072.547666666673</v>
      </c>
      <c r="G4709" s="2">
        <f t="shared" ca="1" si="954"/>
        <v>89061.71666666666</v>
      </c>
      <c r="H4709">
        <f t="shared" ca="1" si="955"/>
        <v>-1</v>
      </c>
      <c r="I4709">
        <f t="shared" si="950"/>
        <v>-36.590000000000146</v>
      </c>
      <c r="J4709">
        <f t="shared" ca="1" si="951"/>
        <v>36.590000000000146</v>
      </c>
      <c r="K4709">
        <f t="shared" ca="1" si="952"/>
        <v>77662.939999999915</v>
      </c>
      <c r="L4709">
        <f t="shared" ca="1" si="948"/>
        <v>-7</v>
      </c>
      <c r="M4709">
        <f t="shared" ca="1" si="953"/>
        <v>0</v>
      </c>
      <c r="N4709">
        <f>COUNTIF(工作表2!$A$2:$A$248,A4709)</f>
        <v>0</v>
      </c>
      <c r="P4709" s="7">
        <f t="shared" si="956"/>
        <v>-34</v>
      </c>
      <c r="Q4709" s="8">
        <f t="shared" ca="1" si="957"/>
        <v>34</v>
      </c>
      <c r="R4709" s="8">
        <f t="shared" ca="1" si="958"/>
        <v>39546</v>
      </c>
      <c r="S4709" s="8">
        <f t="shared" ca="1" si="959"/>
        <v>-3</v>
      </c>
      <c r="T4709" s="9">
        <f t="shared" ca="1" si="960"/>
        <v>0</v>
      </c>
    </row>
    <row r="4710" spans="1:20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2">
        <f t="shared" si="949"/>
        <v>10080.540500000003</v>
      </c>
      <c r="G4710" s="2">
        <f t="shared" ca="1" si="954"/>
        <v>88953.233333333337</v>
      </c>
      <c r="H4710">
        <f t="shared" ca="1" si="955"/>
        <v>-1</v>
      </c>
      <c r="I4710">
        <f t="shared" si="950"/>
        <v>-70.950000000000728</v>
      </c>
      <c r="J4710">
        <f t="shared" ca="1" si="951"/>
        <v>70.950000000000728</v>
      </c>
      <c r="K4710">
        <f t="shared" ca="1" si="952"/>
        <v>78159.589999999924</v>
      </c>
      <c r="L4710">
        <f t="shared" ca="1" si="948"/>
        <v>-7</v>
      </c>
      <c r="M4710">
        <f t="shared" ca="1" si="953"/>
        <v>0</v>
      </c>
      <c r="N4710">
        <f>COUNTIF(工作表2!$A$2:$A$248,A4710)</f>
        <v>0</v>
      </c>
      <c r="P4710" s="7">
        <f t="shared" si="956"/>
        <v>-64</v>
      </c>
      <c r="Q4710" s="8">
        <f t="shared" ca="1" si="957"/>
        <v>64</v>
      </c>
      <c r="R4710" s="8">
        <f t="shared" ca="1" si="958"/>
        <v>39738</v>
      </c>
      <c r="S4710" s="8">
        <f t="shared" ca="1" si="959"/>
        <v>-3</v>
      </c>
      <c r="T4710" s="9">
        <f t="shared" ca="1" si="960"/>
        <v>0</v>
      </c>
    </row>
    <row r="4711" spans="1:20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2">
        <f t="shared" si="949"/>
        <v>10088.094333333336</v>
      </c>
      <c r="G4711" s="2">
        <f t="shared" ca="1" si="954"/>
        <v>88887.96666666666</v>
      </c>
      <c r="H4711">
        <f t="shared" ca="1" si="955"/>
        <v>-1</v>
      </c>
      <c r="I4711">
        <f t="shared" si="950"/>
        <v>-7.3400000000001455</v>
      </c>
      <c r="J4711">
        <f t="shared" ca="1" si="951"/>
        <v>7.3400000000001455</v>
      </c>
      <c r="K4711">
        <f t="shared" ca="1" si="952"/>
        <v>78210.969999999928</v>
      </c>
      <c r="L4711">
        <f t="shared" ca="1" si="948"/>
        <v>-7</v>
      </c>
      <c r="M4711">
        <f t="shared" ca="1" si="953"/>
        <v>0</v>
      </c>
      <c r="N4711">
        <f>COUNTIF(工作表2!$A$2:$A$248,A4711)</f>
        <v>0</v>
      </c>
      <c r="P4711" s="7">
        <f t="shared" si="956"/>
        <v>7</v>
      </c>
      <c r="Q4711" s="8">
        <f t="shared" ca="1" si="957"/>
        <v>-7</v>
      </c>
      <c r="R4711" s="8">
        <f t="shared" ca="1" si="958"/>
        <v>39717</v>
      </c>
      <c r="S4711" s="8">
        <f t="shared" ca="1" si="959"/>
        <v>-3</v>
      </c>
      <c r="T4711" s="9">
        <f t="shared" ca="1" si="960"/>
        <v>0</v>
      </c>
    </row>
    <row r="4712" spans="1:20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2">
        <f t="shared" si="949"/>
        <v>10099.47166666667</v>
      </c>
      <c r="G4712" s="2">
        <f t="shared" ca="1" si="954"/>
        <v>89251.633333333331</v>
      </c>
      <c r="H4712">
        <f t="shared" ca="1" si="955"/>
        <v>1</v>
      </c>
      <c r="I4712">
        <f t="shared" si="950"/>
        <v>125.65999999999985</v>
      </c>
      <c r="J4712">
        <f t="shared" ca="1" si="951"/>
        <v>-125.65999999999985</v>
      </c>
      <c r="K4712">
        <f t="shared" ca="1" si="952"/>
        <v>77331.349999999933</v>
      </c>
      <c r="L4712">
        <f t="shared" ca="1" si="948"/>
        <v>7</v>
      </c>
      <c r="M4712">
        <f t="shared" ca="1" si="953"/>
        <v>14</v>
      </c>
      <c r="N4712">
        <f>COUNTIF(工作表2!$A$2:$A$248,A4712)</f>
        <v>0</v>
      </c>
      <c r="P4712" s="7">
        <f t="shared" si="956"/>
        <v>132</v>
      </c>
      <c r="Q4712" s="8">
        <f t="shared" ca="1" si="957"/>
        <v>-132</v>
      </c>
      <c r="R4712" s="8">
        <f t="shared" ca="1" si="958"/>
        <v>39321</v>
      </c>
      <c r="S4712" s="8">
        <f t="shared" ca="1" si="959"/>
        <v>3</v>
      </c>
      <c r="T4712" s="9">
        <f t="shared" ca="1" si="960"/>
        <v>6</v>
      </c>
    </row>
    <row r="4713" spans="1:20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2">
        <f t="shared" si="949"/>
        <v>10111.209666666671</v>
      </c>
      <c r="G4713" s="2">
        <f t="shared" ca="1" si="954"/>
        <v>89781.983333333337</v>
      </c>
      <c r="H4713">
        <f t="shared" ca="1" si="955"/>
        <v>1</v>
      </c>
      <c r="I4713">
        <f t="shared" si="950"/>
        <v>5.1100000000005821</v>
      </c>
      <c r="J4713">
        <f t="shared" ca="1" si="951"/>
        <v>5.1100000000005821</v>
      </c>
      <c r="K4713">
        <f t="shared" ca="1" si="952"/>
        <v>77367.119999999937</v>
      </c>
      <c r="L4713">
        <f t="shared" ca="1" si="948"/>
        <v>7</v>
      </c>
      <c r="M4713">
        <f t="shared" ca="1" si="953"/>
        <v>0</v>
      </c>
      <c r="N4713">
        <f>COUNTIF(工作表2!$A$2:$A$248,A4713)</f>
        <v>0</v>
      </c>
      <c r="P4713" s="7">
        <f t="shared" si="956"/>
        <v>-3</v>
      </c>
      <c r="Q4713" s="8">
        <f t="shared" ca="1" si="957"/>
        <v>-3</v>
      </c>
      <c r="R4713" s="8">
        <f t="shared" ca="1" si="958"/>
        <v>39312</v>
      </c>
      <c r="S4713" s="8">
        <f t="shared" ca="1" si="959"/>
        <v>3</v>
      </c>
      <c r="T4713" s="9">
        <f t="shared" ca="1" si="960"/>
        <v>0</v>
      </c>
    </row>
    <row r="4714" spans="1:20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2">
        <f t="shared" si="949"/>
        <v>10123.102833333338</v>
      </c>
      <c r="G4714" s="2">
        <f t="shared" ca="1" si="954"/>
        <v>90507.166666666672</v>
      </c>
      <c r="H4714">
        <f t="shared" ca="1" si="955"/>
        <v>1</v>
      </c>
      <c r="I4714">
        <f t="shared" si="950"/>
        <v>39.469999999999345</v>
      </c>
      <c r="J4714">
        <f t="shared" ca="1" si="951"/>
        <v>39.469999999999345</v>
      </c>
      <c r="K4714">
        <f t="shared" ca="1" si="952"/>
        <v>77643.409999999931</v>
      </c>
      <c r="L4714">
        <f t="shared" ca="1" si="948"/>
        <v>7</v>
      </c>
      <c r="M4714">
        <f t="shared" ca="1" si="953"/>
        <v>0</v>
      </c>
      <c r="N4714">
        <f>COUNTIF(工作表2!$A$2:$A$248,A4714)</f>
        <v>0</v>
      </c>
      <c r="P4714" s="7">
        <f t="shared" si="956"/>
        <v>81</v>
      </c>
      <c r="Q4714" s="8">
        <f t="shared" ca="1" si="957"/>
        <v>81</v>
      </c>
      <c r="R4714" s="8">
        <f t="shared" ca="1" si="958"/>
        <v>39555</v>
      </c>
      <c r="S4714" s="8">
        <f t="shared" ca="1" si="959"/>
        <v>3</v>
      </c>
      <c r="T4714" s="9">
        <f t="shared" ca="1" si="960"/>
        <v>0</v>
      </c>
    </row>
    <row r="4715" spans="1:20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2">
        <f t="shared" si="949"/>
        <v>10136.502333333337</v>
      </c>
      <c r="G4715" s="2">
        <f t="shared" ca="1" si="954"/>
        <v>90711.383333333331</v>
      </c>
      <c r="H4715">
        <f t="shared" ca="1" si="955"/>
        <v>1</v>
      </c>
      <c r="I4715">
        <f t="shared" si="950"/>
        <v>-16.239999999999782</v>
      </c>
      <c r="J4715">
        <f t="shared" ca="1" si="951"/>
        <v>-16.239999999999782</v>
      </c>
      <c r="K4715">
        <f t="shared" ca="1" si="952"/>
        <v>77529.729999999938</v>
      </c>
      <c r="L4715">
        <f t="shared" ca="1" si="948"/>
        <v>7</v>
      </c>
      <c r="M4715">
        <f t="shared" ca="1" si="953"/>
        <v>0</v>
      </c>
      <c r="N4715">
        <f>COUNTIF(工作表2!$A$2:$A$248,A4715)</f>
        <v>0</v>
      </c>
      <c r="P4715" s="7">
        <f t="shared" si="956"/>
        <v>-17</v>
      </c>
      <c r="Q4715" s="8">
        <f t="shared" ca="1" si="957"/>
        <v>-17</v>
      </c>
      <c r="R4715" s="8">
        <f t="shared" ca="1" si="958"/>
        <v>39504</v>
      </c>
      <c r="S4715" s="8">
        <f t="shared" ca="1" si="959"/>
        <v>3</v>
      </c>
      <c r="T4715" s="9">
        <f t="shared" ca="1" si="960"/>
        <v>0</v>
      </c>
    </row>
    <row r="4716" spans="1:20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2">
        <f t="shared" si="949"/>
        <v>10150.249833333339</v>
      </c>
      <c r="G4716" s="2">
        <f t="shared" ca="1" si="954"/>
        <v>91067.166666666672</v>
      </c>
      <c r="H4716">
        <f t="shared" ca="1" si="955"/>
        <v>1</v>
      </c>
      <c r="I4716">
        <f t="shared" si="950"/>
        <v>13.630000000001019</v>
      </c>
      <c r="J4716">
        <f t="shared" ca="1" si="951"/>
        <v>13.630000000001019</v>
      </c>
      <c r="K4716">
        <f t="shared" ca="1" si="952"/>
        <v>77625.139999999941</v>
      </c>
      <c r="L4716">
        <f t="shared" ca="1" si="948"/>
        <v>7</v>
      </c>
      <c r="M4716">
        <f t="shared" ca="1" si="953"/>
        <v>0</v>
      </c>
      <c r="N4716">
        <f>COUNTIF(工作表2!$A$2:$A$248,A4716)</f>
        <v>0</v>
      </c>
      <c r="P4716" s="7">
        <f t="shared" si="956"/>
        <v>33</v>
      </c>
      <c r="Q4716" s="8">
        <f t="shared" ca="1" si="957"/>
        <v>33</v>
      </c>
      <c r="R4716" s="8">
        <f t="shared" ca="1" si="958"/>
        <v>39603</v>
      </c>
      <c r="S4716" s="8">
        <f t="shared" ca="1" si="959"/>
        <v>3</v>
      </c>
      <c r="T4716" s="9">
        <f t="shared" ca="1" si="960"/>
        <v>0</v>
      </c>
    </row>
    <row r="4717" spans="1:20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2">
        <f t="shared" si="949"/>
        <v>10162.980666666672</v>
      </c>
      <c r="G4717" s="2">
        <f t="shared" ca="1" si="954"/>
        <v>91497.233333333337</v>
      </c>
      <c r="H4717">
        <f t="shared" ca="1" si="955"/>
        <v>1</v>
      </c>
      <c r="I4717">
        <f t="shared" si="950"/>
        <v>23.719999999999345</v>
      </c>
      <c r="J4717">
        <f t="shared" ca="1" si="951"/>
        <v>23.719999999999345</v>
      </c>
      <c r="K4717">
        <f t="shared" ca="1" si="952"/>
        <v>77791.179999999935</v>
      </c>
      <c r="L4717">
        <f t="shared" ca="1" si="948"/>
        <v>7</v>
      </c>
      <c r="M4717">
        <f t="shared" ca="1" si="953"/>
        <v>0</v>
      </c>
      <c r="N4717">
        <f>COUNTIF(工作表2!$A$2:$A$248,A4717)</f>
        <v>0</v>
      </c>
      <c r="P4717" s="7">
        <f t="shared" si="956"/>
        <v>26</v>
      </c>
      <c r="Q4717" s="8">
        <f t="shared" ca="1" si="957"/>
        <v>26</v>
      </c>
      <c r="R4717" s="8">
        <f t="shared" ca="1" si="958"/>
        <v>39681</v>
      </c>
      <c r="S4717" s="8">
        <f t="shared" ca="1" si="959"/>
        <v>3</v>
      </c>
      <c r="T4717" s="9">
        <f t="shared" ca="1" si="960"/>
        <v>0</v>
      </c>
    </row>
    <row r="4718" spans="1:20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2">
        <f t="shared" si="949"/>
        <v>10176.116500000004</v>
      </c>
      <c r="G4718" s="2">
        <f t="shared" ca="1" si="954"/>
        <v>92452.083333333328</v>
      </c>
      <c r="H4718">
        <f t="shared" ca="1" si="955"/>
        <v>1</v>
      </c>
      <c r="I4718">
        <f t="shared" si="950"/>
        <v>24.840000000000146</v>
      </c>
      <c r="J4718">
        <f t="shared" ca="1" si="951"/>
        <v>24.840000000000146</v>
      </c>
      <c r="K4718">
        <f t="shared" ca="1" si="952"/>
        <v>77965.059999999939</v>
      </c>
      <c r="L4718">
        <f t="shared" ca="1" si="948"/>
        <v>7</v>
      </c>
      <c r="M4718">
        <f t="shared" ca="1" si="953"/>
        <v>0</v>
      </c>
      <c r="N4718">
        <f>COUNTIF(工作表2!$A$2:$A$248,A4718)</f>
        <v>1</v>
      </c>
      <c r="P4718" s="7">
        <f t="shared" si="956"/>
        <v>38</v>
      </c>
      <c r="Q4718" s="8">
        <f t="shared" ca="1" si="957"/>
        <v>38</v>
      </c>
      <c r="R4718" s="8">
        <f t="shared" ca="1" si="958"/>
        <v>39795</v>
      </c>
      <c r="S4718" s="8">
        <f t="shared" ca="1" si="959"/>
        <v>3</v>
      </c>
      <c r="T4718" s="9">
        <f t="shared" ca="1" si="960"/>
        <v>6</v>
      </c>
    </row>
    <row r="4719" spans="1:20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2">
        <f t="shared" si="949"/>
        <v>10187.077333333336</v>
      </c>
      <c r="G4719" s="2">
        <f t="shared" ca="1" si="954"/>
        <v>92607.833333333328</v>
      </c>
      <c r="H4719">
        <f t="shared" ca="1" si="955"/>
        <v>1</v>
      </c>
      <c r="I4719">
        <f t="shared" si="950"/>
        <v>-6.7399999999997817</v>
      </c>
      <c r="J4719">
        <f t="shared" ca="1" si="951"/>
        <v>-6.7399999999997817</v>
      </c>
      <c r="K4719">
        <f t="shared" ca="1" si="952"/>
        <v>77917.879999999946</v>
      </c>
      <c r="L4719">
        <f t="shared" ca="1" si="948"/>
        <v>7</v>
      </c>
      <c r="M4719">
        <f t="shared" ca="1" si="953"/>
        <v>0</v>
      </c>
      <c r="N4719">
        <f>COUNTIF(工作表2!$A$2:$A$248,A4719)</f>
        <v>0</v>
      </c>
      <c r="P4719" s="7">
        <f t="shared" si="956"/>
        <v>4</v>
      </c>
      <c r="Q4719" s="8">
        <f t="shared" ca="1" si="957"/>
        <v>4</v>
      </c>
      <c r="R4719" s="8">
        <f t="shared" ca="1" si="958"/>
        <v>39807</v>
      </c>
      <c r="S4719" s="8">
        <f t="shared" ca="1" si="959"/>
        <v>3</v>
      </c>
      <c r="T4719" s="9">
        <f t="shared" ca="1" si="960"/>
        <v>0</v>
      </c>
    </row>
    <row r="4720" spans="1:20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2">
        <f t="shared" si="949"/>
        <v>10196.748166666668</v>
      </c>
      <c r="G4720" s="2">
        <f t="shared" ca="1" si="954"/>
        <v>92326.05</v>
      </c>
      <c r="H4720">
        <f t="shared" ca="1" si="955"/>
        <v>-1</v>
      </c>
      <c r="I4720">
        <f t="shared" si="950"/>
        <v>-62.659999999999854</v>
      </c>
      <c r="J4720">
        <f t="shared" ca="1" si="951"/>
        <v>-62.659999999999854</v>
      </c>
      <c r="K4720">
        <f t="shared" ca="1" si="952"/>
        <v>77479.259999999951</v>
      </c>
      <c r="L4720">
        <f t="shared" ca="1" si="948"/>
        <v>-7</v>
      </c>
      <c r="M4720">
        <f t="shared" ca="1" si="953"/>
        <v>14</v>
      </c>
      <c r="N4720">
        <f>COUNTIF(工作表2!$A$2:$A$248,A4720)</f>
        <v>0</v>
      </c>
      <c r="P4720" s="7">
        <f t="shared" si="956"/>
        <v>-61</v>
      </c>
      <c r="Q4720" s="8">
        <f t="shared" ca="1" si="957"/>
        <v>-61</v>
      </c>
      <c r="R4720" s="8">
        <f t="shared" ca="1" si="958"/>
        <v>39624</v>
      </c>
      <c r="S4720" s="8">
        <f t="shared" ca="1" si="959"/>
        <v>-3</v>
      </c>
      <c r="T4720" s="9">
        <f t="shared" ca="1" si="960"/>
        <v>6</v>
      </c>
    </row>
    <row r="4721" spans="1:20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2">
        <f t="shared" si="949"/>
        <v>10206.759166666669</v>
      </c>
      <c r="G4721" s="2">
        <f t="shared" ca="1" si="954"/>
        <v>92333.983333333337</v>
      </c>
      <c r="H4721">
        <f t="shared" ca="1" si="955"/>
        <v>-1</v>
      </c>
      <c r="I4721">
        <f t="shared" si="950"/>
        <v>24.579999999999927</v>
      </c>
      <c r="J4721">
        <f t="shared" ca="1" si="951"/>
        <v>-24.579999999999927</v>
      </c>
      <c r="K4721">
        <f t="shared" ca="1" si="952"/>
        <v>77307.199999999953</v>
      </c>
      <c r="L4721">
        <f t="shared" ca="1" si="948"/>
        <v>-7</v>
      </c>
      <c r="M4721">
        <f t="shared" ca="1" si="953"/>
        <v>0</v>
      </c>
      <c r="N4721">
        <f>COUNTIF(工作表2!$A$2:$A$248,A4721)</f>
        <v>0</v>
      </c>
      <c r="P4721" s="7">
        <f t="shared" si="956"/>
        <v>33</v>
      </c>
      <c r="Q4721" s="8">
        <f t="shared" ca="1" si="957"/>
        <v>-33</v>
      </c>
      <c r="R4721" s="8">
        <f t="shared" ca="1" si="958"/>
        <v>39525</v>
      </c>
      <c r="S4721" s="8">
        <f t="shared" ca="1" si="959"/>
        <v>-3</v>
      </c>
      <c r="T4721" s="9">
        <f t="shared" ca="1" si="960"/>
        <v>0</v>
      </c>
    </row>
    <row r="4722" spans="1:20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2">
        <f t="shared" si="949"/>
        <v>10216.611666666668</v>
      </c>
      <c r="G4722" s="2">
        <f t="shared" ca="1" si="954"/>
        <v>92229.483333333337</v>
      </c>
      <c r="H4722">
        <f t="shared" ca="1" si="955"/>
        <v>-1</v>
      </c>
      <c r="I4722">
        <f t="shared" si="950"/>
        <v>1.8699999999989814</v>
      </c>
      <c r="J4722">
        <f t="shared" ca="1" si="951"/>
        <v>-1.8699999999989814</v>
      </c>
      <c r="K4722">
        <f t="shared" ca="1" si="952"/>
        <v>77294.109999999957</v>
      </c>
      <c r="L4722">
        <f t="shared" ca="1" si="948"/>
        <v>-7</v>
      </c>
      <c r="M4722">
        <f t="shared" ca="1" si="953"/>
        <v>0</v>
      </c>
      <c r="N4722">
        <f>COUNTIF(工作表2!$A$2:$A$248,A4722)</f>
        <v>0</v>
      </c>
      <c r="P4722" s="7">
        <f t="shared" si="956"/>
        <v>1</v>
      </c>
      <c r="Q4722" s="8">
        <f t="shared" ca="1" si="957"/>
        <v>-1</v>
      </c>
      <c r="R4722" s="8">
        <f t="shared" ca="1" si="958"/>
        <v>39522</v>
      </c>
      <c r="S4722" s="8">
        <f t="shared" ca="1" si="959"/>
        <v>-3</v>
      </c>
      <c r="T4722" s="9">
        <f t="shared" ca="1" si="960"/>
        <v>0</v>
      </c>
    </row>
    <row r="4723" spans="1:20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2">
        <f t="shared" si="949"/>
        <v>10224.575666666668</v>
      </c>
      <c r="G4723" s="2">
        <f t="shared" ca="1" si="954"/>
        <v>92362.7</v>
      </c>
      <c r="H4723">
        <f t="shared" ca="1" si="955"/>
        <v>1</v>
      </c>
      <c r="I4723">
        <f t="shared" si="950"/>
        <v>-44.039999999999054</v>
      </c>
      <c r="J4723">
        <f t="shared" ca="1" si="951"/>
        <v>44.039999999999054</v>
      </c>
      <c r="K4723">
        <f t="shared" ca="1" si="952"/>
        <v>77602.389999999956</v>
      </c>
      <c r="L4723">
        <f t="shared" ca="1" si="948"/>
        <v>7</v>
      </c>
      <c r="M4723">
        <f t="shared" ca="1" si="953"/>
        <v>14</v>
      </c>
      <c r="N4723">
        <f>COUNTIF(工作表2!$A$2:$A$248,A4723)</f>
        <v>0</v>
      </c>
      <c r="P4723" s="7">
        <f t="shared" si="956"/>
        <v>-34</v>
      </c>
      <c r="Q4723" s="8">
        <f t="shared" ca="1" si="957"/>
        <v>34</v>
      </c>
      <c r="R4723" s="8">
        <f t="shared" ca="1" si="958"/>
        <v>39624</v>
      </c>
      <c r="S4723" s="8">
        <f t="shared" ca="1" si="959"/>
        <v>3</v>
      </c>
      <c r="T4723" s="9">
        <f t="shared" ca="1" si="960"/>
        <v>6</v>
      </c>
    </row>
    <row r="4724" spans="1:20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2">
        <f t="shared" si="949"/>
        <v>10233.793</v>
      </c>
      <c r="G4724" s="2">
        <f t="shared" ca="1" si="954"/>
        <v>92861.933333333334</v>
      </c>
      <c r="H4724">
        <f t="shared" ca="1" si="955"/>
        <v>1</v>
      </c>
      <c r="I4724">
        <f t="shared" si="950"/>
        <v>89.260000000000218</v>
      </c>
      <c r="J4724">
        <f t="shared" ca="1" si="951"/>
        <v>89.260000000000218</v>
      </c>
      <c r="K4724">
        <f t="shared" ca="1" si="952"/>
        <v>78227.209999999963</v>
      </c>
      <c r="L4724">
        <f t="shared" ca="1" si="948"/>
        <v>7</v>
      </c>
      <c r="M4724">
        <f t="shared" ca="1" si="953"/>
        <v>0</v>
      </c>
      <c r="N4724">
        <f>COUNTIF(工作表2!$A$2:$A$248,A4724)</f>
        <v>0</v>
      </c>
      <c r="P4724" s="7">
        <f t="shared" si="956"/>
        <v>119</v>
      </c>
      <c r="Q4724" s="8">
        <f t="shared" ca="1" si="957"/>
        <v>119</v>
      </c>
      <c r="R4724" s="8">
        <f t="shared" ca="1" si="958"/>
        <v>39981</v>
      </c>
      <c r="S4724" s="8">
        <f t="shared" ca="1" si="959"/>
        <v>3</v>
      </c>
      <c r="T4724" s="9">
        <f t="shared" ca="1" si="960"/>
        <v>0</v>
      </c>
    </row>
    <row r="4725" spans="1:20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2">
        <f t="shared" si="949"/>
        <v>10241.383166666665</v>
      </c>
      <c r="G4725" s="2">
        <f t="shared" ca="1" si="954"/>
        <v>93235.25</v>
      </c>
      <c r="H4725">
        <f t="shared" ca="1" si="955"/>
        <v>1</v>
      </c>
      <c r="I4725">
        <f t="shared" si="950"/>
        <v>-85.320000000001528</v>
      </c>
      <c r="J4725">
        <f t="shared" ca="1" si="951"/>
        <v>-85.320000000001528</v>
      </c>
      <c r="K4725">
        <f t="shared" ca="1" si="952"/>
        <v>77629.969999999958</v>
      </c>
      <c r="L4725">
        <f t="shared" ca="1" si="948"/>
        <v>7</v>
      </c>
      <c r="M4725">
        <f t="shared" ca="1" si="953"/>
        <v>0</v>
      </c>
      <c r="N4725">
        <f>COUNTIF(工作表2!$A$2:$A$248,A4725)</f>
        <v>0</v>
      </c>
      <c r="P4725" s="7">
        <f t="shared" si="956"/>
        <v>-108</v>
      </c>
      <c r="Q4725" s="8">
        <f t="shared" ca="1" si="957"/>
        <v>-108</v>
      </c>
      <c r="R4725" s="8">
        <f t="shared" ca="1" si="958"/>
        <v>39657</v>
      </c>
      <c r="S4725" s="8">
        <f t="shared" ca="1" si="959"/>
        <v>3</v>
      </c>
      <c r="T4725" s="9">
        <f t="shared" ca="1" si="960"/>
        <v>0</v>
      </c>
    </row>
    <row r="4726" spans="1:20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2">
        <f t="shared" si="949"/>
        <v>10250.172999999999</v>
      </c>
      <c r="G4726" s="2">
        <f t="shared" ca="1" si="954"/>
        <v>93596.05</v>
      </c>
      <c r="H4726">
        <f t="shared" ca="1" si="955"/>
        <v>1</v>
      </c>
      <c r="I4726">
        <f t="shared" si="950"/>
        <v>4.2800000000006548</v>
      </c>
      <c r="J4726">
        <f t="shared" ca="1" si="951"/>
        <v>4.2800000000006548</v>
      </c>
      <c r="K4726">
        <f t="shared" ca="1" si="952"/>
        <v>77659.929999999964</v>
      </c>
      <c r="L4726">
        <f t="shared" ca="1" si="948"/>
        <v>7</v>
      </c>
      <c r="M4726">
        <f t="shared" ca="1" si="953"/>
        <v>0</v>
      </c>
      <c r="N4726">
        <f>COUNTIF(工作表2!$A$2:$A$248,A4726)</f>
        <v>0</v>
      </c>
      <c r="P4726" s="7">
        <f t="shared" si="956"/>
        <v>15</v>
      </c>
      <c r="Q4726" s="8">
        <f t="shared" ca="1" si="957"/>
        <v>15</v>
      </c>
      <c r="R4726" s="8">
        <f t="shared" ca="1" si="958"/>
        <v>39702</v>
      </c>
      <c r="S4726" s="8">
        <f t="shared" ca="1" si="959"/>
        <v>3</v>
      </c>
      <c r="T4726" s="9">
        <f t="shared" ca="1" si="960"/>
        <v>0</v>
      </c>
    </row>
    <row r="4727" spans="1:20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2">
        <f t="shared" si="949"/>
        <v>10258.507</v>
      </c>
      <c r="G4727" s="2">
        <f t="shared" ca="1" si="954"/>
        <v>94052.383333333331</v>
      </c>
      <c r="H4727">
        <f t="shared" ca="1" si="955"/>
        <v>1</v>
      </c>
      <c r="I4727">
        <f t="shared" si="950"/>
        <v>9.9600000000009459</v>
      </c>
      <c r="J4727">
        <f t="shared" ca="1" si="951"/>
        <v>9.9600000000009459</v>
      </c>
      <c r="K4727">
        <f t="shared" ca="1" si="952"/>
        <v>77729.649999999965</v>
      </c>
      <c r="L4727">
        <f t="shared" ca="1" si="948"/>
        <v>7</v>
      </c>
      <c r="M4727">
        <f t="shared" ca="1" si="953"/>
        <v>0</v>
      </c>
      <c r="N4727">
        <f>COUNTIF(工作表2!$A$2:$A$248,A4727)</f>
        <v>0</v>
      </c>
      <c r="P4727" s="7">
        <f t="shared" si="956"/>
        <v>12</v>
      </c>
      <c r="Q4727" s="8">
        <f t="shared" ca="1" si="957"/>
        <v>12</v>
      </c>
      <c r="R4727" s="8">
        <f t="shared" ca="1" si="958"/>
        <v>39738</v>
      </c>
      <c r="S4727" s="8">
        <f t="shared" ca="1" si="959"/>
        <v>3</v>
      </c>
      <c r="T4727" s="9">
        <f t="shared" ca="1" si="960"/>
        <v>0</v>
      </c>
    </row>
    <row r="4728" spans="1:20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2">
        <f t="shared" si="949"/>
        <v>10268.570166666666</v>
      </c>
      <c r="G4728" s="2">
        <f t="shared" ca="1" si="954"/>
        <v>94278.3</v>
      </c>
      <c r="H4728">
        <f t="shared" ca="1" si="955"/>
        <v>1</v>
      </c>
      <c r="I4728">
        <f t="shared" si="950"/>
        <v>81.979999999999563</v>
      </c>
      <c r="J4728">
        <f t="shared" ca="1" si="951"/>
        <v>81.979999999999563</v>
      </c>
      <c r="K4728">
        <f t="shared" ca="1" si="952"/>
        <v>78303.509999999966</v>
      </c>
      <c r="L4728">
        <f t="shared" ca="1" si="948"/>
        <v>7</v>
      </c>
      <c r="M4728">
        <f t="shared" ca="1" si="953"/>
        <v>0</v>
      </c>
      <c r="N4728">
        <f>COUNTIF(工作表2!$A$2:$A$248,A4728)</f>
        <v>0</v>
      </c>
      <c r="P4728" s="7">
        <f t="shared" si="956"/>
        <v>86</v>
      </c>
      <c r="Q4728" s="8">
        <f t="shared" ca="1" si="957"/>
        <v>86</v>
      </c>
      <c r="R4728" s="8">
        <f t="shared" ca="1" si="958"/>
        <v>39996</v>
      </c>
      <c r="S4728" s="8">
        <f t="shared" ca="1" si="959"/>
        <v>3</v>
      </c>
      <c r="T4728" s="9">
        <f t="shared" ca="1" si="960"/>
        <v>0</v>
      </c>
    </row>
    <row r="4729" spans="1:20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2">
        <f t="shared" si="949"/>
        <v>10276.929499999998</v>
      </c>
      <c r="G4729" s="2">
        <f t="shared" ca="1" si="954"/>
        <v>94567.233333333337</v>
      </c>
      <c r="H4729">
        <f t="shared" ca="1" si="955"/>
        <v>1</v>
      </c>
      <c r="I4729">
        <f t="shared" si="950"/>
        <v>-49.390000000001237</v>
      </c>
      <c r="J4729">
        <f t="shared" ca="1" si="951"/>
        <v>-49.390000000001237</v>
      </c>
      <c r="K4729">
        <f t="shared" ca="1" si="952"/>
        <v>77957.779999999955</v>
      </c>
      <c r="L4729">
        <f t="shared" ca="1" si="948"/>
        <v>7</v>
      </c>
      <c r="M4729">
        <f t="shared" ca="1" si="953"/>
        <v>0</v>
      </c>
      <c r="N4729">
        <f>COUNTIF(工作表2!$A$2:$A$248,A4729)</f>
        <v>0</v>
      </c>
      <c r="P4729" s="7">
        <f t="shared" si="956"/>
        <v>-47</v>
      </c>
      <c r="Q4729" s="8">
        <f t="shared" ca="1" si="957"/>
        <v>-47</v>
      </c>
      <c r="R4729" s="8">
        <f t="shared" ca="1" si="958"/>
        <v>39855</v>
      </c>
      <c r="S4729" s="8">
        <f t="shared" ca="1" si="959"/>
        <v>3</v>
      </c>
      <c r="T4729" s="9">
        <f t="shared" ca="1" si="960"/>
        <v>0</v>
      </c>
    </row>
    <row r="4730" spans="1:20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2">
        <f t="shared" si="949"/>
        <v>10285.347500000002</v>
      </c>
      <c r="G4730" s="2">
        <f t="shared" ca="1" si="954"/>
        <v>94830.183333333334</v>
      </c>
      <c r="H4730">
        <f t="shared" ca="1" si="955"/>
        <v>1</v>
      </c>
      <c r="I4730">
        <f t="shared" si="950"/>
        <v>36.680000000000291</v>
      </c>
      <c r="J4730">
        <f t="shared" ca="1" si="951"/>
        <v>36.680000000000291</v>
      </c>
      <c r="K4730">
        <f t="shared" ca="1" si="952"/>
        <v>78214.53999999995</v>
      </c>
      <c r="L4730">
        <f t="shared" ca="1" si="948"/>
        <v>7</v>
      </c>
      <c r="M4730">
        <f t="shared" ca="1" si="953"/>
        <v>0</v>
      </c>
      <c r="N4730">
        <f>COUNTIF(工作表2!$A$2:$A$248,A4730)</f>
        <v>0</v>
      </c>
      <c r="P4730" s="7">
        <f t="shared" si="956"/>
        <v>33</v>
      </c>
      <c r="Q4730" s="8">
        <f t="shared" ca="1" si="957"/>
        <v>33</v>
      </c>
      <c r="R4730" s="8">
        <f t="shared" ca="1" si="958"/>
        <v>39954</v>
      </c>
      <c r="S4730" s="8">
        <f t="shared" ca="1" si="959"/>
        <v>3</v>
      </c>
      <c r="T4730" s="9">
        <f t="shared" ca="1" si="960"/>
        <v>0</v>
      </c>
    </row>
    <row r="4731" spans="1:20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2">
        <f t="shared" si="949"/>
        <v>10295.223500000002</v>
      </c>
      <c r="G4731" s="2">
        <f t="shared" ca="1" si="954"/>
        <v>95405.5</v>
      </c>
      <c r="H4731">
        <f t="shared" ca="1" si="955"/>
        <v>1</v>
      </c>
      <c r="I4731">
        <f t="shared" si="950"/>
        <v>72.819999999999709</v>
      </c>
      <c r="J4731">
        <f t="shared" ca="1" si="951"/>
        <v>72.819999999999709</v>
      </c>
      <c r="K4731">
        <f t="shared" ca="1" si="952"/>
        <v>78724.279999999941</v>
      </c>
      <c r="L4731">
        <f t="shared" ca="1" si="948"/>
        <v>7</v>
      </c>
      <c r="M4731">
        <f t="shared" ca="1" si="953"/>
        <v>0</v>
      </c>
      <c r="N4731">
        <f>COUNTIF(工作表2!$A$2:$A$248,A4731)</f>
        <v>0</v>
      </c>
      <c r="P4731" s="7">
        <f t="shared" si="956"/>
        <v>90</v>
      </c>
      <c r="Q4731" s="8">
        <f t="shared" ca="1" si="957"/>
        <v>90</v>
      </c>
      <c r="R4731" s="8">
        <f t="shared" ca="1" si="958"/>
        <v>40224</v>
      </c>
      <c r="S4731" s="8">
        <f t="shared" ca="1" si="959"/>
        <v>3</v>
      </c>
      <c r="T4731" s="9">
        <f t="shared" ca="1" si="960"/>
        <v>0</v>
      </c>
    </row>
    <row r="4732" spans="1:20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2">
        <f t="shared" si="949"/>
        <v>10304.092666666667</v>
      </c>
      <c r="G4732" s="2">
        <f t="shared" ca="1" si="954"/>
        <v>96176.333333333328</v>
      </c>
      <c r="H4732">
        <f t="shared" ca="1" si="955"/>
        <v>1</v>
      </c>
      <c r="I4732">
        <f t="shared" si="950"/>
        <v>-10.409999999999854</v>
      </c>
      <c r="J4732">
        <f t="shared" ca="1" si="951"/>
        <v>-10.409999999999854</v>
      </c>
      <c r="K4732">
        <f t="shared" ca="1" si="952"/>
        <v>78651.409999999945</v>
      </c>
      <c r="L4732">
        <f t="shared" ca="1" si="948"/>
        <v>7</v>
      </c>
      <c r="M4732">
        <f t="shared" ca="1" si="953"/>
        <v>0</v>
      </c>
      <c r="N4732">
        <f>COUNTIF(工作表2!$A$2:$A$248,A4732)</f>
        <v>0</v>
      </c>
      <c r="P4732" s="7">
        <f t="shared" si="956"/>
        <v>-3</v>
      </c>
      <c r="Q4732" s="8">
        <f t="shared" ca="1" si="957"/>
        <v>-3</v>
      </c>
      <c r="R4732" s="8">
        <f t="shared" ca="1" si="958"/>
        <v>40215</v>
      </c>
      <c r="S4732" s="8">
        <f t="shared" ca="1" si="959"/>
        <v>3</v>
      </c>
      <c r="T4732" s="9">
        <f t="shared" ca="1" si="960"/>
        <v>0</v>
      </c>
    </row>
    <row r="4733" spans="1:20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2">
        <f t="shared" si="949"/>
        <v>10311.407500000001</v>
      </c>
      <c r="G4733" s="2">
        <f t="shared" ca="1" si="954"/>
        <v>96326.683333333334</v>
      </c>
      <c r="H4733">
        <f t="shared" ca="1" si="955"/>
        <v>1</v>
      </c>
      <c r="I4733">
        <f t="shared" si="950"/>
        <v>-98.590000000000146</v>
      </c>
      <c r="J4733">
        <f t="shared" ca="1" si="951"/>
        <v>-98.590000000000146</v>
      </c>
      <c r="K4733">
        <f t="shared" ca="1" si="952"/>
        <v>77961.279999999941</v>
      </c>
      <c r="L4733">
        <f t="shared" ref="L4733:L4796" ca="1" si="961">INT(K4733*$O$1/B4733)*H4733</f>
        <v>7</v>
      </c>
      <c r="M4733">
        <f t="shared" ca="1" si="953"/>
        <v>0</v>
      </c>
      <c r="N4733">
        <f>COUNTIF(工作表2!$A$2:$A$248,A4733)</f>
        <v>0</v>
      </c>
      <c r="P4733" s="7">
        <f t="shared" si="956"/>
        <v>-73</v>
      </c>
      <c r="Q4733" s="8">
        <f t="shared" ca="1" si="957"/>
        <v>-73</v>
      </c>
      <c r="R4733" s="8">
        <f t="shared" ca="1" si="958"/>
        <v>39996</v>
      </c>
      <c r="S4733" s="8">
        <f t="shared" ca="1" si="959"/>
        <v>3</v>
      </c>
      <c r="T4733" s="9">
        <f t="shared" ca="1" si="960"/>
        <v>0</v>
      </c>
    </row>
    <row r="4734" spans="1:20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2">
        <f t="shared" ref="F4734:F4797" si="962">AVERAGE(B4675:B4734)</f>
        <v>10316.675333333334</v>
      </c>
      <c r="G4734" s="2">
        <f t="shared" ca="1" si="954"/>
        <v>97205.116666666669</v>
      </c>
      <c r="H4734">
        <f t="shared" ca="1" si="955"/>
        <v>1</v>
      </c>
      <c r="I4734">
        <f t="shared" ref="I4734:I4797" si="963">B4734-B4733</f>
        <v>-140.63999999999942</v>
      </c>
      <c r="J4734">
        <f t="shared" ref="J4734:J4797" ca="1" si="964">H4733*I4734</f>
        <v>-140.63999999999942</v>
      </c>
      <c r="K4734">
        <f t="shared" ref="K4734:K4797" ca="1" si="965">K4733+I4734*L4733</f>
        <v>76976.799999999945</v>
      </c>
      <c r="L4734">
        <f t="shared" ca="1" si="961"/>
        <v>7</v>
      </c>
      <c r="M4734">
        <f t="shared" ref="M4734:M4797" ca="1" si="966">ABS(L4734-L4733)</f>
        <v>0</v>
      </c>
      <c r="N4734">
        <f>COUNTIF(工作表2!$A$2:$A$248,A4734)</f>
        <v>0</v>
      </c>
      <c r="P4734" s="7">
        <f t="shared" si="956"/>
        <v>-125</v>
      </c>
      <c r="Q4734" s="8">
        <f t="shared" ca="1" si="957"/>
        <v>-125</v>
      </c>
      <c r="R4734" s="8">
        <f t="shared" ca="1" si="958"/>
        <v>39621</v>
      </c>
      <c r="S4734" s="8">
        <f t="shared" ca="1" si="959"/>
        <v>3</v>
      </c>
      <c r="T4734" s="9">
        <f t="shared" ca="1" si="960"/>
        <v>0</v>
      </c>
    </row>
    <row r="4735" spans="1:20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2">
        <f t="shared" si="962"/>
        <v>10322.677333333333</v>
      </c>
      <c r="G4735" s="2">
        <f t="shared" ca="1" si="954"/>
        <v>97708.866666666669</v>
      </c>
      <c r="H4735">
        <f t="shared" ca="1" si="955"/>
        <v>1</v>
      </c>
      <c r="I4735">
        <f t="shared" si="963"/>
        <v>-0.17000000000007276</v>
      </c>
      <c r="J4735">
        <f t="shared" ca="1" si="964"/>
        <v>-0.17000000000007276</v>
      </c>
      <c r="K4735">
        <f t="shared" ca="1" si="965"/>
        <v>76975.609999999942</v>
      </c>
      <c r="L4735">
        <f t="shared" ca="1" si="961"/>
        <v>7</v>
      </c>
      <c r="M4735">
        <f t="shared" ca="1" si="966"/>
        <v>0</v>
      </c>
      <c r="N4735">
        <f>COUNTIF(工作表2!$A$2:$A$248,A4735)</f>
        <v>0</v>
      </c>
      <c r="P4735" s="7">
        <f t="shared" si="956"/>
        <v>-28</v>
      </c>
      <c r="Q4735" s="8">
        <f t="shared" ca="1" si="957"/>
        <v>-28</v>
      </c>
      <c r="R4735" s="8">
        <f t="shared" ca="1" si="958"/>
        <v>39537</v>
      </c>
      <c r="S4735" s="8">
        <f t="shared" ca="1" si="959"/>
        <v>3</v>
      </c>
      <c r="T4735" s="9">
        <f t="shared" ca="1" si="960"/>
        <v>0</v>
      </c>
    </row>
    <row r="4736" spans="1:20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2">
        <f t="shared" si="962"/>
        <v>10327.305</v>
      </c>
      <c r="G4736" s="2">
        <f t="shared" ca="1" si="954"/>
        <v>98338.183333333334</v>
      </c>
      <c r="H4736">
        <f t="shared" ca="1" si="955"/>
        <v>1</v>
      </c>
      <c r="I4736">
        <f t="shared" si="963"/>
        <v>-104.28999999999905</v>
      </c>
      <c r="J4736">
        <f t="shared" ca="1" si="964"/>
        <v>-104.28999999999905</v>
      </c>
      <c r="K4736">
        <f t="shared" ca="1" si="965"/>
        <v>76245.579999999944</v>
      </c>
      <c r="L4736">
        <f t="shared" ca="1" si="961"/>
        <v>7</v>
      </c>
      <c r="M4736">
        <f t="shared" ca="1" si="966"/>
        <v>0</v>
      </c>
      <c r="N4736">
        <f>COUNTIF(工作表2!$A$2:$A$248,A4736)</f>
        <v>0</v>
      </c>
      <c r="P4736" s="7">
        <f t="shared" si="956"/>
        <v>-69</v>
      </c>
      <c r="Q4736" s="8">
        <f t="shared" ca="1" si="957"/>
        <v>-69</v>
      </c>
      <c r="R4736" s="8">
        <f t="shared" ca="1" si="958"/>
        <v>39330</v>
      </c>
      <c r="S4736" s="8">
        <f t="shared" ca="1" si="959"/>
        <v>3</v>
      </c>
      <c r="T4736" s="9">
        <f t="shared" ca="1" si="960"/>
        <v>0</v>
      </c>
    </row>
    <row r="4737" spans="1:20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2">
        <f t="shared" si="962"/>
        <v>10332.536666666665</v>
      </c>
      <c r="G4737" s="2">
        <f t="shared" ca="1" si="954"/>
        <v>98733.78333333334</v>
      </c>
      <c r="H4737">
        <f t="shared" ca="1" si="955"/>
        <v>-1</v>
      </c>
      <c r="I4737">
        <f t="shared" si="963"/>
        <v>85.8799999999992</v>
      </c>
      <c r="J4737">
        <f t="shared" ca="1" si="964"/>
        <v>85.8799999999992</v>
      </c>
      <c r="K4737">
        <f t="shared" ca="1" si="965"/>
        <v>76846.739999999932</v>
      </c>
      <c r="L4737">
        <f t="shared" ca="1" si="961"/>
        <v>-7</v>
      </c>
      <c r="M4737">
        <f t="shared" ca="1" si="966"/>
        <v>14</v>
      </c>
      <c r="N4737">
        <f>COUNTIF(工作表2!$A$2:$A$248,A4737)</f>
        <v>0</v>
      </c>
      <c r="P4737" s="7">
        <f t="shared" si="956"/>
        <v>78</v>
      </c>
      <c r="Q4737" s="8">
        <f t="shared" ca="1" si="957"/>
        <v>78</v>
      </c>
      <c r="R4737" s="8">
        <f t="shared" ca="1" si="958"/>
        <v>39564</v>
      </c>
      <c r="S4737" s="8">
        <f t="shared" ca="1" si="959"/>
        <v>-3</v>
      </c>
      <c r="T4737" s="9">
        <f t="shared" ca="1" si="960"/>
        <v>6</v>
      </c>
    </row>
    <row r="4738" spans="1:20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2">
        <f t="shared" si="962"/>
        <v>10337.245833333332</v>
      </c>
      <c r="G4738" s="2">
        <f t="shared" ca="1" si="954"/>
        <v>99049.55</v>
      </c>
      <c r="H4738">
        <f t="shared" ca="1" si="955"/>
        <v>1</v>
      </c>
      <c r="I4738">
        <f t="shared" si="963"/>
        <v>-20.770000000000437</v>
      </c>
      <c r="J4738">
        <f t="shared" ca="1" si="964"/>
        <v>20.770000000000437</v>
      </c>
      <c r="K4738">
        <f t="shared" ca="1" si="965"/>
        <v>76992.129999999932</v>
      </c>
      <c r="L4738">
        <f t="shared" ca="1" si="961"/>
        <v>7</v>
      </c>
      <c r="M4738">
        <f t="shared" ca="1" si="966"/>
        <v>14</v>
      </c>
      <c r="N4738">
        <f>COUNTIF(工作表2!$A$2:$A$248,A4738)</f>
        <v>1</v>
      </c>
      <c r="P4738" s="7">
        <f t="shared" si="956"/>
        <v>-55</v>
      </c>
      <c r="Q4738" s="8">
        <f t="shared" ca="1" si="957"/>
        <v>55</v>
      </c>
      <c r="R4738" s="8">
        <f t="shared" ca="1" si="958"/>
        <v>39729</v>
      </c>
      <c r="S4738" s="8">
        <f t="shared" ca="1" si="959"/>
        <v>3</v>
      </c>
      <c r="T4738" s="9">
        <f t="shared" ca="1" si="960"/>
        <v>6</v>
      </c>
    </row>
    <row r="4739" spans="1:20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2">
        <f t="shared" si="962"/>
        <v>10342.661666666665</v>
      </c>
      <c r="G4739" s="2">
        <f t="shared" ref="G4739:G4802" ca="1" si="967">IF(ROW()&gt;$G$1,AVERAGE(OFFSET(C4739,-$G$1+1,,$G$1)),"")</f>
        <v>99353.05</v>
      </c>
      <c r="H4739">
        <f t="shared" ref="H4739:H4802" ca="1" si="968">IF(G4739="",0,SIGN(C4739-G4739))</f>
        <v>-1</v>
      </c>
      <c r="I4739">
        <f t="shared" si="963"/>
        <v>78.980000000001382</v>
      </c>
      <c r="J4739">
        <f t="shared" ca="1" si="964"/>
        <v>78.980000000001382</v>
      </c>
      <c r="K4739">
        <f t="shared" ca="1" si="965"/>
        <v>77544.989999999947</v>
      </c>
      <c r="L4739">
        <f t="shared" ca="1" si="961"/>
        <v>-7</v>
      </c>
      <c r="M4739">
        <f t="shared" ca="1" si="966"/>
        <v>14</v>
      </c>
      <c r="N4739">
        <f>COUNTIF(工作表2!$A$2:$A$248,A4739)</f>
        <v>0</v>
      </c>
      <c r="P4739" s="7">
        <f t="shared" si="956"/>
        <v>74</v>
      </c>
      <c r="Q4739" s="8">
        <f t="shared" ca="1" si="957"/>
        <v>74</v>
      </c>
      <c r="R4739" s="8">
        <f t="shared" ca="1" si="958"/>
        <v>39951</v>
      </c>
      <c r="S4739" s="8">
        <f t="shared" ca="1" si="959"/>
        <v>-3</v>
      </c>
      <c r="T4739" s="9">
        <f t="shared" ca="1" si="960"/>
        <v>6</v>
      </c>
    </row>
    <row r="4740" spans="1:20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2">
        <f t="shared" si="962"/>
        <v>10346.208999999999</v>
      </c>
      <c r="G4740" s="2">
        <f t="shared" ca="1" si="967"/>
        <v>99243.78333333334</v>
      </c>
      <c r="H4740">
        <f t="shared" ca="1" si="968"/>
        <v>-1</v>
      </c>
      <c r="I4740">
        <f t="shared" si="963"/>
        <v>-48.040000000000873</v>
      </c>
      <c r="J4740">
        <f t="shared" ca="1" si="964"/>
        <v>48.040000000000873</v>
      </c>
      <c r="K4740">
        <f t="shared" ca="1" si="965"/>
        <v>77881.26999999996</v>
      </c>
      <c r="L4740">
        <f t="shared" ca="1" si="961"/>
        <v>-7</v>
      </c>
      <c r="M4740">
        <f t="shared" ca="1" si="966"/>
        <v>0</v>
      </c>
      <c r="N4740">
        <f>COUNTIF(工作表2!$A$2:$A$248,A4740)</f>
        <v>0</v>
      </c>
      <c r="P4740" s="7">
        <f t="shared" ref="P4740:P4803" si="969">D4740-IF(N4739=1,E4739,D4739)</f>
        <v>-39</v>
      </c>
      <c r="Q4740" s="8">
        <f t="shared" ref="Q4740:Q4803" ca="1" si="970">H4739*P4740</f>
        <v>39</v>
      </c>
      <c r="R4740" s="8">
        <f t="shared" ref="R4740:R4803" ca="1" si="971">R4739+P4740*S4739</f>
        <v>40068</v>
      </c>
      <c r="S4740" s="8">
        <f t="shared" ref="S4740:S4803" ca="1" si="972">INT(R4740*$O$1/IF(N4740=1,E4740,D4740))*H4740</f>
        <v>-3</v>
      </c>
      <c r="T4740" s="9">
        <f t="shared" ref="T4740:T4803" ca="1" si="973">IF(N4740=1,ABS(S4740)+ABS(S4739),ABS(S4740-S4739))</f>
        <v>0</v>
      </c>
    </row>
    <row r="4741" spans="1:20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2">
        <f t="shared" si="962"/>
        <v>10349.949666666666</v>
      </c>
      <c r="G4741" s="2">
        <f t="shared" ca="1" si="967"/>
        <v>99113.333333333328</v>
      </c>
      <c r="H4741">
        <f t="shared" ca="1" si="968"/>
        <v>-1</v>
      </c>
      <c r="I4741">
        <f t="shared" si="963"/>
        <v>5.0599999999994907</v>
      </c>
      <c r="J4741">
        <f t="shared" ca="1" si="964"/>
        <v>-5.0599999999994907</v>
      </c>
      <c r="K4741">
        <f t="shared" ca="1" si="965"/>
        <v>77845.849999999962</v>
      </c>
      <c r="L4741">
        <f t="shared" ca="1" si="961"/>
        <v>-7</v>
      </c>
      <c r="M4741">
        <f t="shared" ca="1" si="966"/>
        <v>0</v>
      </c>
      <c r="N4741">
        <f>COUNTIF(工作表2!$A$2:$A$248,A4741)</f>
        <v>0</v>
      </c>
      <c r="P4741" s="7">
        <f t="shared" si="969"/>
        <v>10</v>
      </c>
      <c r="Q4741" s="8">
        <f t="shared" ca="1" si="970"/>
        <v>-10</v>
      </c>
      <c r="R4741" s="8">
        <f t="shared" ca="1" si="971"/>
        <v>40038</v>
      </c>
      <c r="S4741" s="8">
        <f t="shared" ca="1" si="972"/>
        <v>-3</v>
      </c>
      <c r="T4741" s="9">
        <f t="shared" ca="1" si="973"/>
        <v>0</v>
      </c>
    </row>
    <row r="4742" spans="1:20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2">
        <f t="shared" si="962"/>
        <v>10355.805499999997</v>
      </c>
      <c r="G4742" s="2">
        <f t="shared" ca="1" si="967"/>
        <v>98887.05</v>
      </c>
      <c r="H4742">
        <f t="shared" ca="1" si="968"/>
        <v>1</v>
      </c>
      <c r="I4742">
        <f t="shared" si="963"/>
        <v>65.680000000000291</v>
      </c>
      <c r="J4742">
        <f t="shared" ca="1" si="964"/>
        <v>-65.680000000000291</v>
      </c>
      <c r="K4742">
        <f t="shared" ca="1" si="965"/>
        <v>77386.089999999967</v>
      </c>
      <c r="L4742">
        <f t="shared" ca="1" si="961"/>
        <v>7</v>
      </c>
      <c r="M4742">
        <f t="shared" ca="1" si="966"/>
        <v>14</v>
      </c>
      <c r="N4742">
        <f>COUNTIF(工作表2!$A$2:$A$248,A4742)</f>
        <v>0</v>
      </c>
      <c r="P4742" s="7">
        <f t="shared" si="969"/>
        <v>81</v>
      </c>
      <c r="Q4742" s="8">
        <f t="shared" ca="1" si="970"/>
        <v>-81</v>
      </c>
      <c r="R4742" s="8">
        <f t="shared" ca="1" si="971"/>
        <v>39795</v>
      </c>
      <c r="S4742" s="8">
        <f t="shared" ca="1" si="972"/>
        <v>3</v>
      </c>
      <c r="T4742" s="9">
        <f t="shared" ca="1" si="973"/>
        <v>6</v>
      </c>
    </row>
    <row r="4743" spans="1:20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2">
        <f t="shared" si="962"/>
        <v>10361.128666666666</v>
      </c>
      <c r="G4743" s="2">
        <f t="shared" ca="1" si="967"/>
        <v>99450.516666666663</v>
      </c>
      <c r="H4743">
        <f t="shared" ca="1" si="968"/>
        <v>1</v>
      </c>
      <c r="I4743">
        <f t="shared" si="963"/>
        <v>14.739999999999782</v>
      </c>
      <c r="J4743">
        <f t="shared" ca="1" si="964"/>
        <v>14.739999999999782</v>
      </c>
      <c r="K4743">
        <f t="shared" ca="1" si="965"/>
        <v>77489.26999999996</v>
      </c>
      <c r="L4743">
        <f t="shared" ca="1" si="961"/>
        <v>7</v>
      </c>
      <c r="M4743">
        <f t="shared" ca="1" si="966"/>
        <v>0</v>
      </c>
      <c r="N4743">
        <f>COUNTIF(工作表2!$A$2:$A$248,A4743)</f>
        <v>0</v>
      </c>
      <c r="P4743" s="7">
        <f t="shared" si="969"/>
        <v>11</v>
      </c>
      <c r="Q4743" s="8">
        <f t="shared" ca="1" si="970"/>
        <v>11</v>
      </c>
      <c r="R4743" s="8">
        <f t="shared" ca="1" si="971"/>
        <v>39828</v>
      </c>
      <c r="S4743" s="8">
        <f t="shared" ca="1" si="972"/>
        <v>3</v>
      </c>
      <c r="T4743" s="9">
        <f t="shared" ca="1" si="973"/>
        <v>0</v>
      </c>
    </row>
    <row r="4744" spans="1:20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2">
        <f t="shared" si="962"/>
        <v>10366.735833333332</v>
      </c>
      <c r="G4744" s="2">
        <f t="shared" ca="1" si="967"/>
        <v>99959.85</v>
      </c>
      <c r="H4744">
        <f t="shared" ca="1" si="968"/>
        <v>1</v>
      </c>
      <c r="I4744">
        <f t="shared" si="963"/>
        <v>82.149999999999636</v>
      </c>
      <c r="J4744">
        <f t="shared" ca="1" si="964"/>
        <v>82.149999999999636</v>
      </c>
      <c r="K4744">
        <f t="shared" ca="1" si="965"/>
        <v>78064.319999999963</v>
      </c>
      <c r="L4744">
        <f t="shared" ca="1" si="961"/>
        <v>7</v>
      </c>
      <c r="M4744">
        <f t="shared" ca="1" si="966"/>
        <v>0</v>
      </c>
      <c r="N4744">
        <f>COUNTIF(工作表2!$A$2:$A$248,A4744)</f>
        <v>0</v>
      </c>
      <c r="P4744" s="7">
        <f t="shared" si="969"/>
        <v>88</v>
      </c>
      <c r="Q4744" s="8">
        <f t="shared" ca="1" si="970"/>
        <v>88</v>
      </c>
      <c r="R4744" s="8">
        <f t="shared" ca="1" si="971"/>
        <v>40092</v>
      </c>
      <c r="S4744" s="8">
        <f t="shared" ca="1" si="972"/>
        <v>3</v>
      </c>
      <c r="T4744" s="9">
        <f t="shared" ca="1" si="973"/>
        <v>0</v>
      </c>
    </row>
    <row r="4745" spans="1:20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2">
        <f t="shared" si="962"/>
        <v>10372.691833333334</v>
      </c>
      <c r="G4745" s="2">
        <f t="shared" ca="1" si="967"/>
        <v>101191.28333333334</v>
      </c>
      <c r="H4745">
        <f t="shared" ca="1" si="968"/>
        <v>1</v>
      </c>
      <c r="I4745">
        <f t="shared" si="963"/>
        <v>26.550000000001091</v>
      </c>
      <c r="J4745">
        <f t="shared" ca="1" si="964"/>
        <v>26.550000000001091</v>
      </c>
      <c r="K4745">
        <f t="shared" ca="1" si="965"/>
        <v>78250.169999999969</v>
      </c>
      <c r="L4745">
        <f t="shared" ca="1" si="961"/>
        <v>7</v>
      </c>
      <c r="M4745">
        <f t="shared" ca="1" si="966"/>
        <v>0</v>
      </c>
      <c r="N4745">
        <f>COUNTIF(工作表2!$A$2:$A$248,A4745)</f>
        <v>0</v>
      </c>
      <c r="P4745" s="7">
        <f t="shared" si="969"/>
        <v>38</v>
      </c>
      <c r="Q4745" s="8">
        <f t="shared" ca="1" si="970"/>
        <v>38</v>
      </c>
      <c r="R4745" s="8">
        <f t="shared" ca="1" si="971"/>
        <v>40206</v>
      </c>
      <c r="S4745" s="8">
        <f t="shared" ca="1" si="972"/>
        <v>3</v>
      </c>
      <c r="T4745" s="9">
        <f t="shared" ca="1" si="973"/>
        <v>0</v>
      </c>
    </row>
    <row r="4746" spans="1:20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2">
        <f t="shared" si="962"/>
        <v>10377.677499999998</v>
      </c>
      <c r="G4746" s="2">
        <f t="shared" ca="1" si="967"/>
        <v>101533.91666666667</v>
      </c>
      <c r="H4746">
        <f t="shared" ca="1" si="968"/>
        <v>1</v>
      </c>
      <c r="I4746">
        <f t="shared" si="963"/>
        <v>10.469999999999345</v>
      </c>
      <c r="J4746">
        <f t="shared" ca="1" si="964"/>
        <v>10.469999999999345</v>
      </c>
      <c r="K4746">
        <f t="shared" ca="1" si="965"/>
        <v>78323.459999999963</v>
      </c>
      <c r="L4746">
        <f t="shared" ca="1" si="961"/>
        <v>7</v>
      </c>
      <c r="M4746">
        <f t="shared" ca="1" si="966"/>
        <v>0</v>
      </c>
      <c r="N4746">
        <f>COUNTIF(工作表2!$A$2:$A$248,A4746)</f>
        <v>0</v>
      </c>
      <c r="P4746" s="7">
        <f t="shared" si="969"/>
        <v>3</v>
      </c>
      <c r="Q4746" s="8">
        <f t="shared" ca="1" si="970"/>
        <v>3</v>
      </c>
      <c r="R4746" s="8">
        <f t="shared" ca="1" si="971"/>
        <v>40215</v>
      </c>
      <c r="S4746" s="8">
        <f t="shared" ca="1" si="972"/>
        <v>3</v>
      </c>
      <c r="T4746" s="9">
        <f t="shared" ca="1" si="973"/>
        <v>0</v>
      </c>
    </row>
    <row r="4747" spans="1:20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2">
        <f t="shared" si="962"/>
        <v>10382.517333333331</v>
      </c>
      <c r="G4747" s="2">
        <f t="shared" ca="1" si="967"/>
        <v>101889.66666666667</v>
      </c>
      <c r="H4747">
        <f t="shared" ca="1" si="968"/>
        <v>1</v>
      </c>
      <c r="I4747">
        <f t="shared" si="963"/>
        <v>-29.409999999999854</v>
      </c>
      <c r="J4747">
        <f t="shared" ca="1" si="964"/>
        <v>-29.409999999999854</v>
      </c>
      <c r="K4747">
        <f t="shared" ca="1" si="965"/>
        <v>78117.589999999967</v>
      </c>
      <c r="L4747">
        <f t="shared" ca="1" si="961"/>
        <v>7</v>
      </c>
      <c r="M4747">
        <f t="shared" ca="1" si="966"/>
        <v>0</v>
      </c>
      <c r="N4747">
        <f>COUNTIF(工作表2!$A$2:$A$248,A4747)</f>
        <v>0</v>
      </c>
      <c r="P4747" s="7">
        <f t="shared" si="969"/>
        <v>-27</v>
      </c>
      <c r="Q4747" s="8">
        <f t="shared" ca="1" si="970"/>
        <v>-27</v>
      </c>
      <c r="R4747" s="8">
        <f t="shared" ca="1" si="971"/>
        <v>40134</v>
      </c>
      <c r="S4747" s="8">
        <f t="shared" ca="1" si="972"/>
        <v>3</v>
      </c>
      <c r="T4747" s="9">
        <f t="shared" ca="1" si="973"/>
        <v>0</v>
      </c>
    </row>
    <row r="4748" spans="1:20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2">
        <f t="shared" si="962"/>
        <v>10388.5075</v>
      </c>
      <c r="G4748" s="2">
        <f t="shared" ca="1" si="967"/>
        <v>102230.96666666666</v>
      </c>
      <c r="H4748">
        <f t="shared" ca="1" si="968"/>
        <v>1</v>
      </c>
      <c r="I4748">
        <f t="shared" si="963"/>
        <v>72.829999999999927</v>
      </c>
      <c r="J4748">
        <f t="shared" ca="1" si="964"/>
        <v>72.829999999999927</v>
      </c>
      <c r="K4748">
        <f t="shared" ca="1" si="965"/>
        <v>78627.399999999965</v>
      </c>
      <c r="L4748">
        <f t="shared" ca="1" si="961"/>
        <v>7</v>
      </c>
      <c r="M4748">
        <f t="shared" ca="1" si="966"/>
        <v>0</v>
      </c>
      <c r="N4748">
        <f>COUNTIF(工作表2!$A$2:$A$248,A4748)</f>
        <v>0</v>
      </c>
      <c r="P4748" s="7">
        <f t="shared" si="969"/>
        <v>68</v>
      </c>
      <c r="Q4748" s="8">
        <f t="shared" ca="1" si="970"/>
        <v>68</v>
      </c>
      <c r="R4748" s="8">
        <f t="shared" ca="1" si="971"/>
        <v>40338</v>
      </c>
      <c r="S4748" s="8">
        <f t="shared" ca="1" si="972"/>
        <v>3</v>
      </c>
      <c r="T4748" s="9">
        <f t="shared" ca="1" si="973"/>
        <v>0</v>
      </c>
    </row>
    <row r="4749" spans="1:20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2">
        <f t="shared" si="962"/>
        <v>10394.5075</v>
      </c>
      <c r="G4749" s="2">
        <f t="shared" ca="1" si="967"/>
        <v>102653.45</v>
      </c>
      <c r="H4749">
        <f t="shared" ca="1" si="968"/>
        <v>1</v>
      </c>
      <c r="I4749">
        <f t="shared" si="963"/>
        <v>16.380000000001019</v>
      </c>
      <c r="J4749">
        <f t="shared" ca="1" si="964"/>
        <v>16.380000000001019</v>
      </c>
      <c r="K4749">
        <f t="shared" ca="1" si="965"/>
        <v>78742.059999999969</v>
      </c>
      <c r="L4749">
        <f t="shared" ca="1" si="961"/>
        <v>7</v>
      </c>
      <c r="M4749">
        <f t="shared" ca="1" si="966"/>
        <v>0</v>
      </c>
      <c r="N4749">
        <f>COUNTIF(工作表2!$A$2:$A$248,A4749)</f>
        <v>0</v>
      </c>
      <c r="P4749" s="7">
        <f t="shared" si="969"/>
        <v>20</v>
      </c>
      <c r="Q4749" s="8">
        <f t="shared" ca="1" si="970"/>
        <v>20</v>
      </c>
      <c r="R4749" s="8">
        <f t="shared" ca="1" si="971"/>
        <v>40398</v>
      </c>
      <c r="S4749" s="8">
        <f t="shared" ca="1" si="972"/>
        <v>3</v>
      </c>
      <c r="T4749" s="9">
        <f t="shared" ca="1" si="973"/>
        <v>0</v>
      </c>
    </row>
    <row r="4750" spans="1:20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2">
        <f t="shared" si="962"/>
        <v>10401.093666666664</v>
      </c>
      <c r="G4750" s="2">
        <f t="shared" ca="1" si="967"/>
        <v>102861.71666666666</v>
      </c>
      <c r="H4750">
        <f t="shared" ca="1" si="968"/>
        <v>1</v>
      </c>
      <c r="I4750">
        <f t="shared" si="963"/>
        <v>9.0399999999990541</v>
      </c>
      <c r="J4750">
        <f t="shared" ca="1" si="964"/>
        <v>9.0399999999990541</v>
      </c>
      <c r="K4750">
        <f t="shared" ca="1" si="965"/>
        <v>78805.339999999967</v>
      </c>
      <c r="L4750">
        <f t="shared" ca="1" si="961"/>
        <v>7</v>
      </c>
      <c r="M4750">
        <f t="shared" ca="1" si="966"/>
        <v>0</v>
      </c>
      <c r="N4750">
        <f>COUNTIF(工作表2!$A$2:$A$248,A4750)</f>
        <v>0</v>
      </c>
      <c r="P4750" s="7">
        <f t="shared" si="969"/>
        <v>25</v>
      </c>
      <c r="Q4750" s="8">
        <f t="shared" ca="1" si="970"/>
        <v>25</v>
      </c>
      <c r="R4750" s="8">
        <f t="shared" ca="1" si="971"/>
        <v>40473</v>
      </c>
      <c r="S4750" s="8">
        <f t="shared" ca="1" si="972"/>
        <v>3</v>
      </c>
      <c r="T4750" s="9">
        <f t="shared" ca="1" si="973"/>
        <v>0</v>
      </c>
    </row>
    <row r="4751" spans="1:20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2">
        <f t="shared" si="962"/>
        <v>10408.758833333333</v>
      </c>
      <c r="G4751" s="2">
        <f t="shared" ca="1" si="967"/>
        <v>103127.68333333333</v>
      </c>
      <c r="H4751">
        <f t="shared" ca="1" si="968"/>
        <v>1</v>
      </c>
      <c r="I4751">
        <f t="shared" si="963"/>
        <v>-24.949999999998909</v>
      </c>
      <c r="J4751">
        <f t="shared" ca="1" si="964"/>
        <v>-24.949999999998909</v>
      </c>
      <c r="K4751">
        <f t="shared" ca="1" si="965"/>
        <v>78630.689999999973</v>
      </c>
      <c r="L4751">
        <f t="shared" ca="1" si="961"/>
        <v>7</v>
      </c>
      <c r="M4751">
        <f t="shared" ca="1" si="966"/>
        <v>0</v>
      </c>
      <c r="N4751">
        <f>COUNTIF(工作表2!$A$2:$A$248,A4751)</f>
        <v>0</v>
      </c>
      <c r="P4751" s="7">
        <f t="shared" si="969"/>
        <v>-24</v>
      </c>
      <c r="Q4751" s="8">
        <f t="shared" ca="1" si="970"/>
        <v>-24</v>
      </c>
      <c r="R4751" s="8">
        <f t="shared" ca="1" si="971"/>
        <v>40401</v>
      </c>
      <c r="S4751" s="8">
        <f t="shared" ca="1" si="972"/>
        <v>3</v>
      </c>
      <c r="T4751" s="9">
        <f t="shared" ca="1" si="973"/>
        <v>0</v>
      </c>
    </row>
    <row r="4752" spans="1:20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2">
        <f t="shared" si="962"/>
        <v>10416.920333333333</v>
      </c>
      <c r="G4752" s="2">
        <f t="shared" ca="1" si="967"/>
        <v>103631.71666666666</v>
      </c>
      <c r="H4752">
        <f t="shared" ca="1" si="968"/>
        <v>1</v>
      </c>
      <c r="I4752">
        <f t="shared" si="963"/>
        <v>47.969999999999345</v>
      </c>
      <c r="J4752">
        <f t="shared" ca="1" si="964"/>
        <v>47.969999999999345</v>
      </c>
      <c r="K4752">
        <f t="shared" ca="1" si="965"/>
        <v>78966.479999999967</v>
      </c>
      <c r="L4752">
        <f t="shared" ca="1" si="961"/>
        <v>7</v>
      </c>
      <c r="M4752">
        <f t="shared" ca="1" si="966"/>
        <v>0</v>
      </c>
      <c r="N4752">
        <f>COUNTIF(工作表2!$A$2:$A$248,A4752)</f>
        <v>0</v>
      </c>
      <c r="P4752" s="7">
        <f t="shared" si="969"/>
        <v>30</v>
      </c>
      <c r="Q4752" s="8">
        <f t="shared" ca="1" si="970"/>
        <v>30</v>
      </c>
      <c r="R4752" s="8">
        <f t="shared" ca="1" si="971"/>
        <v>40491</v>
      </c>
      <c r="S4752" s="8">
        <f t="shared" ca="1" si="972"/>
        <v>3</v>
      </c>
      <c r="T4752" s="9">
        <f t="shared" ca="1" si="973"/>
        <v>0</v>
      </c>
    </row>
    <row r="4753" spans="1:20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2">
        <f t="shared" si="962"/>
        <v>10424.843666666666</v>
      </c>
      <c r="G4753" s="2">
        <f t="shared" ca="1" si="967"/>
        <v>104011.81666666667</v>
      </c>
      <c r="H4753">
        <f t="shared" ca="1" si="968"/>
        <v>1</v>
      </c>
      <c r="I4753">
        <f t="shared" si="963"/>
        <v>-69.979999999999563</v>
      </c>
      <c r="J4753">
        <f t="shared" ca="1" si="964"/>
        <v>-69.979999999999563</v>
      </c>
      <c r="K4753">
        <f t="shared" ca="1" si="965"/>
        <v>78476.619999999966</v>
      </c>
      <c r="L4753">
        <f t="shared" ca="1" si="961"/>
        <v>7</v>
      </c>
      <c r="M4753">
        <f t="shared" ca="1" si="966"/>
        <v>0</v>
      </c>
      <c r="N4753">
        <f>COUNTIF(工作表2!$A$2:$A$248,A4753)</f>
        <v>0</v>
      </c>
      <c r="P4753" s="7">
        <f t="shared" si="969"/>
        <v>-63</v>
      </c>
      <c r="Q4753" s="8">
        <f t="shared" ca="1" si="970"/>
        <v>-63</v>
      </c>
      <c r="R4753" s="8">
        <f t="shared" ca="1" si="971"/>
        <v>40302</v>
      </c>
      <c r="S4753" s="8">
        <f t="shared" ca="1" si="972"/>
        <v>3</v>
      </c>
      <c r="T4753" s="9">
        <f t="shared" ca="1" si="973"/>
        <v>0</v>
      </c>
    </row>
    <row r="4754" spans="1:20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2">
        <f t="shared" si="962"/>
        <v>10432.346333333333</v>
      </c>
      <c r="G4754" s="2">
        <f t="shared" ca="1" si="967"/>
        <v>104912.31666666667</v>
      </c>
      <c r="H4754">
        <f t="shared" ca="1" si="968"/>
        <v>1</v>
      </c>
      <c r="I4754">
        <f t="shared" si="963"/>
        <v>-9.3500000000003638</v>
      </c>
      <c r="J4754">
        <f t="shared" ca="1" si="964"/>
        <v>-9.3500000000003638</v>
      </c>
      <c r="K4754">
        <f t="shared" ca="1" si="965"/>
        <v>78411.169999999969</v>
      </c>
      <c r="L4754">
        <f t="shared" ca="1" si="961"/>
        <v>7</v>
      </c>
      <c r="M4754">
        <f t="shared" ca="1" si="966"/>
        <v>0</v>
      </c>
      <c r="N4754">
        <f>COUNTIF(工作表2!$A$2:$A$248,A4754)</f>
        <v>0</v>
      </c>
      <c r="P4754" s="7">
        <f t="shared" si="969"/>
        <v>-29</v>
      </c>
      <c r="Q4754" s="8">
        <f t="shared" ca="1" si="970"/>
        <v>-29</v>
      </c>
      <c r="R4754" s="8">
        <f t="shared" ca="1" si="971"/>
        <v>40215</v>
      </c>
      <c r="S4754" s="8">
        <f t="shared" ca="1" si="972"/>
        <v>3</v>
      </c>
      <c r="T4754" s="9">
        <f t="shared" ca="1" si="973"/>
        <v>0</v>
      </c>
    </row>
    <row r="4755" spans="1:20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2">
        <f t="shared" si="962"/>
        <v>10439.9</v>
      </c>
      <c r="G4755" s="2">
        <f t="shared" ca="1" si="967"/>
        <v>105320.05</v>
      </c>
      <c r="H4755">
        <f t="shared" ca="1" si="968"/>
        <v>1</v>
      </c>
      <c r="I4755">
        <f t="shared" si="963"/>
        <v>71.440000000000509</v>
      </c>
      <c r="J4755">
        <f t="shared" ca="1" si="964"/>
        <v>71.440000000000509</v>
      </c>
      <c r="K4755">
        <f t="shared" ca="1" si="965"/>
        <v>78911.249999999971</v>
      </c>
      <c r="L4755">
        <f t="shared" ca="1" si="961"/>
        <v>7</v>
      </c>
      <c r="M4755">
        <f t="shared" ca="1" si="966"/>
        <v>0</v>
      </c>
      <c r="N4755">
        <f>COUNTIF(工作表2!$A$2:$A$248,A4755)</f>
        <v>0</v>
      </c>
      <c r="P4755" s="7">
        <f t="shared" si="969"/>
        <v>66</v>
      </c>
      <c r="Q4755" s="8">
        <f t="shared" ca="1" si="970"/>
        <v>66</v>
      </c>
      <c r="R4755" s="8">
        <f t="shared" ca="1" si="971"/>
        <v>40413</v>
      </c>
      <c r="S4755" s="8">
        <f t="shared" ca="1" si="972"/>
        <v>3</v>
      </c>
      <c r="T4755" s="9">
        <f t="shared" ca="1" si="973"/>
        <v>0</v>
      </c>
    </row>
    <row r="4756" spans="1:20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2">
        <f t="shared" si="962"/>
        <v>10445.259333333332</v>
      </c>
      <c r="G4756" s="2">
        <f t="shared" ca="1" si="967"/>
        <v>105995.55</v>
      </c>
      <c r="H4756">
        <f t="shared" ca="1" si="968"/>
        <v>1</v>
      </c>
      <c r="I4756">
        <f t="shared" si="963"/>
        <v>-37.790000000000873</v>
      </c>
      <c r="J4756">
        <f t="shared" ca="1" si="964"/>
        <v>-37.790000000000873</v>
      </c>
      <c r="K4756">
        <f t="shared" ca="1" si="965"/>
        <v>78646.719999999972</v>
      </c>
      <c r="L4756">
        <f t="shared" ca="1" si="961"/>
        <v>7</v>
      </c>
      <c r="M4756">
        <f t="shared" ca="1" si="966"/>
        <v>0</v>
      </c>
      <c r="N4756">
        <f>COUNTIF(工作表2!$A$2:$A$248,A4756)</f>
        <v>0</v>
      </c>
      <c r="P4756" s="7">
        <f t="shared" si="969"/>
        <v>9</v>
      </c>
      <c r="Q4756" s="8">
        <f t="shared" ca="1" si="970"/>
        <v>9</v>
      </c>
      <c r="R4756" s="8">
        <f t="shared" ca="1" si="971"/>
        <v>40440</v>
      </c>
      <c r="S4756" s="8">
        <f t="shared" ca="1" si="972"/>
        <v>3</v>
      </c>
      <c r="T4756" s="9">
        <f t="shared" ca="1" si="973"/>
        <v>0</v>
      </c>
    </row>
    <row r="4757" spans="1:20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2">
        <f t="shared" si="962"/>
        <v>10450.024166666666</v>
      </c>
      <c r="G4757" s="2">
        <f t="shared" ca="1" si="967"/>
        <v>106528.31666666667</v>
      </c>
      <c r="H4757">
        <f t="shared" ca="1" si="968"/>
        <v>1</v>
      </c>
      <c r="I4757">
        <f t="shared" si="963"/>
        <v>38.190000000000509</v>
      </c>
      <c r="J4757">
        <f t="shared" ca="1" si="964"/>
        <v>38.190000000000509</v>
      </c>
      <c r="K4757">
        <f t="shared" ca="1" si="965"/>
        <v>78914.049999999974</v>
      </c>
      <c r="L4757">
        <f t="shared" ca="1" si="961"/>
        <v>7</v>
      </c>
      <c r="M4757">
        <f t="shared" ca="1" si="966"/>
        <v>0</v>
      </c>
      <c r="N4757">
        <f>COUNTIF(工作表2!$A$2:$A$248,A4757)</f>
        <v>0</v>
      </c>
      <c r="P4757" s="7">
        <f t="shared" si="969"/>
        <v>25</v>
      </c>
      <c r="Q4757" s="8">
        <f t="shared" ca="1" si="970"/>
        <v>25</v>
      </c>
      <c r="R4757" s="8">
        <f t="shared" ca="1" si="971"/>
        <v>40515</v>
      </c>
      <c r="S4757" s="8">
        <f t="shared" ca="1" si="972"/>
        <v>3</v>
      </c>
      <c r="T4757" s="9">
        <f t="shared" ca="1" si="973"/>
        <v>0</v>
      </c>
    </row>
    <row r="4758" spans="1:20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2">
        <f t="shared" si="962"/>
        <v>10453.076833333333</v>
      </c>
      <c r="G4758" s="2">
        <f t="shared" ca="1" si="967"/>
        <v>106803.05</v>
      </c>
      <c r="H4758">
        <f t="shared" ca="1" si="968"/>
        <v>1</v>
      </c>
      <c r="I4758">
        <f t="shared" si="963"/>
        <v>-77.470000000001164</v>
      </c>
      <c r="J4758">
        <f t="shared" ca="1" si="964"/>
        <v>-77.470000000001164</v>
      </c>
      <c r="K4758">
        <f t="shared" ca="1" si="965"/>
        <v>78371.759999999966</v>
      </c>
      <c r="L4758">
        <f t="shared" ca="1" si="961"/>
        <v>7</v>
      </c>
      <c r="M4758">
        <f t="shared" ca="1" si="966"/>
        <v>0</v>
      </c>
      <c r="N4758">
        <f>COUNTIF(工作表2!$A$2:$A$248,A4758)</f>
        <v>0</v>
      </c>
      <c r="P4758" s="7">
        <f t="shared" si="969"/>
        <v>-69</v>
      </c>
      <c r="Q4758" s="8">
        <f t="shared" ca="1" si="970"/>
        <v>-69</v>
      </c>
      <c r="R4758" s="8">
        <f t="shared" ca="1" si="971"/>
        <v>40308</v>
      </c>
      <c r="S4758" s="8">
        <f t="shared" ca="1" si="972"/>
        <v>3</v>
      </c>
      <c r="T4758" s="9">
        <f t="shared" ca="1" si="973"/>
        <v>0</v>
      </c>
    </row>
    <row r="4759" spans="1:20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2">
        <f t="shared" si="962"/>
        <v>10455.652</v>
      </c>
      <c r="G4759" s="2">
        <f t="shared" ca="1" si="967"/>
        <v>107236.03333333334</v>
      </c>
      <c r="H4759">
        <f t="shared" ca="1" si="968"/>
        <v>1</v>
      </c>
      <c r="I4759">
        <f t="shared" si="963"/>
        <v>20.690000000000509</v>
      </c>
      <c r="J4759">
        <f t="shared" ca="1" si="964"/>
        <v>20.690000000000509</v>
      </c>
      <c r="K4759">
        <f t="shared" ca="1" si="965"/>
        <v>78516.589999999967</v>
      </c>
      <c r="L4759">
        <f t="shared" ca="1" si="961"/>
        <v>7</v>
      </c>
      <c r="M4759">
        <f t="shared" ca="1" si="966"/>
        <v>0</v>
      </c>
      <c r="N4759">
        <f>COUNTIF(工作表2!$A$2:$A$248,A4759)</f>
        <v>0</v>
      </c>
      <c r="P4759" s="7">
        <f t="shared" si="969"/>
        <v>8</v>
      </c>
      <c r="Q4759" s="8">
        <f t="shared" ca="1" si="970"/>
        <v>8</v>
      </c>
      <c r="R4759" s="8">
        <f t="shared" ca="1" si="971"/>
        <v>40332</v>
      </c>
      <c r="S4759" s="8">
        <f t="shared" ca="1" si="972"/>
        <v>3</v>
      </c>
      <c r="T4759" s="9">
        <f t="shared" ca="1" si="973"/>
        <v>0</v>
      </c>
    </row>
    <row r="4760" spans="1:20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2">
        <f t="shared" si="962"/>
        <v>10459.030500000001</v>
      </c>
      <c r="G4760" s="2">
        <f t="shared" ca="1" si="967"/>
        <v>108315.05</v>
      </c>
      <c r="H4760">
        <f t="shared" ca="1" si="968"/>
        <v>1</v>
      </c>
      <c r="I4760">
        <f t="shared" si="963"/>
        <v>26.840000000000146</v>
      </c>
      <c r="J4760">
        <f t="shared" ca="1" si="964"/>
        <v>26.840000000000146</v>
      </c>
      <c r="K4760">
        <f t="shared" ca="1" si="965"/>
        <v>78704.469999999972</v>
      </c>
      <c r="L4760">
        <f t="shared" ca="1" si="961"/>
        <v>7</v>
      </c>
      <c r="M4760">
        <f t="shared" ca="1" si="966"/>
        <v>0</v>
      </c>
      <c r="N4760">
        <f>COUNTIF(工作表2!$A$2:$A$248,A4760)</f>
        <v>0</v>
      </c>
      <c r="P4760" s="7">
        <f t="shared" si="969"/>
        <v>37</v>
      </c>
      <c r="Q4760" s="8">
        <f t="shared" ca="1" si="970"/>
        <v>37</v>
      </c>
      <c r="R4760" s="8">
        <f t="shared" ca="1" si="971"/>
        <v>40443</v>
      </c>
      <c r="S4760" s="8">
        <f t="shared" ca="1" si="972"/>
        <v>3</v>
      </c>
      <c r="T4760" s="9">
        <f t="shared" ca="1" si="973"/>
        <v>0</v>
      </c>
    </row>
    <row r="4761" spans="1:20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2">
        <f t="shared" si="962"/>
        <v>10460.990666666667</v>
      </c>
      <c r="G4761" s="2">
        <f t="shared" ca="1" si="967"/>
        <v>108460.63333333333</v>
      </c>
      <c r="H4761">
        <f t="shared" ca="1" si="968"/>
        <v>1</v>
      </c>
      <c r="I4761">
        <f t="shared" si="963"/>
        <v>51.159999999999854</v>
      </c>
      <c r="J4761">
        <f t="shared" ca="1" si="964"/>
        <v>51.159999999999854</v>
      </c>
      <c r="K4761">
        <f t="shared" ca="1" si="965"/>
        <v>79062.589999999967</v>
      </c>
      <c r="L4761">
        <f t="shared" ca="1" si="961"/>
        <v>7</v>
      </c>
      <c r="M4761">
        <f t="shared" ca="1" si="966"/>
        <v>0</v>
      </c>
      <c r="N4761">
        <f>COUNTIF(工作表2!$A$2:$A$248,A4761)</f>
        <v>0</v>
      </c>
      <c r="P4761" s="7">
        <f t="shared" si="969"/>
        <v>70</v>
      </c>
      <c r="Q4761" s="8">
        <f t="shared" ca="1" si="970"/>
        <v>70</v>
      </c>
      <c r="R4761" s="8">
        <f t="shared" ca="1" si="971"/>
        <v>40653</v>
      </c>
      <c r="S4761" s="8">
        <f t="shared" ca="1" si="972"/>
        <v>3</v>
      </c>
      <c r="T4761" s="9">
        <f t="shared" ca="1" si="973"/>
        <v>0</v>
      </c>
    </row>
    <row r="4762" spans="1:20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2">
        <f t="shared" si="962"/>
        <v>10462.058666666668</v>
      </c>
      <c r="G4762" s="2">
        <f t="shared" ca="1" si="967"/>
        <v>108870.78333333334</v>
      </c>
      <c r="H4762">
        <f t="shared" ca="1" si="968"/>
        <v>1</v>
      </c>
      <c r="I4762">
        <f t="shared" si="963"/>
        <v>-55.430000000000291</v>
      </c>
      <c r="J4762">
        <f t="shared" ca="1" si="964"/>
        <v>-55.430000000000291</v>
      </c>
      <c r="K4762">
        <f t="shared" ca="1" si="965"/>
        <v>78674.579999999958</v>
      </c>
      <c r="L4762">
        <f t="shared" ca="1" si="961"/>
        <v>7</v>
      </c>
      <c r="M4762">
        <f t="shared" ca="1" si="966"/>
        <v>0</v>
      </c>
      <c r="N4762">
        <f>COUNTIF(工作表2!$A$2:$A$248,A4762)</f>
        <v>0</v>
      </c>
      <c r="P4762" s="7">
        <f t="shared" si="969"/>
        <v>-56</v>
      </c>
      <c r="Q4762" s="8">
        <f t="shared" ca="1" si="970"/>
        <v>-56</v>
      </c>
      <c r="R4762" s="8">
        <f t="shared" ca="1" si="971"/>
        <v>40485</v>
      </c>
      <c r="S4762" s="8">
        <f t="shared" ca="1" si="972"/>
        <v>3</v>
      </c>
      <c r="T4762" s="9">
        <f t="shared" ca="1" si="973"/>
        <v>0</v>
      </c>
    </row>
    <row r="4763" spans="1:20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2">
        <f t="shared" si="962"/>
        <v>10464.202333333333</v>
      </c>
      <c r="G4763" s="2">
        <f t="shared" ca="1" si="967"/>
        <v>108965.35</v>
      </c>
      <c r="H4763">
        <f t="shared" ca="1" si="968"/>
        <v>1</v>
      </c>
      <c r="I4763">
        <f t="shared" si="963"/>
        <v>-56.969999999999345</v>
      </c>
      <c r="J4763">
        <f t="shared" ca="1" si="964"/>
        <v>-56.969999999999345</v>
      </c>
      <c r="K4763">
        <f t="shared" ca="1" si="965"/>
        <v>78275.789999999964</v>
      </c>
      <c r="L4763">
        <f t="shared" ca="1" si="961"/>
        <v>7</v>
      </c>
      <c r="M4763">
        <f t="shared" ca="1" si="966"/>
        <v>0</v>
      </c>
      <c r="N4763">
        <f>COUNTIF(工作表2!$A$2:$A$248,A4763)</f>
        <v>1</v>
      </c>
      <c r="P4763" s="7">
        <f t="shared" si="969"/>
        <v>-70</v>
      </c>
      <c r="Q4763" s="8">
        <f t="shared" ca="1" si="970"/>
        <v>-70</v>
      </c>
      <c r="R4763" s="8">
        <f t="shared" ca="1" si="971"/>
        <v>40275</v>
      </c>
      <c r="S4763" s="8">
        <f t="shared" ca="1" si="972"/>
        <v>3</v>
      </c>
      <c r="T4763" s="9">
        <f t="shared" ca="1" si="973"/>
        <v>6</v>
      </c>
    </row>
    <row r="4764" spans="1:20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2">
        <f t="shared" si="962"/>
        <v>10466.815500000001</v>
      </c>
      <c r="G4764" s="2">
        <f t="shared" ca="1" si="967"/>
        <v>109305.61666666667</v>
      </c>
      <c r="H4764">
        <f t="shared" ca="1" si="968"/>
        <v>1</v>
      </c>
      <c r="I4764">
        <f t="shared" si="963"/>
        <v>59.270000000000437</v>
      </c>
      <c r="J4764">
        <f t="shared" ca="1" si="964"/>
        <v>59.270000000000437</v>
      </c>
      <c r="K4764">
        <f t="shared" ca="1" si="965"/>
        <v>78690.679999999964</v>
      </c>
      <c r="L4764">
        <f t="shared" ca="1" si="961"/>
        <v>7</v>
      </c>
      <c r="M4764">
        <f t="shared" ca="1" si="966"/>
        <v>0</v>
      </c>
      <c r="N4764">
        <f>COUNTIF(工作表2!$A$2:$A$248,A4764)</f>
        <v>0</v>
      </c>
      <c r="P4764" s="7">
        <f t="shared" si="969"/>
        <v>62</v>
      </c>
      <c r="Q4764" s="8">
        <f t="shared" ca="1" si="970"/>
        <v>62</v>
      </c>
      <c r="R4764" s="8">
        <f t="shared" ca="1" si="971"/>
        <v>40461</v>
      </c>
      <c r="S4764" s="8">
        <f t="shared" ca="1" si="972"/>
        <v>3</v>
      </c>
      <c r="T4764" s="9">
        <f t="shared" ca="1" si="973"/>
        <v>0</v>
      </c>
    </row>
    <row r="4765" spans="1:20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2">
        <f t="shared" si="962"/>
        <v>10467.725666666667</v>
      </c>
      <c r="G4765" s="2">
        <f t="shared" ca="1" si="967"/>
        <v>109756.3</v>
      </c>
      <c r="H4765">
        <f t="shared" ca="1" si="968"/>
        <v>1</v>
      </c>
      <c r="I4765">
        <f t="shared" si="963"/>
        <v>-128.76000000000022</v>
      </c>
      <c r="J4765">
        <f t="shared" ca="1" si="964"/>
        <v>-128.76000000000022</v>
      </c>
      <c r="K4765">
        <f t="shared" ca="1" si="965"/>
        <v>77789.359999999957</v>
      </c>
      <c r="L4765">
        <f t="shared" ca="1" si="961"/>
        <v>7</v>
      </c>
      <c r="M4765">
        <f t="shared" ca="1" si="966"/>
        <v>0</v>
      </c>
      <c r="N4765">
        <f>COUNTIF(工作表2!$A$2:$A$248,A4765)</f>
        <v>0</v>
      </c>
      <c r="P4765" s="7">
        <f t="shared" si="969"/>
        <v>-142</v>
      </c>
      <c r="Q4765" s="8">
        <f t="shared" ca="1" si="970"/>
        <v>-142</v>
      </c>
      <c r="R4765" s="8">
        <f t="shared" ca="1" si="971"/>
        <v>40035</v>
      </c>
      <c r="S4765" s="8">
        <f t="shared" ca="1" si="972"/>
        <v>3</v>
      </c>
      <c r="T4765" s="9">
        <f t="shared" ca="1" si="973"/>
        <v>0</v>
      </c>
    </row>
    <row r="4766" spans="1:20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2">
        <f t="shared" si="962"/>
        <v>10466.444000000001</v>
      </c>
      <c r="G4766" s="2">
        <f t="shared" ca="1" si="967"/>
        <v>110536.53333333334</v>
      </c>
      <c r="H4766">
        <f t="shared" ca="1" si="968"/>
        <v>1</v>
      </c>
      <c r="I4766">
        <f t="shared" si="963"/>
        <v>-113.79000000000087</v>
      </c>
      <c r="J4766">
        <f t="shared" ca="1" si="964"/>
        <v>-113.79000000000087</v>
      </c>
      <c r="K4766">
        <f t="shared" ca="1" si="965"/>
        <v>76992.829999999958</v>
      </c>
      <c r="L4766">
        <f t="shared" ca="1" si="961"/>
        <v>7</v>
      </c>
      <c r="M4766">
        <f t="shared" ca="1" si="966"/>
        <v>0</v>
      </c>
      <c r="N4766">
        <f>COUNTIF(工作表2!$A$2:$A$248,A4766)</f>
        <v>0</v>
      </c>
      <c r="P4766" s="7">
        <f t="shared" si="969"/>
        <v>-100</v>
      </c>
      <c r="Q4766" s="8">
        <f t="shared" ca="1" si="970"/>
        <v>-100</v>
      </c>
      <c r="R4766" s="8">
        <f t="shared" ca="1" si="971"/>
        <v>39735</v>
      </c>
      <c r="S4766" s="8">
        <f t="shared" ca="1" si="972"/>
        <v>3</v>
      </c>
      <c r="T4766" s="9">
        <f t="shared" ca="1" si="973"/>
        <v>0</v>
      </c>
    </row>
    <row r="4767" spans="1:20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2">
        <f t="shared" si="962"/>
        <v>10464.931333333336</v>
      </c>
      <c r="G4767" s="2">
        <f t="shared" ca="1" si="967"/>
        <v>111023.83333333333</v>
      </c>
      <c r="H4767">
        <f t="shared" ca="1" si="968"/>
        <v>1</v>
      </c>
      <c r="I4767">
        <f t="shared" si="963"/>
        <v>-78.869999999998981</v>
      </c>
      <c r="J4767">
        <f t="shared" ca="1" si="964"/>
        <v>-78.869999999998981</v>
      </c>
      <c r="K4767">
        <f t="shared" ca="1" si="965"/>
        <v>76440.739999999962</v>
      </c>
      <c r="L4767">
        <f t="shared" ca="1" si="961"/>
        <v>7</v>
      </c>
      <c r="M4767">
        <f t="shared" ca="1" si="966"/>
        <v>0</v>
      </c>
      <c r="N4767">
        <f>COUNTIF(工作表2!$A$2:$A$248,A4767)</f>
        <v>0</v>
      </c>
      <c r="P4767" s="7">
        <f t="shared" si="969"/>
        <v>-69</v>
      </c>
      <c r="Q4767" s="8">
        <f t="shared" ca="1" si="970"/>
        <v>-69</v>
      </c>
      <c r="R4767" s="8">
        <f t="shared" ca="1" si="971"/>
        <v>39528</v>
      </c>
      <c r="S4767" s="8">
        <f t="shared" ca="1" si="972"/>
        <v>3</v>
      </c>
      <c r="T4767" s="9">
        <f t="shared" ca="1" si="973"/>
        <v>0</v>
      </c>
    </row>
    <row r="4768" spans="1:20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2">
        <f t="shared" si="962"/>
        <v>10463.629500000003</v>
      </c>
      <c r="G4768" s="2">
        <f t="shared" ca="1" si="967"/>
        <v>111432.43333333333</v>
      </c>
      <c r="H4768">
        <f t="shared" ca="1" si="968"/>
        <v>-1</v>
      </c>
      <c r="I4768">
        <f t="shared" si="963"/>
        <v>69.659999999999854</v>
      </c>
      <c r="J4768">
        <f t="shared" ca="1" si="964"/>
        <v>69.659999999999854</v>
      </c>
      <c r="K4768">
        <f t="shared" ca="1" si="965"/>
        <v>76928.359999999957</v>
      </c>
      <c r="L4768">
        <f t="shared" ca="1" si="961"/>
        <v>-7</v>
      </c>
      <c r="M4768">
        <f t="shared" ca="1" si="966"/>
        <v>14</v>
      </c>
      <c r="N4768">
        <f>COUNTIF(工作表2!$A$2:$A$248,A4768)</f>
        <v>0</v>
      </c>
      <c r="P4768" s="7">
        <f t="shared" si="969"/>
        <v>55</v>
      </c>
      <c r="Q4768" s="8">
        <f t="shared" ca="1" si="970"/>
        <v>55</v>
      </c>
      <c r="R4768" s="8">
        <f t="shared" ca="1" si="971"/>
        <v>39693</v>
      </c>
      <c r="S4768" s="8">
        <f t="shared" ca="1" si="972"/>
        <v>-3</v>
      </c>
      <c r="T4768" s="9">
        <f t="shared" ca="1" si="973"/>
        <v>6</v>
      </c>
    </row>
    <row r="4769" spans="1:20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2">
        <f t="shared" si="962"/>
        <v>10462.43366666667</v>
      </c>
      <c r="G4769" s="2">
        <f t="shared" ca="1" si="967"/>
        <v>111762.71666666666</v>
      </c>
      <c r="H4769">
        <f t="shared" ca="1" si="968"/>
        <v>-1</v>
      </c>
      <c r="I4769">
        <f t="shared" si="963"/>
        <v>-30.229999999999563</v>
      </c>
      <c r="J4769">
        <f t="shared" ca="1" si="964"/>
        <v>30.229999999999563</v>
      </c>
      <c r="K4769">
        <f t="shared" ca="1" si="965"/>
        <v>77139.969999999958</v>
      </c>
      <c r="L4769">
        <f t="shared" ca="1" si="961"/>
        <v>-7</v>
      </c>
      <c r="M4769">
        <f t="shared" ca="1" si="966"/>
        <v>0</v>
      </c>
      <c r="N4769">
        <f>COUNTIF(工作表2!$A$2:$A$248,A4769)</f>
        <v>0</v>
      </c>
      <c r="P4769" s="7">
        <f t="shared" si="969"/>
        <v>-20</v>
      </c>
      <c r="Q4769" s="8">
        <f t="shared" ca="1" si="970"/>
        <v>20</v>
      </c>
      <c r="R4769" s="8">
        <f t="shared" ca="1" si="971"/>
        <v>39753</v>
      </c>
      <c r="S4769" s="8">
        <f t="shared" ca="1" si="972"/>
        <v>-3</v>
      </c>
      <c r="T4769" s="9">
        <f t="shared" ca="1" si="973"/>
        <v>0</v>
      </c>
    </row>
    <row r="4770" spans="1:20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2">
        <f t="shared" si="962"/>
        <v>10462.978500000001</v>
      </c>
      <c r="G4770" s="2">
        <f t="shared" ca="1" si="967"/>
        <v>112048.21666666666</v>
      </c>
      <c r="H4770">
        <f t="shared" ca="1" si="968"/>
        <v>-1</v>
      </c>
      <c r="I4770">
        <f t="shared" si="963"/>
        <v>33.489999999999782</v>
      </c>
      <c r="J4770">
        <f t="shared" ca="1" si="964"/>
        <v>-33.489999999999782</v>
      </c>
      <c r="K4770">
        <f t="shared" ca="1" si="965"/>
        <v>76905.539999999964</v>
      </c>
      <c r="L4770">
        <f t="shared" ca="1" si="961"/>
        <v>-7</v>
      </c>
      <c r="M4770">
        <f t="shared" ca="1" si="966"/>
        <v>0</v>
      </c>
      <c r="N4770">
        <f>COUNTIF(工作表2!$A$2:$A$248,A4770)</f>
        <v>0</v>
      </c>
      <c r="P4770" s="7">
        <f t="shared" si="969"/>
        <v>22</v>
      </c>
      <c r="Q4770" s="8">
        <f t="shared" ca="1" si="970"/>
        <v>-22</v>
      </c>
      <c r="R4770" s="8">
        <f t="shared" ca="1" si="971"/>
        <v>39687</v>
      </c>
      <c r="S4770" s="8">
        <f t="shared" ca="1" si="972"/>
        <v>-3</v>
      </c>
      <c r="T4770" s="9">
        <f t="shared" ca="1" si="973"/>
        <v>0</v>
      </c>
    </row>
    <row r="4771" spans="1:20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2">
        <f t="shared" si="962"/>
        <v>10464.545666666667</v>
      </c>
      <c r="G4771" s="2">
        <f t="shared" ca="1" si="967"/>
        <v>111578.76666666666</v>
      </c>
      <c r="H4771">
        <f t="shared" ca="1" si="968"/>
        <v>-1</v>
      </c>
      <c r="I4771">
        <f t="shared" si="963"/>
        <v>54</v>
      </c>
      <c r="J4771">
        <f t="shared" ca="1" si="964"/>
        <v>-54</v>
      </c>
      <c r="K4771">
        <f t="shared" ca="1" si="965"/>
        <v>76527.539999999964</v>
      </c>
      <c r="L4771">
        <f t="shared" ca="1" si="961"/>
        <v>-7</v>
      </c>
      <c r="M4771">
        <f t="shared" ca="1" si="966"/>
        <v>0</v>
      </c>
      <c r="N4771">
        <f>COUNTIF(工作表2!$A$2:$A$248,A4771)</f>
        <v>0</v>
      </c>
      <c r="P4771" s="7">
        <f t="shared" si="969"/>
        <v>59</v>
      </c>
      <c r="Q4771" s="8">
        <f t="shared" ca="1" si="970"/>
        <v>-59</v>
      </c>
      <c r="R4771" s="8">
        <f t="shared" ca="1" si="971"/>
        <v>39510</v>
      </c>
      <c r="S4771" s="8">
        <f t="shared" ca="1" si="972"/>
        <v>-3</v>
      </c>
      <c r="T4771" s="9">
        <f t="shared" ca="1" si="973"/>
        <v>0</v>
      </c>
    </row>
    <row r="4772" spans="1:20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2">
        <f t="shared" si="962"/>
        <v>10465.372166666668</v>
      </c>
      <c r="G4772" s="2">
        <f t="shared" ca="1" si="967"/>
        <v>111417.56666666667</v>
      </c>
      <c r="H4772">
        <f t="shared" ca="1" si="968"/>
        <v>-1</v>
      </c>
      <c r="I4772">
        <f t="shared" si="963"/>
        <v>81.219999999999345</v>
      </c>
      <c r="J4772">
        <f t="shared" ca="1" si="964"/>
        <v>-81.219999999999345</v>
      </c>
      <c r="K4772">
        <f t="shared" ca="1" si="965"/>
        <v>75958.999999999971</v>
      </c>
      <c r="L4772">
        <f t="shared" ca="1" si="961"/>
        <v>-7</v>
      </c>
      <c r="M4772">
        <f t="shared" ca="1" si="966"/>
        <v>0</v>
      </c>
      <c r="N4772">
        <f>COUNTIF(工作表2!$A$2:$A$248,A4772)</f>
        <v>0</v>
      </c>
      <c r="P4772" s="7">
        <f t="shared" si="969"/>
        <v>69</v>
      </c>
      <c r="Q4772" s="8">
        <f t="shared" ca="1" si="970"/>
        <v>-69</v>
      </c>
      <c r="R4772" s="8">
        <f t="shared" ca="1" si="971"/>
        <v>39303</v>
      </c>
      <c r="S4772" s="8">
        <f t="shared" ca="1" si="972"/>
        <v>-3</v>
      </c>
      <c r="T4772" s="9">
        <f t="shared" ca="1" si="973"/>
        <v>0</v>
      </c>
    </row>
    <row r="4773" spans="1:20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2">
        <f t="shared" si="962"/>
        <v>10466.183333333332</v>
      </c>
      <c r="G4773" s="2">
        <f t="shared" ca="1" si="967"/>
        <v>111365.15</v>
      </c>
      <c r="H4773">
        <f t="shared" ca="1" si="968"/>
        <v>-1</v>
      </c>
      <c r="I4773">
        <f t="shared" si="963"/>
        <v>4.1900000000005093</v>
      </c>
      <c r="J4773">
        <f t="shared" ca="1" si="964"/>
        <v>-4.1900000000005093</v>
      </c>
      <c r="K4773">
        <f t="shared" ca="1" si="965"/>
        <v>75929.669999999969</v>
      </c>
      <c r="L4773">
        <f t="shared" ca="1" si="961"/>
        <v>-7</v>
      </c>
      <c r="M4773">
        <f t="shared" ca="1" si="966"/>
        <v>0</v>
      </c>
      <c r="N4773">
        <f>COUNTIF(工作表2!$A$2:$A$248,A4773)</f>
        <v>0</v>
      </c>
      <c r="P4773" s="7">
        <f t="shared" si="969"/>
        <v>13</v>
      </c>
      <c r="Q4773" s="8">
        <f t="shared" ca="1" si="970"/>
        <v>-13</v>
      </c>
      <c r="R4773" s="8">
        <f t="shared" ca="1" si="971"/>
        <v>39264</v>
      </c>
      <c r="S4773" s="8">
        <f t="shared" ca="1" si="972"/>
        <v>-3</v>
      </c>
      <c r="T4773" s="9">
        <f t="shared" ca="1" si="973"/>
        <v>0</v>
      </c>
    </row>
    <row r="4774" spans="1:20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2">
        <f t="shared" si="962"/>
        <v>10467.152</v>
      </c>
      <c r="G4774" s="2">
        <f t="shared" ca="1" si="967"/>
        <v>111200.56666666667</v>
      </c>
      <c r="H4774">
        <f t="shared" ca="1" si="968"/>
        <v>-1</v>
      </c>
      <c r="I4774">
        <f t="shared" si="963"/>
        <v>48.920000000000073</v>
      </c>
      <c r="J4774">
        <f t="shared" ca="1" si="964"/>
        <v>-48.920000000000073</v>
      </c>
      <c r="K4774">
        <f t="shared" ca="1" si="965"/>
        <v>75587.229999999967</v>
      </c>
      <c r="L4774">
        <f t="shared" ca="1" si="961"/>
        <v>-7</v>
      </c>
      <c r="M4774">
        <f t="shared" ca="1" si="966"/>
        <v>0</v>
      </c>
      <c r="N4774">
        <f>COUNTIF(工作表2!$A$2:$A$248,A4774)</f>
        <v>0</v>
      </c>
      <c r="P4774" s="7">
        <f t="shared" si="969"/>
        <v>43</v>
      </c>
      <c r="Q4774" s="8">
        <f t="shared" ca="1" si="970"/>
        <v>-43</v>
      </c>
      <c r="R4774" s="8">
        <f t="shared" ca="1" si="971"/>
        <v>39135</v>
      </c>
      <c r="S4774" s="8">
        <f t="shared" ca="1" si="972"/>
        <v>-3</v>
      </c>
      <c r="T4774" s="9">
        <f t="shared" ca="1" si="973"/>
        <v>0</v>
      </c>
    </row>
    <row r="4775" spans="1:20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2">
        <f t="shared" si="962"/>
        <v>10468.633666666667</v>
      </c>
      <c r="G4775" s="2">
        <f t="shared" ca="1" si="967"/>
        <v>111328.08333333333</v>
      </c>
      <c r="H4775">
        <f t="shared" ca="1" si="968"/>
        <v>-1</v>
      </c>
      <c r="I4775">
        <f t="shared" si="963"/>
        <v>14.539999999999054</v>
      </c>
      <c r="J4775">
        <f t="shared" ca="1" si="964"/>
        <v>-14.539999999999054</v>
      </c>
      <c r="K4775">
        <f t="shared" ca="1" si="965"/>
        <v>75485.449999999968</v>
      </c>
      <c r="L4775">
        <f t="shared" ca="1" si="961"/>
        <v>-7</v>
      </c>
      <c r="M4775">
        <f t="shared" ca="1" si="966"/>
        <v>0</v>
      </c>
      <c r="N4775">
        <f>COUNTIF(工作表2!$A$2:$A$248,A4775)</f>
        <v>0</v>
      </c>
      <c r="P4775" s="7">
        <f t="shared" si="969"/>
        <v>19</v>
      </c>
      <c r="Q4775" s="8">
        <f t="shared" ca="1" si="970"/>
        <v>-19</v>
      </c>
      <c r="R4775" s="8">
        <f t="shared" ca="1" si="971"/>
        <v>39078</v>
      </c>
      <c r="S4775" s="8">
        <f t="shared" ca="1" si="972"/>
        <v>-3</v>
      </c>
      <c r="T4775" s="9">
        <f t="shared" ca="1" si="973"/>
        <v>0</v>
      </c>
    </row>
    <row r="4776" spans="1:20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2">
        <f t="shared" si="962"/>
        <v>10471.6945</v>
      </c>
      <c r="G4776" s="2">
        <f t="shared" ca="1" si="967"/>
        <v>112193.85</v>
      </c>
      <c r="H4776">
        <f t="shared" ca="1" si="968"/>
        <v>1</v>
      </c>
      <c r="I4776">
        <f t="shared" si="963"/>
        <v>108.38000000000102</v>
      </c>
      <c r="J4776">
        <f t="shared" ca="1" si="964"/>
        <v>-108.38000000000102</v>
      </c>
      <c r="K4776">
        <f t="shared" ca="1" si="965"/>
        <v>74726.789999999964</v>
      </c>
      <c r="L4776">
        <f t="shared" ca="1" si="961"/>
        <v>7</v>
      </c>
      <c r="M4776">
        <f t="shared" ca="1" si="966"/>
        <v>14</v>
      </c>
      <c r="N4776">
        <f>COUNTIF(工作表2!$A$2:$A$248,A4776)</f>
        <v>0</v>
      </c>
      <c r="P4776" s="7">
        <f t="shared" si="969"/>
        <v>109</v>
      </c>
      <c r="Q4776" s="8">
        <f t="shared" ca="1" si="970"/>
        <v>-109</v>
      </c>
      <c r="R4776" s="8">
        <f t="shared" ca="1" si="971"/>
        <v>38751</v>
      </c>
      <c r="S4776" s="8">
        <f t="shared" ca="1" si="972"/>
        <v>3</v>
      </c>
      <c r="T4776" s="9">
        <f t="shared" ca="1" si="973"/>
        <v>6</v>
      </c>
    </row>
    <row r="4777" spans="1:20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2">
        <f t="shared" si="962"/>
        <v>10475.530833333332</v>
      </c>
      <c r="G4777" s="2">
        <f t="shared" ca="1" si="967"/>
        <v>112667.51666666666</v>
      </c>
      <c r="H4777">
        <f t="shared" ca="1" si="968"/>
        <v>1</v>
      </c>
      <c r="I4777">
        <f t="shared" si="963"/>
        <v>70.25</v>
      </c>
      <c r="J4777">
        <f t="shared" ca="1" si="964"/>
        <v>70.25</v>
      </c>
      <c r="K4777">
        <f t="shared" ca="1" si="965"/>
        <v>75218.539999999964</v>
      </c>
      <c r="L4777">
        <f t="shared" ca="1" si="961"/>
        <v>7</v>
      </c>
      <c r="M4777">
        <f t="shared" ca="1" si="966"/>
        <v>0</v>
      </c>
      <c r="N4777">
        <f>COUNTIF(工作表2!$A$2:$A$248,A4777)</f>
        <v>0</v>
      </c>
      <c r="P4777" s="7">
        <f t="shared" si="969"/>
        <v>64</v>
      </c>
      <c r="Q4777" s="8">
        <f t="shared" ca="1" si="970"/>
        <v>64</v>
      </c>
      <c r="R4777" s="8">
        <f t="shared" ca="1" si="971"/>
        <v>38943</v>
      </c>
      <c r="S4777" s="8">
        <f t="shared" ca="1" si="972"/>
        <v>3</v>
      </c>
      <c r="T4777" s="9">
        <f t="shared" ca="1" si="973"/>
        <v>0</v>
      </c>
    </row>
    <row r="4778" spans="1:20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2">
        <f t="shared" si="962"/>
        <v>10479.163999999997</v>
      </c>
      <c r="G4778" s="2">
        <f t="shared" ca="1" si="967"/>
        <v>112707.53333333334</v>
      </c>
      <c r="H4778">
        <f t="shared" ca="1" si="968"/>
        <v>1</v>
      </c>
      <c r="I4778">
        <f t="shared" si="963"/>
        <v>12.649999999999636</v>
      </c>
      <c r="J4778">
        <f t="shared" ca="1" si="964"/>
        <v>12.649999999999636</v>
      </c>
      <c r="K4778">
        <f t="shared" ca="1" si="965"/>
        <v>75307.089999999967</v>
      </c>
      <c r="L4778">
        <f t="shared" ca="1" si="961"/>
        <v>7</v>
      </c>
      <c r="M4778">
        <f t="shared" ca="1" si="966"/>
        <v>0</v>
      </c>
      <c r="N4778">
        <f>COUNTIF(工作表2!$A$2:$A$248,A4778)</f>
        <v>0</v>
      </c>
      <c r="P4778" s="7">
        <f t="shared" si="969"/>
        <v>14</v>
      </c>
      <c r="Q4778" s="8">
        <f t="shared" ca="1" si="970"/>
        <v>14</v>
      </c>
      <c r="R4778" s="8">
        <f t="shared" ca="1" si="971"/>
        <v>38985</v>
      </c>
      <c r="S4778" s="8">
        <f t="shared" ca="1" si="972"/>
        <v>3</v>
      </c>
      <c r="T4778" s="9">
        <f t="shared" ca="1" si="973"/>
        <v>0</v>
      </c>
    </row>
    <row r="4779" spans="1:20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2">
        <f t="shared" si="962"/>
        <v>10483.74483333333</v>
      </c>
      <c r="G4779" s="2">
        <f t="shared" ca="1" si="967"/>
        <v>113102.88333333333</v>
      </c>
      <c r="H4779">
        <f t="shared" ca="1" si="968"/>
        <v>1</v>
      </c>
      <c r="I4779">
        <f t="shared" si="963"/>
        <v>50.119999999998981</v>
      </c>
      <c r="J4779">
        <f t="shared" ca="1" si="964"/>
        <v>50.119999999998981</v>
      </c>
      <c r="K4779">
        <f t="shared" ca="1" si="965"/>
        <v>75657.929999999964</v>
      </c>
      <c r="L4779">
        <f t="shared" ca="1" si="961"/>
        <v>7</v>
      </c>
      <c r="M4779">
        <f t="shared" ca="1" si="966"/>
        <v>0</v>
      </c>
      <c r="N4779">
        <f>COUNTIF(工作表2!$A$2:$A$248,A4779)</f>
        <v>0</v>
      </c>
      <c r="P4779" s="7">
        <f t="shared" si="969"/>
        <v>46</v>
      </c>
      <c r="Q4779" s="8">
        <f t="shared" ca="1" si="970"/>
        <v>46</v>
      </c>
      <c r="R4779" s="8">
        <f t="shared" ca="1" si="971"/>
        <v>39123</v>
      </c>
      <c r="S4779" s="8">
        <f t="shared" ca="1" si="972"/>
        <v>3</v>
      </c>
      <c r="T4779" s="9">
        <f t="shared" ca="1" si="973"/>
        <v>0</v>
      </c>
    </row>
    <row r="4780" spans="1:20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2">
        <f t="shared" si="962"/>
        <v>10488.519</v>
      </c>
      <c r="G4780" s="2">
        <f t="shared" ca="1" si="967"/>
        <v>113676.65</v>
      </c>
      <c r="H4780">
        <f t="shared" ca="1" si="968"/>
        <v>1</v>
      </c>
      <c r="I4780">
        <f t="shared" si="963"/>
        <v>-51.059999999999491</v>
      </c>
      <c r="J4780">
        <f t="shared" ca="1" si="964"/>
        <v>-51.059999999999491</v>
      </c>
      <c r="K4780">
        <f t="shared" ca="1" si="965"/>
        <v>75300.509999999966</v>
      </c>
      <c r="L4780">
        <f t="shared" ca="1" si="961"/>
        <v>7</v>
      </c>
      <c r="M4780">
        <f t="shared" ca="1" si="966"/>
        <v>0</v>
      </c>
      <c r="N4780">
        <f>COUNTIF(工作表2!$A$2:$A$248,A4780)</f>
        <v>0</v>
      </c>
      <c r="P4780" s="7">
        <f t="shared" si="969"/>
        <v>-33</v>
      </c>
      <c r="Q4780" s="8">
        <f t="shared" ca="1" si="970"/>
        <v>-33</v>
      </c>
      <c r="R4780" s="8">
        <f t="shared" ca="1" si="971"/>
        <v>39024</v>
      </c>
      <c r="S4780" s="8">
        <f t="shared" ca="1" si="972"/>
        <v>3</v>
      </c>
      <c r="T4780" s="9">
        <f t="shared" ca="1" si="973"/>
        <v>0</v>
      </c>
    </row>
    <row r="4781" spans="1:20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2">
        <f t="shared" si="962"/>
        <v>10492.835666666668</v>
      </c>
      <c r="G4781" s="2">
        <f t="shared" ca="1" si="967"/>
        <v>114592.41666666667</v>
      </c>
      <c r="H4781">
        <f t="shared" ca="1" si="968"/>
        <v>1</v>
      </c>
      <c r="I4781">
        <f t="shared" si="963"/>
        <v>-2.8699999999989814</v>
      </c>
      <c r="J4781">
        <f t="shared" ca="1" si="964"/>
        <v>-2.8699999999989814</v>
      </c>
      <c r="K4781">
        <f t="shared" ca="1" si="965"/>
        <v>75280.419999999969</v>
      </c>
      <c r="L4781">
        <f t="shared" ca="1" si="961"/>
        <v>7</v>
      </c>
      <c r="M4781">
        <f t="shared" ca="1" si="966"/>
        <v>0</v>
      </c>
      <c r="N4781">
        <f>COUNTIF(工作表2!$A$2:$A$248,A4781)</f>
        <v>1</v>
      </c>
      <c r="P4781" s="7">
        <f t="shared" si="969"/>
        <v>3</v>
      </c>
      <c r="Q4781" s="8">
        <f t="shared" ca="1" si="970"/>
        <v>3</v>
      </c>
      <c r="R4781" s="8">
        <f t="shared" ca="1" si="971"/>
        <v>39033</v>
      </c>
      <c r="S4781" s="8">
        <f t="shared" ca="1" si="972"/>
        <v>3</v>
      </c>
      <c r="T4781" s="9">
        <f t="shared" ca="1" si="973"/>
        <v>6</v>
      </c>
    </row>
    <row r="4782" spans="1:20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2">
        <f t="shared" si="962"/>
        <v>10497.788</v>
      </c>
      <c r="G4782" s="2">
        <f t="shared" ca="1" si="967"/>
        <v>115036.66666666667</v>
      </c>
      <c r="H4782">
        <f t="shared" ca="1" si="968"/>
        <v>1</v>
      </c>
      <c r="I4782">
        <f t="shared" si="963"/>
        <v>40.010000000000218</v>
      </c>
      <c r="J4782">
        <f t="shared" ca="1" si="964"/>
        <v>40.010000000000218</v>
      </c>
      <c r="K4782">
        <f t="shared" ca="1" si="965"/>
        <v>75560.489999999976</v>
      </c>
      <c r="L4782">
        <f t="shared" ca="1" si="961"/>
        <v>7</v>
      </c>
      <c r="M4782">
        <f t="shared" ca="1" si="966"/>
        <v>0</v>
      </c>
      <c r="N4782">
        <f>COUNTIF(工作表2!$A$2:$A$248,A4782)</f>
        <v>0</v>
      </c>
      <c r="P4782" s="7">
        <f t="shared" si="969"/>
        <v>38</v>
      </c>
      <c r="Q4782" s="8">
        <f t="shared" ca="1" si="970"/>
        <v>38</v>
      </c>
      <c r="R4782" s="8">
        <f t="shared" ca="1" si="971"/>
        <v>39147</v>
      </c>
      <c r="S4782" s="8">
        <f t="shared" ca="1" si="972"/>
        <v>3</v>
      </c>
      <c r="T4782" s="9">
        <f t="shared" ca="1" si="973"/>
        <v>0</v>
      </c>
    </row>
    <row r="4783" spans="1:20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2">
        <f t="shared" si="962"/>
        <v>10502.950833333332</v>
      </c>
      <c r="G4783" s="2">
        <f t="shared" ca="1" si="967"/>
        <v>115319.51666666666</v>
      </c>
      <c r="H4783">
        <f t="shared" ca="1" si="968"/>
        <v>1</v>
      </c>
      <c r="I4783">
        <f t="shared" si="963"/>
        <v>-31.410000000001673</v>
      </c>
      <c r="J4783">
        <f t="shared" ca="1" si="964"/>
        <v>-31.410000000001673</v>
      </c>
      <c r="K4783">
        <f t="shared" ca="1" si="965"/>
        <v>75340.619999999966</v>
      </c>
      <c r="L4783">
        <f t="shared" ca="1" si="961"/>
        <v>7</v>
      </c>
      <c r="M4783">
        <f t="shared" ca="1" si="966"/>
        <v>0</v>
      </c>
      <c r="N4783">
        <f>COUNTIF(工作表2!$A$2:$A$248,A4783)</f>
        <v>0</v>
      </c>
      <c r="P4783" s="7">
        <f t="shared" si="969"/>
        <v>-29</v>
      </c>
      <c r="Q4783" s="8">
        <f t="shared" ca="1" si="970"/>
        <v>-29</v>
      </c>
      <c r="R4783" s="8">
        <f t="shared" ca="1" si="971"/>
        <v>39060</v>
      </c>
      <c r="S4783" s="8">
        <f t="shared" ca="1" si="972"/>
        <v>3</v>
      </c>
      <c r="T4783" s="9">
        <f t="shared" ca="1" si="973"/>
        <v>0</v>
      </c>
    </row>
    <row r="4784" spans="1:20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2">
        <f t="shared" si="962"/>
        <v>10506.731499999998</v>
      </c>
      <c r="G4784" s="2">
        <f t="shared" ca="1" si="967"/>
        <v>115239.41666666667</v>
      </c>
      <c r="H4784">
        <f t="shared" ca="1" si="968"/>
        <v>-1</v>
      </c>
      <c r="I4784">
        <f t="shared" si="963"/>
        <v>6.3299999999999272</v>
      </c>
      <c r="J4784">
        <f t="shared" ca="1" si="964"/>
        <v>6.3299999999999272</v>
      </c>
      <c r="K4784">
        <f t="shared" ca="1" si="965"/>
        <v>75384.929999999964</v>
      </c>
      <c r="L4784">
        <f t="shared" ca="1" si="961"/>
        <v>-7</v>
      </c>
      <c r="M4784">
        <f t="shared" ca="1" si="966"/>
        <v>14</v>
      </c>
      <c r="N4784">
        <f>COUNTIF(工作表2!$A$2:$A$248,A4784)</f>
        <v>0</v>
      </c>
      <c r="P4784" s="7">
        <f t="shared" si="969"/>
        <v>4</v>
      </c>
      <c r="Q4784" s="8">
        <f t="shared" ca="1" si="970"/>
        <v>4</v>
      </c>
      <c r="R4784" s="8">
        <f t="shared" ca="1" si="971"/>
        <v>39072</v>
      </c>
      <c r="S4784" s="8">
        <f t="shared" ca="1" si="972"/>
        <v>-3</v>
      </c>
      <c r="T4784" s="9">
        <f t="shared" ca="1" si="973"/>
        <v>6</v>
      </c>
    </row>
    <row r="4785" spans="1:20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2">
        <f t="shared" si="962"/>
        <v>10512.076999999997</v>
      </c>
      <c r="G4785" s="2">
        <f t="shared" ca="1" si="967"/>
        <v>115473.41666666667</v>
      </c>
      <c r="H4785">
        <f t="shared" ca="1" si="968"/>
        <v>-1</v>
      </c>
      <c r="I4785">
        <f t="shared" si="963"/>
        <v>8.570000000001528</v>
      </c>
      <c r="J4785">
        <f t="shared" ca="1" si="964"/>
        <v>-8.570000000001528</v>
      </c>
      <c r="K4785">
        <f t="shared" ca="1" si="965"/>
        <v>75324.939999999959</v>
      </c>
      <c r="L4785">
        <f t="shared" ca="1" si="961"/>
        <v>-7</v>
      </c>
      <c r="M4785">
        <f t="shared" ca="1" si="966"/>
        <v>0</v>
      </c>
      <c r="N4785">
        <f>COUNTIF(工作表2!$A$2:$A$248,A4785)</f>
        <v>0</v>
      </c>
      <c r="P4785" s="7">
        <f t="shared" si="969"/>
        <v>8</v>
      </c>
      <c r="Q4785" s="8">
        <f t="shared" ca="1" si="970"/>
        <v>-8</v>
      </c>
      <c r="R4785" s="8">
        <f t="shared" ca="1" si="971"/>
        <v>39048</v>
      </c>
      <c r="S4785" s="8">
        <f t="shared" ca="1" si="972"/>
        <v>-3</v>
      </c>
      <c r="T4785" s="9">
        <f t="shared" ca="1" si="973"/>
        <v>0</v>
      </c>
    </row>
    <row r="4786" spans="1:20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2">
        <f t="shared" si="962"/>
        <v>10517.464333333333</v>
      </c>
      <c r="G4786" s="2">
        <f t="shared" ca="1" si="967"/>
        <v>115860.73333333334</v>
      </c>
      <c r="H4786">
        <f t="shared" ca="1" si="968"/>
        <v>1</v>
      </c>
      <c r="I4786">
        <f t="shared" si="963"/>
        <v>6.7899999999990541</v>
      </c>
      <c r="J4786">
        <f t="shared" ca="1" si="964"/>
        <v>-6.7899999999990541</v>
      </c>
      <c r="K4786">
        <f t="shared" ca="1" si="965"/>
        <v>75277.40999999996</v>
      </c>
      <c r="L4786">
        <f t="shared" ca="1" si="961"/>
        <v>7</v>
      </c>
      <c r="M4786">
        <f t="shared" ca="1" si="966"/>
        <v>14</v>
      </c>
      <c r="N4786">
        <f>COUNTIF(工作表2!$A$2:$A$248,A4786)</f>
        <v>0</v>
      </c>
      <c r="P4786" s="7">
        <f t="shared" si="969"/>
        <v>-5</v>
      </c>
      <c r="Q4786" s="8">
        <f t="shared" ca="1" si="970"/>
        <v>5</v>
      </c>
      <c r="R4786" s="8">
        <f t="shared" ca="1" si="971"/>
        <v>39063</v>
      </c>
      <c r="S4786" s="8">
        <f t="shared" ca="1" si="972"/>
        <v>3</v>
      </c>
      <c r="T4786" s="9">
        <f t="shared" ca="1" si="973"/>
        <v>6</v>
      </c>
    </row>
    <row r="4787" spans="1:20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2">
        <f t="shared" si="962"/>
        <v>10522.422166666665</v>
      </c>
      <c r="G4787" s="2">
        <f t="shared" ca="1" si="967"/>
        <v>115857.68333333333</v>
      </c>
      <c r="H4787">
        <f t="shared" ca="1" si="968"/>
        <v>-1</v>
      </c>
      <c r="I4787">
        <f t="shared" si="963"/>
        <v>-15.809999999999491</v>
      </c>
      <c r="J4787">
        <f t="shared" ca="1" si="964"/>
        <v>-15.809999999999491</v>
      </c>
      <c r="K4787">
        <f t="shared" ca="1" si="965"/>
        <v>75166.739999999962</v>
      </c>
      <c r="L4787">
        <f t="shared" ca="1" si="961"/>
        <v>-7</v>
      </c>
      <c r="M4787">
        <f t="shared" ca="1" si="966"/>
        <v>14</v>
      </c>
      <c r="N4787">
        <f>COUNTIF(工作表2!$A$2:$A$248,A4787)</f>
        <v>0</v>
      </c>
      <c r="P4787" s="7">
        <f t="shared" si="969"/>
        <v>-11</v>
      </c>
      <c r="Q4787" s="8">
        <f t="shared" ca="1" si="970"/>
        <v>-11</v>
      </c>
      <c r="R4787" s="8">
        <f t="shared" ca="1" si="971"/>
        <v>39030</v>
      </c>
      <c r="S4787" s="8">
        <f t="shared" ca="1" si="972"/>
        <v>-3</v>
      </c>
      <c r="T4787" s="9">
        <f t="shared" ca="1" si="973"/>
        <v>6</v>
      </c>
    </row>
    <row r="4788" spans="1:20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2">
        <f t="shared" si="962"/>
        <v>10525.586166666668</v>
      </c>
      <c r="G4788" s="2">
        <f t="shared" ca="1" si="967"/>
        <v>116267.98333333334</v>
      </c>
      <c r="H4788">
        <f t="shared" ca="1" si="968"/>
        <v>1</v>
      </c>
      <c r="I4788">
        <f t="shared" si="963"/>
        <v>-25.649999999999636</v>
      </c>
      <c r="J4788">
        <f t="shared" ca="1" si="964"/>
        <v>25.649999999999636</v>
      </c>
      <c r="K4788">
        <f t="shared" ca="1" si="965"/>
        <v>75346.289999999964</v>
      </c>
      <c r="L4788">
        <f t="shared" ca="1" si="961"/>
        <v>7</v>
      </c>
      <c r="M4788">
        <f t="shared" ca="1" si="966"/>
        <v>14</v>
      </c>
      <c r="N4788">
        <f>COUNTIF(工作表2!$A$2:$A$248,A4788)</f>
        <v>0</v>
      </c>
      <c r="P4788" s="7">
        <f t="shared" si="969"/>
        <v>-18</v>
      </c>
      <c r="Q4788" s="8">
        <f t="shared" ca="1" si="970"/>
        <v>18</v>
      </c>
      <c r="R4788" s="8">
        <f t="shared" ca="1" si="971"/>
        <v>39084</v>
      </c>
      <c r="S4788" s="8">
        <f t="shared" ca="1" si="972"/>
        <v>3</v>
      </c>
      <c r="T4788" s="9">
        <f t="shared" ca="1" si="973"/>
        <v>6</v>
      </c>
    </row>
    <row r="4789" spans="1:20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2">
        <f t="shared" si="962"/>
        <v>10530.369333333334</v>
      </c>
      <c r="G4789" s="2">
        <f t="shared" ca="1" si="967"/>
        <v>116523.26666666666</v>
      </c>
      <c r="H4789">
        <f t="shared" ca="1" si="968"/>
        <v>1</v>
      </c>
      <c r="I4789">
        <f t="shared" si="963"/>
        <v>47.760000000000218</v>
      </c>
      <c r="J4789">
        <f t="shared" ca="1" si="964"/>
        <v>47.760000000000218</v>
      </c>
      <c r="K4789">
        <f t="shared" ca="1" si="965"/>
        <v>75680.609999999971</v>
      </c>
      <c r="L4789">
        <f t="shared" ca="1" si="961"/>
        <v>7</v>
      </c>
      <c r="M4789">
        <f t="shared" ca="1" si="966"/>
        <v>0</v>
      </c>
      <c r="N4789">
        <f>COUNTIF(工作表2!$A$2:$A$248,A4789)</f>
        <v>0</v>
      </c>
      <c r="P4789" s="7">
        <f t="shared" si="969"/>
        <v>38</v>
      </c>
      <c r="Q4789" s="8">
        <f t="shared" ca="1" si="970"/>
        <v>38</v>
      </c>
      <c r="R4789" s="8">
        <f t="shared" ca="1" si="971"/>
        <v>39198</v>
      </c>
      <c r="S4789" s="8">
        <f t="shared" ca="1" si="972"/>
        <v>3</v>
      </c>
      <c r="T4789" s="9">
        <f t="shared" ca="1" si="973"/>
        <v>0</v>
      </c>
    </row>
    <row r="4790" spans="1:20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2">
        <f t="shared" si="962"/>
        <v>10535.156666666668</v>
      </c>
      <c r="G4790" s="2">
        <f t="shared" ca="1" si="967"/>
        <v>116613.05</v>
      </c>
      <c r="H4790">
        <f t="shared" ca="1" si="968"/>
        <v>1</v>
      </c>
      <c r="I4790">
        <f t="shared" si="963"/>
        <v>36.929999999998472</v>
      </c>
      <c r="J4790">
        <f t="shared" ca="1" si="964"/>
        <v>36.929999999998472</v>
      </c>
      <c r="K4790">
        <f t="shared" ca="1" si="965"/>
        <v>75939.119999999966</v>
      </c>
      <c r="L4790">
        <f t="shared" ca="1" si="961"/>
        <v>7</v>
      </c>
      <c r="M4790">
        <f t="shared" ca="1" si="966"/>
        <v>0</v>
      </c>
      <c r="N4790">
        <f>COUNTIF(工作表2!$A$2:$A$248,A4790)</f>
        <v>0</v>
      </c>
      <c r="P4790" s="7">
        <f t="shared" si="969"/>
        <v>35</v>
      </c>
      <c r="Q4790" s="8">
        <f t="shared" ca="1" si="970"/>
        <v>35</v>
      </c>
      <c r="R4790" s="8">
        <f t="shared" ca="1" si="971"/>
        <v>39303</v>
      </c>
      <c r="S4790" s="8">
        <f t="shared" ca="1" si="972"/>
        <v>3</v>
      </c>
      <c r="T4790" s="9">
        <f t="shared" ca="1" si="973"/>
        <v>0</v>
      </c>
    </row>
    <row r="4791" spans="1:20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2">
        <f t="shared" si="962"/>
        <v>10538.939666666669</v>
      </c>
      <c r="G4791" s="2">
        <f t="shared" ca="1" si="967"/>
        <v>116619.9</v>
      </c>
      <c r="H4791">
        <f t="shared" ca="1" si="968"/>
        <v>1</v>
      </c>
      <c r="I4791">
        <f t="shared" si="963"/>
        <v>12.56000000000131</v>
      </c>
      <c r="J4791">
        <f t="shared" ca="1" si="964"/>
        <v>12.56000000000131</v>
      </c>
      <c r="K4791">
        <f t="shared" ca="1" si="965"/>
        <v>76027.039999999979</v>
      </c>
      <c r="L4791">
        <f t="shared" ca="1" si="961"/>
        <v>7</v>
      </c>
      <c r="M4791">
        <f t="shared" ca="1" si="966"/>
        <v>0</v>
      </c>
      <c r="N4791">
        <f>COUNTIF(工作表2!$A$2:$A$248,A4791)</f>
        <v>0</v>
      </c>
      <c r="P4791" s="7">
        <f t="shared" si="969"/>
        <v>26</v>
      </c>
      <c r="Q4791" s="8">
        <f t="shared" ca="1" si="970"/>
        <v>26</v>
      </c>
      <c r="R4791" s="8">
        <f t="shared" ca="1" si="971"/>
        <v>39381</v>
      </c>
      <c r="S4791" s="8">
        <f t="shared" ca="1" si="972"/>
        <v>3</v>
      </c>
      <c r="T4791" s="9">
        <f t="shared" ca="1" si="973"/>
        <v>0</v>
      </c>
    </row>
    <row r="4792" spans="1:20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2">
        <f t="shared" si="962"/>
        <v>10542.598666666669</v>
      </c>
      <c r="G4792" s="2">
        <f t="shared" ca="1" si="967"/>
        <v>116335.51666666666</v>
      </c>
      <c r="H4792">
        <f t="shared" ca="1" si="968"/>
        <v>-1</v>
      </c>
      <c r="I4792">
        <f t="shared" si="963"/>
        <v>-17.850000000000364</v>
      </c>
      <c r="J4792">
        <f t="shared" ca="1" si="964"/>
        <v>-17.850000000000364</v>
      </c>
      <c r="K4792">
        <f t="shared" ca="1" si="965"/>
        <v>75902.089999999982</v>
      </c>
      <c r="L4792">
        <f t="shared" ca="1" si="961"/>
        <v>-7</v>
      </c>
      <c r="M4792">
        <f t="shared" ca="1" si="966"/>
        <v>14</v>
      </c>
      <c r="N4792">
        <f>COUNTIF(工作表2!$A$2:$A$248,A4792)</f>
        <v>0</v>
      </c>
      <c r="P4792" s="7">
        <f t="shared" si="969"/>
        <v>-28</v>
      </c>
      <c r="Q4792" s="8">
        <f t="shared" ca="1" si="970"/>
        <v>-28</v>
      </c>
      <c r="R4792" s="8">
        <f t="shared" ca="1" si="971"/>
        <v>39297</v>
      </c>
      <c r="S4792" s="8">
        <f t="shared" ca="1" si="972"/>
        <v>-3</v>
      </c>
      <c r="T4792" s="9">
        <f t="shared" ca="1" si="973"/>
        <v>6</v>
      </c>
    </row>
    <row r="4793" spans="1:20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2">
        <f t="shared" si="962"/>
        <v>10548.105166666668</v>
      </c>
      <c r="G4793" s="2">
        <f t="shared" ca="1" si="967"/>
        <v>116361.83333333333</v>
      </c>
      <c r="H4793">
        <f t="shared" ca="1" si="968"/>
        <v>-1</v>
      </c>
      <c r="I4793">
        <f t="shared" si="963"/>
        <v>12.260000000000218</v>
      </c>
      <c r="J4793">
        <f t="shared" ca="1" si="964"/>
        <v>-12.260000000000218</v>
      </c>
      <c r="K4793">
        <f t="shared" ca="1" si="965"/>
        <v>75816.269999999975</v>
      </c>
      <c r="L4793">
        <f t="shared" ca="1" si="961"/>
        <v>-7</v>
      </c>
      <c r="M4793">
        <f t="shared" ca="1" si="966"/>
        <v>0</v>
      </c>
      <c r="N4793">
        <f>COUNTIF(工作表2!$A$2:$A$248,A4793)</f>
        <v>0</v>
      </c>
      <c r="P4793" s="7">
        <f t="shared" si="969"/>
        <v>7</v>
      </c>
      <c r="Q4793" s="8">
        <f t="shared" ca="1" si="970"/>
        <v>-7</v>
      </c>
      <c r="R4793" s="8">
        <f t="shared" ca="1" si="971"/>
        <v>39276</v>
      </c>
      <c r="S4793" s="8">
        <f t="shared" ca="1" si="972"/>
        <v>-3</v>
      </c>
      <c r="T4793" s="9">
        <f t="shared" ca="1" si="973"/>
        <v>0</v>
      </c>
    </row>
    <row r="4794" spans="1:20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2">
        <f t="shared" si="962"/>
        <v>10555.712666666666</v>
      </c>
      <c r="G4794" s="2">
        <f t="shared" ca="1" si="967"/>
        <v>115980.56666666667</v>
      </c>
      <c r="H4794">
        <f t="shared" ca="1" si="968"/>
        <v>-1</v>
      </c>
      <c r="I4794">
        <f t="shared" si="963"/>
        <v>-14.579999999999927</v>
      </c>
      <c r="J4794">
        <f t="shared" ca="1" si="964"/>
        <v>14.579999999999927</v>
      </c>
      <c r="K4794">
        <f t="shared" ca="1" si="965"/>
        <v>75918.329999999973</v>
      </c>
      <c r="L4794">
        <f t="shared" ca="1" si="961"/>
        <v>-7</v>
      </c>
      <c r="M4794">
        <f t="shared" ca="1" si="966"/>
        <v>0</v>
      </c>
      <c r="N4794">
        <f>COUNTIF(工作表2!$A$2:$A$248,A4794)</f>
        <v>0</v>
      </c>
      <c r="P4794" s="7">
        <f t="shared" si="969"/>
        <v>-17</v>
      </c>
      <c r="Q4794" s="8">
        <f t="shared" ca="1" si="970"/>
        <v>17</v>
      </c>
      <c r="R4794" s="8">
        <f t="shared" ca="1" si="971"/>
        <v>39327</v>
      </c>
      <c r="S4794" s="8">
        <f t="shared" ca="1" si="972"/>
        <v>-3</v>
      </c>
      <c r="T4794" s="9">
        <f t="shared" ca="1" si="973"/>
        <v>0</v>
      </c>
    </row>
    <row r="4795" spans="1:20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2">
        <f t="shared" si="962"/>
        <v>10564.2255</v>
      </c>
      <c r="G4795" s="2">
        <f t="shared" ca="1" si="967"/>
        <v>116159.06666666667</v>
      </c>
      <c r="H4795">
        <f t="shared" ca="1" si="968"/>
        <v>1</v>
      </c>
      <c r="I4795">
        <f t="shared" si="963"/>
        <v>54.149999999999636</v>
      </c>
      <c r="J4795">
        <f t="shared" ca="1" si="964"/>
        <v>-54.149999999999636</v>
      </c>
      <c r="K4795">
        <f t="shared" ca="1" si="965"/>
        <v>75539.27999999997</v>
      </c>
      <c r="L4795">
        <f t="shared" ca="1" si="961"/>
        <v>6</v>
      </c>
      <c r="M4795">
        <f t="shared" ca="1" si="966"/>
        <v>13</v>
      </c>
      <c r="N4795">
        <f>COUNTIF(工作表2!$A$2:$A$248,A4795)</f>
        <v>0</v>
      </c>
      <c r="P4795" s="7">
        <f t="shared" si="969"/>
        <v>54</v>
      </c>
      <c r="Q4795" s="8">
        <f t="shared" ca="1" si="970"/>
        <v>-54</v>
      </c>
      <c r="R4795" s="8">
        <f t="shared" ca="1" si="971"/>
        <v>39165</v>
      </c>
      <c r="S4795" s="8">
        <f t="shared" ca="1" si="972"/>
        <v>3</v>
      </c>
      <c r="T4795" s="9">
        <f t="shared" ca="1" si="973"/>
        <v>6</v>
      </c>
    </row>
    <row r="4796" spans="1:20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2">
        <f t="shared" si="962"/>
        <v>10574.120666666668</v>
      </c>
      <c r="G4796" s="2">
        <f t="shared" ca="1" si="967"/>
        <v>116372.61666666667</v>
      </c>
      <c r="H4796">
        <f t="shared" ca="1" si="968"/>
        <v>1</v>
      </c>
      <c r="I4796">
        <f t="shared" si="963"/>
        <v>-21.350000000000364</v>
      </c>
      <c r="J4796">
        <f t="shared" ca="1" si="964"/>
        <v>-21.350000000000364</v>
      </c>
      <c r="K4796">
        <f t="shared" ca="1" si="965"/>
        <v>75411.179999999964</v>
      </c>
      <c r="L4796">
        <f t="shared" ca="1" si="961"/>
        <v>6</v>
      </c>
      <c r="M4796">
        <f t="shared" ca="1" si="966"/>
        <v>0</v>
      </c>
      <c r="N4796">
        <f>COUNTIF(工作表2!$A$2:$A$248,A4796)</f>
        <v>0</v>
      </c>
      <c r="P4796" s="7">
        <f t="shared" si="969"/>
        <v>-21</v>
      </c>
      <c r="Q4796" s="8">
        <f t="shared" ca="1" si="970"/>
        <v>-21</v>
      </c>
      <c r="R4796" s="8">
        <f t="shared" ca="1" si="971"/>
        <v>39102</v>
      </c>
      <c r="S4796" s="8">
        <f t="shared" ca="1" si="972"/>
        <v>3</v>
      </c>
      <c r="T4796" s="9">
        <f t="shared" ca="1" si="973"/>
        <v>0</v>
      </c>
    </row>
    <row r="4797" spans="1:20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2">
        <f t="shared" si="962"/>
        <v>10581.322500000002</v>
      </c>
      <c r="G4797" s="2">
        <f t="shared" ca="1" si="967"/>
        <v>117217.81666666667</v>
      </c>
      <c r="H4797">
        <f t="shared" ca="1" si="968"/>
        <v>1</v>
      </c>
      <c r="I4797">
        <f t="shared" si="963"/>
        <v>-75.719999999999345</v>
      </c>
      <c r="J4797">
        <f t="shared" ca="1" si="964"/>
        <v>-75.719999999999345</v>
      </c>
      <c r="K4797">
        <f t="shared" ca="1" si="965"/>
        <v>74956.859999999971</v>
      </c>
      <c r="L4797">
        <f t="shared" ref="L4797:L4860" ca="1" si="974">INT(K4797*$O$1/B4797)*H4797</f>
        <v>6</v>
      </c>
      <c r="M4797">
        <f t="shared" ca="1" si="966"/>
        <v>0</v>
      </c>
      <c r="N4797">
        <f>COUNTIF(工作表2!$A$2:$A$248,A4797)</f>
        <v>0</v>
      </c>
      <c r="P4797" s="7">
        <f t="shared" si="969"/>
        <v>-81</v>
      </c>
      <c r="Q4797" s="8">
        <f t="shared" ca="1" si="970"/>
        <v>-81</v>
      </c>
      <c r="R4797" s="8">
        <f t="shared" ca="1" si="971"/>
        <v>38859</v>
      </c>
      <c r="S4797" s="8">
        <f t="shared" ca="1" si="972"/>
        <v>3</v>
      </c>
      <c r="T4797" s="9">
        <f t="shared" ca="1" si="973"/>
        <v>0</v>
      </c>
    </row>
    <row r="4798" spans="1:20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2">
        <f t="shared" ref="F4798:F4861" si="975">AVERAGE(B4739:B4798)</f>
        <v>10588.693833333336</v>
      </c>
      <c r="G4798" s="2">
        <f t="shared" ca="1" si="967"/>
        <v>117535.88333333333</v>
      </c>
      <c r="H4798">
        <f t="shared" ca="1" si="968"/>
        <v>1</v>
      </c>
      <c r="I4798">
        <f t="shared" ref="I4798:I4861" si="976">B4798-B4797</f>
        <v>-10.600000000000364</v>
      </c>
      <c r="J4798">
        <f t="shared" ref="J4798:J4861" ca="1" si="977">H4797*I4798</f>
        <v>-10.600000000000364</v>
      </c>
      <c r="K4798">
        <f t="shared" ref="K4798:K4861" ca="1" si="978">K4797+I4798*L4797</f>
        <v>74893.259999999966</v>
      </c>
      <c r="L4798">
        <f t="shared" ca="1" si="974"/>
        <v>6</v>
      </c>
      <c r="M4798">
        <f t="shared" ref="M4798:M4861" ca="1" si="979">ABS(L4798-L4797)</f>
        <v>0</v>
      </c>
      <c r="N4798">
        <f>COUNTIF(工作表2!$A$2:$A$248,A4798)</f>
        <v>0</v>
      </c>
      <c r="P4798" s="7">
        <f t="shared" si="969"/>
        <v>5</v>
      </c>
      <c r="Q4798" s="8">
        <f t="shared" ca="1" si="970"/>
        <v>5</v>
      </c>
      <c r="R4798" s="8">
        <f t="shared" ca="1" si="971"/>
        <v>38874</v>
      </c>
      <c r="S4798" s="8">
        <f t="shared" ca="1" si="972"/>
        <v>3</v>
      </c>
      <c r="T4798" s="9">
        <f t="shared" ca="1" si="973"/>
        <v>0</v>
      </c>
    </row>
    <row r="4799" spans="1:20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2">
        <f t="shared" si="975"/>
        <v>10593.936333333339</v>
      </c>
      <c r="G4799" s="2">
        <f t="shared" ca="1" si="967"/>
        <v>117942.35</v>
      </c>
      <c r="H4799">
        <f t="shared" ca="1" si="968"/>
        <v>1</v>
      </c>
      <c r="I4799">
        <f t="shared" si="976"/>
        <v>-48.75</v>
      </c>
      <c r="J4799">
        <f t="shared" ca="1" si="977"/>
        <v>-48.75</v>
      </c>
      <c r="K4799">
        <f t="shared" ca="1" si="978"/>
        <v>74600.759999999966</v>
      </c>
      <c r="L4799">
        <f t="shared" ca="1" si="974"/>
        <v>6</v>
      </c>
      <c r="M4799">
        <f t="shared" ca="1" si="979"/>
        <v>0</v>
      </c>
      <c r="N4799">
        <f>COUNTIF(工作表2!$A$2:$A$248,A4799)</f>
        <v>0</v>
      </c>
      <c r="P4799" s="7">
        <f t="shared" si="969"/>
        <v>-35</v>
      </c>
      <c r="Q4799" s="8">
        <f t="shared" ca="1" si="970"/>
        <v>-35</v>
      </c>
      <c r="R4799" s="8">
        <f t="shared" ca="1" si="971"/>
        <v>38769</v>
      </c>
      <c r="S4799" s="8">
        <f t="shared" ca="1" si="972"/>
        <v>3</v>
      </c>
      <c r="T4799" s="9">
        <f t="shared" ca="1" si="973"/>
        <v>0</v>
      </c>
    </row>
    <row r="4800" spans="1:20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2">
        <f t="shared" si="975"/>
        <v>10600.033833333338</v>
      </c>
      <c r="G4800" s="2">
        <f t="shared" ca="1" si="967"/>
        <v>118540.25</v>
      </c>
      <c r="H4800">
        <f t="shared" ca="1" si="968"/>
        <v>1</v>
      </c>
      <c r="I4800">
        <f t="shared" si="976"/>
        <v>3.2600000000002183</v>
      </c>
      <c r="J4800">
        <f t="shared" ca="1" si="977"/>
        <v>3.2600000000002183</v>
      </c>
      <c r="K4800">
        <f t="shared" ca="1" si="978"/>
        <v>74620.319999999963</v>
      </c>
      <c r="L4800">
        <f t="shared" ca="1" si="974"/>
        <v>6</v>
      </c>
      <c r="M4800">
        <f t="shared" ca="1" si="979"/>
        <v>0</v>
      </c>
      <c r="N4800">
        <f>COUNTIF(工作表2!$A$2:$A$248,A4800)</f>
        <v>0</v>
      </c>
      <c r="P4800" s="7">
        <f t="shared" si="969"/>
        <v>-9</v>
      </c>
      <c r="Q4800" s="8">
        <f t="shared" ca="1" si="970"/>
        <v>-9</v>
      </c>
      <c r="R4800" s="8">
        <f t="shared" ca="1" si="971"/>
        <v>38742</v>
      </c>
      <c r="S4800" s="8">
        <f t="shared" ca="1" si="972"/>
        <v>3</v>
      </c>
      <c r="T4800" s="9">
        <f t="shared" ca="1" si="973"/>
        <v>0</v>
      </c>
    </row>
    <row r="4801" spans="1:20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2">
        <f t="shared" si="975"/>
        <v>10605.104833333338</v>
      </c>
      <c r="G4801" s="2">
        <f t="shared" ca="1" si="967"/>
        <v>119249.93333333333</v>
      </c>
      <c r="H4801">
        <f t="shared" ca="1" si="968"/>
        <v>1</v>
      </c>
      <c r="I4801">
        <f t="shared" si="976"/>
        <v>-56.530000000000655</v>
      </c>
      <c r="J4801">
        <f t="shared" ca="1" si="977"/>
        <v>-56.530000000000655</v>
      </c>
      <c r="K4801">
        <f t="shared" ca="1" si="978"/>
        <v>74281.139999999956</v>
      </c>
      <c r="L4801">
        <f t="shared" ca="1" si="974"/>
        <v>6</v>
      </c>
      <c r="M4801">
        <f t="shared" ca="1" si="979"/>
        <v>0</v>
      </c>
      <c r="N4801">
        <f>COUNTIF(工作表2!$A$2:$A$248,A4801)</f>
        <v>1</v>
      </c>
      <c r="P4801" s="7">
        <f t="shared" si="969"/>
        <v>-46</v>
      </c>
      <c r="Q4801" s="8">
        <f t="shared" ca="1" si="970"/>
        <v>-46</v>
      </c>
      <c r="R4801" s="8">
        <f t="shared" ca="1" si="971"/>
        <v>38604</v>
      </c>
      <c r="S4801" s="8">
        <f t="shared" ca="1" si="972"/>
        <v>3</v>
      </c>
      <c r="T4801" s="9">
        <f t="shared" ca="1" si="973"/>
        <v>6</v>
      </c>
    </row>
    <row r="4802" spans="1:20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2">
        <f t="shared" si="975"/>
        <v>10608.987666666671</v>
      </c>
      <c r="G4802" s="2">
        <f t="shared" ca="1" si="967"/>
        <v>119176.5</v>
      </c>
      <c r="H4802">
        <f t="shared" ca="1" si="968"/>
        <v>-1</v>
      </c>
      <c r="I4802">
        <f t="shared" si="976"/>
        <v>-5.6099999999987631</v>
      </c>
      <c r="J4802">
        <f t="shared" ca="1" si="977"/>
        <v>-5.6099999999987631</v>
      </c>
      <c r="K4802">
        <f t="shared" ca="1" si="978"/>
        <v>74247.479999999967</v>
      </c>
      <c r="L4802">
        <f t="shared" ca="1" si="974"/>
        <v>-6</v>
      </c>
      <c r="M4802">
        <f t="shared" ca="1" si="979"/>
        <v>12</v>
      </c>
      <c r="N4802">
        <f>COUNTIF(工作表2!$A$2:$A$248,A4802)</f>
        <v>0</v>
      </c>
      <c r="P4802" s="7">
        <f t="shared" si="969"/>
        <v>13</v>
      </c>
      <c r="Q4802" s="8">
        <f t="shared" ca="1" si="970"/>
        <v>13</v>
      </c>
      <c r="R4802" s="8">
        <f t="shared" ca="1" si="971"/>
        <v>38643</v>
      </c>
      <c r="S4802" s="8">
        <f t="shared" ca="1" si="972"/>
        <v>-3</v>
      </c>
      <c r="T4802" s="9">
        <f t="shared" ca="1" si="973"/>
        <v>6</v>
      </c>
    </row>
    <row r="4803" spans="1:20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2">
        <f t="shared" si="975"/>
        <v>10613.901500000004</v>
      </c>
      <c r="G4803" s="2">
        <f t="shared" ref="G4803:G4866" ca="1" si="980">IF(ROW()&gt;$G$1,AVERAGE(OFFSET(C4803,-$G$1+1,,$G$1)),"")</f>
        <v>119365.5</v>
      </c>
      <c r="H4803">
        <f t="shared" ref="H4803:H4866" ca="1" si="981">IF(G4803="",0,SIGN(C4803-G4803))</f>
        <v>1</v>
      </c>
      <c r="I4803">
        <f t="shared" si="976"/>
        <v>76.599999999998545</v>
      </c>
      <c r="J4803">
        <f t="shared" ca="1" si="977"/>
        <v>-76.599999999998545</v>
      </c>
      <c r="K4803">
        <f t="shared" ca="1" si="978"/>
        <v>73787.879999999976</v>
      </c>
      <c r="L4803">
        <f t="shared" ca="1" si="974"/>
        <v>6</v>
      </c>
      <c r="M4803">
        <f t="shared" ca="1" si="979"/>
        <v>12</v>
      </c>
      <c r="N4803">
        <f>COUNTIF(工作表2!$A$2:$A$248,A4803)</f>
        <v>0</v>
      </c>
      <c r="P4803" s="7">
        <f t="shared" si="969"/>
        <v>90</v>
      </c>
      <c r="Q4803" s="8">
        <f t="shared" ca="1" si="970"/>
        <v>-90</v>
      </c>
      <c r="R4803" s="8">
        <f t="shared" ca="1" si="971"/>
        <v>38373</v>
      </c>
      <c r="S4803" s="8">
        <f t="shared" ca="1" si="972"/>
        <v>3</v>
      </c>
      <c r="T4803" s="9">
        <f t="shared" ca="1" si="973"/>
        <v>6</v>
      </c>
    </row>
    <row r="4804" spans="1:20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2">
        <f t="shared" si="975"/>
        <v>10616.828000000005</v>
      </c>
      <c r="G4804" s="2">
        <f t="shared" ca="1" si="980"/>
        <v>119223.43333333333</v>
      </c>
      <c r="H4804">
        <f t="shared" ca="1" si="981"/>
        <v>-1</v>
      </c>
      <c r="I4804">
        <f t="shared" si="976"/>
        <v>-37.090000000000146</v>
      </c>
      <c r="J4804">
        <f t="shared" ca="1" si="977"/>
        <v>-37.090000000000146</v>
      </c>
      <c r="K4804">
        <f t="shared" ca="1" si="978"/>
        <v>73565.339999999967</v>
      </c>
      <c r="L4804">
        <f t="shared" ca="1" si="974"/>
        <v>-6</v>
      </c>
      <c r="M4804">
        <f t="shared" ca="1" si="979"/>
        <v>12</v>
      </c>
      <c r="N4804">
        <f>COUNTIF(工作表2!$A$2:$A$248,A4804)</f>
        <v>0</v>
      </c>
      <c r="P4804" s="7">
        <f t="shared" ref="P4804:P4867" si="982">D4804-IF(N4803=1,E4803,D4803)</f>
        <v>-40</v>
      </c>
      <c r="Q4804" s="8">
        <f t="shared" ref="Q4804:Q4867" ca="1" si="983">H4803*P4804</f>
        <v>-40</v>
      </c>
      <c r="R4804" s="8">
        <f t="shared" ref="R4804:R4867" ca="1" si="984">R4803+P4804*S4803</f>
        <v>38253</v>
      </c>
      <c r="S4804" s="8">
        <f t="shared" ref="S4804:S4867" ca="1" si="985">INT(R4804*$O$1/IF(N4804=1,E4804,D4804))*H4804</f>
        <v>-3</v>
      </c>
      <c r="T4804" s="9">
        <f t="shared" ref="T4804:T4867" ca="1" si="986">IF(N4804=1,ABS(S4804)+ABS(S4803),ABS(S4804-S4803))</f>
        <v>6</v>
      </c>
    </row>
    <row r="4805" spans="1:20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2">
        <f t="shared" si="975"/>
        <v>10621.223500000006</v>
      </c>
      <c r="G4805" s="2">
        <f t="shared" ca="1" si="980"/>
        <v>119501.2</v>
      </c>
      <c r="H4805">
        <f t="shared" ca="1" si="981"/>
        <v>1</v>
      </c>
      <c r="I4805">
        <f t="shared" si="976"/>
        <v>114.69000000000051</v>
      </c>
      <c r="J4805">
        <f t="shared" ca="1" si="977"/>
        <v>-114.69000000000051</v>
      </c>
      <c r="K4805">
        <f t="shared" ca="1" si="978"/>
        <v>72877.199999999968</v>
      </c>
      <c r="L4805">
        <f t="shared" ca="1" si="974"/>
        <v>6</v>
      </c>
      <c r="M4805">
        <f t="shared" ca="1" si="979"/>
        <v>12</v>
      </c>
      <c r="N4805">
        <f>COUNTIF(工作表2!$A$2:$A$248,A4805)</f>
        <v>0</v>
      </c>
      <c r="P4805" s="7">
        <f t="shared" si="982"/>
        <v>121</v>
      </c>
      <c r="Q4805" s="8">
        <f t="shared" ca="1" si="983"/>
        <v>-121</v>
      </c>
      <c r="R4805" s="8">
        <f t="shared" ca="1" si="984"/>
        <v>37890</v>
      </c>
      <c r="S4805" s="8">
        <f t="shared" ca="1" si="985"/>
        <v>3</v>
      </c>
      <c r="T4805" s="9">
        <f t="shared" ca="1" si="986"/>
        <v>6</v>
      </c>
    </row>
    <row r="4806" spans="1:20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2">
        <f t="shared" si="975"/>
        <v>10626.167000000007</v>
      </c>
      <c r="G4806" s="2">
        <f t="shared" ca="1" si="980"/>
        <v>120597.13333333333</v>
      </c>
      <c r="H4806">
        <f t="shared" ca="1" si="981"/>
        <v>1</v>
      </c>
      <c r="I4806">
        <f t="shared" si="976"/>
        <v>43.350000000000364</v>
      </c>
      <c r="J4806">
        <f t="shared" ca="1" si="977"/>
        <v>43.350000000000364</v>
      </c>
      <c r="K4806">
        <f t="shared" ca="1" si="978"/>
        <v>73137.299999999974</v>
      </c>
      <c r="L4806">
        <f t="shared" ca="1" si="974"/>
        <v>6</v>
      </c>
      <c r="M4806">
        <f t="shared" ca="1" si="979"/>
        <v>0</v>
      </c>
      <c r="N4806">
        <f>COUNTIF(工作表2!$A$2:$A$248,A4806)</f>
        <v>0</v>
      </c>
      <c r="P4806" s="7">
        <f t="shared" si="982"/>
        <v>39</v>
      </c>
      <c r="Q4806" s="8">
        <f t="shared" ca="1" si="983"/>
        <v>39</v>
      </c>
      <c r="R4806" s="8">
        <f t="shared" ca="1" si="984"/>
        <v>38007</v>
      </c>
      <c r="S4806" s="8">
        <f t="shared" ca="1" si="985"/>
        <v>3</v>
      </c>
      <c r="T4806" s="9">
        <f t="shared" ca="1" si="986"/>
        <v>0</v>
      </c>
    </row>
    <row r="4807" spans="1:20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2">
        <f t="shared" si="975"/>
        <v>10632.133666666672</v>
      </c>
      <c r="G4807" s="2">
        <f t="shared" ca="1" si="980"/>
        <v>120949.83333333333</v>
      </c>
      <c r="H4807">
        <f t="shared" ca="1" si="981"/>
        <v>1</v>
      </c>
      <c r="I4807">
        <f t="shared" si="976"/>
        <v>31.979999999999563</v>
      </c>
      <c r="J4807">
        <f t="shared" ca="1" si="977"/>
        <v>31.979999999999563</v>
      </c>
      <c r="K4807">
        <f t="shared" ca="1" si="978"/>
        <v>73329.179999999964</v>
      </c>
      <c r="L4807">
        <f t="shared" ca="1" si="974"/>
        <v>6</v>
      </c>
      <c r="M4807">
        <f t="shared" ca="1" si="979"/>
        <v>0</v>
      </c>
      <c r="N4807">
        <f>COUNTIF(工作表2!$A$2:$A$248,A4807)</f>
        <v>0</v>
      </c>
      <c r="P4807" s="7">
        <f t="shared" si="982"/>
        <v>29</v>
      </c>
      <c r="Q4807" s="8">
        <f t="shared" ca="1" si="983"/>
        <v>29</v>
      </c>
      <c r="R4807" s="8">
        <f t="shared" ca="1" si="984"/>
        <v>38094</v>
      </c>
      <c r="S4807" s="8">
        <f t="shared" ca="1" si="985"/>
        <v>3</v>
      </c>
      <c r="T4807" s="9">
        <f t="shared" ca="1" si="986"/>
        <v>0</v>
      </c>
    </row>
    <row r="4808" spans="1:20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2">
        <f t="shared" si="975"/>
        <v>10636.878500000004</v>
      </c>
      <c r="G4808" s="2">
        <f t="shared" ca="1" si="980"/>
        <v>121027.98333333334</v>
      </c>
      <c r="H4808">
        <f t="shared" ca="1" si="981"/>
        <v>1</v>
      </c>
      <c r="I4808">
        <f t="shared" si="976"/>
        <v>-0.47999999999956344</v>
      </c>
      <c r="J4808">
        <f t="shared" ca="1" si="977"/>
        <v>-0.47999999999956344</v>
      </c>
      <c r="K4808">
        <f t="shared" ca="1" si="978"/>
        <v>73326.299999999959</v>
      </c>
      <c r="L4808">
        <f t="shared" ca="1" si="974"/>
        <v>6</v>
      </c>
      <c r="M4808">
        <f t="shared" ca="1" si="979"/>
        <v>0</v>
      </c>
      <c r="N4808">
        <f>COUNTIF(工作表2!$A$2:$A$248,A4808)</f>
        <v>0</v>
      </c>
      <c r="P4808" s="7">
        <f t="shared" si="982"/>
        <v>0</v>
      </c>
      <c r="Q4808" s="8">
        <f t="shared" ca="1" si="983"/>
        <v>0</v>
      </c>
      <c r="R4808" s="8">
        <f t="shared" ca="1" si="984"/>
        <v>38094</v>
      </c>
      <c r="S4808" s="8">
        <f t="shared" ca="1" si="985"/>
        <v>3</v>
      </c>
      <c r="T4808" s="9">
        <f t="shared" ca="1" si="986"/>
        <v>0</v>
      </c>
    </row>
    <row r="4809" spans="1:20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2">
        <f t="shared" si="975"/>
        <v>10639.631000000005</v>
      </c>
      <c r="G4809" s="2">
        <f t="shared" ca="1" si="980"/>
        <v>121140.03333333334</v>
      </c>
      <c r="H4809">
        <f t="shared" ca="1" si="981"/>
        <v>1</v>
      </c>
      <c r="I4809">
        <f t="shared" si="976"/>
        <v>-103.15999999999985</v>
      </c>
      <c r="J4809">
        <f t="shared" ca="1" si="977"/>
        <v>-103.15999999999985</v>
      </c>
      <c r="K4809">
        <f t="shared" ca="1" si="978"/>
        <v>72707.339999999967</v>
      </c>
      <c r="L4809">
        <f t="shared" ca="1" si="974"/>
        <v>6</v>
      </c>
      <c r="M4809">
        <f t="shared" ca="1" si="979"/>
        <v>0</v>
      </c>
      <c r="N4809">
        <f>COUNTIF(工作表2!$A$2:$A$248,A4809)</f>
        <v>0</v>
      </c>
      <c r="P4809" s="7">
        <f t="shared" si="982"/>
        <v>-106</v>
      </c>
      <c r="Q4809" s="8">
        <f t="shared" ca="1" si="983"/>
        <v>-106</v>
      </c>
      <c r="R4809" s="8">
        <f t="shared" ca="1" si="984"/>
        <v>37776</v>
      </c>
      <c r="S4809" s="8">
        <f t="shared" ca="1" si="985"/>
        <v>3</v>
      </c>
      <c r="T4809" s="9">
        <f t="shared" ca="1" si="986"/>
        <v>0</v>
      </c>
    </row>
    <row r="4810" spans="1:20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2">
        <f t="shared" si="975"/>
        <v>10641.501833333337</v>
      </c>
      <c r="G4810" s="2">
        <f t="shared" ca="1" si="980"/>
        <v>121555.11666666667</v>
      </c>
      <c r="H4810">
        <f t="shared" ca="1" si="981"/>
        <v>1</v>
      </c>
      <c r="I4810">
        <f t="shared" si="976"/>
        <v>-43.860000000000582</v>
      </c>
      <c r="J4810">
        <f t="shared" ca="1" si="977"/>
        <v>-43.860000000000582</v>
      </c>
      <c r="K4810">
        <f t="shared" ca="1" si="978"/>
        <v>72444.179999999964</v>
      </c>
      <c r="L4810">
        <f t="shared" ca="1" si="974"/>
        <v>6</v>
      </c>
      <c r="M4810">
        <f t="shared" ca="1" si="979"/>
        <v>0</v>
      </c>
      <c r="N4810">
        <f>COUNTIF(工作表2!$A$2:$A$248,A4810)</f>
        <v>0</v>
      </c>
      <c r="P4810" s="7">
        <f t="shared" si="982"/>
        <v>-42</v>
      </c>
      <c r="Q4810" s="8">
        <f t="shared" ca="1" si="983"/>
        <v>-42</v>
      </c>
      <c r="R4810" s="8">
        <f t="shared" ca="1" si="984"/>
        <v>37650</v>
      </c>
      <c r="S4810" s="8">
        <f t="shared" ca="1" si="985"/>
        <v>3</v>
      </c>
      <c r="T4810" s="9">
        <f t="shared" ca="1" si="986"/>
        <v>0</v>
      </c>
    </row>
    <row r="4811" spans="1:20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2">
        <f t="shared" si="975"/>
        <v>10643.896500000003</v>
      </c>
      <c r="G4811" s="2">
        <f t="shared" ca="1" si="980"/>
        <v>122022.61666666667</v>
      </c>
      <c r="H4811">
        <f t="shared" ca="1" si="981"/>
        <v>1</v>
      </c>
      <c r="I4811">
        <f t="shared" si="976"/>
        <v>6.4799999999995634</v>
      </c>
      <c r="J4811">
        <f t="shared" ca="1" si="977"/>
        <v>6.4799999999995634</v>
      </c>
      <c r="K4811">
        <f t="shared" ca="1" si="978"/>
        <v>72483.059999999969</v>
      </c>
      <c r="L4811">
        <f t="shared" ca="1" si="974"/>
        <v>6</v>
      </c>
      <c r="M4811">
        <f t="shared" ca="1" si="979"/>
        <v>0</v>
      </c>
      <c r="N4811">
        <f>COUNTIF(工作表2!$A$2:$A$248,A4811)</f>
        <v>0</v>
      </c>
      <c r="P4811" s="7">
        <f t="shared" si="982"/>
        <v>21</v>
      </c>
      <c r="Q4811" s="8">
        <f t="shared" ca="1" si="983"/>
        <v>21</v>
      </c>
      <c r="R4811" s="8">
        <f t="shared" ca="1" si="984"/>
        <v>37713</v>
      </c>
      <c r="S4811" s="8">
        <f t="shared" ca="1" si="985"/>
        <v>3</v>
      </c>
      <c r="T4811" s="9">
        <f t="shared" ca="1" si="986"/>
        <v>0</v>
      </c>
    </row>
    <row r="4812" spans="1:20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2">
        <f t="shared" si="975"/>
        <v>10642.939833333336</v>
      </c>
      <c r="G4812" s="2">
        <f t="shared" ca="1" si="980"/>
        <v>124013.53333333334</v>
      </c>
      <c r="H4812">
        <f t="shared" ca="1" si="981"/>
        <v>1</v>
      </c>
      <c r="I4812">
        <f t="shared" si="976"/>
        <v>-153.10999999999876</v>
      </c>
      <c r="J4812">
        <f t="shared" ca="1" si="977"/>
        <v>-153.10999999999876</v>
      </c>
      <c r="K4812">
        <f t="shared" ca="1" si="978"/>
        <v>71564.39999999998</v>
      </c>
      <c r="L4812">
        <f t="shared" ca="1" si="974"/>
        <v>6</v>
      </c>
      <c r="M4812">
        <f t="shared" ca="1" si="979"/>
        <v>0</v>
      </c>
      <c r="N4812">
        <f>COUNTIF(工作表2!$A$2:$A$248,A4812)</f>
        <v>0</v>
      </c>
      <c r="P4812" s="7">
        <f t="shared" si="982"/>
        <v>-155</v>
      </c>
      <c r="Q4812" s="8">
        <f t="shared" ca="1" si="983"/>
        <v>-155</v>
      </c>
      <c r="R4812" s="8">
        <f t="shared" ca="1" si="984"/>
        <v>37248</v>
      </c>
      <c r="S4812" s="8">
        <f t="shared" ca="1" si="985"/>
        <v>3</v>
      </c>
      <c r="T4812" s="9">
        <f t="shared" ca="1" si="986"/>
        <v>0</v>
      </c>
    </row>
    <row r="4813" spans="1:20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2">
        <f t="shared" si="975"/>
        <v>10643.815000000001</v>
      </c>
      <c r="G4813" s="2">
        <f t="shared" ca="1" si="980"/>
        <v>124996.46666666666</v>
      </c>
      <c r="H4813">
        <f t="shared" ca="1" si="981"/>
        <v>1</v>
      </c>
      <c r="I4813">
        <f t="shared" si="976"/>
        <v>39.930000000000291</v>
      </c>
      <c r="J4813">
        <f t="shared" ca="1" si="977"/>
        <v>39.930000000000291</v>
      </c>
      <c r="K4813">
        <f t="shared" ca="1" si="978"/>
        <v>71803.979999999981</v>
      </c>
      <c r="L4813">
        <f t="shared" ca="1" si="974"/>
        <v>6</v>
      </c>
      <c r="M4813">
        <f t="shared" ca="1" si="979"/>
        <v>0</v>
      </c>
      <c r="N4813">
        <f>COUNTIF(工作表2!$A$2:$A$248,A4813)</f>
        <v>0</v>
      </c>
      <c r="P4813" s="7">
        <f t="shared" si="982"/>
        <v>30</v>
      </c>
      <c r="Q4813" s="8">
        <f t="shared" ca="1" si="983"/>
        <v>30</v>
      </c>
      <c r="R4813" s="8">
        <f t="shared" ca="1" si="984"/>
        <v>37338</v>
      </c>
      <c r="S4813" s="8">
        <f t="shared" ca="1" si="985"/>
        <v>3</v>
      </c>
      <c r="T4813" s="9">
        <f t="shared" ca="1" si="986"/>
        <v>0</v>
      </c>
    </row>
    <row r="4814" spans="1:20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2">
        <f t="shared" si="975"/>
        <v>10645.691666666668</v>
      </c>
      <c r="G4814" s="2">
        <f t="shared" ca="1" si="980"/>
        <v>124967.06666666667</v>
      </c>
      <c r="H4814">
        <f t="shared" ca="1" si="981"/>
        <v>1</v>
      </c>
      <c r="I4814">
        <f t="shared" si="976"/>
        <v>50.739999999999782</v>
      </c>
      <c r="J4814">
        <f t="shared" ca="1" si="977"/>
        <v>50.739999999999782</v>
      </c>
      <c r="K4814">
        <f t="shared" ca="1" si="978"/>
        <v>72108.419999999984</v>
      </c>
      <c r="L4814">
        <f t="shared" ca="1" si="974"/>
        <v>6</v>
      </c>
      <c r="M4814">
        <f t="shared" ca="1" si="979"/>
        <v>0</v>
      </c>
      <c r="N4814">
        <f>COUNTIF(工作表2!$A$2:$A$248,A4814)</f>
        <v>0</v>
      </c>
      <c r="P4814" s="7">
        <f t="shared" si="982"/>
        <v>45</v>
      </c>
      <c r="Q4814" s="8">
        <f t="shared" ca="1" si="983"/>
        <v>45</v>
      </c>
      <c r="R4814" s="8">
        <f t="shared" ca="1" si="984"/>
        <v>37473</v>
      </c>
      <c r="S4814" s="8">
        <f t="shared" ca="1" si="985"/>
        <v>3</v>
      </c>
      <c r="T4814" s="9">
        <f t="shared" ca="1" si="986"/>
        <v>0</v>
      </c>
    </row>
    <row r="4815" spans="1:20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2">
        <f t="shared" si="975"/>
        <v>10644.973333333332</v>
      </c>
      <c r="G4815" s="2">
        <f t="shared" ca="1" si="980"/>
        <v>125371.26666666666</v>
      </c>
      <c r="H4815">
        <f t="shared" ca="1" si="981"/>
        <v>1</v>
      </c>
      <c r="I4815">
        <f t="shared" si="976"/>
        <v>-84.260000000000218</v>
      </c>
      <c r="J4815">
        <f t="shared" ca="1" si="977"/>
        <v>-84.260000000000218</v>
      </c>
      <c r="K4815">
        <f t="shared" ca="1" si="978"/>
        <v>71602.859999999986</v>
      </c>
      <c r="L4815">
        <f t="shared" ca="1" si="974"/>
        <v>6</v>
      </c>
      <c r="M4815">
        <f t="shared" ca="1" si="979"/>
        <v>0</v>
      </c>
      <c r="N4815">
        <f>COUNTIF(工作表2!$A$2:$A$248,A4815)</f>
        <v>0</v>
      </c>
      <c r="P4815" s="7">
        <f t="shared" si="982"/>
        <v>-76</v>
      </c>
      <c r="Q4815" s="8">
        <f t="shared" ca="1" si="983"/>
        <v>-76</v>
      </c>
      <c r="R4815" s="8">
        <f t="shared" ca="1" si="984"/>
        <v>37245</v>
      </c>
      <c r="S4815" s="8">
        <f t="shared" ca="1" si="985"/>
        <v>3</v>
      </c>
      <c r="T4815" s="9">
        <f t="shared" ca="1" si="986"/>
        <v>0</v>
      </c>
    </row>
    <row r="4816" spans="1:20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2">
        <f t="shared" si="975"/>
        <v>10642.002666666665</v>
      </c>
      <c r="G4816" s="2">
        <f t="shared" ca="1" si="980"/>
        <v>125860.68333333333</v>
      </c>
      <c r="H4816">
        <f t="shared" ca="1" si="981"/>
        <v>1</v>
      </c>
      <c r="I4816">
        <f t="shared" si="976"/>
        <v>-172.93000000000029</v>
      </c>
      <c r="J4816">
        <f t="shared" ca="1" si="977"/>
        <v>-172.93000000000029</v>
      </c>
      <c r="K4816">
        <f t="shared" ca="1" si="978"/>
        <v>70565.279999999984</v>
      </c>
      <c r="L4816">
        <f t="shared" ca="1" si="974"/>
        <v>6</v>
      </c>
      <c r="M4816">
        <f t="shared" ca="1" si="979"/>
        <v>0</v>
      </c>
      <c r="N4816">
        <f>COUNTIF(工作表2!$A$2:$A$248,A4816)</f>
        <v>0</v>
      </c>
      <c r="P4816" s="7">
        <f t="shared" si="982"/>
        <v>-187</v>
      </c>
      <c r="Q4816" s="8">
        <f t="shared" ca="1" si="983"/>
        <v>-187</v>
      </c>
      <c r="R4816" s="8">
        <f t="shared" ca="1" si="984"/>
        <v>36684</v>
      </c>
      <c r="S4816" s="8">
        <f t="shared" ca="1" si="985"/>
        <v>3</v>
      </c>
      <c r="T4816" s="9">
        <f t="shared" ca="1" si="986"/>
        <v>0</v>
      </c>
    </row>
    <row r="4817" spans="1:20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2">
        <f t="shared" si="975"/>
        <v>10637.759499999998</v>
      </c>
      <c r="G4817" s="2">
        <f t="shared" ca="1" si="980"/>
        <v>126072.46666666666</v>
      </c>
      <c r="H4817">
        <f t="shared" ca="1" si="981"/>
        <v>1</v>
      </c>
      <c r="I4817">
        <f t="shared" si="976"/>
        <v>-38.159999999999854</v>
      </c>
      <c r="J4817">
        <f t="shared" ca="1" si="977"/>
        <v>-38.159999999999854</v>
      </c>
      <c r="K4817">
        <f t="shared" ca="1" si="978"/>
        <v>70336.319999999978</v>
      </c>
      <c r="L4817">
        <f t="shared" ca="1" si="974"/>
        <v>6</v>
      </c>
      <c r="M4817">
        <f t="shared" ca="1" si="979"/>
        <v>0</v>
      </c>
      <c r="N4817">
        <f>COUNTIF(工作表2!$A$2:$A$248,A4817)</f>
        <v>0</v>
      </c>
      <c r="P4817" s="7">
        <f t="shared" si="982"/>
        <v>-26</v>
      </c>
      <c r="Q4817" s="8">
        <f t="shared" ca="1" si="983"/>
        <v>-26</v>
      </c>
      <c r="R4817" s="8">
        <f t="shared" ca="1" si="984"/>
        <v>36606</v>
      </c>
      <c r="S4817" s="8">
        <f t="shared" ca="1" si="985"/>
        <v>3</v>
      </c>
      <c r="T4817" s="9">
        <f t="shared" ca="1" si="986"/>
        <v>0</v>
      </c>
    </row>
    <row r="4818" spans="1:20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2">
        <f t="shared" si="975"/>
        <v>10635.521833333334</v>
      </c>
      <c r="G4818" s="2">
        <f t="shared" ca="1" si="980"/>
        <v>126146.28333333334</v>
      </c>
      <c r="H4818">
        <f t="shared" ca="1" si="981"/>
        <v>1</v>
      </c>
      <c r="I4818">
        <f t="shared" si="976"/>
        <v>42.860000000000582</v>
      </c>
      <c r="J4818">
        <f t="shared" ca="1" si="977"/>
        <v>42.860000000000582</v>
      </c>
      <c r="K4818">
        <f t="shared" ca="1" si="978"/>
        <v>70593.479999999981</v>
      </c>
      <c r="L4818">
        <f t="shared" ca="1" si="974"/>
        <v>6</v>
      </c>
      <c r="M4818">
        <f t="shared" ca="1" si="979"/>
        <v>0</v>
      </c>
      <c r="N4818">
        <f>COUNTIF(工作表2!$A$2:$A$248,A4818)</f>
        <v>0</v>
      </c>
      <c r="P4818" s="7">
        <f t="shared" si="982"/>
        <v>37</v>
      </c>
      <c r="Q4818" s="8">
        <f t="shared" ca="1" si="983"/>
        <v>37</v>
      </c>
      <c r="R4818" s="8">
        <f t="shared" ca="1" si="984"/>
        <v>36717</v>
      </c>
      <c r="S4818" s="8">
        <f t="shared" ca="1" si="985"/>
        <v>3</v>
      </c>
      <c r="T4818" s="9">
        <f t="shared" ca="1" si="986"/>
        <v>0</v>
      </c>
    </row>
    <row r="4819" spans="1:20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2">
        <f t="shared" si="975"/>
        <v>10634.180499999999</v>
      </c>
      <c r="G4819" s="2">
        <f t="shared" ca="1" si="980"/>
        <v>126056.7</v>
      </c>
      <c r="H4819">
        <f t="shared" ca="1" si="981"/>
        <v>-1</v>
      </c>
      <c r="I4819">
        <f t="shared" si="976"/>
        <v>74.469999999999345</v>
      </c>
      <c r="J4819">
        <f t="shared" ca="1" si="977"/>
        <v>74.469999999999345</v>
      </c>
      <c r="K4819">
        <f t="shared" ca="1" si="978"/>
        <v>71040.299999999974</v>
      </c>
      <c r="L4819">
        <f t="shared" ca="1" si="974"/>
        <v>-6</v>
      </c>
      <c r="M4819">
        <f t="shared" ca="1" si="979"/>
        <v>12</v>
      </c>
      <c r="N4819">
        <f>COUNTIF(工作表2!$A$2:$A$248,A4819)</f>
        <v>0</v>
      </c>
      <c r="P4819" s="7">
        <f t="shared" si="982"/>
        <v>82</v>
      </c>
      <c r="Q4819" s="8">
        <f t="shared" ca="1" si="983"/>
        <v>82</v>
      </c>
      <c r="R4819" s="8">
        <f t="shared" ca="1" si="984"/>
        <v>36963</v>
      </c>
      <c r="S4819" s="8">
        <f t="shared" ca="1" si="985"/>
        <v>-3</v>
      </c>
      <c r="T4819" s="9">
        <f t="shared" ca="1" si="986"/>
        <v>6</v>
      </c>
    </row>
    <row r="4820" spans="1:20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2">
        <f t="shared" si="975"/>
        <v>10631.894999999999</v>
      </c>
      <c r="G4820" s="2">
        <f t="shared" ca="1" si="980"/>
        <v>125238.9</v>
      </c>
      <c r="H4820">
        <f t="shared" ca="1" si="981"/>
        <v>-1</v>
      </c>
      <c r="I4820">
        <f t="shared" si="976"/>
        <v>-29.809999999999491</v>
      </c>
      <c r="J4820">
        <f t="shared" ca="1" si="977"/>
        <v>29.809999999999491</v>
      </c>
      <c r="K4820">
        <f t="shared" ca="1" si="978"/>
        <v>71219.159999999974</v>
      </c>
      <c r="L4820">
        <f t="shared" ca="1" si="974"/>
        <v>-6</v>
      </c>
      <c r="M4820">
        <f t="shared" ca="1" si="979"/>
        <v>0</v>
      </c>
      <c r="N4820">
        <f>COUNTIF(工作表2!$A$2:$A$248,A4820)</f>
        <v>0</v>
      </c>
      <c r="P4820" s="7">
        <f t="shared" si="982"/>
        <v>-47</v>
      </c>
      <c r="Q4820" s="8">
        <f t="shared" ca="1" si="983"/>
        <v>47</v>
      </c>
      <c r="R4820" s="8">
        <f t="shared" ca="1" si="984"/>
        <v>37104</v>
      </c>
      <c r="S4820" s="8">
        <f t="shared" ca="1" si="985"/>
        <v>-3</v>
      </c>
      <c r="T4820" s="9">
        <f t="shared" ca="1" si="986"/>
        <v>0</v>
      </c>
    </row>
    <row r="4821" spans="1:20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2">
        <f t="shared" si="975"/>
        <v>10629.213833333333</v>
      </c>
      <c r="G4821" s="2">
        <f t="shared" ca="1" si="980"/>
        <v>124718.96666666666</v>
      </c>
      <c r="H4821">
        <f t="shared" ca="1" si="981"/>
        <v>-1</v>
      </c>
      <c r="I4821">
        <f t="shared" si="976"/>
        <v>27.420000000000073</v>
      </c>
      <c r="J4821">
        <f t="shared" ca="1" si="977"/>
        <v>-27.420000000000073</v>
      </c>
      <c r="K4821">
        <f t="shared" ca="1" si="978"/>
        <v>71054.63999999997</v>
      </c>
      <c r="L4821">
        <f t="shared" ca="1" si="974"/>
        <v>-6</v>
      </c>
      <c r="M4821">
        <f t="shared" ca="1" si="979"/>
        <v>0</v>
      </c>
      <c r="N4821">
        <f>COUNTIF(工作表2!$A$2:$A$248,A4821)</f>
        <v>0</v>
      </c>
      <c r="P4821" s="7">
        <f t="shared" si="982"/>
        <v>17</v>
      </c>
      <c r="Q4821" s="8">
        <f t="shared" ca="1" si="983"/>
        <v>-17</v>
      </c>
      <c r="R4821" s="8">
        <f t="shared" ca="1" si="984"/>
        <v>37053</v>
      </c>
      <c r="S4821" s="8">
        <f t="shared" ca="1" si="985"/>
        <v>-3</v>
      </c>
      <c r="T4821" s="9">
        <f t="shared" ca="1" si="986"/>
        <v>0</v>
      </c>
    </row>
    <row r="4822" spans="1:20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2">
        <f t="shared" si="975"/>
        <v>10628.578333333333</v>
      </c>
      <c r="G4822" s="2">
        <f t="shared" ca="1" si="980"/>
        <v>124302.7</v>
      </c>
      <c r="H4822">
        <f t="shared" ca="1" si="981"/>
        <v>-1</v>
      </c>
      <c r="I4822">
        <f t="shared" si="976"/>
        <v>67.309999999999491</v>
      </c>
      <c r="J4822">
        <f t="shared" ca="1" si="977"/>
        <v>-67.309999999999491</v>
      </c>
      <c r="K4822">
        <f t="shared" ca="1" si="978"/>
        <v>70650.77999999997</v>
      </c>
      <c r="L4822">
        <f t="shared" ca="1" si="974"/>
        <v>-6</v>
      </c>
      <c r="M4822">
        <f t="shared" ca="1" si="979"/>
        <v>0</v>
      </c>
      <c r="N4822">
        <f>COUNTIF(工作表2!$A$2:$A$248,A4822)</f>
        <v>0</v>
      </c>
      <c r="P4822" s="7">
        <f t="shared" si="982"/>
        <v>79</v>
      </c>
      <c r="Q4822" s="8">
        <f t="shared" ca="1" si="983"/>
        <v>-79</v>
      </c>
      <c r="R4822" s="8">
        <f t="shared" ca="1" si="984"/>
        <v>36816</v>
      </c>
      <c r="S4822" s="8">
        <f t="shared" ca="1" si="985"/>
        <v>-3</v>
      </c>
      <c r="T4822" s="9">
        <f t="shared" ca="1" si="986"/>
        <v>0</v>
      </c>
    </row>
    <row r="4823" spans="1:20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2">
        <f t="shared" si="975"/>
        <v>10628.116166666667</v>
      </c>
      <c r="G4823" s="2">
        <f t="shared" ca="1" si="980"/>
        <v>124269.1</v>
      </c>
      <c r="H4823">
        <f t="shared" ca="1" si="981"/>
        <v>1</v>
      </c>
      <c r="I4823">
        <f t="shared" si="976"/>
        <v>-46.569999999999709</v>
      </c>
      <c r="J4823">
        <f t="shared" ca="1" si="977"/>
        <v>46.569999999999709</v>
      </c>
      <c r="K4823">
        <f t="shared" ca="1" si="978"/>
        <v>70930.199999999968</v>
      </c>
      <c r="L4823">
        <f t="shared" ca="1" si="974"/>
        <v>6</v>
      </c>
      <c r="M4823">
        <f t="shared" ca="1" si="979"/>
        <v>12</v>
      </c>
      <c r="N4823">
        <f>COUNTIF(工作表2!$A$2:$A$248,A4823)</f>
        <v>0</v>
      </c>
      <c r="P4823" s="7">
        <f t="shared" si="982"/>
        <v>-43</v>
      </c>
      <c r="Q4823" s="8">
        <f t="shared" ca="1" si="983"/>
        <v>43</v>
      </c>
      <c r="R4823" s="8">
        <f t="shared" ca="1" si="984"/>
        <v>36945</v>
      </c>
      <c r="S4823" s="8">
        <f t="shared" ca="1" si="985"/>
        <v>3</v>
      </c>
      <c r="T4823" s="9">
        <f t="shared" ca="1" si="986"/>
        <v>6</v>
      </c>
    </row>
    <row r="4824" spans="1:20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2">
        <f t="shared" si="975"/>
        <v>10626.917500000001</v>
      </c>
      <c r="G4824" s="2">
        <f t="shared" ca="1" si="980"/>
        <v>123845.38333333333</v>
      </c>
      <c r="H4824">
        <f t="shared" ca="1" si="981"/>
        <v>-1</v>
      </c>
      <c r="I4824">
        <f t="shared" si="976"/>
        <v>15.079999999999927</v>
      </c>
      <c r="J4824">
        <f t="shared" ca="1" si="977"/>
        <v>15.079999999999927</v>
      </c>
      <c r="K4824">
        <f t="shared" ca="1" si="978"/>
        <v>71020.679999999964</v>
      </c>
      <c r="L4824">
        <f t="shared" ca="1" si="974"/>
        <v>-6</v>
      </c>
      <c r="M4824">
        <f t="shared" ca="1" si="979"/>
        <v>12</v>
      </c>
      <c r="N4824">
        <f>COUNTIF(工作表2!$A$2:$A$248,A4824)</f>
        <v>0</v>
      </c>
      <c r="P4824" s="7">
        <f t="shared" si="982"/>
        <v>17</v>
      </c>
      <c r="Q4824" s="8">
        <f t="shared" ca="1" si="983"/>
        <v>17</v>
      </c>
      <c r="R4824" s="8">
        <f t="shared" ca="1" si="984"/>
        <v>36996</v>
      </c>
      <c r="S4824" s="8">
        <f t="shared" ca="1" si="985"/>
        <v>-3</v>
      </c>
      <c r="T4824" s="9">
        <f t="shared" ca="1" si="986"/>
        <v>6</v>
      </c>
    </row>
    <row r="4825" spans="1:20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2">
        <f t="shared" si="975"/>
        <v>10627.211833333333</v>
      </c>
      <c r="G4825" s="2">
        <f t="shared" ca="1" si="980"/>
        <v>123710.2</v>
      </c>
      <c r="H4825">
        <f t="shared" ca="1" si="981"/>
        <v>-1</v>
      </c>
      <c r="I4825">
        <f t="shared" si="976"/>
        <v>-39.180000000000291</v>
      </c>
      <c r="J4825">
        <f t="shared" ca="1" si="977"/>
        <v>39.180000000000291</v>
      </c>
      <c r="K4825">
        <f t="shared" ca="1" si="978"/>
        <v>71255.759999999966</v>
      </c>
      <c r="L4825">
        <f t="shared" ca="1" si="974"/>
        <v>-6</v>
      </c>
      <c r="M4825">
        <f t="shared" ca="1" si="979"/>
        <v>0</v>
      </c>
      <c r="N4825">
        <f>COUNTIF(工作表2!$A$2:$A$248,A4825)</f>
        <v>0</v>
      </c>
      <c r="P4825" s="7">
        <f t="shared" si="982"/>
        <v>-43</v>
      </c>
      <c r="Q4825" s="8">
        <f t="shared" ca="1" si="983"/>
        <v>43</v>
      </c>
      <c r="R4825" s="8">
        <f t="shared" ca="1" si="984"/>
        <v>37125</v>
      </c>
      <c r="S4825" s="8">
        <f t="shared" ca="1" si="985"/>
        <v>-3</v>
      </c>
      <c r="T4825" s="9">
        <f t="shared" ca="1" si="986"/>
        <v>0</v>
      </c>
    </row>
    <row r="4826" spans="1:20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2">
        <f t="shared" si="975"/>
        <v>10630.022333333332</v>
      </c>
      <c r="G4826" s="2">
        <f t="shared" ca="1" si="980"/>
        <v>123228.6</v>
      </c>
      <c r="H4826">
        <f t="shared" ca="1" si="981"/>
        <v>-1</v>
      </c>
      <c r="I4826">
        <f t="shared" si="976"/>
        <v>37.180000000000291</v>
      </c>
      <c r="J4826">
        <f t="shared" ca="1" si="977"/>
        <v>-37.180000000000291</v>
      </c>
      <c r="K4826">
        <f t="shared" ca="1" si="978"/>
        <v>71032.679999999964</v>
      </c>
      <c r="L4826">
        <f t="shared" ca="1" si="974"/>
        <v>-6</v>
      </c>
      <c r="M4826">
        <f t="shared" ca="1" si="979"/>
        <v>0</v>
      </c>
      <c r="N4826">
        <f>COUNTIF(工作表2!$A$2:$A$248,A4826)</f>
        <v>1</v>
      </c>
      <c r="P4826" s="7">
        <f t="shared" si="982"/>
        <v>38</v>
      </c>
      <c r="Q4826" s="8">
        <f t="shared" ca="1" si="983"/>
        <v>-38</v>
      </c>
      <c r="R4826" s="8">
        <f t="shared" ca="1" si="984"/>
        <v>37011</v>
      </c>
      <c r="S4826" s="8">
        <f t="shared" ca="1" si="985"/>
        <v>-3</v>
      </c>
      <c r="T4826" s="9">
        <f t="shared" ca="1" si="986"/>
        <v>6</v>
      </c>
    </row>
    <row r="4827" spans="1:20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2">
        <f t="shared" si="975"/>
        <v>10633.888166666664</v>
      </c>
      <c r="G4827" s="2">
        <f t="shared" ca="1" si="980"/>
        <v>122840.2</v>
      </c>
      <c r="H4827">
        <f t="shared" ca="1" si="981"/>
        <v>-1</v>
      </c>
      <c r="I4827">
        <f t="shared" si="976"/>
        <v>-15.550000000001091</v>
      </c>
      <c r="J4827">
        <f t="shared" ca="1" si="977"/>
        <v>15.550000000001091</v>
      </c>
      <c r="K4827">
        <f t="shared" ca="1" si="978"/>
        <v>71125.979999999967</v>
      </c>
      <c r="L4827">
        <f t="shared" ca="1" si="974"/>
        <v>-6</v>
      </c>
      <c r="M4827">
        <f t="shared" ca="1" si="979"/>
        <v>0</v>
      </c>
      <c r="N4827">
        <f>COUNTIF(工作表2!$A$2:$A$248,A4827)</f>
        <v>0</v>
      </c>
      <c r="P4827" s="7">
        <f t="shared" si="982"/>
        <v>-12</v>
      </c>
      <c r="Q4827" s="8">
        <f t="shared" ca="1" si="983"/>
        <v>12</v>
      </c>
      <c r="R4827" s="8">
        <f t="shared" ca="1" si="984"/>
        <v>37047</v>
      </c>
      <c r="S4827" s="8">
        <f t="shared" ca="1" si="985"/>
        <v>-3</v>
      </c>
      <c r="T4827" s="9">
        <f t="shared" ca="1" si="986"/>
        <v>0</v>
      </c>
    </row>
    <row r="4828" spans="1:20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2">
        <f t="shared" si="975"/>
        <v>10637.397999999997</v>
      </c>
      <c r="G4828" s="2">
        <f t="shared" ca="1" si="980"/>
        <v>122554.38333333333</v>
      </c>
      <c r="H4828">
        <f t="shared" ca="1" si="981"/>
        <v>-1</v>
      </c>
      <c r="I4828">
        <f t="shared" si="976"/>
        <v>48.300000000001091</v>
      </c>
      <c r="J4828">
        <f t="shared" ca="1" si="977"/>
        <v>-48.300000000001091</v>
      </c>
      <c r="K4828">
        <f t="shared" ca="1" si="978"/>
        <v>70836.179999999964</v>
      </c>
      <c r="L4828">
        <f t="shared" ca="1" si="974"/>
        <v>-6</v>
      </c>
      <c r="M4828">
        <f t="shared" ca="1" si="979"/>
        <v>0</v>
      </c>
      <c r="N4828">
        <f>COUNTIF(工作表2!$A$2:$A$248,A4828)</f>
        <v>0</v>
      </c>
      <c r="P4828" s="7">
        <f t="shared" si="982"/>
        <v>38</v>
      </c>
      <c r="Q4828" s="8">
        <f t="shared" ca="1" si="983"/>
        <v>-38</v>
      </c>
      <c r="R4828" s="8">
        <f t="shared" ca="1" si="984"/>
        <v>36933</v>
      </c>
      <c r="S4828" s="8">
        <f t="shared" ca="1" si="985"/>
        <v>-3</v>
      </c>
      <c r="T4828" s="9">
        <f t="shared" ca="1" si="986"/>
        <v>0</v>
      </c>
    </row>
    <row r="4829" spans="1:20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2">
        <f t="shared" si="975"/>
        <v>10641.165333333331</v>
      </c>
      <c r="G4829" s="2">
        <f t="shared" ca="1" si="980"/>
        <v>122146.96666666666</v>
      </c>
      <c r="H4829">
        <f t="shared" ca="1" si="981"/>
        <v>-1</v>
      </c>
      <c r="I4829">
        <f t="shared" si="976"/>
        <v>-14.780000000000655</v>
      </c>
      <c r="J4829">
        <f t="shared" ca="1" si="977"/>
        <v>14.780000000000655</v>
      </c>
      <c r="K4829">
        <f t="shared" ca="1" si="978"/>
        <v>70924.859999999971</v>
      </c>
      <c r="L4829">
        <f t="shared" ca="1" si="974"/>
        <v>-6</v>
      </c>
      <c r="M4829">
        <f t="shared" ca="1" si="979"/>
        <v>0</v>
      </c>
      <c r="N4829">
        <f>COUNTIF(工作表2!$A$2:$A$248,A4829)</f>
        <v>0</v>
      </c>
      <c r="P4829" s="7">
        <f t="shared" si="982"/>
        <v>-9</v>
      </c>
      <c r="Q4829" s="8">
        <f t="shared" ca="1" si="983"/>
        <v>9</v>
      </c>
      <c r="R4829" s="8">
        <f t="shared" ca="1" si="984"/>
        <v>36960</v>
      </c>
      <c r="S4829" s="8">
        <f t="shared" ca="1" si="985"/>
        <v>-3</v>
      </c>
      <c r="T4829" s="9">
        <f t="shared" ca="1" si="986"/>
        <v>0</v>
      </c>
    </row>
    <row r="4830" spans="1:20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2">
        <f t="shared" si="975"/>
        <v>10642.698166666665</v>
      </c>
      <c r="G4830" s="2">
        <f t="shared" ca="1" si="980"/>
        <v>122109.3</v>
      </c>
      <c r="H4830">
        <f t="shared" ca="1" si="981"/>
        <v>-1</v>
      </c>
      <c r="I4830">
        <f t="shared" si="976"/>
        <v>-100.57999999999993</v>
      </c>
      <c r="J4830">
        <f t="shared" ca="1" si="977"/>
        <v>100.57999999999993</v>
      </c>
      <c r="K4830">
        <f t="shared" ca="1" si="978"/>
        <v>71528.339999999967</v>
      </c>
      <c r="L4830">
        <f t="shared" ca="1" si="974"/>
        <v>-6</v>
      </c>
      <c r="M4830">
        <f t="shared" ca="1" si="979"/>
        <v>0</v>
      </c>
      <c r="N4830">
        <f>COUNTIF(工作表2!$A$2:$A$248,A4830)</f>
        <v>0</v>
      </c>
      <c r="P4830" s="7">
        <f t="shared" si="982"/>
        <v>-110</v>
      </c>
      <c r="Q4830" s="8">
        <f t="shared" ca="1" si="983"/>
        <v>110</v>
      </c>
      <c r="R4830" s="8">
        <f t="shared" ca="1" si="984"/>
        <v>37290</v>
      </c>
      <c r="S4830" s="8">
        <f t="shared" ca="1" si="985"/>
        <v>-3</v>
      </c>
      <c r="T4830" s="9">
        <f t="shared" ca="1" si="986"/>
        <v>0</v>
      </c>
    </row>
    <row r="4831" spans="1:20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2">
        <f t="shared" si="975"/>
        <v>10644.410333333333</v>
      </c>
      <c r="G4831" s="2">
        <f t="shared" ca="1" si="980"/>
        <v>122729.55</v>
      </c>
      <c r="H4831">
        <f t="shared" ca="1" si="981"/>
        <v>-1</v>
      </c>
      <c r="I4831">
        <f t="shared" si="976"/>
        <v>64.760000000000218</v>
      </c>
      <c r="J4831">
        <f t="shared" ca="1" si="977"/>
        <v>-64.760000000000218</v>
      </c>
      <c r="K4831">
        <f t="shared" ca="1" si="978"/>
        <v>71139.77999999997</v>
      </c>
      <c r="L4831">
        <f t="shared" ca="1" si="974"/>
        <v>-6</v>
      </c>
      <c r="M4831">
        <f t="shared" ca="1" si="979"/>
        <v>0</v>
      </c>
      <c r="N4831">
        <f>COUNTIF(工作表2!$A$2:$A$248,A4831)</f>
        <v>0</v>
      </c>
      <c r="P4831" s="7">
        <f t="shared" si="982"/>
        <v>60</v>
      </c>
      <c r="Q4831" s="8">
        <f t="shared" ca="1" si="983"/>
        <v>-60</v>
      </c>
      <c r="R4831" s="8">
        <f t="shared" ca="1" si="984"/>
        <v>37110</v>
      </c>
      <c r="S4831" s="8">
        <f t="shared" ca="1" si="985"/>
        <v>-3</v>
      </c>
      <c r="T4831" s="9">
        <f t="shared" ca="1" si="986"/>
        <v>0</v>
      </c>
    </row>
    <row r="4832" spans="1:20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2">
        <f t="shared" si="975"/>
        <v>10646.118333333334</v>
      </c>
      <c r="G4832" s="2">
        <f t="shared" ca="1" si="980"/>
        <v>122826.36666666667</v>
      </c>
      <c r="H4832">
        <f t="shared" ca="1" si="981"/>
        <v>-1</v>
      </c>
      <c r="I4832">
        <f t="shared" si="976"/>
        <v>80.969999999999345</v>
      </c>
      <c r="J4832">
        <f t="shared" ca="1" si="977"/>
        <v>-80.969999999999345</v>
      </c>
      <c r="K4832">
        <f t="shared" ca="1" si="978"/>
        <v>70653.959999999977</v>
      </c>
      <c r="L4832">
        <f t="shared" ca="1" si="974"/>
        <v>-6</v>
      </c>
      <c r="M4832">
        <f t="shared" ca="1" si="979"/>
        <v>0</v>
      </c>
      <c r="N4832">
        <f>COUNTIF(工作表2!$A$2:$A$248,A4832)</f>
        <v>0</v>
      </c>
      <c r="P4832" s="7">
        <f t="shared" si="982"/>
        <v>86</v>
      </c>
      <c r="Q4832" s="8">
        <f t="shared" ca="1" si="983"/>
        <v>-86</v>
      </c>
      <c r="R4832" s="8">
        <f t="shared" ca="1" si="984"/>
        <v>36852</v>
      </c>
      <c r="S4832" s="8">
        <f t="shared" ca="1" si="985"/>
        <v>-3</v>
      </c>
      <c r="T4832" s="9">
        <f t="shared" ca="1" si="986"/>
        <v>0</v>
      </c>
    </row>
    <row r="4833" spans="1:20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2">
        <f t="shared" si="975"/>
        <v>10649.010166666669</v>
      </c>
      <c r="G4833" s="2">
        <f t="shared" ca="1" si="980"/>
        <v>122865.33333333333</v>
      </c>
      <c r="H4833">
        <f t="shared" ca="1" si="981"/>
        <v>-1</v>
      </c>
      <c r="I4833">
        <f t="shared" si="976"/>
        <v>75.220000000001164</v>
      </c>
      <c r="J4833">
        <f t="shared" ca="1" si="977"/>
        <v>-75.220000000001164</v>
      </c>
      <c r="K4833">
        <f t="shared" ca="1" si="978"/>
        <v>70202.63999999997</v>
      </c>
      <c r="L4833">
        <f t="shared" ca="1" si="974"/>
        <v>-6</v>
      </c>
      <c r="M4833">
        <f t="shared" ca="1" si="979"/>
        <v>0</v>
      </c>
      <c r="N4833">
        <f>COUNTIF(工作表2!$A$2:$A$248,A4833)</f>
        <v>0</v>
      </c>
      <c r="P4833" s="7">
        <f t="shared" si="982"/>
        <v>74</v>
      </c>
      <c r="Q4833" s="8">
        <f t="shared" ca="1" si="983"/>
        <v>-74</v>
      </c>
      <c r="R4833" s="8">
        <f t="shared" ca="1" si="984"/>
        <v>36630</v>
      </c>
      <c r="S4833" s="8">
        <f t="shared" ca="1" si="985"/>
        <v>-3</v>
      </c>
      <c r="T4833" s="9">
        <f t="shared" ca="1" si="986"/>
        <v>0</v>
      </c>
    </row>
    <row r="4834" spans="1:20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2">
        <f t="shared" si="975"/>
        <v>10652.217833333334</v>
      </c>
      <c r="G4834" s="2">
        <f t="shared" ca="1" si="980"/>
        <v>122840.26666666666</v>
      </c>
      <c r="H4834">
        <f t="shared" ca="1" si="981"/>
        <v>-1</v>
      </c>
      <c r="I4834">
        <f t="shared" si="976"/>
        <v>67.869999999998981</v>
      </c>
      <c r="J4834">
        <f t="shared" ca="1" si="977"/>
        <v>-67.869999999998981</v>
      </c>
      <c r="K4834">
        <f t="shared" ca="1" si="978"/>
        <v>69795.419999999984</v>
      </c>
      <c r="L4834">
        <f t="shared" ca="1" si="974"/>
        <v>-6</v>
      </c>
      <c r="M4834">
        <f t="shared" ca="1" si="979"/>
        <v>0</v>
      </c>
      <c r="N4834">
        <f>COUNTIF(工作表2!$A$2:$A$248,A4834)</f>
        <v>0</v>
      </c>
      <c r="P4834" s="7">
        <f t="shared" si="982"/>
        <v>73</v>
      </c>
      <c r="Q4834" s="8">
        <f t="shared" ca="1" si="983"/>
        <v>-73</v>
      </c>
      <c r="R4834" s="8">
        <f t="shared" ca="1" si="984"/>
        <v>36411</v>
      </c>
      <c r="S4834" s="8">
        <f t="shared" ca="1" si="985"/>
        <v>-3</v>
      </c>
      <c r="T4834" s="9">
        <f t="shared" ca="1" si="986"/>
        <v>0</v>
      </c>
    </row>
    <row r="4835" spans="1:20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2">
        <f t="shared" si="975"/>
        <v>10656.697166666669</v>
      </c>
      <c r="G4835" s="2">
        <f t="shared" ca="1" si="980"/>
        <v>123381.01666666666</v>
      </c>
      <c r="H4835">
        <f t="shared" ca="1" si="981"/>
        <v>1</v>
      </c>
      <c r="I4835">
        <f t="shared" si="976"/>
        <v>90.840000000000146</v>
      </c>
      <c r="J4835">
        <f t="shared" ca="1" si="977"/>
        <v>-90.840000000000146</v>
      </c>
      <c r="K4835">
        <f t="shared" ca="1" si="978"/>
        <v>69250.379999999976</v>
      </c>
      <c r="L4835">
        <f t="shared" ca="1" si="974"/>
        <v>6</v>
      </c>
      <c r="M4835">
        <f t="shared" ca="1" si="979"/>
        <v>12</v>
      </c>
      <c r="N4835">
        <f>COUNTIF(工作表2!$A$2:$A$248,A4835)</f>
        <v>0</v>
      </c>
      <c r="P4835" s="7">
        <f t="shared" si="982"/>
        <v>80</v>
      </c>
      <c r="Q4835" s="8">
        <f t="shared" ca="1" si="983"/>
        <v>-80</v>
      </c>
      <c r="R4835" s="8">
        <f t="shared" ca="1" si="984"/>
        <v>36171</v>
      </c>
      <c r="S4835" s="8">
        <f t="shared" ca="1" si="985"/>
        <v>3</v>
      </c>
      <c r="T4835" s="9">
        <f t="shared" ca="1" si="986"/>
        <v>6</v>
      </c>
    </row>
    <row r="4836" spans="1:20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2">
        <f t="shared" si="975"/>
        <v>10660.154500000001</v>
      </c>
      <c r="G4836" s="2">
        <f t="shared" ca="1" si="980"/>
        <v>123246.81666666667</v>
      </c>
      <c r="H4836">
        <f t="shared" ca="1" si="981"/>
        <v>1</v>
      </c>
      <c r="I4836">
        <f t="shared" si="976"/>
        <v>47.059999999999491</v>
      </c>
      <c r="J4836">
        <f t="shared" ca="1" si="977"/>
        <v>47.059999999999491</v>
      </c>
      <c r="K4836">
        <f t="shared" ca="1" si="978"/>
        <v>69532.739999999976</v>
      </c>
      <c r="L4836">
        <f t="shared" ca="1" si="974"/>
        <v>6</v>
      </c>
      <c r="M4836">
        <f t="shared" ca="1" si="979"/>
        <v>0</v>
      </c>
      <c r="N4836">
        <f>COUNTIF(工作表2!$A$2:$A$248,A4836)</f>
        <v>0</v>
      </c>
      <c r="P4836" s="7">
        <f t="shared" si="982"/>
        <v>48</v>
      </c>
      <c r="Q4836" s="8">
        <f t="shared" ca="1" si="983"/>
        <v>48</v>
      </c>
      <c r="R4836" s="8">
        <f t="shared" ca="1" si="984"/>
        <v>36315</v>
      </c>
      <c r="S4836" s="8">
        <f t="shared" ca="1" si="985"/>
        <v>3</v>
      </c>
      <c r="T4836" s="9">
        <f t="shared" ca="1" si="986"/>
        <v>0</v>
      </c>
    </row>
    <row r="4837" spans="1:20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2">
        <f t="shared" si="975"/>
        <v>10662.960500000003</v>
      </c>
      <c r="G4837" s="2">
        <f t="shared" ca="1" si="980"/>
        <v>123521.56666666667</v>
      </c>
      <c r="H4837">
        <f t="shared" ca="1" si="981"/>
        <v>1</v>
      </c>
      <c r="I4837">
        <f t="shared" si="976"/>
        <v>31.170000000000073</v>
      </c>
      <c r="J4837">
        <f t="shared" ca="1" si="977"/>
        <v>31.170000000000073</v>
      </c>
      <c r="K4837">
        <f t="shared" ca="1" si="978"/>
        <v>69719.75999999998</v>
      </c>
      <c r="L4837">
        <f t="shared" ca="1" si="974"/>
        <v>6</v>
      </c>
      <c r="M4837">
        <f t="shared" ca="1" si="979"/>
        <v>0</v>
      </c>
      <c r="N4837">
        <f>COUNTIF(工作表2!$A$2:$A$248,A4837)</f>
        <v>0</v>
      </c>
      <c r="P4837" s="7">
        <f t="shared" si="982"/>
        <v>20</v>
      </c>
      <c r="Q4837" s="8">
        <f t="shared" ca="1" si="983"/>
        <v>20</v>
      </c>
      <c r="R4837" s="8">
        <f t="shared" ca="1" si="984"/>
        <v>36375</v>
      </c>
      <c r="S4837" s="8">
        <f t="shared" ca="1" si="985"/>
        <v>3</v>
      </c>
      <c r="T4837" s="9">
        <f t="shared" ca="1" si="986"/>
        <v>0</v>
      </c>
    </row>
    <row r="4838" spans="1:20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2">
        <f t="shared" si="975"/>
        <v>10666.154833333336</v>
      </c>
      <c r="G4838" s="2">
        <f t="shared" ca="1" si="980"/>
        <v>123782.83333333333</v>
      </c>
      <c r="H4838">
        <f t="shared" ca="1" si="981"/>
        <v>1</v>
      </c>
      <c r="I4838">
        <f t="shared" si="976"/>
        <v>35.950000000000728</v>
      </c>
      <c r="J4838">
        <f t="shared" ca="1" si="977"/>
        <v>35.950000000000728</v>
      </c>
      <c r="K4838">
        <f t="shared" ca="1" si="978"/>
        <v>69935.459999999992</v>
      </c>
      <c r="L4838">
        <f t="shared" ca="1" si="974"/>
        <v>6</v>
      </c>
      <c r="M4838">
        <f t="shared" ca="1" si="979"/>
        <v>0</v>
      </c>
      <c r="N4838">
        <f>COUNTIF(工作表2!$A$2:$A$248,A4838)</f>
        <v>0</v>
      </c>
      <c r="P4838" s="7">
        <f t="shared" si="982"/>
        <v>29</v>
      </c>
      <c r="Q4838" s="8">
        <f t="shared" ca="1" si="983"/>
        <v>29</v>
      </c>
      <c r="R4838" s="8">
        <f t="shared" ca="1" si="984"/>
        <v>36462</v>
      </c>
      <c r="S4838" s="8">
        <f t="shared" ca="1" si="985"/>
        <v>3</v>
      </c>
      <c r="T4838" s="9">
        <f t="shared" ca="1" si="986"/>
        <v>0</v>
      </c>
    </row>
    <row r="4839" spans="1:20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2">
        <f t="shared" si="975"/>
        <v>10668.499500000004</v>
      </c>
      <c r="G4839" s="2">
        <f t="shared" ca="1" si="980"/>
        <v>123854.31666666667</v>
      </c>
      <c r="H4839">
        <f t="shared" ca="1" si="981"/>
        <v>1</v>
      </c>
      <c r="I4839">
        <f t="shared" si="976"/>
        <v>-0.86000000000058208</v>
      </c>
      <c r="J4839">
        <f t="shared" ca="1" si="977"/>
        <v>-0.86000000000058208</v>
      </c>
      <c r="K4839">
        <f t="shared" ca="1" si="978"/>
        <v>69930.299999999988</v>
      </c>
      <c r="L4839">
        <f t="shared" ca="1" si="974"/>
        <v>6</v>
      </c>
      <c r="M4839">
        <f t="shared" ca="1" si="979"/>
        <v>0</v>
      </c>
      <c r="N4839">
        <f>COUNTIF(工作表2!$A$2:$A$248,A4839)</f>
        <v>0</v>
      </c>
      <c r="P4839" s="7">
        <f t="shared" si="982"/>
        <v>-5</v>
      </c>
      <c r="Q4839" s="8">
        <f t="shared" ca="1" si="983"/>
        <v>-5</v>
      </c>
      <c r="R4839" s="8">
        <f t="shared" ca="1" si="984"/>
        <v>36447</v>
      </c>
      <c r="S4839" s="8">
        <f t="shared" ca="1" si="985"/>
        <v>3</v>
      </c>
      <c r="T4839" s="9">
        <f t="shared" ca="1" si="986"/>
        <v>0</v>
      </c>
    </row>
    <row r="4840" spans="1:20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2">
        <f t="shared" si="975"/>
        <v>10670.298500000001</v>
      </c>
      <c r="G4840" s="2">
        <f t="shared" ca="1" si="980"/>
        <v>124161.9</v>
      </c>
      <c r="H4840">
        <f t="shared" ca="1" si="981"/>
        <v>1</v>
      </c>
      <c r="I4840">
        <f t="shared" si="976"/>
        <v>-83.799999999999272</v>
      </c>
      <c r="J4840">
        <f t="shared" ca="1" si="977"/>
        <v>-83.799999999999272</v>
      </c>
      <c r="K4840">
        <f t="shared" ca="1" si="978"/>
        <v>69427.5</v>
      </c>
      <c r="L4840">
        <f t="shared" ca="1" si="974"/>
        <v>6</v>
      </c>
      <c r="M4840">
        <f t="shared" ca="1" si="979"/>
        <v>0</v>
      </c>
      <c r="N4840">
        <f>COUNTIF(工作表2!$A$2:$A$248,A4840)</f>
        <v>0</v>
      </c>
      <c r="P4840" s="7">
        <f t="shared" si="982"/>
        <v>-72</v>
      </c>
      <c r="Q4840" s="8">
        <f t="shared" ca="1" si="983"/>
        <v>-72</v>
      </c>
      <c r="R4840" s="8">
        <f t="shared" ca="1" si="984"/>
        <v>36231</v>
      </c>
      <c r="S4840" s="8">
        <f t="shared" ca="1" si="985"/>
        <v>3</v>
      </c>
      <c r="T4840" s="9">
        <f t="shared" ca="1" si="986"/>
        <v>0</v>
      </c>
    </row>
    <row r="4841" spans="1:20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2">
        <f t="shared" si="975"/>
        <v>10671.794833333335</v>
      </c>
      <c r="G4841" s="2">
        <f t="shared" ca="1" si="980"/>
        <v>123907.9</v>
      </c>
      <c r="H4841">
        <f t="shared" ca="1" si="981"/>
        <v>-1</v>
      </c>
      <c r="I4841">
        <f t="shared" si="976"/>
        <v>-21.030000000000655</v>
      </c>
      <c r="J4841">
        <f t="shared" ca="1" si="977"/>
        <v>-21.030000000000655</v>
      </c>
      <c r="K4841">
        <f t="shared" ca="1" si="978"/>
        <v>69301.319999999992</v>
      </c>
      <c r="L4841">
        <f t="shared" ca="1" si="974"/>
        <v>-6</v>
      </c>
      <c r="M4841">
        <f t="shared" ca="1" si="979"/>
        <v>12</v>
      </c>
      <c r="N4841">
        <f>COUNTIF(工作表2!$A$2:$A$248,A4841)</f>
        <v>0</v>
      </c>
      <c r="P4841" s="7">
        <f t="shared" si="982"/>
        <v>-8</v>
      </c>
      <c r="Q4841" s="8">
        <f t="shared" ca="1" si="983"/>
        <v>-8</v>
      </c>
      <c r="R4841" s="8">
        <f t="shared" ca="1" si="984"/>
        <v>36207</v>
      </c>
      <c r="S4841" s="8">
        <f t="shared" ca="1" si="985"/>
        <v>-3</v>
      </c>
      <c r="T4841" s="9">
        <f t="shared" ca="1" si="986"/>
        <v>6</v>
      </c>
    </row>
    <row r="4842" spans="1:20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2">
        <f t="shared" si="975"/>
        <v>10673.856</v>
      </c>
      <c r="G4842" s="2">
        <f t="shared" ca="1" si="980"/>
        <v>124033.85</v>
      </c>
      <c r="H4842">
        <f t="shared" ca="1" si="981"/>
        <v>1</v>
      </c>
      <c r="I4842">
        <f t="shared" si="976"/>
        <v>73.899999999999636</v>
      </c>
      <c r="J4842">
        <f t="shared" ca="1" si="977"/>
        <v>-73.899999999999636</v>
      </c>
      <c r="K4842">
        <f t="shared" ca="1" si="978"/>
        <v>68857.919999999998</v>
      </c>
      <c r="L4842">
        <f t="shared" ca="1" si="974"/>
        <v>6</v>
      </c>
      <c r="M4842">
        <f t="shared" ca="1" si="979"/>
        <v>12</v>
      </c>
      <c r="N4842">
        <f>COUNTIF(工作表2!$A$2:$A$248,A4842)</f>
        <v>0</v>
      </c>
      <c r="P4842" s="7">
        <f t="shared" si="982"/>
        <v>75</v>
      </c>
      <c r="Q4842" s="8">
        <f t="shared" ca="1" si="983"/>
        <v>-75</v>
      </c>
      <c r="R4842" s="8">
        <f t="shared" ca="1" si="984"/>
        <v>35982</v>
      </c>
      <c r="S4842" s="8">
        <f t="shared" ca="1" si="985"/>
        <v>3</v>
      </c>
      <c r="T4842" s="9">
        <f t="shared" ca="1" si="986"/>
        <v>6</v>
      </c>
    </row>
    <row r="4843" spans="1:20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2">
        <f t="shared" si="975"/>
        <v>10677.646500000001</v>
      </c>
      <c r="G4843" s="2">
        <f t="shared" ca="1" si="980"/>
        <v>124044.23333333334</v>
      </c>
      <c r="H4843">
        <f t="shared" ca="1" si="981"/>
        <v>1</v>
      </c>
      <c r="I4843">
        <f t="shared" si="976"/>
        <v>72.350000000000364</v>
      </c>
      <c r="J4843">
        <f t="shared" ca="1" si="977"/>
        <v>72.350000000000364</v>
      </c>
      <c r="K4843">
        <f t="shared" ca="1" si="978"/>
        <v>69292.02</v>
      </c>
      <c r="L4843">
        <f t="shared" ca="1" si="974"/>
        <v>6</v>
      </c>
      <c r="M4843">
        <f t="shared" ca="1" si="979"/>
        <v>0</v>
      </c>
      <c r="N4843">
        <f>COUNTIF(工作表2!$A$2:$A$248,A4843)</f>
        <v>0</v>
      </c>
      <c r="P4843" s="7">
        <f t="shared" si="982"/>
        <v>79</v>
      </c>
      <c r="Q4843" s="8">
        <f t="shared" ca="1" si="983"/>
        <v>79</v>
      </c>
      <c r="R4843" s="8">
        <f t="shared" ca="1" si="984"/>
        <v>36219</v>
      </c>
      <c r="S4843" s="8">
        <f t="shared" ca="1" si="985"/>
        <v>3</v>
      </c>
      <c r="T4843" s="9">
        <f t="shared" ca="1" si="986"/>
        <v>0</v>
      </c>
    </row>
    <row r="4844" spans="1:20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2">
        <f t="shared" si="975"/>
        <v>10681.828166666668</v>
      </c>
      <c r="G4844" s="2">
        <f t="shared" ca="1" si="980"/>
        <v>124485</v>
      </c>
      <c r="H4844">
        <f t="shared" ca="1" si="981"/>
        <v>1</v>
      </c>
      <c r="I4844">
        <f t="shared" si="976"/>
        <v>29.800000000001091</v>
      </c>
      <c r="J4844">
        <f t="shared" ca="1" si="977"/>
        <v>29.800000000001091</v>
      </c>
      <c r="K4844">
        <f t="shared" ca="1" si="978"/>
        <v>69470.820000000007</v>
      </c>
      <c r="L4844">
        <f t="shared" ca="1" si="974"/>
        <v>6</v>
      </c>
      <c r="M4844">
        <f t="shared" ca="1" si="979"/>
        <v>0</v>
      </c>
      <c r="N4844">
        <f>COUNTIF(工作表2!$A$2:$A$248,A4844)</f>
        <v>0</v>
      </c>
      <c r="P4844" s="7">
        <f t="shared" si="982"/>
        <v>28</v>
      </c>
      <c r="Q4844" s="8">
        <f t="shared" ca="1" si="983"/>
        <v>28</v>
      </c>
      <c r="R4844" s="8">
        <f t="shared" ca="1" si="984"/>
        <v>36303</v>
      </c>
      <c r="S4844" s="8">
        <f t="shared" ca="1" si="985"/>
        <v>3</v>
      </c>
      <c r="T4844" s="9">
        <f t="shared" ca="1" si="986"/>
        <v>0</v>
      </c>
    </row>
    <row r="4845" spans="1:20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2">
        <f t="shared" si="975"/>
        <v>10686.178500000002</v>
      </c>
      <c r="G4845" s="2">
        <f t="shared" ca="1" si="980"/>
        <v>125089.18333333333</v>
      </c>
      <c r="H4845">
        <f t="shared" ca="1" si="981"/>
        <v>1</v>
      </c>
      <c r="I4845">
        <f t="shared" si="976"/>
        <v>18.68999999999869</v>
      </c>
      <c r="J4845">
        <f t="shared" ca="1" si="977"/>
        <v>18.68999999999869</v>
      </c>
      <c r="K4845">
        <f t="shared" ca="1" si="978"/>
        <v>69582.959999999992</v>
      </c>
      <c r="L4845">
        <f t="shared" ca="1" si="974"/>
        <v>6</v>
      </c>
      <c r="M4845">
        <f t="shared" ca="1" si="979"/>
        <v>0</v>
      </c>
      <c r="N4845">
        <f>COUNTIF(工作表2!$A$2:$A$248,A4845)</f>
        <v>1</v>
      </c>
      <c r="P4845" s="7">
        <f t="shared" si="982"/>
        <v>37</v>
      </c>
      <c r="Q4845" s="8">
        <f t="shared" ca="1" si="983"/>
        <v>37</v>
      </c>
      <c r="R4845" s="8">
        <f t="shared" ca="1" si="984"/>
        <v>36414</v>
      </c>
      <c r="S4845" s="8">
        <f t="shared" ca="1" si="985"/>
        <v>3</v>
      </c>
      <c r="T4845" s="9">
        <f t="shared" ca="1" si="986"/>
        <v>6</v>
      </c>
    </row>
    <row r="4846" spans="1:20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2">
        <f t="shared" si="975"/>
        <v>10691.528500000002</v>
      </c>
      <c r="G4846" s="2">
        <f t="shared" ca="1" si="980"/>
        <v>125590.86666666667</v>
      </c>
      <c r="H4846">
        <f t="shared" ca="1" si="981"/>
        <v>1</v>
      </c>
      <c r="I4846">
        <f t="shared" si="976"/>
        <v>66.770000000000437</v>
      </c>
      <c r="J4846">
        <f t="shared" ca="1" si="977"/>
        <v>66.770000000000437</v>
      </c>
      <c r="K4846">
        <f t="shared" ca="1" si="978"/>
        <v>69983.579999999987</v>
      </c>
      <c r="L4846">
        <f t="shared" ca="1" si="974"/>
        <v>6</v>
      </c>
      <c r="M4846">
        <f t="shared" ca="1" si="979"/>
        <v>0</v>
      </c>
      <c r="N4846">
        <f>COUNTIF(工作表2!$A$2:$A$248,A4846)</f>
        <v>0</v>
      </c>
      <c r="P4846" s="7">
        <f t="shared" si="982"/>
        <v>65</v>
      </c>
      <c r="Q4846" s="8">
        <f t="shared" ca="1" si="983"/>
        <v>65</v>
      </c>
      <c r="R4846" s="8">
        <f t="shared" ca="1" si="984"/>
        <v>36609</v>
      </c>
      <c r="S4846" s="8">
        <f t="shared" ca="1" si="985"/>
        <v>3</v>
      </c>
      <c r="T4846" s="9">
        <f t="shared" ca="1" si="986"/>
        <v>0</v>
      </c>
    </row>
    <row r="4847" spans="1:20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2">
        <f t="shared" si="975"/>
        <v>10698.463333333335</v>
      </c>
      <c r="G4847" s="2">
        <f t="shared" ca="1" si="980"/>
        <v>125982.93333333333</v>
      </c>
      <c r="H4847">
        <f t="shared" ca="1" si="981"/>
        <v>1</v>
      </c>
      <c r="I4847">
        <f t="shared" si="976"/>
        <v>79.280000000000655</v>
      </c>
      <c r="J4847">
        <f t="shared" ca="1" si="977"/>
        <v>79.280000000000655</v>
      </c>
      <c r="K4847">
        <f t="shared" ca="1" si="978"/>
        <v>70459.259999999995</v>
      </c>
      <c r="L4847">
        <f t="shared" ca="1" si="974"/>
        <v>6</v>
      </c>
      <c r="M4847">
        <f t="shared" ca="1" si="979"/>
        <v>0</v>
      </c>
      <c r="N4847">
        <f>COUNTIF(工作表2!$A$2:$A$248,A4847)</f>
        <v>0</v>
      </c>
      <c r="P4847" s="7">
        <f t="shared" si="982"/>
        <v>85</v>
      </c>
      <c r="Q4847" s="8">
        <f t="shared" ca="1" si="983"/>
        <v>85</v>
      </c>
      <c r="R4847" s="8">
        <f t="shared" ca="1" si="984"/>
        <v>36864</v>
      </c>
      <c r="S4847" s="8">
        <f t="shared" ca="1" si="985"/>
        <v>3</v>
      </c>
      <c r="T4847" s="9">
        <f t="shared" ca="1" si="986"/>
        <v>0</v>
      </c>
    </row>
    <row r="4848" spans="1:20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2">
        <f t="shared" si="975"/>
        <v>10707.169166666667</v>
      </c>
      <c r="G4848" s="2">
        <f t="shared" ca="1" si="980"/>
        <v>126014.23333333334</v>
      </c>
      <c r="H4848">
        <f t="shared" ca="1" si="981"/>
        <v>1</v>
      </c>
      <c r="I4848">
        <f t="shared" si="976"/>
        <v>80.609999999998763</v>
      </c>
      <c r="J4848">
        <f t="shared" ca="1" si="977"/>
        <v>80.609999999998763</v>
      </c>
      <c r="K4848">
        <f t="shared" ca="1" si="978"/>
        <v>70942.919999999984</v>
      </c>
      <c r="L4848">
        <f t="shared" ca="1" si="974"/>
        <v>6</v>
      </c>
      <c r="M4848">
        <f t="shared" ca="1" si="979"/>
        <v>0</v>
      </c>
      <c r="N4848">
        <f>COUNTIF(工作表2!$A$2:$A$248,A4848)</f>
        <v>0</v>
      </c>
      <c r="P4848" s="7">
        <f t="shared" si="982"/>
        <v>83</v>
      </c>
      <c r="Q4848" s="8">
        <f t="shared" ca="1" si="983"/>
        <v>83</v>
      </c>
      <c r="R4848" s="8">
        <f t="shared" ca="1" si="984"/>
        <v>37113</v>
      </c>
      <c r="S4848" s="8">
        <f t="shared" ca="1" si="985"/>
        <v>3</v>
      </c>
      <c r="T4848" s="9">
        <f t="shared" ca="1" si="986"/>
        <v>0</v>
      </c>
    </row>
    <row r="4849" spans="1:20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2">
        <f t="shared" si="975"/>
        <v>10715.439833333332</v>
      </c>
      <c r="G4849" s="2">
        <f t="shared" ca="1" si="980"/>
        <v>126602.95</v>
      </c>
      <c r="H4849">
        <f t="shared" ca="1" si="981"/>
        <v>1</v>
      </c>
      <c r="I4849">
        <f t="shared" si="976"/>
        <v>21.650000000001455</v>
      </c>
      <c r="J4849">
        <f t="shared" ca="1" si="977"/>
        <v>21.650000000001455</v>
      </c>
      <c r="K4849">
        <f t="shared" ca="1" si="978"/>
        <v>71072.819999999992</v>
      </c>
      <c r="L4849">
        <f t="shared" ca="1" si="974"/>
        <v>6</v>
      </c>
      <c r="M4849">
        <f t="shared" ca="1" si="979"/>
        <v>0</v>
      </c>
      <c r="N4849">
        <f>COUNTIF(工作表2!$A$2:$A$248,A4849)</f>
        <v>0</v>
      </c>
      <c r="P4849" s="7">
        <f t="shared" si="982"/>
        <v>3</v>
      </c>
      <c r="Q4849" s="8">
        <f t="shared" ca="1" si="983"/>
        <v>3</v>
      </c>
      <c r="R4849" s="8">
        <f t="shared" ca="1" si="984"/>
        <v>37122</v>
      </c>
      <c r="S4849" s="8">
        <f t="shared" ca="1" si="985"/>
        <v>3</v>
      </c>
      <c r="T4849" s="9">
        <f t="shared" ca="1" si="986"/>
        <v>0</v>
      </c>
    </row>
    <row r="4850" spans="1:20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2">
        <f t="shared" si="975"/>
        <v>10721.4125</v>
      </c>
      <c r="G4850" s="2">
        <f t="shared" ca="1" si="980"/>
        <v>127049.86666666667</v>
      </c>
      <c r="H4850">
        <f t="shared" ca="1" si="981"/>
        <v>1</v>
      </c>
      <c r="I4850">
        <f t="shared" si="976"/>
        <v>-100.95000000000073</v>
      </c>
      <c r="J4850">
        <f t="shared" ca="1" si="977"/>
        <v>-100.95000000000073</v>
      </c>
      <c r="K4850">
        <f t="shared" ca="1" si="978"/>
        <v>70467.12</v>
      </c>
      <c r="L4850">
        <f t="shared" ca="1" si="974"/>
        <v>6</v>
      </c>
      <c r="M4850">
        <f t="shared" ca="1" si="979"/>
        <v>0</v>
      </c>
      <c r="N4850">
        <f>COUNTIF(工作表2!$A$2:$A$248,A4850)</f>
        <v>0</v>
      </c>
      <c r="P4850" s="7">
        <f t="shared" si="982"/>
        <v>-99</v>
      </c>
      <c r="Q4850" s="8">
        <f t="shared" ca="1" si="983"/>
        <v>-99</v>
      </c>
      <c r="R4850" s="8">
        <f t="shared" ca="1" si="984"/>
        <v>36825</v>
      </c>
      <c r="S4850" s="8">
        <f t="shared" ca="1" si="985"/>
        <v>3</v>
      </c>
      <c r="T4850" s="9">
        <f t="shared" ca="1" si="986"/>
        <v>0</v>
      </c>
    </row>
    <row r="4851" spans="1:20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2">
        <f t="shared" si="975"/>
        <v>10727.405666666667</v>
      </c>
      <c r="G4851" s="2">
        <f t="shared" ca="1" si="980"/>
        <v>127605.23333333334</v>
      </c>
      <c r="H4851">
        <f t="shared" ca="1" si="981"/>
        <v>1</v>
      </c>
      <c r="I4851">
        <f t="shared" si="976"/>
        <v>13.790000000000873</v>
      </c>
      <c r="J4851">
        <f t="shared" ca="1" si="977"/>
        <v>13.790000000000873</v>
      </c>
      <c r="K4851">
        <f t="shared" ca="1" si="978"/>
        <v>70549.86</v>
      </c>
      <c r="L4851">
        <f t="shared" ca="1" si="974"/>
        <v>6</v>
      </c>
      <c r="M4851">
        <f t="shared" ca="1" si="979"/>
        <v>0</v>
      </c>
      <c r="N4851">
        <f>COUNTIF(工作表2!$A$2:$A$248,A4851)</f>
        <v>0</v>
      </c>
      <c r="P4851" s="7">
        <f t="shared" si="982"/>
        <v>28</v>
      </c>
      <c r="Q4851" s="8">
        <f t="shared" ca="1" si="983"/>
        <v>28</v>
      </c>
      <c r="R4851" s="8">
        <f t="shared" ca="1" si="984"/>
        <v>36909</v>
      </c>
      <c r="S4851" s="8">
        <f t="shared" ca="1" si="985"/>
        <v>3</v>
      </c>
      <c r="T4851" s="9">
        <f t="shared" ca="1" si="986"/>
        <v>0</v>
      </c>
    </row>
    <row r="4852" spans="1:20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2">
        <f t="shared" si="975"/>
        <v>10733.382166666668</v>
      </c>
      <c r="G4852" s="2">
        <f t="shared" ca="1" si="980"/>
        <v>127939.28333333334</v>
      </c>
      <c r="H4852">
        <f t="shared" ca="1" si="981"/>
        <v>1</v>
      </c>
      <c r="I4852">
        <f t="shared" si="976"/>
        <v>-18.850000000000364</v>
      </c>
      <c r="J4852">
        <f t="shared" ca="1" si="977"/>
        <v>-18.850000000000364</v>
      </c>
      <c r="K4852">
        <f t="shared" ca="1" si="978"/>
        <v>70436.759999999995</v>
      </c>
      <c r="L4852">
        <f t="shared" ca="1" si="974"/>
        <v>6</v>
      </c>
      <c r="M4852">
        <f t="shared" ca="1" si="979"/>
        <v>0</v>
      </c>
      <c r="N4852">
        <f>COUNTIF(工作表2!$A$2:$A$248,A4852)</f>
        <v>0</v>
      </c>
      <c r="P4852" s="7">
        <f t="shared" si="982"/>
        <v>-8</v>
      </c>
      <c r="Q4852" s="8">
        <f t="shared" ca="1" si="983"/>
        <v>-8</v>
      </c>
      <c r="R4852" s="8">
        <f t="shared" ca="1" si="984"/>
        <v>36885</v>
      </c>
      <c r="S4852" s="8">
        <f t="shared" ca="1" si="985"/>
        <v>3</v>
      </c>
      <c r="T4852" s="9">
        <f t="shared" ca="1" si="986"/>
        <v>0</v>
      </c>
    </row>
    <row r="4853" spans="1:20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2">
        <f t="shared" si="975"/>
        <v>10740.399500000001</v>
      </c>
      <c r="G4853" s="2">
        <f t="shared" ca="1" si="980"/>
        <v>128228.88333333333</v>
      </c>
      <c r="H4853">
        <f t="shared" ca="1" si="981"/>
        <v>1</v>
      </c>
      <c r="I4853">
        <f t="shared" si="976"/>
        <v>74.709999999999127</v>
      </c>
      <c r="J4853">
        <f t="shared" ca="1" si="977"/>
        <v>74.709999999999127</v>
      </c>
      <c r="K4853">
        <f t="shared" ca="1" si="978"/>
        <v>70885.01999999999</v>
      </c>
      <c r="L4853">
        <f t="shared" ca="1" si="974"/>
        <v>6</v>
      </c>
      <c r="M4853">
        <f t="shared" ca="1" si="979"/>
        <v>0</v>
      </c>
      <c r="N4853">
        <f>COUNTIF(工作表2!$A$2:$A$248,A4853)</f>
        <v>0</v>
      </c>
      <c r="P4853" s="7">
        <f t="shared" si="982"/>
        <v>50</v>
      </c>
      <c r="Q4853" s="8">
        <f t="shared" ca="1" si="983"/>
        <v>50</v>
      </c>
      <c r="R4853" s="8">
        <f t="shared" ca="1" si="984"/>
        <v>37035</v>
      </c>
      <c r="S4853" s="8">
        <f t="shared" ca="1" si="985"/>
        <v>3</v>
      </c>
      <c r="T4853" s="9">
        <f t="shared" ca="1" si="986"/>
        <v>0</v>
      </c>
    </row>
    <row r="4854" spans="1:20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2">
        <f t="shared" si="975"/>
        <v>10745.242666666667</v>
      </c>
      <c r="G4854" s="2">
        <f t="shared" ca="1" si="980"/>
        <v>128641.91666666667</v>
      </c>
      <c r="H4854">
        <f t="shared" ca="1" si="981"/>
        <v>1</v>
      </c>
      <c r="I4854">
        <f t="shared" si="976"/>
        <v>-145.02999999999884</v>
      </c>
      <c r="J4854">
        <f t="shared" ca="1" si="977"/>
        <v>-145.02999999999884</v>
      </c>
      <c r="K4854">
        <f t="shared" ca="1" si="978"/>
        <v>70014.84</v>
      </c>
      <c r="L4854">
        <f t="shared" ca="1" si="974"/>
        <v>6</v>
      </c>
      <c r="M4854">
        <f t="shared" ca="1" si="979"/>
        <v>0</v>
      </c>
      <c r="N4854">
        <f>COUNTIF(工作表2!$A$2:$A$248,A4854)</f>
        <v>0</v>
      </c>
      <c r="P4854" s="7">
        <f t="shared" si="982"/>
        <v>-132</v>
      </c>
      <c r="Q4854" s="8">
        <f t="shared" ca="1" si="983"/>
        <v>-132</v>
      </c>
      <c r="R4854" s="8">
        <f t="shared" ca="1" si="984"/>
        <v>36639</v>
      </c>
      <c r="S4854" s="8">
        <f t="shared" ca="1" si="985"/>
        <v>3</v>
      </c>
      <c r="T4854" s="9">
        <f t="shared" ca="1" si="986"/>
        <v>0</v>
      </c>
    </row>
    <row r="4855" spans="1:20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2">
        <f t="shared" si="975"/>
        <v>10749.6335</v>
      </c>
      <c r="G4855" s="2">
        <f t="shared" ca="1" si="980"/>
        <v>128784.58333333333</v>
      </c>
      <c r="H4855">
        <f t="shared" ca="1" si="981"/>
        <v>1</v>
      </c>
      <c r="I4855">
        <f t="shared" si="976"/>
        <v>27.010000000000218</v>
      </c>
      <c r="J4855">
        <f t="shared" ca="1" si="977"/>
        <v>27.010000000000218</v>
      </c>
      <c r="K4855">
        <f t="shared" ca="1" si="978"/>
        <v>70176.899999999994</v>
      </c>
      <c r="L4855">
        <f t="shared" ca="1" si="974"/>
        <v>6</v>
      </c>
      <c r="M4855">
        <f t="shared" ca="1" si="979"/>
        <v>0</v>
      </c>
      <c r="N4855">
        <f>COUNTIF(工作表2!$A$2:$A$248,A4855)</f>
        <v>0</v>
      </c>
      <c r="P4855" s="7">
        <f t="shared" si="982"/>
        <v>34</v>
      </c>
      <c r="Q4855" s="8">
        <f t="shared" ca="1" si="983"/>
        <v>34</v>
      </c>
      <c r="R4855" s="8">
        <f t="shared" ca="1" si="984"/>
        <v>36741</v>
      </c>
      <c r="S4855" s="8">
        <f t="shared" ca="1" si="985"/>
        <v>3</v>
      </c>
      <c r="T4855" s="9">
        <f t="shared" ca="1" si="986"/>
        <v>0</v>
      </c>
    </row>
    <row r="4856" spans="1:20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2">
        <f t="shared" si="975"/>
        <v>10755.321166666667</v>
      </c>
      <c r="G4856" s="2">
        <f t="shared" ca="1" si="980"/>
        <v>128796.31666666667</v>
      </c>
      <c r="H4856">
        <f t="shared" ca="1" si="981"/>
        <v>-1</v>
      </c>
      <c r="I4856">
        <f t="shared" si="976"/>
        <v>56.459999999999127</v>
      </c>
      <c r="J4856">
        <f t="shared" ca="1" si="977"/>
        <v>56.459999999999127</v>
      </c>
      <c r="K4856">
        <f t="shared" ca="1" si="978"/>
        <v>70515.659999999989</v>
      </c>
      <c r="L4856">
        <f t="shared" ca="1" si="974"/>
        <v>-6</v>
      </c>
      <c r="M4856">
        <f t="shared" ca="1" si="979"/>
        <v>12</v>
      </c>
      <c r="N4856">
        <f>COUNTIF(工作表2!$A$2:$A$248,A4856)</f>
        <v>0</v>
      </c>
      <c r="P4856" s="7">
        <f t="shared" si="982"/>
        <v>62</v>
      </c>
      <c r="Q4856" s="8">
        <f t="shared" ca="1" si="983"/>
        <v>62</v>
      </c>
      <c r="R4856" s="8">
        <f t="shared" ca="1" si="984"/>
        <v>36927</v>
      </c>
      <c r="S4856" s="8">
        <f t="shared" ca="1" si="985"/>
        <v>-3</v>
      </c>
      <c r="T4856" s="9">
        <f t="shared" ca="1" si="986"/>
        <v>6</v>
      </c>
    </row>
    <row r="4857" spans="1:20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2">
        <f t="shared" si="975"/>
        <v>10761.703833333335</v>
      </c>
      <c r="G4857" s="2">
        <f t="shared" ca="1" si="980"/>
        <v>128379.56666666667</v>
      </c>
      <c r="H4857">
        <f t="shared" ca="1" si="981"/>
        <v>-1</v>
      </c>
      <c r="I4857">
        <f t="shared" si="976"/>
        <v>-34.020000000000437</v>
      </c>
      <c r="J4857">
        <f t="shared" ca="1" si="977"/>
        <v>34.020000000000437</v>
      </c>
      <c r="K4857">
        <f t="shared" ca="1" si="978"/>
        <v>70719.78</v>
      </c>
      <c r="L4857">
        <f t="shared" ca="1" si="974"/>
        <v>-6</v>
      </c>
      <c r="M4857">
        <f t="shared" ca="1" si="979"/>
        <v>0</v>
      </c>
      <c r="N4857">
        <f>COUNTIF(工作表2!$A$2:$A$248,A4857)</f>
        <v>0</v>
      </c>
      <c r="P4857" s="7">
        <f t="shared" si="982"/>
        <v>-44</v>
      </c>
      <c r="Q4857" s="8">
        <f t="shared" ca="1" si="983"/>
        <v>44</v>
      </c>
      <c r="R4857" s="8">
        <f t="shared" ca="1" si="984"/>
        <v>37059</v>
      </c>
      <c r="S4857" s="8">
        <f t="shared" ca="1" si="985"/>
        <v>-3</v>
      </c>
      <c r="T4857" s="9">
        <f t="shared" ca="1" si="986"/>
        <v>0</v>
      </c>
    </row>
    <row r="4858" spans="1:20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2">
        <f t="shared" si="975"/>
        <v>10765.263500000001</v>
      </c>
      <c r="G4858" s="2">
        <f t="shared" ca="1" si="980"/>
        <v>128535.83333333333</v>
      </c>
      <c r="H4858">
        <f t="shared" ca="1" si="981"/>
        <v>-1</v>
      </c>
      <c r="I4858">
        <f t="shared" si="976"/>
        <v>-179.97999999999956</v>
      </c>
      <c r="J4858">
        <f t="shared" ca="1" si="977"/>
        <v>179.97999999999956</v>
      </c>
      <c r="K4858">
        <f t="shared" ca="1" si="978"/>
        <v>71799.66</v>
      </c>
      <c r="L4858">
        <f t="shared" ca="1" si="974"/>
        <v>-6</v>
      </c>
      <c r="M4858">
        <f t="shared" ca="1" si="979"/>
        <v>0</v>
      </c>
      <c r="N4858">
        <f>COUNTIF(工作表2!$A$2:$A$248,A4858)</f>
        <v>0</v>
      </c>
      <c r="P4858" s="7">
        <f t="shared" si="982"/>
        <v>-188</v>
      </c>
      <c r="Q4858" s="8">
        <f t="shared" ca="1" si="983"/>
        <v>188</v>
      </c>
      <c r="R4858" s="8">
        <f t="shared" ca="1" si="984"/>
        <v>37623</v>
      </c>
      <c r="S4858" s="8">
        <f t="shared" ca="1" si="985"/>
        <v>-3</v>
      </c>
      <c r="T4858" s="9">
        <f t="shared" ca="1" si="986"/>
        <v>0</v>
      </c>
    </row>
    <row r="4859" spans="1:20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2">
        <f t="shared" si="975"/>
        <v>10760.598166666668</v>
      </c>
      <c r="G4859" s="2">
        <f t="shared" ca="1" si="980"/>
        <v>130518.41666666667</v>
      </c>
      <c r="H4859">
        <f t="shared" ca="1" si="981"/>
        <v>1</v>
      </c>
      <c r="I4859">
        <f t="shared" si="976"/>
        <v>-542.25</v>
      </c>
      <c r="J4859">
        <f t="shared" ca="1" si="977"/>
        <v>542.25</v>
      </c>
      <c r="K4859">
        <f t="shared" ca="1" si="978"/>
        <v>75053.16</v>
      </c>
      <c r="L4859">
        <f t="shared" ca="1" si="974"/>
        <v>7</v>
      </c>
      <c r="M4859">
        <f t="shared" ca="1" si="979"/>
        <v>13</v>
      </c>
      <c r="N4859">
        <f>COUNTIF(工作表2!$A$2:$A$248,A4859)</f>
        <v>0</v>
      </c>
      <c r="P4859" s="7">
        <f t="shared" si="982"/>
        <v>-529</v>
      </c>
      <c r="Q4859" s="8">
        <f t="shared" ca="1" si="983"/>
        <v>529</v>
      </c>
      <c r="R4859" s="8">
        <f t="shared" ca="1" si="984"/>
        <v>39210</v>
      </c>
      <c r="S4859" s="8">
        <f t="shared" ca="1" si="985"/>
        <v>3</v>
      </c>
      <c r="T4859" s="9">
        <f t="shared" ca="1" si="986"/>
        <v>6</v>
      </c>
    </row>
    <row r="4860" spans="1:20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2">
        <f t="shared" si="975"/>
        <v>10758.337500000001</v>
      </c>
      <c r="G4860" s="2">
        <f t="shared" ca="1" si="980"/>
        <v>131344.78333333333</v>
      </c>
      <c r="H4860">
        <f t="shared" ca="1" si="981"/>
        <v>1</v>
      </c>
      <c r="I4860">
        <f t="shared" si="976"/>
        <v>147.54000000000087</v>
      </c>
      <c r="J4860">
        <f t="shared" ca="1" si="977"/>
        <v>147.54000000000087</v>
      </c>
      <c r="K4860">
        <f t="shared" ca="1" si="978"/>
        <v>76085.94</v>
      </c>
      <c r="L4860">
        <f t="shared" ca="1" si="974"/>
        <v>7</v>
      </c>
      <c r="M4860">
        <f t="shared" ca="1" si="979"/>
        <v>0</v>
      </c>
      <c r="N4860">
        <f>COUNTIF(工作表2!$A$2:$A$248,A4860)</f>
        <v>0</v>
      </c>
      <c r="P4860" s="7">
        <f t="shared" si="982"/>
        <v>118</v>
      </c>
      <c r="Q4860" s="8">
        <f t="shared" ca="1" si="983"/>
        <v>118</v>
      </c>
      <c r="R4860" s="8">
        <f t="shared" ca="1" si="984"/>
        <v>39564</v>
      </c>
      <c r="S4860" s="8">
        <f t="shared" ca="1" si="985"/>
        <v>3</v>
      </c>
      <c r="T4860" s="9">
        <f t="shared" ca="1" si="986"/>
        <v>0</v>
      </c>
    </row>
    <row r="4861" spans="1:20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2">
        <f t="shared" si="975"/>
        <v>10756.635333333335</v>
      </c>
      <c r="G4861" s="2">
        <f t="shared" ca="1" si="980"/>
        <v>131227.23333333334</v>
      </c>
      <c r="H4861">
        <f t="shared" ca="1" si="981"/>
        <v>-1</v>
      </c>
      <c r="I4861">
        <f t="shared" si="976"/>
        <v>-23.020000000000437</v>
      </c>
      <c r="J4861">
        <f t="shared" ca="1" si="977"/>
        <v>-23.020000000000437</v>
      </c>
      <c r="K4861">
        <f t="shared" ca="1" si="978"/>
        <v>75924.800000000003</v>
      </c>
      <c r="L4861">
        <f t="shared" ref="L4861:L4924" ca="1" si="987">INT(K4861*$O$1/B4861)*H4861</f>
        <v>-7</v>
      </c>
      <c r="M4861">
        <f t="shared" ca="1" si="979"/>
        <v>14</v>
      </c>
      <c r="N4861">
        <f>COUNTIF(工作表2!$A$2:$A$248,A4861)</f>
        <v>0</v>
      </c>
      <c r="P4861" s="7">
        <f t="shared" si="982"/>
        <v>1</v>
      </c>
      <c r="Q4861" s="8">
        <f t="shared" ca="1" si="983"/>
        <v>1</v>
      </c>
      <c r="R4861" s="8">
        <f t="shared" ca="1" si="984"/>
        <v>39567</v>
      </c>
      <c r="S4861" s="8">
        <f t="shared" ca="1" si="985"/>
        <v>-3</v>
      </c>
      <c r="T4861" s="9">
        <f t="shared" ca="1" si="986"/>
        <v>6</v>
      </c>
    </row>
    <row r="4862" spans="1:20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2">
        <f t="shared" ref="F4862:F4925" si="988">AVERAGE(B4803:B4862)</f>
        <v>10752.413833333334</v>
      </c>
      <c r="G4862" s="2">
        <f t="shared" ca="1" si="980"/>
        <v>131998.85</v>
      </c>
      <c r="H4862">
        <f t="shared" ca="1" si="981"/>
        <v>1</v>
      </c>
      <c r="I4862">
        <f t="shared" ref="I4862:I4925" si="989">B4862-B4861</f>
        <v>-156.77000000000044</v>
      </c>
      <c r="J4862">
        <f t="shared" ref="J4862:J4925" ca="1" si="990">H4861*I4862</f>
        <v>156.77000000000044</v>
      </c>
      <c r="K4862">
        <f t="shared" ref="K4862:K4925" ca="1" si="991">K4861+I4862*L4861</f>
        <v>77022.19</v>
      </c>
      <c r="L4862">
        <f t="shared" ca="1" si="987"/>
        <v>7</v>
      </c>
      <c r="M4862">
        <f t="shared" ref="M4862:M4925" ca="1" si="992">ABS(L4862-L4861)</f>
        <v>14</v>
      </c>
      <c r="N4862">
        <f>COUNTIF(工作表2!$A$2:$A$248,A4862)</f>
        <v>0</v>
      </c>
      <c r="P4862" s="7">
        <f t="shared" si="982"/>
        <v>-165</v>
      </c>
      <c r="Q4862" s="8">
        <f t="shared" ca="1" si="983"/>
        <v>165</v>
      </c>
      <c r="R4862" s="8">
        <f t="shared" ca="1" si="984"/>
        <v>40062</v>
      </c>
      <c r="S4862" s="8">
        <f t="shared" ca="1" si="985"/>
        <v>3</v>
      </c>
      <c r="T4862" s="9">
        <f t="shared" ca="1" si="986"/>
        <v>6</v>
      </c>
    </row>
    <row r="4863" spans="1:20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2">
        <f t="shared" si="988"/>
        <v>10747.738000000001</v>
      </c>
      <c r="G4863" s="2">
        <f t="shared" ca="1" si="980"/>
        <v>131666.31666666668</v>
      </c>
      <c r="H4863">
        <f t="shared" ca="1" si="981"/>
        <v>-1</v>
      </c>
      <c r="I4863">
        <f t="shared" si="989"/>
        <v>49.340000000000146</v>
      </c>
      <c r="J4863">
        <f t="shared" ca="1" si="990"/>
        <v>49.340000000000146</v>
      </c>
      <c r="K4863">
        <f t="shared" ca="1" si="991"/>
        <v>77367.570000000007</v>
      </c>
      <c r="L4863">
        <f t="shared" ca="1" si="987"/>
        <v>-7</v>
      </c>
      <c r="M4863">
        <f t="shared" ca="1" si="992"/>
        <v>14</v>
      </c>
      <c r="N4863">
        <f>COUNTIF(工作表2!$A$2:$A$248,A4863)</f>
        <v>0</v>
      </c>
      <c r="P4863" s="7">
        <f t="shared" si="982"/>
        <v>57</v>
      </c>
      <c r="Q4863" s="8">
        <f t="shared" ca="1" si="983"/>
        <v>57</v>
      </c>
      <c r="R4863" s="8">
        <f t="shared" ca="1" si="984"/>
        <v>40233</v>
      </c>
      <c r="S4863" s="8">
        <f t="shared" ca="1" si="985"/>
        <v>-3</v>
      </c>
      <c r="T4863" s="9">
        <f t="shared" ca="1" si="986"/>
        <v>6</v>
      </c>
    </row>
    <row r="4864" spans="1:20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2">
        <f t="shared" si="988"/>
        <v>10748.5695</v>
      </c>
      <c r="G4864" s="2">
        <f t="shared" ca="1" si="980"/>
        <v>132279.75</v>
      </c>
      <c r="H4864">
        <f t="shared" ca="1" si="981"/>
        <v>1</v>
      </c>
      <c r="I4864">
        <f t="shared" si="989"/>
        <v>293.35000000000036</v>
      </c>
      <c r="J4864">
        <f t="shared" ca="1" si="990"/>
        <v>-293.35000000000036</v>
      </c>
      <c r="K4864">
        <f t="shared" ca="1" si="991"/>
        <v>75314.12000000001</v>
      </c>
      <c r="L4864">
        <f t="shared" ca="1" si="987"/>
        <v>7</v>
      </c>
      <c r="M4864">
        <f t="shared" ca="1" si="992"/>
        <v>14</v>
      </c>
      <c r="N4864">
        <f>COUNTIF(工作表2!$A$2:$A$248,A4864)</f>
        <v>1</v>
      </c>
      <c r="P4864" s="7">
        <f t="shared" si="982"/>
        <v>295</v>
      </c>
      <c r="Q4864" s="8">
        <f t="shared" ca="1" si="983"/>
        <v>-295</v>
      </c>
      <c r="R4864" s="8">
        <f t="shared" ca="1" si="984"/>
        <v>39348</v>
      </c>
      <c r="S4864" s="8">
        <f t="shared" ca="1" si="985"/>
        <v>3</v>
      </c>
      <c r="T4864" s="9">
        <f t="shared" ca="1" si="986"/>
        <v>6</v>
      </c>
    </row>
    <row r="4865" spans="1:20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2">
        <f t="shared" si="988"/>
        <v>10746.621833333333</v>
      </c>
      <c r="G4865" s="2">
        <f t="shared" ca="1" si="980"/>
        <v>132011.9</v>
      </c>
      <c r="H4865">
        <f t="shared" ca="1" si="981"/>
        <v>-1</v>
      </c>
      <c r="I4865">
        <f t="shared" si="989"/>
        <v>-52.06000000000131</v>
      </c>
      <c r="J4865">
        <f t="shared" ca="1" si="990"/>
        <v>-52.06000000000131</v>
      </c>
      <c r="K4865">
        <f t="shared" ca="1" si="991"/>
        <v>74949.7</v>
      </c>
      <c r="L4865">
        <f t="shared" ca="1" si="987"/>
        <v>-7</v>
      </c>
      <c r="M4865">
        <f t="shared" ca="1" si="992"/>
        <v>14</v>
      </c>
      <c r="N4865">
        <f>COUNTIF(工作表2!$A$2:$A$248,A4865)</f>
        <v>0</v>
      </c>
      <c r="P4865" s="7">
        <f t="shared" si="982"/>
        <v>-59</v>
      </c>
      <c r="Q4865" s="8">
        <f t="shared" ca="1" si="983"/>
        <v>-59</v>
      </c>
      <c r="R4865" s="8">
        <f t="shared" ca="1" si="984"/>
        <v>39171</v>
      </c>
      <c r="S4865" s="8">
        <f t="shared" ca="1" si="985"/>
        <v>-3</v>
      </c>
      <c r="T4865" s="9">
        <f t="shared" ca="1" si="986"/>
        <v>6</v>
      </c>
    </row>
    <row r="4866" spans="1:20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2">
        <f t="shared" si="988"/>
        <v>10746.154500000001</v>
      </c>
      <c r="G4866" s="2">
        <f t="shared" ca="1" si="980"/>
        <v>131092.4</v>
      </c>
      <c r="H4866">
        <f t="shared" ca="1" si="981"/>
        <v>-1</v>
      </c>
      <c r="I4866">
        <f t="shared" si="989"/>
        <v>132.17000000000007</v>
      </c>
      <c r="J4866">
        <f t="shared" ca="1" si="990"/>
        <v>-132.17000000000007</v>
      </c>
      <c r="K4866">
        <f t="shared" ca="1" si="991"/>
        <v>74024.509999999995</v>
      </c>
      <c r="L4866">
        <f t="shared" ca="1" si="987"/>
        <v>-6</v>
      </c>
      <c r="M4866">
        <f t="shared" ca="1" si="992"/>
        <v>1</v>
      </c>
      <c r="N4866">
        <f>COUNTIF(工作表2!$A$2:$A$248,A4866)</f>
        <v>0</v>
      </c>
      <c r="P4866" s="7">
        <f t="shared" si="982"/>
        <v>155</v>
      </c>
      <c r="Q4866" s="8">
        <f t="shared" ca="1" si="983"/>
        <v>-155</v>
      </c>
      <c r="R4866" s="8">
        <f t="shared" ca="1" si="984"/>
        <v>38706</v>
      </c>
      <c r="S4866" s="8">
        <f t="shared" ca="1" si="985"/>
        <v>-3</v>
      </c>
      <c r="T4866" s="9">
        <f t="shared" ca="1" si="986"/>
        <v>0</v>
      </c>
    </row>
    <row r="4867" spans="1:20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2">
        <f t="shared" si="988"/>
        <v>10745.856666666665</v>
      </c>
      <c r="G4867" s="2">
        <f t="shared" ref="G4867:G4930" ca="1" si="993">IF(ROW()&gt;$G$1,AVERAGE(OFFSET(C4867,-$G$1+1,,$G$1)),"")</f>
        <v>130953.93333333333</v>
      </c>
      <c r="H4867">
        <f t="shared" ref="H4867:H4930" ca="1" si="994">IF(G4867="",0,SIGN(C4867-G4867))</f>
        <v>-1</v>
      </c>
      <c r="I4867">
        <f t="shared" si="989"/>
        <v>42.150000000001455</v>
      </c>
      <c r="J4867">
        <f t="shared" ca="1" si="990"/>
        <v>-42.150000000001455</v>
      </c>
      <c r="K4867">
        <f t="shared" ca="1" si="991"/>
        <v>73771.609999999986</v>
      </c>
      <c r="L4867">
        <f t="shared" ca="1" si="987"/>
        <v>-6</v>
      </c>
      <c r="M4867">
        <f t="shared" ca="1" si="992"/>
        <v>0</v>
      </c>
      <c r="N4867">
        <f>COUNTIF(工作表2!$A$2:$A$248,A4867)</f>
        <v>0</v>
      </c>
      <c r="P4867" s="7">
        <f t="shared" si="982"/>
        <v>41</v>
      </c>
      <c r="Q4867" s="8">
        <f t="shared" ca="1" si="983"/>
        <v>-41</v>
      </c>
      <c r="R4867" s="8">
        <f t="shared" ca="1" si="984"/>
        <v>38583</v>
      </c>
      <c r="S4867" s="8">
        <f t="shared" ca="1" si="985"/>
        <v>-3</v>
      </c>
      <c r="T4867" s="9">
        <f t="shared" ca="1" si="986"/>
        <v>0</v>
      </c>
    </row>
    <row r="4868" spans="1:20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2">
        <f t="shared" si="988"/>
        <v>10745.212999999998</v>
      </c>
      <c r="G4868" s="2">
        <f t="shared" ca="1" si="993"/>
        <v>131134.29999999999</v>
      </c>
      <c r="H4868">
        <f t="shared" ca="1" si="994"/>
        <v>1</v>
      </c>
      <c r="I4868">
        <f t="shared" si="989"/>
        <v>-21.230000000001382</v>
      </c>
      <c r="J4868">
        <f t="shared" ca="1" si="990"/>
        <v>21.230000000001382</v>
      </c>
      <c r="K4868">
        <f t="shared" ca="1" si="991"/>
        <v>73898.989999999991</v>
      </c>
      <c r="L4868">
        <f t="shared" ca="1" si="987"/>
        <v>6</v>
      </c>
      <c r="M4868">
        <f t="shared" ca="1" si="992"/>
        <v>12</v>
      </c>
      <c r="N4868">
        <f>COUNTIF(工作表2!$A$2:$A$248,A4868)</f>
        <v>0</v>
      </c>
      <c r="P4868" s="7">
        <f t="shared" ref="P4868:P4931" si="995">D4868-IF(N4867=1,E4867,D4867)</f>
        <v>-31</v>
      </c>
      <c r="Q4868" s="8">
        <f t="shared" ref="Q4868:Q4931" ca="1" si="996">H4867*P4868</f>
        <v>31</v>
      </c>
      <c r="R4868" s="8">
        <f t="shared" ref="R4868:R4931" ca="1" si="997">R4867+P4868*S4867</f>
        <v>38676</v>
      </c>
      <c r="S4868" s="8">
        <f t="shared" ref="S4868:S4931" ca="1" si="998">INT(R4868*$O$1/IF(N4868=1,E4868,D4868))*H4868</f>
        <v>3</v>
      </c>
      <c r="T4868" s="9">
        <f t="shared" ref="T4868:T4931" ca="1" si="999">IF(N4868=1,ABS(S4868)+ABS(S4867),ABS(S4868-S4867))</f>
        <v>6</v>
      </c>
    </row>
    <row r="4869" spans="1:20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2">
        <f t="shared" si="988"/>
        <v>10745.793999999998</v>
      </c>
      <c r="G4869" s="2">
        <f t="shared" ca="1" si="993"/>
        <v>131053.6</v>
      </c>
      <c r="H4869">
        <f t="shared" ca="1" si="994"/>
        <v>-1</v>
      </c>
      <c r="I4869">
        <f t="shared" si="989"/>
        <v>-29.679999999998472</v>
      </c>
      <c r="J4869">
        <f t="shared" ca="1" si="990"/>
        <v>-29.679999999998472</v>
      </c>
      <c r="K4869">
        <f t="shared" ca="1" si="991"/>
        <v>73720.91</v>
      </c>
      <c r="L4869">
        <f t="shared" ca="1" si="987"/>
        <v>-6</v>
      </c>
      <c r="M4869">
        <f t="shared" ca="1" si="992"/>
        <v>12</v>
      </c>
      <c r="N4869">
        <f>COUNTIF(工作表2!$A$2:$A$248,A4869)</f>
        <v>0</v>
      </c>
      <c r="P4869" s="7">
        <f t="shared" si="995"/>
        <v>-56</v>
      </c>
      <c r="Q4869" s="8">
        <f t="shared" ca="1" si="996"/>
        <v>-56</v>
      </c>
      <c r="R4869" s="8">
        <f t="shared" ca="1" si="997"/>
        <v>38508</v>
      </c>
      <c r="S4869" s="8">
        <f t="shared" ca="1" si="998"/>
        <v>-3</v>
      </c>
      <c r="T4869" s="9">
        <f t="shared" ca="1" si="999"/>
        <v>6</v>
      </c>
    </row>
    <row r="4870" spans="1:20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2">
        <f t="shared" si="988"/>
        <v>10745.645666666665</v>
      </c>
      <c r="G4870" s="2">
        <f t="shared" ca="1" si="993"/>
        <v>130561.88333333333</v>
      </c>
      <c r="H4870">
        <f t="shared" ca="1" si="994"/>
        <v>-1</v>
      </c>
      <c r="I4870">
        <f t="shared" si="989"/>
        <v>-87.6200000000008</v>
      </c>
      <c r="J4870">
        <f t="shared" ca="1" si="990"/>
        <v>87.6200000000008</v>
      </c>
      <c r="K4870">
        <f t="shared" ca="1" si="991"/>
        <v>74246.63</v>
      </c>
      <c r="L4870">
        <f t="shared" ca="1" si="987"/>
        <v>-6</v>
      </c>
      <c r="M4870">
        <f t="shared" ca="1" si="992"/>
        <v>0</v>
      </c>
      <c r="N4870">
        <f>COUNTIF(工作表2!$A$2:$A$248,A4870)</f>
        <v>0</v>
      </c>
      <c r="P4870" s="7">
        <f t="shared" si="995"/>
        <v>-54</v>
      </c>
      <c r="Q4870" s="8">
        <f t="shared" ca="1" si="996"/>
        <v>54</v>
      </c>
      <c r="R4870" s="8">
        <f t="shared" ca="1" si="997"/>
        <v>38670</v>
      </c>
      <c r="S4870" s="8">
        <f t="shared" ca="1" si="998"/>
        <v>-3</v>
      </c>
      <c r="T4870" s="9">
        <f t="shared" ca="1" si="999"/>
        <v>0</v>
      </c>
    </row>
    <row r="4871" spans="1:20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2">
        <f t="shared" si="988"/>
        <v>10744.468166666666</v>
      </c>
      <c r="G4871" s="2">
        <f t="shared" ca="1" si="993"/>
        <v>130203.36666666667</v>
      </c>
      <c r="H4871">
        <f t="shared" ca="1" si="994"/>
        <v>-1</v>
      </c>
      <c r="I4871">
        <f t="shared" si="989"/>
        <v>-55.270000000000437</v>
      </c>
      <c r="J4871">
        <f t="shared" ca="1" si="990"/>
        <v>55.270000000000437</v>
      </c>
      <c r="K4871">
        <f t="shared" ca="1" si="991"/>
        <v>74578.25</v>
      </c>
      <c r="L4871">
        <f t="shared" ca="1" si="987"/>
        <v>-7</v>
      </c>
      <c r="M4871">
        <f t="shared" ca="1" si="992"/>
        <v>1</v>
      </c>
      <c r="N4871">
        <f>COUNTIF(工作表2!$A$2:$A$248,A4871)</f>
        <v>0</v>
      </c>
      <c r="P4871" s="7">
        <f t="shared" si="995"/>
        <v>-46</v>
      </c>
      <c r="Q4871" s="8">
        <f t="shared" ca="1" si="996"/>
        <v>46</v>
      </c>
      <c r="R4871" s="8">
        <f t="shared" ca="1" si="997"/>
        <v>38808</v>
      </c>
      <c r="S4871" s="8">
        <f t="shared" ca="1" si="998"/>
        <v>-3</v>
      </c>
      <c r="T4871" s="9">
        <f t="shared" ca="1" si="999"/>
        <v>0</v>
      </c>
    </row>
    <row r="4872" spans="1:20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2">
        <f t="shared" si="988"/>
        <v>10748.19983333333</v>
      </c>
      <c r="G4872" s="2">
        <f t="shared" ca="1" si="993"/>
        <v>128230.86666666667</v>
      </c>
      <c r="H4872">
        <f t="shared" ca="1" si="994"/>
        <v>-1</v>
      </c>
      <c r="I4872">
        <f t="shared" si="989"/>
        <v>141.44000000000051</v>
      </c>
      <c r="J4872">
        <f t="shared" ca="1" si="990"/>
        <v>-141.44000000000051</v>
      </c>
      <c r="K4872">
        <f t="shared" ca="1" si="991"/>
        <v>73588.17</v>
      </c>
      <c r="L4872">
        <f t="shared" ca="1" si="987"/>
        <v>-6</v>
      </c>
      <c r="M4872">
        <f t="shared" ca="1" si="992"/>
        <v>1</v>
      </c>
      <c r="N4872">
        <f>COUNTIF(工作表2!$A$2:$A$248,A4872)</f>
        <v>0</v>
      </c>
      <c r="P4872" s="7">
        <f t="shared" si="995"/>
        <v>152</v>
      </c>
      <c r="Q4872" s="8">
        <f t="shared" ca="1" si="996"/>
        <v>-152</v>
      </c>
      <c r="R4872" s="8">
        <f t="shared" ca="1" si="997"/>
        <v>38352</v>
      </c>
      <c r="S4872" s="8">
        <f t="shared" ca="1" si="998"/>
        <v>-3</v>
      </c>
      <c r="T4872" s="9">
        <f t="shared" ca="1" si="999"/>
        <v>0</v>
      </c>
    </row>
    <row r="4873" spans="1:20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2">
        <f t="shared" si="988"/>
        <v>10750.615666666663</v>
      </c>
      <c r="G4873" s="2">
        <f t="shared" ca="1" si="993"/>
        <v>127264.23333333334</v>
      </c>
      <c r="H4873">
        <f t="shared" ca="1" si="994"/>
        <v>-1</v>
      </c>
      <c r="I4873">
        <f t="shared" si="989"/>
        <v>-39.020000000000437</v>
      </c>
      <c r="J4873">
        <f t="shared" ca="1" si="990"/>
        <v>39.020000000000437</v>
      </c>
      <c r="K4873">
        <f t="shared" ca="1" si="991"/>
        <v>73822.290000000008</v>
      </c>
      <c r="L4873">
        <f t="shared" ca="1" si="987"/>
        <v>-6</v>
      </c>
      <c r="M4873">
        <f t="shared" ca="1" si="992"/>
        <v>0</v>
      </c>
      <c r="N4873">
        <f>COUNTIF(工作表2!$A$2:$A$248,A4873)</f>
        <v>0</v>
      </c>
      <c r="P4873" s="7">
        <f t="shared" si="995"/>
        <v>-75</v>
      </c>
      <c r="Q4873" s="8">
        <f t="shared" ca="1" si="996"/>
        <v>75</v>
      </c>
      <c r="R4873" s="8">
        <f t="shared" ca="1" si="997"/>
        <v>38577</v>
      </c>
      <c r="S4873" s="8">
        <f t="shared" ca="1" si="998"/>
        <v>-3</v>
      </c>
      <c r="T4873" s="9">
        <f t="shared" ca="1" si="999"/>
        <v>0</v>
      </c>
    </row>
    <row r="4874" spans="1:20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2">
        <f t="shared" si="988"/>
        <v>10753.484499999997</v>
      </c>
      <c r="G4874" s="2">
        <f t="shared" ca="1" si="993"/>
        <v>127137.31666666667</v>
      </c>
      <c r="H4874">
        <f t="shared" ca="1" si="994"/>
        <v>-1</v>
      </c>
      <c r="I4874">
        <f t="shared" si="989"/>
        <v>77.920000000000073</v>
      </c>
      <c r="J4874">
        <f t="shared" ca="1" si="990"/>
        <v>-77.920000000000073</v>
      </c>
      <c r="K4874">
        <f t="shared" ca="1" si="991"/>
        <v>73354.77</v>
      </c>
      <c r="L4874">
        <f t="shared" ca="1" si="987"/>
        <v>-6</v>
      </c>
      <c r="M4874">
        <f t="shared" ca="1" si="992"/>
        <v>0</v>
      </c>
      <c r="N4874">
        <f>COUNTIF(工作表2!$A$2:$A$248,A4874)</f>
        <v>0</v>
      </c>
      <c r="P4874" s="7">
        <f t="shared" si="995"/>
        <v>117</v>
      </c>
      <c r="Q4874" s="8">
        <f t="shared" ca="1" si="996"/>
        <v>-117</v>
      </c>
      <c r="R4874" s="8">
        <f t="shared" ca="1" si="997"/>
        <v>38226</v>
      </c>
      <c r="S4874" s="8">
        <f t="shared" ca="1" si="998"/>
        <v>-3</v>
      </c>
      <c r="T4874" s="9">
        <f t="shared" ca="1" si="999"/>
        <v>0</v>
      </c>
    </row>
    <row r="4875" spans="1:20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2">
        <f t="shared" si="988"/>
        <v>10758.450666666666</v>
      </c>
      <c r="G4875" s="2">
        <f t="shared" ca="1" si="993"/>
        <v>126780.15</v>
      </c>
      <c r="H4875">
        <f t="shared" ca="1" si="994"/>
        <v>-1</v>
      </c>
      <c r="I4875">
        <f t="shared" si="989"/>
        <v>41.579999999999927</v>
      </c>
      <c r="J4875">
        <f t="shared" ca="1" si="990"/>
        <v>-41.579999999999927</v>
      </c>
      <c r="K4875">
        <f t="shared" ca="1" si="991"/>
        <v>73105.290000000008</v>
      </c>
      <c r="L4875">
        <f t="shared" ca="1" si="987"/>
        <v>-6</v>
      </c>
      <c r="M4875">
        <f t="shared" ca="1" si="992"/>
        <v>0</v>
      </c>
      <c r="N4875">
        <f>COUNTIF(工作表2!$A$2:$A$248,A4875)</f>
        <v>0</v>
      </c>
      <c r="P4875" s="7">
        <f t="shared" si="995"/>
        <v>36</v>
      </c>
      <c r="Q4875" s="8">
        <f t="shared" ca="1" si="996"/>
        <v>-36</v>
      </c>
      <c r="R4875" s="8">
        <f t="shared" ca="1" si="997"/>
        <v>38118</v>
      </c>
      <c r="S4875" s="8">
        <f t="shared" ca="1" si="998"/>
        <v>-3</v>
      </c>
      <c r="T4875" s="9">
        <f t="shared" ca="1" si="999"/>
        <v>0</v>
      </c>
    </row>
    <row r="4876" spans="1:20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2">
        <f t="shared" si="988"/>
        <v>10768.586999999998</v>
      </c>
      <c r="G4876" s="2">
        <f t="shared" ca="1" si="993"/>
        <v>126453.46666666666</v>
      </c>
      <c r="H4876">
        <f t="shared" ca="1" si="994"/>
        <v>1</v>
      </c>
      <c r="I4876">
        <f t="shared" si="989"/>
        <v>137.28000000000065</v>
      </c>
      <c r="J4876">
        <f t="shared" ca="1" si="990"/>
        <v>-137.28000000000065</v>
      </c>
      <c r="K4876">
        <f t="shared" ca="1" si="991"/>
        <v>72281.61</v>
      </c>
      <c r="L4876">
        <f t="shared" ca="1" si="987"/>
        <v>6</v>
      </c>
      <c r="M4876">
        <f t="shared" ca="1" si="992"/>
        <v>12</v>
      </c>
      <c r="N4876">
        <f>COUNTIF(工作表2!$A$2:$A$248,A4876)</f>
        <v>0</v>
      </c>
      <c r="P4876" s="7">
        <f t="shared" si="995"/>
        <v>159</v>
      </c>
      <c r="Q4876" s="8">
        <f t="shared" ca="1" si="996"/>
        <v>-159</v>
      </c>
      <c r="R4876" s="8">
        <f t="shared" ca="1" si="997"/>
        <v>37641</v>
      </c>
      <c r="S4876" s="8">
        <f t="shared" ca="1" si="998"/>
        <v>3</v>
      </c>
      <c r="T4876" s="9">
        <f t="shared" ca="1" si="999"/>
        <v>6</v>
      </c>
    </row>
    <row r="4877" spans="1:20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2">
        <f t="shared" si="988"/>
        <v>10780.918166666665</v>
      </c>
      <c r="G4877" s="2">
        <f t="shared" ca="1" si="993"/>
        <v>126340.8</v>
      </c>
      <c r="H4877">
        <f t="shared" ca="1" si="994"/>
        <v>1</v>
      </c>
      <c r="I4877">
        <f t="shared" si="989"/>
        <v>93.529999999998836</v>
      </c>
      <c r="J4877">
        <f t="shared" ca="1" si="990"/>
        <v>93.529999999998836</v>
      </c>
      <c r="K4877">
        <f t="shared" ca="1" si="991"/>
        <v>72842.789999999994</v>
      </c>
      <c r="L4877">
        <f t="shared" ca="1" si="987"/>
        <v>6</v>
      </c>
      <c r="M4877">
        <f t="shared" ca="1" si="992"/>
        <v>0</v>
      </c>
      <c r="N4877">
        <f>COUNTIF(工作表2!$A$2:$A$248,A4877)</f>
        <v>0</v>
      </c>
      <c r="P4877" s="7">
        <f t="shared" si="995"/>
        <v>76</v>
      </c>
      <c r="Q4877" s="8">
        <f t="shared" ca="1" si="996"/>
        <v>76</v>
      </c>
      <c r="R4877" s="8">
        <f t="shared" ca="1" si="997"/>
        <v>37869</v>
      </c>
      <c r="S4877" s="8">
        <f t="shared" ca="1" si="998"/>
        <v>3</v>
      </c>
      <c r="T4877" s="9">
        <f t="shared" ca="1" si="999"/>
        <v>0</v>
      </c>
    </row>
    <row r="4878" spans="1:20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2">
        <f t="shared" si="988"/>
        <v>10791.587833333331</v>
      </c>
      <c r="G4878" s="2">
        <f t="shared" ca="1" si="993"/>
        <v>126155.41666666667</v>
      </c>
      <c r="H4878">
        <f t="shared" ca="1" si="994"/>
        <v>-1</v>
      </c>
      <c r="I4878">
        <f t="shared" si="989"/>
        <v>-56.829999999999927</v>
      </c>
      <c r="J4878">
        <f t="shared" ca="1" si="990"/>
        <v>-56.829999999999927</v>
      </c>
      <c r="K4878">
        <f t="shared" ca="1" si="991"/>
        <v>72501.81</v>
      </c>
      <c r="L4878">
        <f t="shared" ca="1" si="987"/>
        <v>-6</v>
      </c>
      <c r="M4878">
        <f t="shared" ca="1" si="992"/>
        <v>12</v>
      </c>
      <c r="N4878">
        <f>COUNTIF(工作表2!$A$2:$A$248,A4878)</f>
        <v>0</v>
      </c>
      <c r="P4878" s="7">
        <f t="shared" si="995"/>
        <v>-69</v>
      </c>
      <c r="Q4878" s="8">
        <f t="shared" ca="1" si="996"/>
        <v>-69</v>
      </c>
      <c r="R4878" s="8">
        <f t="shared" ca="1" si="997"/>
        <v>37662</v>
      </c>
      <c r="S4878" s="8">
        <f t="shared" ca="1" si="998"/>
        <v>-3</v>
      </c>
      <c r="T4878" s="9">
        <f t="shared" ca="1" si="999"/>
        <v>6</v>
      </c>
    </row>
    <row r="4879" spans="1:20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2">
        <f t="shared" si="988"/>
        <v>10800.677166666665</v>
      </c>
      <c r="G4879" s="2">
        <f t="shared" ca="1" si="993"/>
        <v>126061.71666666666</v>
      </c>
      <c r="H4879">
        <f t="shared" ca="1" si="994"/>
        <v>-1</v>
      </c>
      <c r="I4879">
        <f t="shared" si="989"/>
        <v>-20.349999999998545</v>
      </c>
      <c r="J4879">
        <f t="shared" ca="1" si="990"/>
        <v>20.349999999998545</v>
      </c>
      <c r="K4879">
        <f t="shared" ca="1" si="991"/>
        <v>72623.909999999989</v>
      </c>
      <c r="L4879">
        <f t="shared" ca="1" si="987"/>
        <v>-6</v>
      </c>
      <c r="M4879">
        <f t="shared" ca="1" si="992"/>
        <v>0</v>
      </c>
      <c r="N4879">
        <f>COUNTIF(工作表2!$A$2:$A$248,A4879)</f>
        <v>0</v>
      </c>
      <c r="P4879" s="7">
        <f t="shared" si="995"/>
        <v>10</v>
      </c>
      <c r="Q4879" s="8">
        <f t="shared" ca="1" si="996"/>
        <v>-10</v>
      </c>
      <c r="R4879" s="8">
        <f t="shared" ca="1" si="997"/>
        <v>37632</v>
      </c>
      <c r="S4879" s="8">
        <f t="shared" ca="1" si="998"/>
        <v>-3</v>
      </c>
      <c r="T4879" s="9">
        <f t="shared" ca="1" si="999"/>
        <v>0</v>
      </c>
    </row>
    <row r="4880" spans="1:20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2">
        <f t="shared" si="988"/>
        <v>10810.417499999998</v>
      </c>
      <c r="G4880" s="2">
        <f t="shared" ca="1" si="993"/>
        <v>127059.93333333333</v>
      </c>
      <c r="H4880">
        <f t="shared" ca="1" si="994"/>
        <v>1</v>
      </c>
      <c r="I4880">
        <f t="shared" si="989"/>
        <v>9.25</v>
      </c>
      <c r="J4880">
        <f t="shared" ca="1" si="990"/>
        <v>-9.25</v>
      </c>
      <c r="K4880">
        <f t="shared" ca="1" si="991"/>
        <v>72568.409999999989</v>
      </c>
      <c r="L4880">
        <f t="shared" ca="1" si="987"/>
        <v>6</v>
      </c>
      <c r="M4880">
        <f t="shared" ca="1" si="992"/>
        <v>12</v>
      </c>
      <c r="N4880">
        <f>COUNTIF(工作表2!$A$2:$A$248,A4880)</f>
        <v>0</v>
      </c>
      <c r="P4880" s="7">
        <f t="shared" si="995"/>
        <v>-25</v>
      </c>
      <c r="Q4880" s="8">
        <f t="shared" ca="1" si="996"/>
        <v>25</v>
      </c>
      <c r="R4880" s="8">
        <f t="shared" ca="1" si="997"/>
        <v>37707</v>
      </c>
      <c r="S4880" s="8">
        <f t="shared" ca="1" si="998"/>
        <v>3</v>
      </c>
      <c r="T4880" s="9">
        <f t="shared" ca="1" si="999"/>
        <v>6</v>
      </c>
    </row>
    <row r="4881" spans="1:20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2">
        <f t="shared" si="988"/>
        <v>10820.02083333333</v>
      </c>
      <c r="G4881" s="2">
        <f t="shared" ca="1" si="993"/>
        <v>127196.5</v>
      </c>
      <c r="H4881">
        <f t="shared" ca="1" si="994"/>
        <v>-1</v>
      </c>
      <c r="I4881">
        <f t="shared" si="989"/>
        <v>19.199999999998909</v>
      </c>
      <c r="J4881">
        <f t="shared" ca="1" si="990"/>
        <v>19.199999999998909</v>
      </c>
      <c r="K4881">
        <f t="shared" ca="1" si="991"/>
        <v>72683.609999999986</v>
      </c>
      <c r="L4881">
        <f t="shared" ca="1" si="987"/>
        <v>-6</v>
      </c>
      <c r="M4881">
        <f t="shared" ca="1" si="992"/>
        <v>12</v>
      </c>
      <c r="N4881">
        <f>COUNTIF(工作表2!$A$2:$A$248,A4881)</f>
        <v>0</v>
      </c>
      <c r="P4881" s="7">
        <f t="shared" si="995"/>
        <v>8</v>
      </c>
      <c r="Q4881" s="8">
        <f t="shared" ca="1" si="996"/>
        <v>8</v>
      </c>
      <c r="R4881" s="8">
        <f t="shared" ca="1" si="997"/>
        <v>37731</v>
      </c>
      <c r="S4881" s="8">
        <f t="shared" ca="1" si="998"/>
        <v>-3</v>
      </c>
      <c r="T4881" s="9">
        <f t="shared" ca="1" si="999"/>
        <v>6</v>
      </c>
    </row>
    <row r="4882" spans="1:20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2">
        <f t="shared" si="988"/>
        <v>10827.901333333326</v>
      </c>
      <c r="G4882" s="2">
        <f t="shared" ca="1" si="993"/>
        <v>127154.71666666666</v>
      </c>
      <c r="H4882">
        <f t="shared" ca="1" si="994"/>
        <v>-1</v>
      </c>
      <c r="I4882">
        <f t="shared" si="989"/>
        <v>-36.059999999999491</v>
      </c>
      <c r="J4882">
        <f t="shared" ca="1" si="990"/>
        <v>36.059999999999491</v>
      </c>
      <c r="K4882">
        <f t="shared" ca="1" si="991"/>
        <v>72899.969999999987</v>
      </c>
      <c r="L4882">
        <f t="shared" ca="1" si="987"/>
        <v>-6</v>
      </c>
      <c r="M4882">
        <f t="shared" ca="1" si="992"/>
        <v>0</v>
      </c>
      <c r="N4882">
        <f>COUNTIF(工作表2!$A$2:$A$248,A4882)</f>
        <v>0</v>
      </c>
      <c r="P4882" s="7">
        <f t="shared" si="995"/>
        <v>-12</v>
      </c>
      <c r="Q4882" s="8">
        <f t="shared" ca="1" si="996"/>
        <v>12</v>
      </c>
      <c r="R4882" s="8">
        <f t="shared" ca="1" si="997"/>
        <v>37767</v>
      </c>
      <c r="S4882" s="8">
        <f t="shared" ca="1" si="998"/>
        <v>-3</v>
      </c>
      <c r="T4882" s="9">
        <f t="shared" ca="1" si="999"/>
        <v>0</v>
      </c>
    </row>
    <row r="4883" spans="1:20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2">
        <f t="shared" si="988"/>
        <v>10836.561833333328</v>
      </c>
      <c r="G4883" s="2">
        <f t="shared" ca="1" si="993"/>
        <v>127240.1</v>
      </c>
      <c r="H4883">
        <f t="shared" ca="1" si="994"/>
        <v>1</v>
      </c>
      <c r="I4883">
        <f t="shared" si="989"/>
        <v>0.22999999999956344</v>
      </c>
      <c r="J4883">
        <f t="shared" ca="1" si="990"/>
        <v>-0.22999999999956344</v>
      </c>
      <c r="K4883">
        <f t="shared" ca="1" si="991"/>
        <v>72898.59</v>
      </c>
      <c r="L4883">
        <f t="shared" ca="1" si="987"/>
        <v>6</v>
      </c>
      <c r="M4883">
        <f t="shared" ca="1" si="992"/>
        <v>12</v>
      </c>
      <c r="N4883">
        <f>COUNTIF(工作表2!$A$2:$A$248,A4883)</f>
        <v>1</v>
      </c>
      <c r="P4883" s="7">
        <f t="shared" si="995"/>
        <v>32</v>
      </c>
      <c r="Q4883" s="8">
        <f t="shared" ca="1" si="996"/>
        <v>-32</v>
      </c>
      <c r="R4883" s="8">
        <f t="shared" ca="1" si="997"/>
        <v>37671</v>
      </c>
      <c r="S4883" s="8">
        <f t="shared" ca="1" si="998"/>
        <v>3</v>
      </c>
      <c r="T4883" s="9">
        <f t="shared" ca="1" si="999"/>
        <v>6</v>
      </c>
    </row>
    <row r="4884" spans="1:20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2">
        <f t="shared" si="988"/>
        <v>10844.883833333328</v>
      </c>
      <c r="G4884" s="2">
        <f t="shared" ca="1" si="993"/>
        <v>128128.11666666667</v>
      </c>
      <c r="H4884">
        <f t="shared" ca="1" si="994"/>
        <v>1</v>
      </c>
      <c r="I4884">
        <f t="shared" si="989"/>
        <v>-5.2299999999995634</v>
      </c>
      <c r="J4884">
        <f t="shared" ca="1" si="990"/>
        <v>-5.2299999999995634</v>
      </c>
      <c r="K4884">
        <f t="shared" ca="1" si="991"/>
        <v>72867.209999999992</v>
      </c>
      <c r="L4884">
        <f t="shared" ca="1" si="987"/>
        <v>6</v>
      </c>
      <c r="M4884">
        <f t="shared" ca="1" si="992"/>
        <v>0</v>
      </c>
      <c r="N4884">
        <f>COUNTIF(工作表2!$A$2:$A$248,A4884)</f>
        <v>0</v>
      </c>
      <c r="P4884" s="7">
        <f t="shared" si="995"/>
        <v>-15</v>
      </c>
      <c r="Q4884" s="8">
        <f t="shared" ca="1" si="996"/>
        <v>-15</v>
      </c>
      <c r="R4884" s="8">
        <f t="shared" ca="1" si="997"/>
        <v>37626</v>
      </c>
      <c r="S4884" s="8">
        <f t="shared" ca="1" si="998"/>
        <v>3</v>
      </c>
      <c r="T4884" s="9">
        <f t="shared" ca="1" si="999"/>
        <v>0</v>
      </c>
    </row>
    <row r="4885" spans="1:20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2">
        <f t="shared" si="988"/>
        <v>10850.816999999994</v>
      </c>
      <c r="G4885" s="2">
        <f t="shared" ca="1" si="993"/>
        <v>128694.68333333333</v>
      </c>
      <c r="H4885">
        <f t="shared" ca="1" si="994"/>
        <v>1</v>
      </c>
      <c r="I4885">
        <f t="shared" si="989"/>
        <v>-182.51000000000022</v>
      </c>
      <c r="J4885">
        <f t="shared" ca="1" si="990"/>
        <v>-182.51000000000022</v>
      </c>
      <c r="K4885">
        <f t="shared" ca="1" si="991"/>
        <v>71772.149999999994</v>
      </c>
      <c r="L4885">
        <f t="shared" ca="1" si="987"/>
        <v>6</v>
      </c>
      <c r="M4885">
        <f t="shared" ca="1" si="992"/>
        <v>0</v>
      </c>
      <c r="N4885">
        <f>COUNTIF(工作表2!$A$2:$A$248,A4885)</f>
        <v>0</v>
      </c>
      <c r="P4885" s="7">
        <f t="shared" si="995"/>
        <v>-255</v>
      </c>
      <c r="Q4885" s="8">
        <f t="shared" ca="1" si="996"/>
        <v>-255</v>
      </c>
      <c r="R4885" s="8">
        <f t="shared" ca="1" si="997"/>
        <v>36861</v>
      </c>
      <c r="S4885" s="8">
        <f t="shared" ca="1" si="998"/>
        <v>3</v>
      </c>
      <c r="T4885" s="9">
        <f t="shared" ca="1" si="999"/>
        <v>0</v>
      </c>
    </row>
    <row r="4886" spans="1:20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2">
        <f t="shared" si="988"/>
        <v>10856.409166666661</v>
      </c>
      <c r="G4886" s="2">
        <f t="shared" ca="1" si="993"/>
        <v>128988.06666666667</v>
      </c>
      <c r="H4886">
        <f t="shared" ca="1" si="994"/>
        <v>-1</v>
      </c>
      <c r="I4886">
        <f t="shared" si="989"/>
        <v>16.719999999999345</v>
      </c>
      <c r="J4886">
        <f t="shared" ca="1" si="990"/>
        <v>16.719999999999345</v>
      </c>
      <c r="K4886">
        <f t="shared" ca="1" si="991"/>
        <v>71872.469999999987</v>
      </c>
      <c r="L4886">
        <f t="shared" ca="1" si="987"/>
        <v>-6</v>
      </c>
      <c r="M4886">
        <f t="shared" ca="1" si="992"/>
        <v>12</v>
      </c>
      <c r="N4886">
        <f>COUNTIF(工作表2!$A$2:$A$248,A4886)</f>
        <v>0</v>
      </c>
      <c r="P4886" s="7">
        <f t="shared" si="995"/>
        <v>106</v>
      </c>
      <c r="Q4886" s="8">
        <f t="shared" ca="1" si="996"/>
        <v>106</v>
      </c>
      <c r="R4886" s="8">
        <f t="shared" ca="1" si="997"/>
        <v>37179</v>
      </c>
      <c r="S4886" s="8">
        <f t="shared" ca="1" si="998"/>
        <v>-3</v>
      </c>
      <c r="T4886" s="9">
        <f t="shared" ca="1" si="999"/>
        <v>6</v>
      </c>
    </row>
    <row r="4887" spans="1:20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2">
        <f t="shared" si="988"/>
        <v>10864.706166666665</v>
      </c>
      <c r="G4887" s="2">
        <f t="shared" ca="1" si="993"/>
        <v>129517.13333333333</v>
      </c>
      <c r="H4887">
        <f t="shared" ca="1" si="994"/>
        <v>1</v>
      </c>
      <c r="I4887">
        <f t="shared" si="989"/>
        <v>146.7400000000016</v>
      </c>
      <c r="J4887">
        <f t="shared" ca="1" si="990"/>
        <v>-146.7400000000016</v>
      </c>
      <c r="K4887">
        <f t="shared" ca="1" si="991"/>
        <v>70992.02999999997</v>
      </c>
      <c r="L4887">
        <f t="shared" ca="1" si="987"/>
        <v>6</v>
      </c>
      <c r="M4887">
        <f t="shared" ca="1" si="992"/>
        <v>12</v>
      </c>
      <c r="N4887">
        <f>COUNTIF(工作表2!$A$2:$A$248,A4887)</f>
        <v>0</v>
      </c>
      <c r="P4887" s="7">
        <f t="shared" si="995"/>
        <v>150</v>
      </c>
      <c r="Q4887" s="8">
        <f t="shared" ca="1" si="996"/>
        <v>-150</v>
      </c>
      <c r="R4887" s="8">
        <f t="shared" ca="1" si="997"/>
        <v>36729</v>
      </c>
      <c r="S4887" s="8">
        <f t="shared" ca="1" si="998"/>
        <v>3</v>
      </c>
      <c r="T4887" s="9">
        <f t="shared" ca="1" si="999"/>
        <v>6</v>
      </c>
    </row>
    <row r="4888" spans="1:20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2">
        <f t="shared" si="988"/>
        <v>10870.179333333332</v>
      </c>
      <c r="G4888" s="2">
        <f t="shared" ca="1" si="993"/>
        <v>129905.60000000001</v>
      </c>
      <c r="H4888">
        <f t="shared" ca="1" si="994"/>
        <v>-1</v>
      </c>
      <c r="I4888">
        <f t="shared" si="989"/>
        <v>-121.13000000000102</v>
      </c>
      <c r="J4888">
        <f t="shared" ca="1" si="990"/>
        <v>-121.13000000000102</v>
      </c>
      <c r="K4888">
        <f t="shared" ca="1" si="991"/>
        <v>70265.249999999971</v>
      </c>
      <c r="L4888">
        <f t="shared" ca="1" si="987"/>
        <v>-6</v>
      </c>
      <c r="M4888">
        <f t="shared" ca="1" si="992"/>
        <v>12</v>
      </c>
      <c r="N4888">
        <f>COUNTIF(工作表2!$A$2:$A$248,A4888)</f>
        <v>0</v>
      </c>
      <c r="P4888" s="7">
        <f t="shared" si="995"/>
        <v>-171</v>
      </c>
      <c r="Q4888" s="8">
        <f t="shared" ca="1" si="996"/>
        <v>-171</v>
      </c>
      <c r="R4888" s="8">
        <f t="shared" ca="1" si="997"/>
        <v>36216</v>
      </c>
      <c r="S4888" s="8">
        <f t="shared" ca="1" si="998"/>
        <v>-3</v>
      </c>
      <c r="T4888" s="9">
        <f t="shared" ca="1" si="999"/>
        <v>6</v>
      </c>
    </row>
    <row r="4889" spans="1:20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2">
        <f t="shared" si="988"/>
        <v>10875.569833333333</v>
      </c>
      <c r="G4889" s="2">
        <f t="shared" ca="1" si="993"/>
        <v>130492.65</v>
      </c>
      <c r="H4889">
        <f t="shared" ca="1" si="994"/>
        <v>-1</v>
      </c>
      <c r="I4889">
        <f t="shared" si="989"/>
        <v>-19.739999999999782</v>
      </c>
      <c r="J4889">
        <f t="shared" ca="1" si="990"/>
        <v>19.739999999999782</v>
      </c>
      <c r="K4889">
        <f t="shared" ca="1" si="991"/>
        <v>70383.689999999973</v>
      </c>
      <c r="L4889">
        <f t="shared" ca="1" si="987"/>
        <v>-6</v>
      </c>
      <c r="M4889">
        <f t="shared" ca="1" si="992"/>
        <v>0</v>
      </c>
      <c r="N4889">
        <f>COUNTIF(工作表2!$A$2:$A$248,A4889)</f>
        <v>0</v>
      </c>
      <c r="P4889" s="7">
        <f t="shared" si="995"/>
        <v>22</v>
      </c>
      <c r="Q4889" s="8">
        <f t="shared" ca="1" si="996"/>
        <v>-22</v>
      </c>
      <c r="R4889" s="8">
        <f t="shared" ca="1" si="997"/>
        <v>36150</v>
      </c>
      <c r="S4889" s="8">
        <f t="shared" ca="1" si="998"/>
        <v>-3</v>
      </c>
      <c r="T4889" s="9">
        <f t="shared" ca="1" si="999"/>
        <v>0</v>
      </c>
    </row>
    <row r="4890" spans="1:20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2">
        <f t="shared" si="988"/>
        <v>10883.641666666665</v>
      </c>
      <c r="G4890" s="2">
        <f t="shared" ca="1" si="993"/>
        <v>130786.93333333333</v>
      </c>
      <c r="H4890">
        <f t="shared" ca="1" si="994"/>
        <v>-1</v>
      </c>
      <c r="I4890">
        <f t="shared" si="989"/>
        <v>60.299999999999272</v>
      </c>
      <c r="J4890">
        <f t="shared" ca="1" si="990"/>
        <v>-60.299999999999272</v>
      </c>
      <c r="K4890">
        <f t="shared" ca="1" si="991"/>
        <v>70021.889999999985</v>
      </c>
      <c r="L4890">
        <f t="shared" ca="1" si="987"/>
        <v>-6</v>
      </c>
      <c r="M4890">
        <f t="shared" ca="1" si="992"/>
        <v>0</v>
      </c>
      <c r="N4890">
        <f>COUNTIF(工作表2!$A$2:$A$248,A4890)</f>
        <v>0</v>
      </c>
      <c r="P4890" s="7">
        <f t="shared" si="995"/>
        <v>76</v>
      </c>
      <c r="Q4890" s="8">
        <f t="shared" ca="1" si="996"/>
        <v>-76</v>
      </c>
      <c r="R4890" s="8">
        <f t="shared" ca="1" si="997"/>
        <v>35922</v>
      </c>
      <c r="S4890" s="8">
        <f t="shared" ca="1" si="998"/>
        <v>-3</v>
      </c>
      <c r="T4890" s="9">
        <f t="shared" ca="1" si="999"/>
        <v>0</v>
      </c>
    </row>
    <row r="4891" spans="1:20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2">
        <f t="shared" si="988"/>
        <v>10890.855333333333</v>
      </c>
      <c r="G4891" s="2">
        <f t="shared" ca="1" si="993"/>
        <v>130534.18333333333</v>
      </c>
      <c r="H4891">
        <f t="shared" ca="1" si="994"/>
        <v>-1</v>
      </c>
      <c r="I4891">
        <f t="shared" si="989"/>
        <v>13.270000000000437</v>
      </c>
      <c r="J4891">
        <f t="shared" ca="1" si="990"/>
        <v>-13.270000000000437</v>
      </c>
      <c r="K4891">
        <f t="shared" ca="1" si="991"/>
        <v>69942.26999999999</v>
      </c>
      <c r="L4891">
        <f t="shared" ca="1" si="987"/>
        <v>-6</v>
      </c>
      <c r="M4891">
        <f t="shared" ca="1" si="992"/>
        <v>0</v>
      </c>
      <c r="N4891">
        <f>COUNTIF(工作表2!$A$2:$A$248,A4891)</f>
        <v>0</v>
      </c>
      <c r="P4891" s="7">
        <f t="shared" si="995"/>
        <v>7</v>
      </c>
      <c r="Q4891" s="8">
        <f t="shared" ca="1" si="996"/>
        <v>-7</v>
      </c>
      <c r="R4891" s="8">
        <f t="shared" ca="1" si="997"/>
        <v>35901</v>
      </c>
      <c r="S4891" s="8">
        <f t="shared" ca="1" si="998"/>
        <v>-3</v>
      </c>
      <c r="T4891" s="9">
        <f t="shared" ca="1" si="999"/>
        <v>0</v>
      </c>
    </row>
    <row r="4892" spans="1:20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2">
        <f t="shared" si="988"/>
        <v>10896.199166666665</v>
      </c>
      <c r="G4892" s="2">
        <f t="shared" ca="1" si="993"/>
        <v>130492.88333333333</v>
      </c>
      <c r="H4892">
        <f t="shared" ca="1" si="994"/>
        <v>-1</v>
      </c>
      <c r="I4892">
        <f t="shared" si="989"/>
        <v>-31.219999999999345</v>
      </c>
      <c r="J4892">
        <f t="shared" ca="1" si="990"/>
        <v>31.219999999999345</v>
      </c>
      <c r="K4892">
        <f t="shared" ca="1" si="991"/>
        <v>70129.589999999982</v>
      </c>
      <c r="L4892">
        <f t="shared" ca="1" si="987"/>
        <v>-6</v>
      </c>
      <c r="M4892">
        <f t="shared" ca="1" si="992"/>
        <v>0</v>
      </c>
      <c r="N4892">
        <f>COUNTIF(工作表2!$A$2:$A$248,A4892)</f>
        <v>0</v>
      </c>
      <c r="P4892" s="7">
        <f t="shared" si="995"/>
        <v>-60</v>
      </c>
      <c r="Q4892" s="8">
        <f t="shared" ca="1" si="996"/>
        <v>60</v>
      </c>
      <c r="R4892" s="8">
        <f t="shared" ca="1" si="997"/>
        <v>36081</v>
      </c>
      <c r="S4892" s="8">
        <f t="shared" ca="1" si="998"/>
        <v>-3</v>
      </c>
      <c r="T4892" s="9">
        <f t="shared" ca="1" si="999"/>
        <v>0</v>
      </c>
    </row>
    <row r="4893" spans="1:20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2">
        <f t="shared" si="988"/>
        <v>10899.177000000001</v>
      </c>
      <c r="G4893" s="2">
        <f t="shared" ca="1" si="993"/>
        <v>130607.41666666667</v>
      </c>
      <c r="H4893">
        <f t="shared" ca="1" si="994"/>
        <v>-1</v>
      </c>
      <c r="I4893">
        <f t="shared" si="989"/>
        <v>-66.739999999999782</v>
      </c>
      <c r="J4893">
        <f t="shared" ca="1" si="990"/>
        <v>66.739999999999782</v>
      </c>
      <c r="K4893">
        <f t="shared" ca="1" si="991"/>
        <v>70530.029999999984</v>
      </c>
      <c r="L4893">
        <f t="shared" ca="1" si="987"/>
        <v>-6</v>
      </c>
      <c r="M4893">
        <f t="shared" ca="1" si="992"/>
        <v>0</v>
      </c>
      <c r="N4893">
        <f>COUNTIF(工作表2!$A$2:$A$248,A4893)</f>
        <v>0</v>
      </c>
      <c r="P4893" s="7">
        <f t="shared" si="995"/>
        <v>-80</v>
      </c>
      <c r="Q4893" s="8">
        <f t="shared" ca="1" si="996"/>
        <v>80</v>
      </c>
      <c r="R4893" s="8">
        <f t="shared" ca="1" si="997"/>
        <v>36321</v>
      </c>
      <c r="S4893" s="8">
        <f t="shared" ca="1" si="998"/>
        <v>-3</v>
      </c>
      <c r="T4893" s="9">
        <f t="shared" ca="1" si="999"/>
        <v>0</v>
      </c>
    </row>
    <row r="4894" spans="1:20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2">
        <f t="shared" si="988"/>
        <v>10902.223666666669</v>
      </c>
      <c r="G4894" s="2">
        <f t="shared" ca="1" si="993"/>
        <v>131054.75</v>
      </c>
      <c r="H4894">
        <f t="shared" ca="1" si="994"/>
        <v>-1</v>
      </c>
      <c r="I4894">
        <f t="shared" si="989"/>
        <v>72</v>
      </c>
      <c r="J4894">
        <f t="shared" ca="1" si="990"/>
        <v>-72</v>
      </c>
      <c r="K4894">
        <f t="shared" ca="1" si="991"/>
        <v>70098.029999999984</v>
      </c>
      <c r="L4894">
        <f t="shared" ca="1" si="987"/>
        <v>-6</v>
      </c>
      <c r="M4894">
        <f t="shared" ca="1" si="992"/>
        <v>0</v>
      </c>
      <c r="N4894">
        <f>COUNTIF(工作表2!$A$2:$A$248,A4894)</f>
        <v>0</v>
      </c>
      <c r="P4894" s="7">
        <f t="shared" si="995"/>
        <v>121</v>
      </c>
      <c r="Q4894" s="8">
        <f t="shared" ca="1" si="996"/>
        <v>-121</v>
      </c>
      <c r="R4894" s="8">
        <f t="shared" ca="1" si="997"/>
        <v>35958</v>
      </c>
      <c r="S4894" s="8">
        <f t="shared" ca="1" si="998"/>
        <v>-3</v>
      </c>
      <c r="T4894" s="9">
        <f t="shared" ca="1" si="999"/>
        <v>0</v>
      </c>
    </row>
    <row r="4895" spans="1:20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2">
        <f t="shared" si="988"/>
        <v>10904.317166666673</v>
      </c>
      <c r="G4895" s="2">
        <f t="shared" ca="1" si="993"/>
        <v>131083.18333333332</v>
      </c>
      <c r="H4895">
        <f t="shared" ca="1" si="994"/>
        <v>1</v>
      </c>
      <c r="I4895">
        <f t="shared" si="989"/>
        <v>33.649999999999636</v>
      </c>
      <c r="J4895">
        <f t="shared" ca="1" si="990"/>
        <v>-33.649999999999636</v>
      </c>
      <c r="K4895">
        <f t="shared" ca="1" si="991"/>
        <v>69896.12999999999</v>
      </c>
      <c r="L4895">
        <f t="shared" ca="1" si="987"/>
        <v>6</v>
      </c>
      <c r="M4895">
        <f t="shared" ca="1" si="992"/>
        <v>12</v>
      </c>
      <c r="N4895">
        <f>COUNTIF(工作表2!$A$2:$A$248,A4895)</f>
        <v>0</v>
      </c>
      <c r="P4895" s="7">
        <f t="shared" si="995"/>
        <v>43</v>
      </c>
      <c r="Q4895" s="8">
        <f t="shared" ca="1" si="996"/>
        <v>-43</v>
      </c>
      <c r="R4895" s="8">
        <f t="shared" ca="1" si="997"/>
        <v>35829</v>
      </c>
      <c r="S4895" s="8">
        <f t="shared" ca="1" si="998"/>
        <v>3</v>
      </c>
      <c r="T4895" s="9">
        <f t="shared" ca="1" si="999"/>
        <v>6</v>
      </c>
    </row>
    <row r="4896" spans="1:20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2">
        <f t="shared" si="988"/>
        <v>10906.407000000007</v>
      </c>
      <c r="G4896" s="2">
        <f t="shared" ca="1" si="993"/>
        <v>130850.13333333333</v>
      </c>
      <c r="H4896">
        <f t="shared" ca="1" si="994"/>
        <v>-1</v>
      </c>
      <c r="I4896">
        <f t="shared" si="989"/>
        <v>46.840000000000146</v>
      </c>
      <c r="J4896">
        <f t="shared" ca="1" si="990"/>
        <v>46.840000000000146</v>
      </c>
      <c r="K4896">
        <f t="shared" ca="1" si="991"/>
        <v>70177.169999999984</v>
      </c>
      <c r="L4896">
        <f t="shared" ca="1" si="987"/>
        <v>-6</v>
      </c>
      <c r="M4896">
        <f t="shared" ca="1" si="992"/>
        <v>12</v>
      </c>
      <c r="N4896">
        <f>COUNTIF(工作表2!$A$2:$A$248,A4896)</f>
        <v>0</v>
      </c>
      <c r="P4896" s="7">
        <f t="shared" si="995"/>
        <v>29</v>
      </c>
      <c r="Q4896" s="8">
        <f t="shared" ca="1" si="996"/>
        <v>29</v>
      </c>
      <c r="R4896" s="8">
        <f t="shared" ca="1" si="997"/>
        <v>35916</v>
      </c>
      <c r="S4896" s="8">
        <f t="shared" ca="1" si="998"/>
        <v>-3</v>
      </c>
      <c r="T4896" s="9">
        <f t="shared" ca="1" si="999"/>
        <v>6</v>
      </c>
    </row>
    <row r="4897" spans="1:20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2">
        <f t="shared" si="988"/>
        <v>10907.665166666675</v>
      </c>
      <c r="G4897" s="2">
        <f t="shared" ca="1" si="993"/>
        <v>130320.5</v>
      </c>
      <c r="H4897">
        <f t="shared" ca="1" si="994"/>
        <v>-1</v>
      </c>
      <c r="I4897">
        <f t="shared" si="989"/>
        <v>-18.729999999999563</v>
      </c>
      <c r="J4897">
        <f t="shared" ca="1" si="990"/>
        <v>18.729999999999563</v>
      </c>
      <c r="K4897">
        <f t="shared" ca="1" si="991"/>
        <v>70289.549999999988</v>
      </c>
      <c r="L4897">
        <f t="shared" ca="1" si="987"/>
        <v>-6</v>
      </c>
      <c r="M4897">
        <f t="shared" ca="1" si="992"/>
        <v>0</v>
      </c>
      <c r="N4897">
        <f>COUNTIF(工作表2!$A$2:$A$248,A4897)</f>
        <v>0</v>
      </c>
      <c r="P4897" s="7">
        <f t="shared" si="995"/>
        <v>-35</v>
      </c>
      <c r="Q4897" s="8">
        <f t="shared" ca="1" si="996"/>
        <v>35</v>
      </c>
      <c r="R4897" s="8">
        <f t="shared" ca="1" si="997"/>
        <v>36021</v>
      </c>
      <c r="S4897" s="8">
        <f t="shared" ca="1" si="998"/>
        <v>-3</v>
      </c>
      <c r="T4897" s="9">
        <f t="shared" ca="1" si="999"/>
        <v>0</v>
      </c>
    </row>
    <row r="4898" spans="1:20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2">
        <f t="shared" si="988"/>
        <v>10908.492500000006</v>
      </c>
      <c r="G4898" s="2">
        <f t="shared" ca="1" si="993"/>
        <v>130074.01666666666</v>
      </c>
      <c r="H4898">
        <f t="shared" ca="1" si="994"/>
        <v>-1</v>
      </c>
      <c r="I4898">
        <f t="shared" si="989"/>
        <v>10.099999999998545</v>
      </c>
      <c r="J4898">
        <f t="shared" ca="1" si="990"/>
        <v>-10.099999999998545</v>
      </c>
      <c r="K4898">
        <f t="shared" ca="1" si="991"/>
        <v>70228.95</v>
      </c>
      <c r="L4898">
        <f t="shared" ca="1" si="987"/>
        <v>-6</v>
      </c>
      <c r="M4898">
        <f t="shared" ca="1" si="992"/>
        <v>0</v>
      </c>
      <c r="N4898">
        <f>COUNTIF(工作表2!$A$2:$A$248,A4898)</f>
        <v>0</v>
      </c>
      <c r="P4898" s="7">
        <f t="shared" si="995"/>
        <v>14</v>
      </c>
      <c r="Q4898" s="8">
        <f t="shared" ca="1" si="996"/>
        <v>-14</v>
      </c>
      <c r="R4898" s="8">
        <f t="shared" ca="1" si="997"/>
        <v>35979</v>
      </c>
      <c r="S4898" s="8">
        <f t="shared" ca="1" si="998"/>
        <v>-3</v>
      </c>
      <c r="T4898" s="9">
        <f t="shared" ca="1" si="999"/>
        <v>0</v>
      </c>
    </row>
    <row r="4899" spans="1:20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2">
        <f t="shared" si="988"/>
        <v>10909.153500000006</v>
      </c>
      <c r="G4899" s="2">
        <f t="shared" ca="1" si="993"/>
        <v>129979.66666666667</v>
      </c>
      <c r="H4899">
        <f t="shared" ca="1" si="994"/>
        <v>-1</v>
      </c>
      <c r="I4899">
        <f t="shared" si="989"/>
        <v>-10.840000000000146</v>
      </c>
      <c r="J4899">
        <f t="shared" ca="1" si="990"/>
        <v>10.840000000000146</v>
      </c>
      <c r="K4899">
        <f t="shared" ca="1" si="991"/>
        <v>70293.989999999991</v>
      </c>
      <c r="L4899">
        <f t="shared" ca="1" si="987"/>
        <v>-6</v>
      </c>
      <c r="M4899">
        <f t="shared" ca="1" si="992"/>
        <v>0</v>
      </c>
      <c r="N4899">
        <f>COUNTIF(工作表2!$A$2:$A$248,A4899)</f>
        <v>0</v>
      </c>
      <c r="P4899" s="7">
        <f t="shared" si="995"/>
        <v>-13</v>
      </c>
      <c r="Q4899" s="8">
        <f t="shared" ca="1" si="996"/>
        <v>13</v>
      </c>
      <c r="R4899" s="8">
        <f t="shared" ca="1" si="997"/>
        <v>36018</v>
      </c>
      <c r="S4899" s="8">
        <f t="shared" ca="1" si="998"/>
        <v>-3</v>
      </c>
      <c r="T4899" s="9">
        <f t="shared" ca="1" si="999"/>
        <v>0</v>
      </c>
    </row>
    <row r="4900" spans="1:20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2">
        <f t="shared" si="988"/>
        <v>10908.809500000003</v>
      </c>
      <c r="G4900" s="2">
        <f t="shared" ca="1" si="993"/>
        <v>130231.63333333333</v>
      </c>
      <c r="H4900">
        <f t="shared" ca="1" si="994"/>
        <v>1</v>
      </c>
      <c r="I4900">
        <f t="shared" si="989"/>
        <v>-144.09999999999854</v>
      </c>
      <c r="J4900">
        <f t="shared" ca="1" si="990"/>
        <v>144.09999999999854</v>
      </c>
      <c r="K4900">
        <f t="shared" ca="1" si="991"/>
        <v>71158.589999999982</v>
      </c>
      <c r="L4900">
        <f t="shared" ca="1" si="987"/>
        <v>6</v>
      </c>
      <c r="M4900">
        <f t="shared" ca="1" si="992"/>
        <v>12</v>
      </c>
      <c r="N4900">
        <f>COUNTIF(工作表2!$A$2:$A$248,A4900)</f>
        <v>0</v>
      </c>
      <c r="P4900" s="7">
        <f t="shared" si="995"/>
        <v>-136</v>
      </c>
      <c r="Q4900" s="8">
        <f t="shared" ca="1" si="996"/>
        <v>136</v>
      </c>
      <c r="R4900" s="8">
        <f t="shared" ca="1" si="997"/>
        <v>36426</v>
      </c>
      <c r="S4900" s="8">
        <f t="shared" ca="1" si="998"/>
        <v>3</v>
      </c>
      <c r="T4900" s="9">
        <f t="shared" ca="1" si="999"/>
        <v>6</v>
      </c>
    </row>
    <row r="4901" spans="1:20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2">
        <f t="shared" si="988"/>
        <v>10909.440000000004</v>
      </c>
      <c r="G4901" s="2">
        <f t="shared" ca="1" si="993"/>
        <v>130631.06666666667</v>
      </c>
      <c r="H4901">
        <f t="shared" ca="1" si="994"/>
        <v>1</v>
      </c>
      <c r="I4901">
        <f t="shared" si="989"/>
        <v>37.43999999999869</v>
      </c>
      <c r="J4901">
        <f t="shared" ca="1" si="990"/>
        <v>37.43999999999869</v>
      </c>
      <c r="K4901">
        <f t="shared" ca="1" si="991"/>
        <v>71383.229999999981</v>
      </c>
      <c r="L4901">
        <f t="shared" ca="1" si="987"/>
        <v>6</v>
      </c>
      <c r="M4901">
        <f t="shared" ca="1" si="992"/>
        <v>0</v>
      </c>
      <c r="N4901">
        <f>COUNTIF(工作表2!$A$2:$A$248,A4901)</f>
        <v>1</v>
      </c>
      <c r="P4901" s="7">
        <f t="shared" si="995"/>
        <v>38</v>
      </c>
      <c r="Q4901" s="8">
        <f t="shared" ca="1" si="996"/>
        <v>38</v>
      </c>
      <c r="R4901" s="8">
        <f t="shared" ca="1" si="997"/>
        <v>36540</v>
      </c>
      <c r="S4901" s="8">
        <f t="shared" ca="1" si="998"/>
        <v>3</v>
      </c>
      <c r="T4901" s="9">
        <f t="shared" ca="1" si="999"/>
        <v>6</v>
      </c>
    </row>
    <row r="4902" spans="1:20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2">
        <f t="shared" si="988"/>
        <v>10910.894333333337</v>
      </c>
      <c r="G4902" s="2">
        <f t="shared" ca="1" si="993"/>
        <v>131075.54999999999</v>
      </c>
      <c r="H4902">
        <f t="shared" ca="1" si="994"/>
        <v>1</v>
      </c>
      <c r="I4902">
        <f t="shared" si="989"/>
        <v>123.32999999999993</v>
      </c>
      <c r="J4902">
        <f t="shared" ca="1" si="990"/>
        <v>123.32999999999993</v>
      </c>
      <c r="K4902">
        <f t="shared" ca="1" si="991"/>
        <v>72123.209999999977</v>
      </c>
      <c r="L4902">
        <f t="shared" ca="1" si="987"/>
        <v>6</v>
      </c>
      <c r="M4902">
        <f t="shared" ca="1" si="992"/>
        <v>0</v>
      </c>
      <c r="N4902">
        <f>COUNTIF(工作表2!$A$2:$A$248,A4902)</f>
        <v>0</v>
      </c>
      <c r="P4902" s="7">
        <f t="shared" si="995"/>
        <v>121</v>
      </c>
      <c r="Q4902" s="8">
        <f t="shared" ca="1" si="996"/>
        <v>121</v>
      </c>
      <c r="R4902" s="8">
        <f t="shared" ca="1" si="997"/>
        <v>36903</v>
      </c>
      <c r="S4902" s="8">
        <f t="shared" ca="1" si="998"/>
        <v>3</v>
      </c>
      <c r="T4902" s="9">
        <f t="shared" ca="1" si="999"/>
        <v>0</v>
      </c>
    </row>
    <row r="4903" spans="1:20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2">
        <f t="shared" si="988"/>
        <v>10907.945500000002</v>
      </c>
      <c r="G4903" s="2">
        <f t="shared" ca="1" si="993"/>
        <v>131577.95000000001</v>
      </c>
      <c r="H4903">
        <f t="shared" ca="1" si="994"/>
        <v>1</v>
      </c>
      <c r="I4903">
        <f t="shared" si="989"/>
        <v>-191.84000000000015</v>
      </c>
      <c r="J4903">
        <f t="shared" ca="1" si="990"/>
        <v>-191.84000000000015</v>
      </c>
      <c r="K4903">
        <f t="shared" ca="1" si="991"/>
        <v>70972.169999999984</v>
      </c>
      <c r="L4903">
        <f t="shared" ca="1" si="987"/>
        <v>6</v>
      </c>
      <c r="M4903">
        <f t="shared" ca="1" si="992"/>
        <v>0</v>
      </c>
      <c r="N4903">
        <f>COUNTIF(工作表2!$A$2:$A$248,A4903)</f>
        <v>0</v>
      </c>
      <c r="P4903" s="7">
        <f t="shared" si="995"/>
        <v>-180</v>
      </c>
      <c r="Q4903" s="8">
        <f t="shared" ca="1" si="996"/>
        <v>-180</v>
      </c>
      <c r="R4903" s="8">
        <f t="shared" ca="1" si="997"/>
        <v>36363</v>
      </c>
      <c r="S4903" s="8">
        <f t="shared" ca="1" si="998"/>
        <v>3</v>
      </c>
      <c r="T4903" s="9">
        <f t="shared" ca="1" si="999"/>
        <v>0</v>
      </c>
    </row>
    <row r="4904" spans="1:20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2">
        <f t="shared" si="988"/>
        <v>10903.129166666671</v>
      </c>
      <c r="G4904" s="2">
        <f t="shared" ca="1" si="993"/>
        <v>131656.70000000001</v>
      </c>
      <c r="H4904">
        <f t="shared" ca="1" si="994"/>
        <v>1</v>
      </c>
      <c r="I4904">
        <f t="shared" si="989"/>
        <v>-82.25</v>
      </c>
      <c r="J4904">
        <f t="shared" ca="1" si="990"/>
        <v>-82.25</v>
      </c>
      <c r="K4904">
        <f t="shared" ca="1" si="991"/>
        <v>70478.669999999984</v>
      </c>
      <c r="L4904">
        <f t="shared" ca="1" si="987"/>
        <v>6</v>
      </c>
      <c r="M4904">
        <f t="shared" ca="1" si="992"/>
        <v>0</v>
      </c>
      <c r="N4904">
        <f>COUNTIF(工作表2!$A$2:$A$248,A4904)</f>
        <v>0</v>
      </c>
      <c r="P4904" s="7">
        <f t="shared" si="995"/>
        <v>-96</v>
      </c>
      <c r="Q4904" s="8">
        <f t="shared" ca="1" si="996"/>
        <v>-96</v>
      </c>
      <c r="R4904" s="8">
        <f t="shared" ca="1" si="997"/>
        <v>36075</v>
      </c>
      <c r="S4904" s="8">
        <f t="shared" ca="1" si="998"/>
        <v>3</v>
      </c>
      <c r="T4904" s="9">
        <f t="shared" ca="1" si="999"/>
        <v>0</v>
      </c>
    </row>
    <row r="4905" spans="1:20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2">
        <f t="shared" si="988"/>
        <v>10896.040833333336</v>
      </c>
      <c r="G4905" s="2">
        <f t="shared" ca="1" si="993"/>
        <v>131845.98333333334</v>
      </c>
      <c r="H4905">
        <f t="shared" ca="1" si="994"/>
        <v>1</v>
      </c>
      <c r="I4905">
        <f t="shared" si="989"/>
        <v>-117.6299999999992</v>
      </c>
      <c r="J4905">
        <f t="shared" ca="1" si="990"/>
        <v>-117.6299999999992</v>
      </c>
      <c r="K4905">
        <f t="shared" ca="1" si="991"/>
        <v>69772.889999999985</v>
      </c>
      <c r="L4905">
        <f t="shared" ca="1" si="987"/>
        <v>6</v>
      </c>
      <c r="M4905">
        <f t="shared" ca="1" si="992"/>
        <v>0</v>
      </c>
      <c r="N4905">
        <f>COUNTIF(工作表2!$A$2:$A$248,A4905)</f>
        <v>0</v>
      </c>
      <c r="P4905" s="7">
        <f t="shared" si="995"/>
        <v>-105</v>
      </c>
      <c r="Q4905" s="8">
        <f t="shared" ca="1" si="996"/>
        <v>-105</v>
      </c>
      <c r="R4905" s="8">
        <f t="shared" ca="1" si="997"/>
        <v>35760</v>
      </c>
      <c r="S4905" s="8">
        <f t="shared" ca="1" si="998"/>
        <v>3</v>
      </c>
      <c r="T4905" s="9">
        <f t="shared" ca="1" si="999"/>
        <v>0</v>
      </c>
    </row>
    <row r="4906" spans="1:20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2">
        <f t="shared" si="988"/>
        <v>10887.51416666667</v>
      </c>
      <c r="G4906" s="2">
        <f t="shared" ca="1" si="993"/>
        <v>131611.18333333332</v>
      </c>
      <c r="H4906">
        <f t="shared" ca="1" si="994"/>
        <v>1</v>
      </c>
      <c r="I4906">
        <f t="shared" si="989"/>
        <v>-19.530000000000655</v>
      </c>
      <c r="J4906">
        <f t="shared" ca="1" si="990"/>
        <v>-19.530000000000655</v>
      </c>
      <c r="K4906">
        <f t="shared" ca="1" si="991"/>
        <v>69655.709999999977</v>
      </c>
      <c r="L4906">
        <f t="shared" ca="1" si="987"/>
        <v>6</v>
      </c>
      <c r="M4906">
        <f t="shared" ca="1" si="992"/>
        <v>0</v>
      </c>
      <c r="N4906">
        <f>COUNTIF(工作表2!$A$2:$A$248,A4906)</f>
        <v>0</v>
      </c>
      <c r="P4906" s="7">
        <f t="shared" si="995"/>
        <v>-51</v>
      </c>
      <c r="Q4906" s="8">
        <f t="shared" ca="1" si="996"/>
        <v>-51</v>
      </c>
      <c r="R4906" s="8">
        <f t="shared" ca="1" si="997"/>
        <v>35607</v>
      </c>
      <c r="S4906" s="8">
        <f t="shared" ca="1" si="998"/>
        <v>3</v>
      </c>
      <c r="T4906" s="9">
        <f t="shared" ca="1" si="999"/>
        <v>0</v>
      </c>
    </row>
    <row r="4907" spans="1:20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2">
        <f t="shared" si="988"/>
        <v>10876.476333333334</v>
      </c>
      <c r="G4907" s="2">
        <f t="shared" ca="1" si="993"/>
        <v>131723.81666666668</v>
      </c>
      <c r="H4907">
        <f t="shared" ca="1" si="994"/>
        <v>1</v>
      </c>
      <c r="I4907">
        <f t="shared" si="989"/>
        <v>-71.389999999999418</v>
      </c>
      <c r="J4907">
        <f t="shared" ca="1" si="990"/>
        <v>-71.389999999999418</v>
      </c>
      <c r="K4907">
        <f t="shared" ca="1" si="991"/>
        <v>69227.369999999981</v>
      </c>
      <c r="L4907">
        <f t="shared" ca="1" si="987"/>
        <v>6</v>
      </c>
      <c r="M4907">
        <f t="shared" ca="1" si="992"/>
        <v>0</v>
      </c>
      <c r="N4907">
        <f>COUNTIF(工作表2!$A$2:$A$248,A4907)</f>
        <v>0</v>
      </c>
      <c r="P4907" s="7">
        <f t="shared" si="995"/>
        <v>-60</v>
      </c>
      <c r="Q4907" s="8">
        <f t="shared" ca="1" si="996"/>
        <v>-60</v>
      </c>
      <c r="R4907" s="8">
        <f t="shared" ca="1" si="997"/>
        <v>35427</v>
      </c>
      <c r="S4907" s="8">
        <f t="shared" ca="1" si="998"/>
        <v>3</v>
      </c>
      <c r="T4907" s="9">
        <f t="shared" ca="1" si="999"/>
        <v>0</v>
      </c>
    </row>
    <row r="4908" spans="1:20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2">
        <f t="shared" si="988"/>
        <v>10865.175833333335</v>
      </c>
      <c r="G4908" s="2">
        <f t="shared" ca="1" si="993"/>
        <v>131157.41666666666</v>
      </c>
      <c r="H4908">
        <f t="shared" ca="1" si="994"/>
        <v>-1</v>
      </c>
      <c r="I4908">
        <f t="shared" si="989"/>
        <v>64.850000000000364</v>
      </c>
      <c r="J4908">
        <f t="shared" ca="1" si="990"/>
        <v>64.850000000000364</v>
      </c>
      <c r="K4908">
        <f t="shared" ca="1" si="991"/>
        <v>69616.469999999987</v>
      </c>
      <c r="L4908">
        <f t="shared" ca="1" si="987"/>
        <v>-6</v>
      </c>
      <c r="M4908">
        <f t="shared" ca="1" si="992"/>
        <v>12</v>
      </c>
      <c r="N4908">
        <f>COUNTIF(工作表2!$A$2:$A$248,A4908)</f>
        <v>0</v>
      </c>
      <c r="P4908" s="7">
        <f t="shared" si="995"/>
        <v>85</v>
      </c>
      <c r="Q4908" s="8">
        <f t="shared" ca="1" si="996"/>
        <v>85</v>
      </c>
      <c r="R4908" s="8">
        <f t="shared" ca="1" si="997"/>
        <v>35682</v>
      </c>
      <c r="S4908" s="8">
        <f t="shared" ca="1" si="998"/>
        <v>-3</v>
      </c>
      <c r="T4908" s="9">
        <f t="shared" ca="1" si="999"/>
        <v>6</v>
      </c>
    </row>
    <row r="4909" spans="1:20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2">
        <f t="shared" si="988"/>
        <v>10855.255333333334</v>
      </c>
      <c r="G4909" s="2">
        <f t="shared" ca="1" si="993"/>
        <v>130498.1</v>
      </c>
      <c r="H4909">
        <f t="shared" ca="1" si="994"/>
        <v>-1</v>
      </c>
      <c r="I4909">
        <f t="shared" si="989"/>
        <v>104.44999999999891</v>
      </c>
      <c r="J4909">
        <f t="shared" ca="1" si="990"/>
        <v>-104.44999999999891</v>
      </c>
      <c r="K4909">
        <f t="shared" ca="1" si="991"/>
        <v>68989.76999999999</v>
      </c>
      <c r="L4909">
        <f t="shared" ca="1" si="987"/>
        <v>-6</v>
      </c>
      <c r="M4909">
        <f t="shared" ca="1" si="992"/>
        <v>0</v>
      </c>
      <c r="N4909">
        <f>COUNTIF(工作表2!$A$2:$A$248,A4909)</f>
        <v>0</v>
      </c>
      <c r="P4909" s="7">
        <f t="shared" si="995"/>
        <v>93</v>
      </c>
      <c r="Q4909" s="8">
        <f t="shared" ca="1" si="996"/>
        <v>-93</v>
      </c>
      <c r="R4909" s="8">
        <f t="shared" ca="1" si="997"/>
        <v>35403</v>
      </c>
      <c r="S4909" s="8">
        <f t="shared" ca="1" si="998"/>
        <v>-3</v>
      </c>
      <c r="T4909" s="9">
        <f t="shared" ca="1" si="999"/>
        <v>0</v>
      </c>
    </row>
    <row r="4910" spans="1:20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2">
        <f t="shared" si="988"/>
        <v>10846.366166666669</v>
      </c>
      <c r="G4910" s="2">
        <f t="shared" ca="1" si="993"/>
        <v>130221.11666666667</v>
      </c>
      <c r="H4910">
        <f t="shared" ca="1" si="994"/>
        <v>-1</v>
      </c>
      <c r="I4910">
        <f t="shared" si="989"/>
        <v>-39.069999999999709</v>
      </c>
      <c r="J4910">
        <f t="shared" ca="1" si="990"/>
        <v>39.069999999999709</v>
      </c>
      <c r="K4910">
        <f t="shared" ca="1" si="991"/>
        <v>69224.189999999988</v>
      </c>
      <c r="L4910">
        <f t="shared" ca="1" si="987"/>
        <v>-6</v>
      </c>
      <c r="M4910">
        <f t="shared" ca="1" si="992"/>
        <v>0</v>
      </c>
      <c r="N4910">
        <f>COUNTIF(工作表2!$A$2:$A$248,A4910)</f>
        <v>0</v>
      </c>
      <c r="P4910" s="7">
        <f t="shared" si="995"/>
        <v>-45</v>
      </c>
      <c r="Q4910" s="8">
        <f t="shared" ca="1" si="996"/>
        <v>45</v>
      </c>
      <c r="R4910" s="8">
        <f t="shared" ca="1" si="997"/>
        <v>35538</v>
      </c>
      <c r="S4910" s="8">
        <f t="shared" ca="1" si="998"/>
        <v>-3</v>
      </c>
      <c r="T4910" s="9">
        <f t="shared" ca="1" si="999"/>
        <v>0</v>
      </c>
    </row>
    <row r="4911" spans="1:20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2">
        <f t="shared" si="988"/>
        <v>10835.503333333336</v>
      </c>
      <c r="G4911" s="2">
        <f t="shared" ca="1" si="993"/>
        <v>129600.51666666666</v>
      </c>
      <c r="H4911">
        <f t="shared" ca="1" si="994"/>
        <v>-1</v>
      </c>
      <c r="I4911">
        <f t="shared" si="989"/>
        <v>-104.6299999999992</v>
      </c>
      <c r="J4911">
        <f t="shared" ca="1" si="990"/>
        <v>104.6299999999992</v>
      </c>
      <c r="K4911">
        <f t="shared" ca="1" si="991"/>
        <v>69851.969999999987</v>
      </c>
      <c r="L4911">
        <f t="shared" ca="1" si="987"/>
        <v>-6</v>
      </c>
      <c r="M4911">
        <f t="shared" ca="1" si="992"/>
        <v>0</v>
      </c>
      <c r="N4911">
        <f>COUNTIF(工作表2!$A$2:$A$248,A4911)</f>
        <v>0</v>
      </c>
      <c r="P4911" s="7">
        <f t="shared" si="995"/>
        <v>-101</v>
      </c>
      <c r="Q4911" s="8">
        <f t="shared" ca="1" si="996"/>
        <v>101</v>
      </c>
      <c r="R4911" s="8">
        <f t="shared" ca="1" si="997"/>
        <v>35841</v>
      </c>
      <c r="S4911" s="8">
        <f t="shared" ca="1" si="998"/>
        <v>-3</v>
      </c>
      <c r="T4911" s="9">
        <f t="shared" ca="1" si="999"/>
        <v>0</v>
      </c>
    </row>
    <row r="4912" spans="1:20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2">
        <f t="shared" si="988"/>
        <v>10825.207833333336</v>
      </c>
      <c r="G4912" s="2">
        <f t="shared" ca="1" si="993"/>
        <v>129322.01666666666</v>
      </c>
      <c r="H4912">
        <f t="shared" ca="1" si="994"/>
        <v>-1</v>
      </c>
      <c r="I4912">
        <f t="shared" si="989"/>
        <v>15.190000000000509</v>
      </c>
      <c r="J4912">
        <f t="shared" ca="1" si="990"/>
        <v>-15.190000000000509</v>
      </c>
      <c r="K4912">
        <f t="shared" ca="1" si="991"/>
        <v>69760.829999999987</v>
      </c>
      <c r="L4912">
        <f t="shared" ca="1" si="987"/>
        <v>-6</v>
      </c>
      <c r="M4912">
        <f t="shared" ca="1" si="992"/>
        <v>0</v>
      </c>
      <c r="N4912">
        <f>COUNTIF(工作表2!$A$2:$A$248,A4912)</f>
        <v>0</v>
      </c>
      <c r="P4912" s="7">
        <f t="shared" si="995"/>
        <v>15</v>
      </c>
      <c r="Q4912" s="8">
        <f t="shared" ca="1" si="996"/>
        <v>-15</v>
      </c>
      <c r="R4912" s="8">
        <f t="shared" ca="1" si="997"/>
        <v>35796</v>
      </c>
      <c r="S4912" s="8">
        <f t="shared" ca="1" si="998"/>
        <v>-3</v>
      </c>
      <c r="T4912" s="9">
        <f t="shared" ca="1" si="999"/>
        <v>0</v>
      </c>
    </row>
    <row r="4913" spans="1:20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2">
        <f t="shared" si="988"/>
        <v>10814.926166666672</v>
      </c>
      <c r="G4913" s="2">
        <f t="shared" ca="1" si="993"/>
        <v>129232.01666666666</v>
      </c>
      <c r="H4913">
        <f t="shared" ca="1" si="994"/>
        <v>-1</v>
      </c>
      <c r="I4913">
        <f t="shared" si="989"/>
        <v>75.539999999999054</v>
      </c>
      <c r="J4913">
        <f t="shared" ca="1" si="990"/>
        <v>-75.539999999999054</v>
      </c>
      <c r="K4913">
        <f t="shared" ca="1" si="991"/>
        <v>69307.59</v>
      </c>
      <c r="L4913">
        <f t="shared" ca="1" si="987"/>
        <v>-6</v>
      </c>
      <c r="M4913">
        <f t="shared" ca="1" si="992"/>
        <v>0</v>
      </c>
      <c r="N4913">
        <f>COUNTIF(工作表2!$A$2:$A$248,A4913)</f>
        <v>0</v>
      </c>
      <c r="P4913" s="7">
        <f t="shared" si="995"/>
        <v>73</v>
      </c>
      <c r="Q4913" s="8">
        <f t="shared" ca="1" si="996"/>
        <v>-73</v>
      </c>
      <c r="R4913" s="8">
        <f t="shared" ca="1" si="997"/>
        <v>35577</v>
      </c>
      <c r="S4913" s="8">
        <f t="shared" ca="1" si="998"/>
        <v>-3</v>
      </c>
      <c r="T4913" s="9">
        <f t="shared" ca="1" si="999"/>
        <v>0</v>
      </c>
    </row>
    <row r="4914" spans="1:20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2">
        <f t="shared" si="988"/>
        <v>10808.502833333336</v>
      </c>
      <c r="G4914" s="2">
        <f t="shared" ca="1" si="993"/>
        <v>129128.63333333333</v>
      </c>
      <c r="H4914">
        <f t="shared" ca="1" si="994"/>
        <v>1</v>
      </c>
      <c r="I4914">
        <f t="shared" si="989"/>
        <v>86.469999999999345</v>
      </c>
      <c r="J4914">
        <f t="shared" ca="1" si="990"/>
        <v>-86.469999999999345</v>
      </c>
      <c r="K4914">
        <f t="shared" ca="1" si="991"/>
        <v>68788.77</v>
      </c>
      <c r="L4914">
        <f t="shared" ca="1" si="987"/>
        <v>6</v>
      </c>
      <c r="M4914">
        <f t="shared" ca="1" si="992"/>
        <v>12</v>
      </c>
      <c r="N4914">
        <f>COUNTIF(工作表2!$A$2:$A$248,A4914)</f>
        <v>0</v>
      </c>
      <c r="P4914" s="7">
        <f t="shared" si="995"/>
        <v>72</v>
      </c>
      <c r="Q4914" s="8">
        <f t="shared" ca="1" si="996"/>
        <v>-72</v>
      </c>
      <c r="R4914" s="8">
        <f t="shared" ca="1" si="997"/>
        <v>35361</v>
      </c>
      <c r="S4914" s="8">
        <f t="shared" ca="1" si="998"/>
        <v>3</v>
      </c>
      <c r="T4914" s="9">
        <f t="shared" ca="1" si="999"/>
        <v>6</v>
      </c>
    </row>
    <row r="4915" spans="1:20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2">
        <f t="shared" si="988"/>
        <v>10801.828833333335</v>
      </c>
      <c r="G4915" s="2">
        <f t="shared" ca="1" si="993"/>
        <v>129134.41666666667</v>
      </c>
      <c r="H4915">
        <f t="shared" ca="1" si="994"/>
        <v>1</v>
      </c>
      <c r="I4915">
        <f t="shared" si="989"/>
        <v>11.970000000001164</v>
      </c>
      <c r="J4915">
        <f t="shared" ca="1" si="990"/>
        <v>11.970000000001164</v>
      </c>
      <c r="K4915">
        <f t="shared" ca="1" si="991"/>
        <v>68860.590000000011</v>
      </c>
      <c r="L4915">
        <f t="shared" ca="1" si="987"/>
        <v>6</v>
      </c>
      <c r="M4915">
        <f t="shared" ca="1" si="992"/>
        <v>0</v>
      </c>
      <c r="N4915">
        <f>COUNTIF(工作表2!$A$2:$A$248,A4915)</f>
        <v>0</v>
      </c>
      <c r="P4915" s="7">
        <f t="shared" si="995"/>
        <v>36</v>
      </c>
      <c r="Q4915" s="8">
        <f t="shared" ca="1" si="996"/>
        <v>36</v>
      </c>
      <c r="R4915" s="8">
        <f t="shared" ca="1" si="997"/>
        <v>35469</v>
      </c>
      <c r="S4915" s="8">
        <f t="shared" ca="1" si="998"/>
        <v>3</v>
      </c>
      <c r="T4915" s="9">
        <f t="shared" ca="1" si="999"/>
        <v>0</v>
      </c>
    </row>
    <row r="4916" spans="1:20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2">
        <f t="shared" si="988"/>
        <v>10795.161500000004</v>
      </c>
      <c r="G4916" s="2">
        <f t="shared" ca="1" si="993"/>
        <v>129418.91666666667</v>
      </c>
      <c r="H4916">
        <f t="shared" ca="1" si="994"/>
        <v>1</v>
      </c>
      <c r="I4916">
        <f t="shared" si="989"/>
        <v>56.859999999998763</v>
      </c>
      <c r="J4916">
        <f t="shared" ca="1" si="990"/>
        <v>56.859999999998763</v>
      </c>
      <c r="K4916">
        <f t="shared" ca="1" si="991"/>
        <v>69201.75</v>
      </c>
      <c r="L4916">
        <f t="shared" ca="1" si="987"/>
        <v>6</v>
      </c>
      <c r="M4916">
        <f t="shared" ca="1" si="992"/>
        <v>0</v>
      </c>
      <c r="N4916">
        <f>COUNTIF(工作表2!$A$2:$A$248,A4916)</f>
        <v>0</v>
      </c>
      <c r="P4916" s="7">
        <f t="shared" si="995"/>
        <v>61</v>
      </c>
      <c r="Q4916" s="8">
        <f t="shared" ca="1" si="996"/>
        <v>61</v>
      </c>
      <c r="R4916" s="8">
        <f t="shared" ca="1" si="997"/>
        <v>35652</v>
      </c>
      <c r="S4916" s="8">
        <f t="shared" ca="1" si="998"/>
        <v>3</v>
      </c>
      <c r="T4916" s="9">
        <f t="shared" ca="1" si="999"/>
        <v>0</v>
      </c>
    </row>
    <row r="4917" spans="1:20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2">
        <f t="shared" si="988"/>
        <v>10790.707333333336</v>
      </c>
      <c r="G4917" s="2">
        <f t="shared" ca="1" si="993"/>
        <v>130146.05</v>
      </c>
      <c r="H4917">
        <f t="shared" ca="1" si="994"/>
        <v>1</v>
      </c>
      <c r="I4917">
        <f t="shared" si="989"/>
        <v>98.770000000000437</v>
      </c>
      <c r="J4917">
        <f t="shared" ca="1" si="990"/>
        <v>98.770000000000437</v>
      </c>
      <c r="K4917">
        <f t="shared" ca="1" si="991"/>
        <v>69794.37</v>
      </c>
      <c r="L4917">
        <f t="shared" ca="1" si="987"/>
        <v>6</v>
      </c>
      <c r="M4917">
        <f t="shared" ca="1" si="992"/>
        <v>0</v>
      </c>
      <c r="N4917">
        <f>COUNTIF(工作表2!$A$2:$A$248,A4917)</f>
        <v>0</v>
      </c>
      <c r="P4917" s="7">
        <f t="shared" si="995"/>
        <v>96</v>
      </c>
      <c r="Q4917" s="8">
        <f t="shared" ca="1" si="996"/>
        <v>96</v>
      </c>
      <c r="R4917" s="8">
        <f t="shared" ca="1" si="997"/>
        <v>35940</v>
      </c>
      <c r="S4917" s="8">
        <f t="shared" ca="1" si="998"/>
        <v>3</v>
      </c>
      <c r="T4917" s="9">
        <f t="shared" ca="1" si="999"/>
        <v>0</v>
      </c>
    </row>
    <row r="4918" spans="1:20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2">
        <f t="shared" si="988"/>
        <v>10790.809666666668</v>
      </c>
      <c r="G4918" s="2">
        <f t="shared" ca="1" si="993"/>
        <v>130401.61666666667</v>
      </c>
      <c r="H4918">
        <f t="shared" ca="1" si="994"/>
        <v>1</v>
      </c>
      <c r="I4918">
        <f t="shared" si="989"/>
        <v>93.409999999999854</v>
      </c>
      <c r="J4918">
        <f t="shared" ca="1" si="990"/>
        <v>93.409999999999854</v>
      </c>
      <c r="K4918">
        <f t="shared" ca="1" si="991"/>
        <v>70354.829999999987</v>
      </c>
      <c r="L4918">
        <f t="shared" ca="1" si="987"/>
        <v>6</v>
      </c>
      <c r="M4918">
        <f t="shared" ca="1" si="992"/>
        <v>0</v>
      </c>
      <c r="N4918">
        <f>COUNTIF(工作表2!$A$2:$A$248,A4918)</f>
        <v>0</v>
      </c>
      <c r="P4918" s="7">
        <f t="shared" si="995"/>
        <v>96</v>
      </c>
      <c r="Q4918" s="8">
        <f t="shared" ca="1" si="996"/>
        <v>96</v>
      </c>
      <c r="R4918" s="8">
        <f t="shared" ca="1" si="997"/>
        <v>36228</v>
      </c>
      <c r="S4918" s="8">
        <f t="shared" ca="1" si="998"/>
        <v>3</v>
      </c>
      <c r="T4918" s="9">
        <f t="shared" ca="1" si="999"/>
        <v>0</v>
      </c>
    </row>
    <row r="4919" spans="1:20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2">
        <f t="shared" si="988"/>
        <v>10798.655166666667</v>
      </c>
      <c r="G4919" s="2">
        <f t="shared" ca="1" si="993"/>
        <v>128933.93333333333</v>
      </c>
      <c r="H4919">
        <f t="shared" ca="1" si="994"/>
        <v>1</v>
      </c>
      <c r="I4919">
        <f t="shared" si="989"/>
        <v>-77.659999999999854</v>
      </c>
      <c r="J4919">
        <f t="shared" ca="1" si="990"/>
        <v>-77.659999999999854</v>
      </c>
      <c r="K4919">
        <f t="shared" ca="1" si="991"/>
        <v>69888.87</v>
      </c>
      <c r="L4919">
        <f t="shared" ca="1" si="987"/>
        <v>6</v>
      </c>
      <c r="M4919">
        <f t="shared" ca="1" si="992"/>
        <v>0</v>
      </c>
      <c r="N4919">
        <f>COUNTIF(工作表2!$A$2:$A$248,A4919)</f>
        <v>0</v>
      </c>
      <c r="P4919" s="7">
        <f t="shared" si="995"/>
        <v>-91</v>
      </c>
      <c r="Q4919" s="8">
        <f t="shared" ca="1" si="996"/>
        <v>-91</v>
      </c>
      <c r="R4919" s="8">
        <f t="shared" ca="1" si="997"/>
        <v>35955</v>
      </c>
      <c r="S4919" s="8">
        <f t="shared" ca="1" si="998"/>
        <v>3</v>
      </c>
      <c r="T4919" s="9">
        <f t="shared" ca="1" si="999"/>
        <v>0</v>
      </c>
    </row>
    <row r="4920" spans="1:20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2">
        <f t="shared" si="988"/>
        <v>10804.422333333332</v>
      </c>
      <c r="G4920" s="2">
        <f t="shared" ca="1" si="993"/>
        <v>128335.56666666667</v>
      </c>
      <c r="H4920">
        <f t="shared" ca="1" si="994"/>
        <v>1</v>
      </c>
      <c r="I4920">
        <f t="shared" si="989"/>
        <v>22.840000000000146</v>
      </c>
      <c r="J4920">
        <f t="shared" ca="1" si="990"/>
        <v>22.840000000000146</v>
      </c>
      <c r="K4920">
        <f t="shared" ca="1" si="991"/>
        <v>70025.91</v>
      </c>
      <c r="L4920">
        <f t="shared" ca="1" si="987"/>
        <v>6</v>
      </c>
      <c r="M4920">
        <f t="shared" ca="1" si="992"/>
        <v>0</v>
      </c>
      <c r="N4920">
        <f>COUNTIF(工作表2!$A$2:$A$248,A4920)</f>
        <v>1</v>
      </c>
      <c r="P4920" s="7">
        <f t="shared" si="995"/>
        <v>7</v>
      </c>
      <c r="Q4920" s="8">
        <f t="shared" ca="1" si="996"/>
        <v>7</v>
      </c>
      <c r="R4920" s="8">
        <f t="shared" ca="1" si="997"/>
        <v>35976</v>
      </c>
      <c r="S4920" s="8">
        <f t="shared" ca="1" si="998"/>
        <v>3</v>
      </c>
      <c r="T4920" s="9">
        <f t="shared" ca="1" si="999"/>
        <v>6</v>
      </c>
    </row>
    <row r="4921" spans="1:20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2">
        <f t="shared" si="988"/>
        <v>10809.5105</v>
      </c>
      <c r="G4921" s="2">
        <f t="shared" ca="1" si="993"/>
        <v>128550.18333333333</v>
      </c>
      <c r="H4921">
        <f t="shared" ca="1" si="994"/>
        <v>1</v>
      </c>
      <c r="I4921">
        <f t="shared" si="989"/>
        <v>-63.760000000000218</v>
      </c>
      <c r="J4921">
        <f t="shared" ca="1" si="990"/>
        <v>-63.760000000000218</v>
      </c>
      <c r="K4921">
        <f t="shared" ca="1" si="991"/>
        <v>69643.350000000006</v>
      </c>
      <c r="L4921">
        <f t="shared" ca="1" si="987"/>
        <v>6</v>
      </c>
      <c r="M4921">
        <f t="shared" ca="1" si="992"/>
        <v>0</v>
      </c>
      <c r="N4921">
        <f>COUNTIF(工作表2!$A$2:$A$248,A4921)</f>
        <v>0</v>
      </c>
      <c r="P4921" s="7">
        <f t="shared" si="995"/>
        <v>-57</v>
      </c>
      <c r="Q4921" s="8">
        <f t="shared" ca="1" si="996"/>
        <v>-57</v>
      </c>
      <c r="R4921" s="8">
        <f t="shared" ca="1" si="997"/>
        <v>35805</v>
      </c>
      <c r="S4921" s="8">
        <f t="shared" ca="1" si="998"/>
        <v>3</v>
      </c>
      <c r="T4921" s="9">
        <f t="shared" ca="1" si="999"/>
        <v>0</v>
      </c>
    </row>
    <row r="4922" spans="1:20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2">
        <f t="shared" si="988"/>
        <v>10817.161999999998</v>
      </c>
      <c r="G4922" s="2">
        <f t="shared" ca="1" si="993"/>
        <v>128133.48333333334</v>
      </c>
      <c r="H4922">
        <f t="shared" ca="1" si="994"/>
        <v>-1</v>
      </c>
      <c r="I4922">
        <f t="shared" si="989"/>
        <v>-2.9699999999993452</v>
      </c>
      <c r="J4922">
        <f t="shared" ca="1" si="990"/>
        <v>-2.9699999999993452</v>
      </c>
      <c r="K4922">
        <f t="shared" ca="1" si="991"/>
        <v>69625.530000000013</v>
      </c>
      <c r="L4922">
        <f t="shared" ca="1" si="987"/>
        <v>-6</v>
      </c>
      <c r="M4922">
        <f t="shared" ca="1" si="992"/>
        <v>12</v>
      </c>
      <c r="N4922">
        <f>COUNTIF(工作表2!$A$2:$A$248,A4922)</f>
        <v>0</v>
      </c>
      <c r="P4922" s="7">
        <f t="shared" si="995"/>
        <v>-4</v>
      </c>
      <c r="Q4922" s="8">
        <f t="shared" ca="1" si="996"/>
        <v>-4</v>
      </c>
      <c r="R4922" s="8">
        <f t="shared" ca="1" si="997"/>
        <v>35793</v>
      </c>
      <c r="S4922" s="8">
        <f t="shared" ca="1" si="998"/>
        <v>-3</v>
      </c>
      <c r="T4922" s="9">
        <f t="shared" ca="1" si="999"/>
        <v>6</v>
      </c>
    </row>
    <row r="4923" spans="1:20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2">
        <f t="shared" si="988"/>
        <v>10826.247166666664</v>
      </c>
      <c r="G4923" s="2">
        <f t="shared" ca="1" si="993"/>
        <v>128444.13333333333</v>
      </c>
      <c r="H4923">
        <f t="shared" ca="1" si="994"/>
        <v>-1</v>
      </c>
      <c r="I4923">
        <f t="shared" si="989"/>
        <v>135.36000000000058</v>
      </c>
      <c r="J4923">
        <f t="shared" ca="1" si="990"/>
        <v>-135.36000000000058</v>
      </c>
      <c r="K4923">
        <f t="shared" ca="1" si="991"/>
        <v>68813.37000000001</v>
      </c>
      <c r="L4923">
        <f t="shared" ca="1" si="987"/>
        <v>-6</v>
      </c>
      <c r="M4923">
        <f t="shared" ca="1" si="992"/>
        <v>0</v>
      </c>
      <c r="N4923">
        <f>COUNTIF(工作表2!$A$2:$A$248,A4923)</f>
        <v>0</v>
      </c>
      <c r="P4923" s="7">
        <f t="shared" si="995"/>
        <v>142</v>
      </c>
      <c r="Q4923" s="8">
        <f t="shared" ca="1" si="996"/>
        <v>-142</v>
      </c>
      <c r="R4923" s="8">
        <f t="shared" ca="1" si="997"/>
        <v>35367</v>
      </c>
      <c r="S4923" s="8">
        <f t="shared" ca="1" si="998"/>
        <v>-3</v>
      </c>
      <c r="T4923" s="9">
        <f t="shared" ca="1" si="999"/>
        <v>0</v>
      </c>
    </row>
    <row r="4924" spans="1:20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2">
        <f t="shared" si="988"/>
        <v>10829.985333333332</v>
      </c>
      <c r="G4924" s="2">
        <f t="shared" ca="1" si="993"/>
        <v>128257.88333333333</v>
      </c>
      <c r="H4924">
        <f t="shared" ca="1" si="994"/>
        <v>1</v>
      </c>
      <c r="I4924">
        <f t="shared" si="989"/>
        <v>-27.470000000001164</v>
      </c>
      <c r="J4924">
        <f t="shared" ca="1" si="990"/>
        <v>27.470000000001164</v>
      </c>
      <c r="K4924">
        <f t="shared" ca="1" si="991"/>
        <v>68978.190000000017</v>
      </c>
      <c r="L4924">
        <f t="shared" ca="1" si="987"/>
        <v>6</v>
      </c>
      <c r="M4924">
        <f t="shared" ca="1" si="992"/>
        <v>12</v>
      </c>
      <c r="N4924">
        <f>COUNTIF(工作表2!$A$2:$A$248,A4924)</f>
        <v>0</v>
      </c>
      <c r="P4924" s="7">
        <f t="shared" si="995"/>
        <v>-43</v>
      </c>
      <c r="Q4924" s="8">
        <f t="shared" ca="1" si="996"/>
        <v>43</v>
      </c>
      <c r="R4924" s="8">
        <f t="shared" ca="1" si="997"/>
        <v>35496</v>
      </c>
      <c r="S4924" s="8">
        <f t="shared" ca="1" si="998"/>
        <v>3</v>
      </c>
      <c r="T4924" s="9">
        <f t="shared" ca="1" si="999"/>
        <v>6</v>
      </c>
    </row>
    <row r="4925" spans="1:20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2">
        <f t="shared" si="988"/>
        <v>10833.71533333333</v>
      </c>
      <c r="G4925" s="2">
        <f t="shared" ca="1" si="993"/>
        <v>128545.7</v>
      </c>
      <c r="H4925">
        <f t="shared" ca="1" si="994"/>
        <v>1</v>
      </c>
      <c r="I4925">
        <f t="shared" si="989"/>
        <v>-52.549999999999272</v>
      </c>
      <c r="J4925">
        <f t="shared" ca="1" si="990"/>
        <v>-52.549999999999272</v>
      </c>
      <c r="K4925">
        <f t="shared" ca="1" si="991"/>
        <v>68662.890000000014</v>
      </c>
      <c r="L4925">
        <f t="shared" ref="L4925:L4988" ca="1" si="1000">INT(K4925*$O$1/B4925)*H4925</f>
        <v>6</v>
      </c>
      <c r="M4925">
        <f t="shared" ca="1" si="992"/>
        <v>0</v>
      </c>
      <c r="N4925">
        <f>COUNTIF(工作表2!$A$2:$A$248,A4925)</f>
        <v>0</v>
      </c>
      <c r="P4925" s="7">
        <f t="shared" si="995"/>
        <v>-63</v>
      </c>
      <c r="Q4925" s="8">
        <f t="shared" ca="1" si="996"/>
        <v>-63</v>
      </c>
      <c r="R4925" s="8">
        <f t="shared" ca="1" si="997"/>
        <v>35307</v>
      </c>
      <c r="S4925" s="8">
        <f t="shared" ca="1" si="998"/>
        <v>3</v>
      </c>
      <c r="T4925" s="9">
        <f t="shared" ca="1" si="999"/>
        <v>0</v>
      </c>
    </row>
    <row r="4926" spans="1:20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2">
        <f t="shared" ref="F4926:F4989" si="1001">AVERAGE(B4867:B4926)</f>
        <v>10836.088333333335</v>
      </c>
      <c r="G4926" s="2">
        <f t="shared" ca="1" si="993"/>
        <v>128596.16666666667</v>
      </c>
      <c r="H4926">
        <f t="shared" ca="1" si="994"/>
        <v>-1</v>
      </c>
      <c r="I4926">
        <f t="shared" ref="I4926:I4989" si="1002">B4926-B4925</f>
        <v>50.75</v>
      </c>
      <c r="J4926">
        <f t="shared" ref="J4926:J4989" ca="1" si="1003">H4925*I4926</f>
        <v>50.75</v>
      </c>
      <c r="K4926">
        <f t="shared" ref="K4926:K4989" ca="1" si="1004">K4925+I4926*L4925</f>
        <v>68967.390000000014</v>
      </c>
      <c r="L4926">
        <f t="shared" ca="1" si="1000"/>
        <v>-6</v>
      </c>
      <c r="M4926">
        <f t="shared" ref="M4926:M4989" ca="1" si="1005">ABS(L4926-L4925)</f>
        <v>12</v>
      </c>
      <c r="N4926">
        <f>COUNTIF(工作表2!$A$2:$A$248,A4926)</f>
        <v>0</v>
      </c>
      <c r="P4926" s="7">
        <f t="shared" si="995"/>
        <v>60</v>
      </c>
      <c r="Q4926" s="8">
        <f t="shared" ca="1" si="996"/>
        <v>60</v>
      </c>
      <c r="R4926" s="8">
        <f t="shared" ca="1" si="997"/>
        <v>35487</v>
      </c>
      <c r="S4926" s="8">
        <f t="shared" ca="1" si="998"/>
        <v>-3</v>
      </c>
      <c r="T4926" s="9">
        <f t="shared" ca="1" si="999"/>
        <v>6</v>
      </c>
    </row>
    <row r="4927" spans="1:20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2">
        <f t="shared" si="1001"/>
        <v>10837.848333333333</v>
      </c>
      <c r="G4927" s="2">
        <f t="shared" ca="1" si="993"/>
        <v>128726.51666666666</v>
      </c>
      <c r="H4927">
        <f t="shared" ca="1" si="994"/>
        <v>-1</v>
      </c>
      <c r="I4927">
        <f t="shared" si="1002"/>
        <v>5.3699999999989814</v>
      </c>
      <c r="J4927">
        <f t="shared" ca="1" si="1003"/>
        <v>-5.3699999999989814</v>
      </c>
      <c r="K4927">
        <f t="shared" ca="1" si="1004"/>
        <v>68935.170000000013</v>
      </c>
      <c r="L4927">
        <f t="shared" ca="1" si="1000"/>
        <v>-6</v>
      </c>
      <c r="M4927">
        <f t="shared" ca="1" si="1005"/>
        <v>0</v>
      </c>
      <c r="N4927">
        <f>COUNTIF(工作表2!$A$2:$A$248,A4927)</f>
        <v>0</v>
      </c>
      <c r="P4927" s="7">
        <f t="shared" si="995"/>
        <v>16</v>
      </c>
      <c r="Q4927" s="8">
        <f t="shared" ca="1" si="996"/>
        <v>-16</v>
      </c>
      <c r="R4927" s="8">
        <f t="shared" ca="1" si="997"/>
        <v>35439</v>
      </c>
      <c r="S4927" s="8">
        <f t="shared" ca="1" si="998"/>
        <v>-3</v>
      </c>
      <c r="T4927" s="9">
        <f t="shared" ca="1" si="999"/>
        <v>0</v>
      </c>
    </row>
    <row r="4928" spans="1:20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2">
        <f t="shared" si="1001"/>
        <v>10840.720000000001</v>
      </c>
      <c r="G4928" s="2">
        <f t="shared" ca="1" si="993"/>
        <v>128788.23333333334</v>
      </c>
      <c r="H4928">
        <f t="shared" ca="1" si="994"/>
        <v>1</v>
      </c>
      <c r="I4928">
        <f t="shared" si="1002"/>
        <v>45.470000000001164</v>
      </c>
      <c r="J4928">
        <f t="shared" ca="1" si="1003"/>
        <v>-45.470000000001164</v>
      </c>
      <c r="K4928">
        <f t="shared" ca="1" si="1004"/>
        <v>68662.350000000006</v>
      </c>
      <c r="L4928">
        <f t="shared" ca="1" si="1000"/>
        <v>6</v>
      </c>
      <c r="M4928">
        <f t="shared" ca="1" si="1005"/>
        <v>12</v>
      </c>
      <c r="N4928">
        <f>COUNTIF(工作表2!$A$2:$A$248,A4928)</f>
        <v>0</v>
      </c>
      <c r="P4928" s="7">
        <f t="shared" si="995"/>
        <v>50</v>
      </c>
      <c r="Q4928" s="8">
        <f t="shared" ca="1" si="996"/>
        <v>-50</v>
      </c>
      <c r="R4928" s="8">
        <f t="shared" ca="1" si="997"/>
        <v>35289</v>
      </c>
      <c r="S4928" s="8">
        <f t="shared" ca="1" si="998"/>
        <v>3</v>
      </c>
      <c r="T4928" s="9">
        <f t="shared" ca="1" si="999"/>
        <v>6</v>
      </c>
    </row>
    <row r="4929" spans="1:20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2">
        <f t="shared" si="1001"/>
        <v>10843.692166666666</v>
      </c>
      <c r="G4929" s="2">
        <f t="shared" ca="1" si="993"/>
        <v>128962.61666666667</v>
      </c>
      <c r="H4929">
        <f t="shared" ca="1" si="994"/>
        <v>1</v>
      </c>
      <c r="I4929">
        <f t="shared" si="1002"/>
        <v>-23.649999999999636</v>
      </c>
      <c r="J4929">
        <f t="shared" ca="1" si="1003"/>
        <v>-23.649999999999636</v>
      </c>
      <c r="K4929">
        <f t="shared" ca="1" si="1004"/>
        <v>68520.450000000012</v>
      </c>
      <c r="L4929">
        <f t="shared" ca="1" si="1000"/>
        <v>6</v>
      </c>
      <c r="M4929">
        <f t="shared" ca="1" si="1005"/>
        <v>0</v>
      </c>
      <c r="N4929">
        <f>COUNTIF(工作表2!$A$2:$A$248,A4929)</f>
        <v>0</v>
      </c>
      <c r="P4929" s="7">
        <f t="shared" si="995"/>
        <v>-54</v>
      </c>
      <c r="Q4929" s="8">
        <f t="shared" ca="1" si="996"/>
        <v>-54</v>
      </c>
      <c r="R4929" s="8">
        <f t="shared" ca="1" si="997"/>
        <v>35127</v>
      </c>
      <c r="S4929" s="8">
        <f t="shared" ca="1" si="998"/>
        <v>3</v>
      </c>
      <c r="T4929" s="9">
        <f t="shared" ca="1" si="999"/>
        <v>0</v>
      </c>
    </row>
    <row r="4930" spans="1:20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2">
        <f t="shared" si="1001"/>
        <v>10845.742166666667</v>
      </c>
      <c r="G4930" s="2">
        <f t="shared" ca="1" si="993"/>
        <v>129817.21666666666</v>
      </c>
      <c r="H4930">
        <f t="shared" ca="1" si="994"/>
        <v>1</v>
      </c>
      <c r="I4930">
        <f t="shared" si="1002"/>
        <v>-142.95000000000073</v>
      </c>
      <c r="J4930">
        <f t="shared" ca="1" si="1003"/>
        <v>-142.95000000000073</v>
      </c>
      <c r="K4930">
        <f t="shared" ca="1" si="1004"/>
        <v>67662.75</v>
      </c>
      <c r="L4930">
        <f t="shared" ca="1" si="1000"/>
        <v>6</v>
      </c>
      <c r="M4930">
        <f t="shared" ca="1" si="1005"/>
        <v>0</v>
      </c>
      <c r="N4930">
        <f>COUNTIF(工作表2!$A$2:$A$248,A4930)</f>
        <v>0</v>
      </c>
      <c r="P4930" s="7">
        <f t="shared" si="995"/>
        <v>-153</v>
      </c>
      <c r="Q4930" s="8">
        <f t="shared" ca="1" si="996"/>
        <v>-153</v>
      </c>
      <c r="R4930" s="8">
        <f t="shared" ca="1" si="997"/>
        <v>34668</v>
      </c>
      <c r="S4930" s="8">
        <f t="shared" ca="1" si="998"/>
        <v>3</v>
      </c>
      <c r="T4930" s="9">
        <f t="shared" ca="1" si="999"/>
        <v>0</v>
      </c>
    </row>
    <row r="4931" spans="1:20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2">
        <f t="shared" si="1001"/>
        <v>10849.609833333332</v>
      </c>
      <c r="G4931" s="2">
        <f t="shared" ref="G4931:G4994" ca="1" si="1006">IF(ROW()&gt;$G$1,AVERAGE(OFFSET(C4931,-$G$1+1,,$G$1)),"")</f>
        <v>131891.65</v>
      </c>
      <c r="H4931">
        <f t="shared" ref="H4931:H4994" ca="1" si="1007">IF(G4931="",0,SIGN(C4931-G4931))</f>
        <v>1</v>
      </c>
      <c r="I4931">
        <f t="shared" si="1002"/>
        <v>53.789999999999054</v>
      </c>
      <c r="J4931">
        <f t="shared" ca="1" si="1003"/>
        <v>53.789999999999054</v>
      </c>
      <c r="K4931">
        <f t="shared" ca="1" si="1004"/>
        <v>67985.489999999991</v>
      </c>
      <c r="L4931">
        <f t="shared" ca="1" si="1000"/>
        <v>6</v>
      </c>
      <c r="M4931">
        <f t="shared" ca="1" si="1005"/>
        <v>0</v>
      </c>
      <c r="N4931">
        <f>COUNTIF(工作表2!$A$2:$A$248,A4931)</f>
        <v>0</v>
      </c>
      <c r="P4931" s="7">
        <f t="shared" si="995"/>
        <v>89</v>
      </c>
      <c r="Q4931" s="8">
        <f t="shared" ca="1" si="996"/>
        <v>89</v>
      </c>
      <c r="R4931" s="8">
        <f t="shared" ca="1" si="997"/>
        <v>34935</v>
      </c>
      <c r="S4931" s="8">
        <f t="shared" ca="1" si="998"/>
        <v>3</v>
      </c>
      <c r="T4931" s="9">
        <f t="shared" ca="1" si="999"/>
        <v>0</v>
      </c>
    </row>
    <row r="4932" spans="1:20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2">
        <f t="shared" si="1001"/>
        <v>10852.3555</v>
      </c>
      <c r="G4932" s="2">
        <f t="shared" ca="1" si="1006"/>
        <v>132311.83333333334</v>
      </c>
      <c r="H4932">
        <f t="shared" ca="1" si="1007"/>
        <v>1</v>
      </c>
      <c r="I4932">
        <f t="shared" si="1002"/>
        <v>74.1200000000008</v>
      </c>
      <c r="J4932">
        <f t="shared" ca="1" si="1003"/>
        <v>74.1200000000008</v>
      </c>
      <c r="K4932">
        <f t="shared" ca="1" si="1004"/>
        <v>68430.209999999992</v>
      </c>
      <c r="L4932">
        <f t="shared" ca="1" si="1000"/>
        <v>6</v>
      </c>
      <c r="M4932">
        <f t="shared" ca="1" si="1005"/>
        <v>0</v>
      </c>
      <c r="N4932">
        <f>COUNTIF(工作表2!$A$2:$A$248,A4932)</f>
        <v>0</v>
      </c>
      <c r="P4932" s="7">
        <f t="shared" ref="P4932:P4995" si="1008">D4932-IF(N4931=1,E4931,D4931)</f>
        <v>48</v>
      </c>
      <c r="Q4932" s="8">
        <f t="shared" ref="Q4932:Q4995" ca="1" si="1009">H4931*P4932</f>
        <v>48</v>
      </c>
      <c r="R4932" s="8">
        <f t="shared" ref="R4932:R4995" ca="1" si="1010">R4931+P4932*S4931</f>
        <v>35079</v>
      </c>
      <c r="S4932" s="8">
        <f t="shared" ref="S4932:S4995" ca="1" si="1011">INT(R4932*$O$1/IF(N4932=1,E4932,D4932))*H4932</f>
        <v>3</v>
      </c>
      <c r="T4932" s="9">
        <f t="shared" ref="T4932:T4995" ca="1" si="1012">IF(N4932=1,ABS(S4932)+ABS(S4931),ABS(S4932-S4931))</f>
        <v>0</v>
      </c>
    </row>
    <row r="4933" spans="1:20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2">
        <f t="shared" si="1001"/>
        <v>10858.425166666664</v>
      </c>
      <c r="G4933" s="2">
        <f t="shared" ca="1" si="1006"/>
        <v>132871.16666666666</v>
      </c>
      <c r="H4933">
        <f t="shared" ca="1" si="1007"/>
        <v>1</v>
      </c>
      <c r="I4933">
        <f t="shared" si="1002"/>
        <v>160.42000000000007</v>
      </c>
      <c r="J4933">
        <f t="shared" ca="1" si="1003"/>
        <v>160.42000000000007</v>
      </c>
      <c r="K4933">
        <f t="shared" ca="1" si="1004"/>
        <v>69392.73</v>
      </c>
      <c r="L4933">
        <f t="shared" ca="1" si="1000"/>
        <v>6</v>
      </c>
      <c r="M4933">
        <f t="shared" ca="1" si="1005"/>
        <v>0</v>
      </c>
      <c r="N4933">
        <f>COUNTIF(工作表2!$A$2:$A$248,A4933)</f>
        <v>0</v>
      </c>
      <c r="P4933" s="7">
        <f t="shared" si="1008"/>
        <v>171</v>
      </c>
      <c r="Q4933" s="8">
        <f t="shared" ca="1" si="1009"/>
        <v>171</v>
      </c>
      <c r="R4933" s="8">
        <f t="shared" ca="1" si="1010"/>
        <v>35592</v>
      </c>
      <c r="S4933" s="8">
        <f t="shared" ca="1" si="1011"/>
        <v>3</v>
      </c>
      <c r="T4933" s="9">
        <f t="shared" ca="1" si="1012"/>
        <v>0</v>
      </c>
    </row>
    <row r="4934" spans="1:20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2">
        <f t="shared" si="1001"/>
        <v>10863.039666666667</v>
      </c>
      <c r="G4934" s="2">
        <f t="shared" ca="1" si="1006"/>
        <v>133560.31666666668</v>
      </c>
      <c r="H4934">
        <f t="shared" ca="1" si="1007"/>
        <v>1</v>
      </c>
      <c r="I4934">
        <f t="shared" si="1002"/>
        <v>-9.3899999999994179</v>
      </c>
      <c r="J4934">
        <f t="shared" ca="1" si="1003"/>
        <v>-9.3899999999994179</v>
      </c>
      <c r="K4934">
        <f t="shared" ca="1" si="1004"/>
        <v>69336.39</v>
      </c>
      <c r="L4934">
        <f t="shared" ca="1" si="1000"/>
        <v>6</v>
      </c>
      <c r="M4934">
        <f t="shared" ca="1" si="1005"/>
        <v>0</v>
      </c>
      <c r="N4934">
        <f>COUNTIF(工作表2!$A$2:$A$248,A4934)</f>
        <v>0</v>
      </c>
      <c r="P4934" s="7">
        <f t="shared" si="1008"/>
        <v>-14</v>
      </c>
      <c r="Q4934" s="8">
        <f t="shared" ca="1" si="1009"/>
        <v>-14</v>
      </c>
      <c r="R4934" s="8">
        <f t="shared" ca="1" si="1010"/>
        <v>35550</v>
      </c>
      <c r="S4934" s="8">
        <f t="shared" ca="1" si="1011"/>
        <v>3</v>
      </c>
      <c r="T4934" s="9">
        <f t="shared" ca="1" si="1012"/>
        <v>0</v>
      </c>
    </row>
    <row r="4935" spans="1:20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2">
        <f t="shared" si="1001"/>
        <v>10868.656500000001</v>
      </c>
      <c r="G4935" s="2">
        <f t="shared" ca="1" si="1006"/>
        <v>134344.23333333334</v>
      </c>
      <c r="H4935">
        <f t="shared" ca="1" si="1007"/>
        <v>1</v>
      </c>
      <c r="I4935">
        <f t="shared" si="1002"/>
        <v>101.71999999999935</v>
      </c>
      <c r="J4935">
        <f t="shared" ca="1" si="1003"/>
        <v>101.71999999999935</v>
      </c>
      <c r="K4935">
        <f t="shared" ca="1" si="1004"/>
        <v>69946.709999999992</v>
      </c>
      <c r="L4935">
        <f t="shared" ca="1" si="1000"/>
        <v>6</v>
      </c>
      <c r="M4935">
        <f t="shared" ca="1" si="1005"/>
        <v>0</v>
      </c>
      <c r="N4935">
        <f>COUNTIF(工作表2!$A$2:$A$248,A4935)</f>
        <v>0</v>
      </c>
      <c r="P4935" s="7">
        <f t="shared" si="1008"/>
        <v>130</v>
      </c>
      <c r="Q4935" s="8">
        <f t="shared" ca="1" si="1009"/>
        <v>130</v>
      </c>
      <c r="R4935" s="8">
        <f t="shared" ca="1" si="1010"/>
        <v>35940</v>
      </c>
      <c r="S4935" s="8">
        <f t="shared" ca="1" si="1011"/>
        <v>3</v>
      </c>
      <c r="T4935" s="9">
        <f t="shared" ca="1" si="1012"/>
        <v>0</v>
      </c>
    </row>
    <row r="4936" spans="1:20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2">
        <f t="shared" si="1001"/>
        <v>10872.817333333334</v>
      </c>
      <c r="G4936" s="2">
        <f t="shared" ca="1" si="1006"/>
        <v>135141.58333333334</v>
      </c>
      <c r="H4936">
        <f t="shared" ca="1" si="1007"/>
        <v>1</v>
      </c>
      <c r="I4936">
        <f t="shared" si="1002"/>
        <v>49.920000000000073</v>
      </c>
      <c r="J4936">
        <f t="shared" ca="1" si="1003"/>
        <v>49.920000000000073</v>
      </c>
      <c r="K4936">
        <f t="shared" ca="1" si="1004"/>
        <v>70246.23</v>
      </c>
      <c r="L4936">
        <f t="shared" ca="1" si="1000"/>
        <v>6</v>
      </c>
      <c r="M4936">
        <f t="shared" ca="1" si="1005"/>
        <v>0</v>
      </c>
      <c r="N4936">
        <f>COUNTIF(工作表2!$A$2:$A$248,A4936)</f>
        <v>0</v>
      </c>
      <c r="P4936" s="7">
        <f t="shared" si="1008"/>
        <v>28</v>
      </c>
      <c r="Q4936" s="8">
        <f t="shared" ca="1" si="1009"/>
        <v>28</v>
      </c>
      <c r="R4936" s="8">
        <f t="shared" ca="1" si="1010"/>
        <v>36024</v>
      </c>
      <c r="S4936" s="8">
        <f t="shared" ca="1" si="1011"/>
        <v>3</v>
      </c>
      <c r="T4936" s="9">
        <f t="shared" ca="1" si="1012"/>
        <v>0</v>
      </c>
    </row>
    <row r="4937" spans="1:20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2">
        <f t="shared" si="1001"/>
        <v>10873.8305</v>
      </c>
      <c r="G4937" s="2">
        <f t="shared" ca="1" si="1006"/>
        <v>135650.63333333333</v>
      </c>
      <c r="H4937">
        <f t="shared" ca="1" si="1007"/>
        <v>1</v>
      </c>
      <c r="I4937">
        <f t="shared" si="1002"/>
        <v>-95.329999999999927</v>
      </c>
      <c r="J4937">
        <f t="shared" ca="1" si="1003"/>
        <v>-95.329999999999927</v>
      </c>
      <c r="K4937">
        <f t="shared" ca="1" si="1004"/>
        <v>69674.25</v>
      </c>
      <c r="L4937">
        <f t="shared" ca="1" si="1000"/>
        <v>6</v>
      </c>
      <c r="M4937">
        <f t="shared" ca="1" si="1005"/>
        <v>0</v>
      </c>
      <c r="N4937">
        <f>COUNTIF(工作表2!$A$2:$A$248,A4937)</f>
        <v>0</v>
      </c>
      <c r="P4937" s="7">
        <f t="shared" si="1008"/>
        <v>-103</v>
      </c>
      <c r="Q4937" s="8">
        <f t="shared" ca="1" si="1009"/>
        <v>-103</v>
      </c>
      <c r="R4937" s="8">
        <f t="shared" ca="1" si="1010"/>
        <v>35715</v>
      </c>
      <c r="S4937" s="8">
        <f t="shared" ca="1" si="1011"/>
        <v>3</v>
      </c>
      <c r="T4937" s="9">
        <f t="shared" ca="1" si="1012"/>
        <v>0</v>
      </c>
    </row>
    <row r="4938" spans="1:20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2">
        <f t="shared" si="1001"/>
        <v>10875.670999999998</v>
      </c>
      <c r="G4938" s="2">
        <f t="shared" ca="1" si="1006"/>
        <v>136229</v>
      </c>
      <c r="H4938">
        <f t="shared" ca="1" si="1007"/>
        <v>1</v>
      </c>
      <c r="I4938">
        <f t="shared" si="1002"/>
        <v>-7.1900000000005093</v>
      </c>
      <c r="J4938">
        <f t="shared" ca="1" si="1003"/>
        <v>-7.1900000000005093</v>
      </c>
      <c r="K4938">
        <f t="shared" ca="1" si="1004"/>
        <v>69631.11</v>
      </c>
      <c r="L4938">
        <f t="shared" ca="1" si="1000"/>
        <v>6</v>
      </c>
      <c r="M4938">
        <f t="shared" ca="1" si="1005"/>
        <v>0</v>
      </c>
      <c r="N4938">
        <f>COUNTIF(工作表2!$A$2:$A$248,A4938)</f>
        <v>0</v>
      </c>
      <c r="P4938" s="7">
        <f t="shared" si="1008"/>
        <v>3</v>
      </c>
      <c r="Q4938" s="8">
        <f t="shared" ca="1" si="1009"/>
        <v>3</v>
      </c>
      <c r="R4938" s="8">
        <f t="shared" ca="1" si="1010"/>
        <v>35724</v>
      </c>
      <c r="S4938" s="8">
        <f t="shared" ca="1" si="1011"/>
        <v>3</v>
      </c>
      <c r="T4938" s="9">
        <f t="shared" ca="1" si="1012"/>
        <v>0</v>
      </c>
    </row>
    <row r="4939" spans="1:20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2">
        <f t="shared" si="1001"/>
        <v>10877.776666666665</v>
      </c>
      <c r="G4939" s="2">
        <f t="shared" ca="1" si="1006"/>
        <v>137375.46666666667</v>
      </c>
      <c r="H4939">
        <f t="shared" ca="1" si="1007"/>
        <v>1</v>
      </c>
      <c r="I4939">
        <f t="shared" si="1002"/>
        <v>-4.4399999999986903</v>
      </c>
      <c r="J4939">
        <f t="shared" ca="1" si="1003"/>
        <v>-4.4399999999986903</v>
      </c>
      <c r="K4939">
        <f t="shared" ca="1" si="1004"/>
        <v>69604.47</v>
      </c>
      <c r="L4939">
        <f t="shared" ca="1" si="1000"/>
        <v>6</v>
      </c>
      <c r="M4939">
        <f t="shared" ca="1" si="1005"/>
        <v>0</v>
      </c>
      <c r="N4939">
        <f>COUNTIF(工作表2!$A$2:$A$248,A4939)</f>
        <v>0</v>
      </c>
      <c r="P4939" s="7">
        <f t="shared" si="1008"/>
        <v>13</v>
      </c>
      <c r="Q4939" s="8">
        <f t="shared" ca="1" si="1009"/>
        <v>13</v>
      </c>
      <c r="R4939" s="8">
        <f t="shared" ca="1" si="1010"/>
        <v>35763</v>
      </c>
      <c r="S4939" s="8">
        <f t="shared" ca="1" si="1011"/>
        <v>3</v>
      </c>
      <c r="T4939" s="9">
        <f t="shared" ca="1" si="1012"/>
        <v>0</v>
      </c>
    </row>
    <row r="4940" spans="1:20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2">
        <f t="shared" si="1001"/>
        <v>10880.201833333333</v>
      </c>
      <c r="G4940" s="2">
        <f t="shared" ca="1" si="1006"/>
        <v>137548.6</v>
      </c>
      <c r="H4940">
        <f t="shared" ca="1" si="1007"/>
        <v>1</v>
      </c>
      <c r="I4940">
        <f t="shared" si="1002"/>
        <v>28.419999999998254</v>
      </c>
      <c r="J4940">
        <f t="shared" ca="1" si="1003"/>
        <v>28.419999999998254</v>
      </c>
      <c r="K4940">
        <f t="shared" ca="1" si="1004"/>
        <v>69774.989999999991</v>
      </c>
      <c r="L4940">
        <f t="shared" ca="1" si="1000"/>
        <v>6</v>
      </c>
      <c r="M4940">
        <f t="shared" ca="1" si="1005"/>
        <v>0</v>
      </c>
      <c r="N4940">
        <f>COUNTIF(工作表2!$A$2:$A$248,A4940)</f>
        <v>0</v>
      </c>
      <c r="P4940" s="7">
        <f t="shared" si="1008"/>
        <v>5</v>
      </c>
      <c r="Q4940" s="8">
        <f t="shared" ca="1" si="1009"/>
        <v>5</v>
      </c>
      <c r="R4940" s="8">
        <f t="shared" ca="1" si="1010"/>
        <v>35778</v>
      </c>
      <c r="S4940" s="8">
        <f t="shared" ca="1" si="1011"/>
        <v>3</v>
      </c>
      <c r="T4940" s="9">
        <f t="shared" ca="1" si="1012"/>
        <v>0</v>
      </c>
    </row>
    <row r="4941" spans="1:20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2">
        <f t="shared" si="1001"/>
        <v>10879.653166666665</v>
      </c>
      <c r="G4941" s="2">
        <f t="shared" ca="1" si="1006"/>
        <v>138439.9</v>
      </c>
      <c r="H4941">
        <f t="shared" ca="1" si="1007"/>
        <v>1</v>
      </c>
      <c r="I4941">
        <f t="shared" si="1002"/>
        <v>-159.22999999999956</v>
      </c>
      <c r="J4941">
        <f t="shared" ca="1" si="1003"/>
        <v>-159.22999999999956</v>
      </c>
      <c r="K4941">
        <f t="shared" ca="1" si="1004"/>
        <v>68819.609999999986</v>
      </c>
      <c r="L4941">
        <f t="shared" ca="1" si="1000"/>
        <v>6</v>
      </c>
      <c r="M4941">
        <f t="shared" ca="1" si="1005"/>
        <v>0</v>
      </c>
      <c r="N4941">
        <f>COUNTIF(工作表2!$A$2:$A$248,A4941)</f>
        <v>0</v>
      </c>
      <c r="P4941" s="7">
        <f t="shared" si="1008"/>
        <v>-162</v>
      </c>
      <c r="Q4941" s="8">
        <f t="shared" ca="1" si="1009"/>
        <v>-162</v>
      </c>
      <c r="R4941" s="8">
        <f t="shared" ca="1" si="1010"/>
        <v>35292</v>
      </c>
      <c r="S4941" s="8">
        <f t="shared" ca="1" si="1011"/>
        <v>3</v>
      </c>
      <c r="T4941" s="9">
        <f t="shared" ca="1" si="1012"/>
        <v>0</v>
      </c>
    </row>
    <row r="4942" spans="1:20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2">
        <f t="shared" si="1001"/>
        <v>10880.93033333333</v>
      </c>
      <c r="G4942" s="2">
        <f t="shared" ca="1" si="1006"/>
        <v>139778.06666666668</v>
      </c>
      <c r="H4942">
        <f t="shared" ca="1" si="1007"/>
        <v>1</v>
      </c>
      <c r="I4942">
        <f t="shared" si="1002"/>
        <v>73.489999999999782</v>
      </c>
      <c r="J4942">
        <f t="shared" ca="1" si="1003"/>
        <v>73.489999999999782</v>
      </c>
      <c r="K4942">
        <f t="shared" ca="1" si="1004"/>
        <v>69260.549999999988</v>
      </c>
      <c r="L4942">
        <f t="shared" ca="1" si="1000"/>
        <v>6</v>
      </c>
      <c r="M4942">
        <f t="shared" ca="1" si="1005"/>
        <v>0</v>
      </c>
      <c r="N4942">
        <f>COUNTIF(工作表2!$A$2:$A$248,A4942)</f>
        <v>0</v>
      </c>
      <c r="P4942" s="7">
        <f t="shared" si="1008"/>
        <v>70</v>
      </c>
      <c r="Q4942" s="8">
        <f t="shared" ca="1" si="1009"/>
        <v>70</v>
      </c>
      <c r="R4942" s="8">
        <f t="shared" ca="1" si="1010"/>
        <v>35502</v>
      </c>
      <c r="S4942" s="8">
        <f t="shared" ca="1" si="1011"/>
        <v>3</v>
      </c>
      <c r="T4942" s="9">
        <f t="shared" ca="1" si="1012"/>
        <v>0</v>
      </c>
    </row>
    <row r="4943" spans="1:20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2">
        <f t="shared" si="1001"/>
        <v>10879.148999999998</v>
      </c>
      <c r="G4943" s="2">
        <f t="shared" ca="1" si="1006"/>
        <v>140437.11666666667</v>
      </c>
      <c r="H4943">
        <f t="shared" ca="1" si="1007"/>
        <v>1</v>
      </c>
      <c r="I4943">
        <f t="shared" si="1002"/>
        <v>-183.27999999999884</v>
      </c>
      <c r="J4943">
        <f t="shared" ca="1" si="1003"/>
        <v>-183.27999999999884</v>
      </c>
      <c r="K4943">
        <f t="shared" ca="1" si="1004"/>
        <v>68160.87</v>
      </c>
      <c r="L4943">
        <f t="shared" ca="1" si="1000"/>
        <v>6</v>
      </c>
      <c r="M4943">
        <f t="shared" ca="1" si="1005"/>
        <v>0</v>
      </c>
      <c r="N4943">
        <f>COUNTIF(工作表2!$A$2:$A$248,A4943)</f>
        <v>0</v>
      </c>
      <c r="P4943" s="7">
        <f t="shared" si="1008"/>
        <v>-179</v>
      </c>
      <c r="Q4943" s="8">
        <f t="shared" ca="1" si="1009"/>
        <v>-179</v>
      </c>
      <c r="R4943" s="8">
        <f t="shared" ca="1" si="1010"/>
        <v>34965</v>
      </c>
      <c r="S4943" s="8">
        <f t="shared" ca="1" si="1011"/>
        <v>3</v>
      </c>
      <c r="T4943" s="9">
        <f t="shared" ca="1" si="1012"/>
        <v>0</v>
      </c>
    </row>
    <row r="4944" spans="1:20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2">
        <f t="shared" si="1001"/>
        <v>10877.842333333328</v>
      </c>
      <c r="G4944" s="2">
        <f t="shared" ca="1" si="1006"/>
        <v>140947.88333333333</v>
      </c>
      <c r="H4944">
        <f t="shared" ca="1" si="1007"/>
        <v>1</v>
      </c>
      <c r="I4944">
        <f t="shared" si="1002"/>
        <v>23.25</v>
      </c>
      <c r="J4944">
        <f t="shared" ca="1" si="1003"/>
        <v>23.25</v>
      </c>
      <c r="K4944">
        <f t="shared" ca="1" si="1004"/>
        <v>68300.37</v>
      </c>
      <c r="L4944">
        <f t="shared" ca="1" si="1000"/>
        <v>6</v>
      </c>
      <c r="M4944">
        <f t="shared" ca="1" si="1005"/>
        <v>0</v>
      </c>
      <c r="N4944">
        <f>COUNTIF(工作表2!$A$2:$A$248,A4944)</f>
        <v>1</v>
      </c>
      <c r="P4944" s="7">
        <f t="shared" si="1008"/>
        <v>61</v>
      </c>
      <c r="Q4944" s="8">
        <f t="shared" ca="1" si="1009"/>
        <v>61</v>
      </c>
      <c r="R4944" s="8">
        <f t="shared" ca="1" si="1010"/>
        <v>35148</v>
      </c>
      <c r="S4944" s="8">
        <f t="shared" ca="1" si="1011"/>
        <v>3</v>
      </c>
      <c r="T4944" s="9">
        <f t="shared" ca="1" si="1012"/>
        <v>6</v>
      </c>
    </row>
    <row r="4945" spans="1:20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2">
        <f t="shared" si="1001"/>
        <v>10879.804666666663</v>
      </c>
      <c r="G4945" s="2">
        <f t="shared" ca="1" si="1006"/>
        <v>140803.46666666667</v>
      </c>
      <c r="H4945">
        <f t="shared" ca="1" si="1007"/>
        <v>-1</v>
      </c>
      <c r="I4945">
        <f t="shared" si="1002"/>
        <v>13.6299999999992</v>
      </c>
      <c r="J4945">
        <f t="shared" ca="1" si="1003"/>
        <v>13.6299999999992</v>
      </c>
      <c r="K4945">
        <f t="shared" ca="1" si="1004"/>
        <v>68382.149999999994</v>
      </c>
      <c r="L4945">
        <f t="shared" ca="1" si="1000"/>
        <v>-6</v>
      </c>
      <c r="M4945">
        <f t="shared" ca="1" si="1005"/>
        <v>12</v>
      </c>
      <c r="N4945">
        <f>COUNTIF(工作表2!$A$2:$A$248,A4945)</f>
        <v>0</v>
      </c>
      <c r="P4945" s="7">
        <f t="shared" si="1008"/>
        <v>-33</v>
      </c>
      <c r="Q4945" s="8">
        <f t="shared" ca="1" si="1009"/>
        <v>-33</v>
      </c>
      <c r="R4945" s="8">
        <f t="shared" ca="1" si="1010"/>
        <v>35049</v>
      </c>
      <c r="S4945" s="8">
        <f t="shared" ca="1" si="1011"/>
        <v>-3</v>
      </c>
      <c r="T4945" s="9">
        <f t="shared" ca="1" si="1012"/>
        <v>6</v>
      </c>
    </row>
    <row r="4946" spans="1:20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2">
        <f t="shared" si="1001"/>
        <v>10880.791833333329</v>
      </c>
      <c r="G4946" s="2">
        <f t="shared" ca="1" si="1006"/>
        <v>141297.1</v>
      </c>
      <c r="H4946">
        <f t="shared" ca="1" si="1007"/>
        <v>1</v>
      </c>
      <c r="I4946">
        <f t="shared" si="1002"/>
        <v>-41.789999999999054</v>
      </c>
      <c r="J4946">
        <f t="shared" ca="1" si="1003"/>
        <v>41.789999999999054</v>
      </c>
      <c r="K4946">
        <f t="shared" ca="1" si="1004"/>
        <v>68632.889999999985</v>
      </c>
      <c r="L4946">
        <f t="shared" ca="1" si="1000"/>
        <v>6</v>
      </c>
      <c r="M4946">
        <f t="shared" ca="1" si="1005"/>
        <v>12</v>
      </c>
      <c r="N4946">
        <f>COUNTIF(工作表2!$A$2:$A$248,A4946)</f>
        <v>0</v>
      </c>
      <c r="P4946" s="7">
        <f t="shared" si="1008"/>
        <v>-53</v>
      </c>
      <c r="Q4946" s="8">
        <f t="shared" ca="1" si="1009"/>
        <v>53</v>
      </c>
      <c r="R4946" s="8">
        <f t="shared" ca="1" si="1010"/>
        <v>35208</v>
      </c>
      <c r="S4946" s="8">
        <f t="shared" ca="1" si="1011"/>
        <v>3</v>
      </c>
      <c r="T4946" s="9">
        <f t="shared" ca="1" si="1012"/>
        <v>6</v>
      </c>
    </row>
    <row r="4947" spans="1:20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2">
        <f t="shared" si="1001"/>
        <v>10877.452999999998</v>
      </c>
      <c r="G4947" s="2">
        <f t="shared" ca="1" si="1006"/>
        <v>141200.65</v>
      </c>
      <c r="H4947">
        <f t="shared" ca="1" si="1007"/>
        <v>-1</v>
      </c>
      <c r="I4947">
        <f t="shared" si="1002"/>
        <v>-112.82000000000153</v>
      </c>
      <c r="J4947">
        <f t="shared" ca="1" si="1003"/>
        <v>-112.82000000000153</v>
      </c>
      <c r="K4947">
        <f t="shared" ca="1" si="1004"/>
        <v>67955.969999999972</v>
      </c>
      <c r="L4947">
        <f t="shared" ca="1" si="1000"/>
        <v>-6</v>
      </c>
      <c r="M4947">
        <f t="shared" ca="1" si="1005"/>
        <v>12</v>
      </c>
      <c r="N4947">
        <f>COUNTIF(工作表2!$A$2:$A$248,A4947)</f>
        <v>0</v>
      </c>
      <c r="P4947" s="7">
        <f t="shared" si="1008"/>
        <v>-70</v>
      </c>
      <c r="Q4947" s="8">
        <f t="shared" ca="1" si="1009"/>
        <v>-70</v>
      </c>
      <c r="R4947" s="8">
        <f t="shared" ca="1" si="1010"/>
        <v>34998</v>
      </c>
      <c r="S4947" s="8">
        <f t="shared" ca="1" si="1011"/>
        <v>-3</v>
      </c>
      <c r="T4947" s="9">
        <f t="shared" ca="1" si="1012"/>
        <v>6</v>
      </c>
    </row>
    <row r="4948" spans="1:20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2">
        <f t="shared" si="1001"/>
        <v>10875.39483333333</v>
      </c>
      <c r="G4948" s="2">
        <f t="shared" ca="1" si="1006"/>
        <v>141640.33333333334</v>
      </c>
      <c r="H4948">
        <f t="shared" ca="1" si="1007"/>
        <v>-1</v>
      </c>
      <c r="I4948">
        <f t="shared" si="1002"/>
        <v>-44.289999999999054</v>
      </c>
      <c r="J4948">
        <f t="shared" ca="1" si="1003"/>
        <v>44.289999999999054</v>
      </c>
      <c r="K4948">
        <f t="shared" ca="1" si="1004"/>
        <v>68221.709999999963</v>
      </c>
      <c r="L4948">
        <f t="shared" ca="1" si="1000"/>
        <v>-6</v>
      </c>
      <c r="M4948">
        <f t="shared" ca="1" si="1005"/>
        <v>0</v>
      </c>
      <c r="N4948">
        <f>COUNTIF(工作表2!$A$2:$A$248,A4948)</f>
        <v>0</v>
      </c>
      <c r="P4948" s="7">
        <f t="shared" si="1008"/>
        <v>10</v>
      </c>
      <c r="Q4948" s="8">
        <f t="shared" ca="1" si="1009"/>
        <v>-10</v>
      </c>
      <c r="R4948" s="8">
        <f t="shared" ca="1" si="1010"/>
        <v>34968</v>
      </c>
      <c r="S4948" s="8">
        <f t="shared" ca="1" si="1011"/>
        <v>-3</v>
      </c>
      <c r="T4948" s="9">
        <f t="shared" ca="1" si="1012"/>
        <v>0</v>
      </c>
    </row>
    <row r="4949" spans="1:20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2">
        <f t="shared" si="1001"/>
        <v>10872.979999999998</v>
      </c>
      <c r="G4949" s="2">
        <f t="shared" ca="1" si="1006"/>
        <v>142131.61666666667</v>
      </c>
      <c r="H4949">
        <f t="shared" ca="1" si="1007"/>
        <v>1</v>
      </c>
      <c r="I4949">
        <f t="shared" si="1002"/>
        <v>-41.139999999999418</v>
      </c>
      <c r="J4949">
        <f t="shared" ca="1" si="1003"/>
        <v>41.139999999999418</v>
      </c>
      <c r="K4949">
        <f t="shared" ca="1" si="1004"/>
        <v>68468.549999999959</v>
      </c>
      <c r="L4949">
        <f t="shared" ca="1" si="1000"/>
        <v>6</v>
      </c>
      <c r="M4949">
        <f t="shared" ca="1" si="1005"/>
        <v>12</v>
      </c>
      <c r="N4949">
        <f>COUNTIF(工作表2!$A$2:$A$248,A4949)</f>
        <v>0</v>
      </c>
      <c r="P4949" s="7">
        <f t="shared" si="1008"/>
        <v>-39</v>
      </c>
      <c r="Q4949" s="8">
        <f t="shared" ca="1" si="1009"/>
        <v>39</v>
      </c>
      <c r="R4949" s="8">
        <f t="shared" ca="1" si="1010"/>
        <v>35085</v>
      </c>
      <c r="S4949" s="8">
        <f t="shared" ca="1" si="1011"/>
        <v>3</v>
      </c>
      <c r="T4949" s="9">
        <f t="shared" ca="1" si="1012"/>
        <v>6</v>
      </c>
    </row>
    <row r="4950" spans="1:20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2">
        <f t="shared" si="1001"/>
        <v>10868.780999999997</v>
      </c>
      <c r="G4950" s="2">
        <f t="shared" ca="1" si="1006"/>
        <v>142410.81666666668</v>
      </c>
      <c r="H4950">
        <f t="shared" ca="1" si="1007"/>
        <v>-1</v>
      </c>
      <c r="I4950">
        <f t="shared" si="1002"/>
        <v>-46.75</v>
      </c>
      <c r="J4950">
        <f t="shared" ca="1" si="1003"/>
        <v>-46.75</v>
      </c>
      <c r="K4950">
        <f t="shared" ca="1" si="1004"/>
        <v>68188.049999999959</v>
      </c>
      <c r="L4950">
        <f t="shared" ca="1" si="1000"/>
        <v>-6</v>
      </c>
      <c r="M4950">
        <f t="shared" ca="1" si="1005"/>
        <v>12</v>
      </c>
      <c r="N4950">
        <f>COUNTIF(工作表2!$A$2:$A$248,A4950)</f>
        <v>0</v>
      </c>
      <c r="P4950" s="7">
        <f t="shared" si="1008"/>
        <v>-32</v>
      </c>
      <c r="Q4950" s="8">
        <f t="shared" ca="1" si="1009"/>
        <v>-32</v>
      </c>
      <c r="R4950" s="8">
        <f t="shared" ca="1" si="1010"/>
        <v>34989</v>
      </c>
      <c r="S4950" s="8">
        <f t="shared" ca="1" si="1011"/>
        <v>-3</v>
      </c>
      <c r="T4950" s="9">
        <f t="shared" ca="1" si="1012"/>
        <v>6</v>
      </c>
    </row>
    <row r="4951" spans="1:20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2">
        <f t="shared" si="1001"/>
        <v>10867.404666666664</v>
      </c>
      <c r="G4951" s="2">
        <f t="shared" ca="1" si="1006"/>
        <v>143479.46666666667</v>
      </c>
      <c r="H4951">
        <f t="shared" ca="1" si="1007"/>
        <v>-1</v>
      </c>
      <c r="I4951">
        <f t="shared" si="1002"/>
        <v>182.6299999999992</v>
      </c>
      <c r="J4951">
        <f t="shared" ca="1" si="1003"/>
        <v>-182.6299999999992</v>
      </c>
      <c r="K4951">
        <f t="shared" ca="1" si="1004"/>
        <v>67092.26999999996</v>
      </c>
      <c r="L4951">
        <f t="shared" ca="1" si="1000"/>
        <v>-6</v>
      </c>
      <c r="M4951">
        <f t="shared" ca="1" si="1005"/>
        <v>0</v>
      </c>
      <c r="N4951">
        <f>COUNTIF(工作表2!$A$2:$A$248,A4951)</f>
        <v>0</v>
      </c>
      <c r="P4951" s="7">
        <f t="shared" si="1008"/>
        <v>154</v>
      </c>
      <c r="Q4951" s="8">
        <f t="shared" ca="1" si="1009"/>
        <v>-154</v>
      </c>
      <c r="R4951" s="8">
        <f t="shared" ca="1" si="1010"/>
        <v>34527</v>
      </c>
      <c r="S4951" s="8">
        <f t="shared" ca="1" si="1011"/>
        <v>-3</v>
      </c>
      <c r="T4951" s="9">
        <f t="shared" ca="1" si="1012"/>
        <v>0</v>
      </c>
    </row>
    <row r="4952" spans="1:20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2">
        <f t="shared" si="1001"/>
        <v>10865.56583333333</v>
      </c>
      <c r="G4952" s="2">
        <f t="shared" ca="1" si="1006"/>
        <v>144156.75</v>
      </c>
      <c r="H4952">
        <f t="shared" ca="1" si="1007"/>
        <v>-1</v>
      </c>
      <c r="I4952">
        <f t="shared" si="1002"/>
        <v>-58.969999999999345</v>
      </c>
      <c r="J4952">
        <f t="shared" ca="1" si="1003"/>
        <v>58.969999999999345</v>
      </c>
      <c r="K4952">
        <f t="shared" ca="1" si="1004"/>
        <v>67446.089999999953</v>
      </c>
      <c r="L4952">
        <f t="shared" ca="1" si="1000"/>
        <v>-6</v>
      </c>
      <c r="M4952">
        <f t="shared" ca="1" si="1005"/>
        <v>0</v>
      </c>
      <c r="N4952">
        <f>COUNTIF(工作表2!$A$2:$A$248,A4952)</f>
        <v>0</v>
      </c>
      <c r="P4952" s="7">
        <f t="shared" si="1008"/>
        <v>-66</v>
      </c>
      <c r="Q4952" s="8">
        <f t="shared" ca="1" si="1009"/>
        <v>66</v>
      </c>
      <c r="R4952" s="8">
        <f t="shared" ca="1" si="1010"/>
        <v>34725</v>
      </c>
      <c r="S4952" s="8">
        <f t="shared" ca="1" si="1011"/>
        <v>-3</v>
      </c>
      <c r="T4952" s="9">
        <f t="shared" ca="1" si="1012"/>
        <v>0</v>
      </c>
    </row>
    <row r="4953" spans="1:20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2">
        <f t="shared" si="1001"/>
        <v>10863.802333333329</v>
      </c>
      <c r="G4953" s="2">
        <f t="shared" ca="1" si="1006"/>
        <v>145072.43333333332</v>
      </c>
      <c r="H4953">
        <f t="shared" ca="1" si="1007"/>
        <v>1</v>
      </c>
      <c r="I4953">
        <f t="shared" si="1002"/>
        <v>-62.220000000001164</v>
      </c>
      <c r="J4953">
        <f t="shared" ca="1" si="1003"/>
        <v>62.220000000001164</v>
      </c>
      <c r="K4953">
        <f t="shared" ca="1" si="1004"/>
        <v>67819.40999999996</v>
      </c>
      <c r="L4953">
        <f t="shared" ca="1" si="1000"/>
        <v>6</v>
      </c>
      <c r="M4953">
        <f t="shared" ca="1" si="1005"/>
        <v>12</v>
      </c>
      <c r="N4953">
        <f>COUNTIF(工作表2!$A$2:$A$248,A4953)</f>
        <v>0</v>
      </c>
      <c r="P4953" s="7">
        <f t="shared" si="1008"/>
        <v>10</v>
      </c>
      <c r="Q4953" s="8">
        <f t="shared" ca="1" si="1009"/>
        <v>-10</v>
      </c>
      <c r="R4953" s="8">
        <f t="shared" ca="1" si="1010"/>
        <v>34695</v>
      </c>
      <c r="S4953" s="8">
        <f t="shared" ca="1" si="1011"/>
        <v>3</v>
      </c>
      <c r="T4953" s="9">
        <f t="shared" ca="1" si="1012"/>
        <v>6</v>
      </c>
    </row>
    <row r="4954" spans="1:20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2">
        <f t="shared" si="1001"/>
        <v>10860.94133333333</v>
      </c>
      <c r="G4954" s="2">
        <f t="shared" ca="1" si="1006"/>
        <v>144931.81666666668</v>
      </c>
      <c r="H4954">
        <f t="shared" ca="1" si="1007"/>
        <v>-1</v>
      </c>
      <c r="I4954">
        <f t="shared" si="1002"/>
        <v>6.1500000000014552</v>
      </c>
      <c r="J4954">
        <f t="shared" ca="1" si="1003"/>
        <v>6.1500000000014552</v>
      </c>
      <c r="K4954">
        <f t="shared" ca="1" si="1004"/>
        <v>67856.309999999969</v>
      </c>
      <c r="L4954">
        <f t="shared" ca="1" si="1000"/>
        <v>-6</v>
      </c>
      <c r="M4954">
        <f t="shared" ca="1" si="1005"/>
        <v>12</v>
      </c>
      <c r="N4954">
        <f>COUNTIF(工作表2!$A$2:$A$248,A4954)</f>
        <v>0</v>
      </c>
      <c r="P4954" s="7">
        <f t="shared" si="1008"/>
        <v>-3</v>
      </c>
      <c r="Q4954" s="8">
        <f t="shared" ca="1" si="1009"/>
        <v>-3</v>
      </c>
      <c r="R4954" s="8">
        <f t="shared" ca="1" si="1010"/>
        <v>34686</v>
      </c>
      <c r="S4954" s="8">
        <f t="shared" ca="1" si="1011"/>
        <v>-3</v>
      </c>
      <c r="T4954" s="9">
        <f t="shared" ca="1" si="1012"/>
        <v>6</v>
      </c>
    </row>
    <row r="4955" spans="1:20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2">
        <f t="shared" si="1001"/>
        <v>10855.685166666666</v>
      </c>
      <c r="G4955" s="2">
        <f t="shared" ca="1" si="1006"/>
        <v>144747.86666666667</v>
      </c>
      <c r="H4955">
        <f t="shared" ca="1" si="1007"/>
        <v>-1</v>
      </c>
      <c r="I4955">
        <f t="shared" si="1002"/>
        <v>-110.06000000000131</v>
      </c>
      <c r="J4955">
        <f t="shared" ca="1" si="1003"/>
        <v>110.06000000000131</v>
      </c>
      <c r="K4955">
        <f t="shared" ca="1" si="1004"/>
        <v>68516.669999999984</v>
      </c>
      <c r="L4955">
        <f t="shared" ca="1" si="1000"/>
        <v>-6</v>
      </c>
      <c r="M4955">
        <f t="shared" ca="1" si="1005"/>
        <v>0</v>
      </c>
      <c r="N4955">
        <f>COUNTIF(工作表2!$A$2:$A$248,A4955)</f>
        <v>0</v>
      </c>
      <c r="P4955" s="7">
        <f t="shared" si="1008"/>
        <v>-115</v>
      </c>
      <c r="Q4955" s="8">
        <f t="shared" ca="1" si="1009"/>
        <v>115</v>
      </c>
      <c r="R4955" s="8">
        <f t="shared" ca="1" si="1010"/>
        <v>35031</v>
      </c>
      <c r="S4955" s="8">
        <f t="shared" ca="1" si="1011"/>
        <v>-3</v>
      </c>
      <c r="T4955" s="9">
        <f t="shared" ca="1" si="1012"/>
        <v>0</v>
      </c>
    </row>
    <row r="4956" spans="1:20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2">
        <f t="shared" si="1001"/>
        <v>10849.594333333334</v>
      </c>
      <c r="G4956" s="2">
        <f t="shared" ca="1" si="1006"/>
        <v>145246.63333333333</v>
      </c>
      <c r="H4956">
        <f t="shared" ca="1" si="1007"/>
        <v>1</v>
      </c>
      <c r="I4956">
        <f t="shared" si="1002"/>
        <v>-3.2399999999997817</v>
      </c>
      <c r="J4956">
        <f t="shared" ca="1" si="1003"/>
        <v>3.2399999999997817</v>
      </c>
      <c r="K4956">
        <f t="shared" ca="1" si="1004"/>
        <v>68536.109999999986</v>
      </c>
      <c r="L4956">
        <f t="shared" ca="1" si="1000"/>
        <v>6</v>
      </c>
      <c r="M4956">
        <f t="shared" ca="1" si="1005"/>
        <v>12</v>
      </c>
      <c r="N4956">
        <f>COUNTIF(工作表2!$A$2:$A$248,A4956)</f>
        <v>0</v>
      </c>
      <c r="P4956" s="7">
        <f t="shared" si="1008"/>
        <v>37</v>
      </c>
      <c r="Q4956" s="8">
        <f t="shared" ca="1" si="1009"/>
        <v>-37</v>
      </c>
      <c r="R4956" s="8">
        <f t="shared" ca="1" si="1010"/>
        <v>34920</v>
      </c>
      <c r="S4956" s="8">
        <f t="shared" ca="1" si="1011"/>
        <v>3</v>
      </c>
      <c r="T4956" s="9">
        <f t="shared" ca="1" si="1012"/>
        <v>6</v>
      </c>
    </row>
    <row r="4957" spans="1:20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2">
        <f t="shared" si="1001"/>
        <v>10845.6775</v>
      </c>
      <c r="G4957" s="2">
        <f t="shared" ca="1" si="1006"/>
        <v>145699.85</v>
      </c>
      <c r="H4957">
        <f t="shared" ca="1" si="1007"/>
        <v>-1</v>
      </c>
      <c r="I4957">
        <f t="shared" si="1002"/>
        <v>111.71000000000095</v>
      </c>
      <c r="J4957">
        <f t="shared" ca="1" si="1003"/>
        <v>111.71000000000095</v>
      </c>
      <c r="K4957">
        <f t="shared" ca="1" si="1004"/>
        <v>69206.37</v>
      </c>
      <c r="L4957">
        <f t="shared" ca="1" si="1000"/>
        <v>-6</v>
      </c>
      <c r="M4957">
        <f t="shared" ca="1" si="1005"/>
        <v>12</v>
      </c>
      <c r="N4957">
        <f>COUNTIF(工作表2!$A$2:$A$248,A4957)</f>
        <v>0</v>
      </c>
      <c r="P4957" s="7">
        <f t="shared" si="1008"/>
        <v>123</v>
      </c>
      <c r="Q4957" s="8">
        <f t="shared" ca="1" si="1009"/>
        <v>123</v>
      </c>
      <c r="R4957" s="8">
        <f t="shared" ca="1" si="1010"/>
        <v>35289</v>
      </c>
      <c r="S4957" s="8">
        <f t="shared" ca="1" si="1011"/>
        <v>-3</v>
      </c>
      <c r="T4957" s="9">
        <f t="shared" ca="1" si="1012"/>
        <v>6</v>
      </c>
    </row>
    <row r="4958" spans="1:20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2">
        <f t="shared" si="1001"/>
        <v>10842.202500000001</v>
      </c>
      <c r="G4958" s="2">
        <f t="shared" ca="1" si="1006"/>
        <v>145749.76666666666</v>
      </c>
      <c r="H4958">
        <f t="shared" ca="1" si="1007"/>
        <v>-1</v>
      </c>
      <c r="I4958">
        <f t="shared" si="1002"/>
        <v>36.609999999998763</v>
      </c>
      <c r="J4958">
        <f t="shared" ca="1" si="1003"/>
        <v>-36.609999999998763</v>
      </c>
      <c r="K4958">
        <f t="shared" ca="1" si="1004"/>
        <v>68986.710000000006</v>
      </c>
      <c r="L4958">
        <f t="shared" ca="1" si="1000"/>
        <v>-6</v>
      </c>
      <c r="M4958">
        <f t="shared" ca="1" si="1005"/>
        <v>0</v>
      </c>
      <c r="N4958">
        <f>COUNTIF(工作表2!$A$2:$A$248,A4958)</f>
        <v>0</v>
      </c>
      <c r="P4958" s="7">
        <f t="shared" si="1008"/>
        <v>43</v>
      </c>
      <c r="Q4958" s="8">
        <f t="shared" ca="1" si="1009"/>
        <v>-43</v>
      </c>
      <c r="R4958" s="8">
        <f t="shared" ca="1" si="1010"/>
        <v>35160</v>
      </c>
      <c r="S4958" s="8">
        <f t="shared" ca="1" si="1011"/>
        <v>-3</v>
      </c>
      <c r="T4958" s="9">
        <f t="shared" ca="1" si="1012"/>
        <v>0</v>
      </c>
    </row>
    <row r="4959" spans="1:20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2">
        <f t="shared" si="1001"/>
        <v>10837.574000000001</v>
      </c>
      <c r="G4959" s="2">
        <f t="shared" ca="1" si="1006"/>
        <v>145658.88333333333</v>
      </c>
      <c r="H4959">
        <f t="shared" ca="1" si="1007"/>
        <v>-1</v>
      </c>
      <c r="I4959">
        <f t="shared" si="1002"/>
        <v>-80.049999999999272</v>
      </c>
      <c r="J4959">
        <f t="shared" ca="1" si="1003"/>
        <v>80.049999999999272</v>
      </c>
      <c r="K4959">
        <f t="shared" ca="1" si="1004"/>
        <v>69467.010000000009</v>
      </c>
      <c r="L4959">
        <f t="shared" ca="1" si="1000"/>
        <v>-6</v>
      </c>
      <c r="M4959">
        <f t="shared" ca="1" si="1005"/>
        <v>0</v>
      </c>
      <c r="N4959">
        <f>COUNTIF(工作表2!$A$2:$A$248,A4959)</f>
        <v>0</v>
      </c>
      <c r="P4959" s="7">
        <f t="shared" si="1008"/>
        <v>-92</v>
      </c>
      <c r="Q4959" s="8">
        <f t="shared" ca="1" si="1009"/>
        <v>92</v>
      </c>
      <c r="R4959" s="8">
        <f t="shared" ca="1" si="1010"/>
        <v>35436</v>
      </c>
      <c r="S4959" s="8">
        <f t="shared" ca="1" si="1011"/>
        <v>-3</v>
      </c>
      <c r="T4959" s="9">
        <f t="shared" ca="1" si="1012"/>
        <v>0</v>
      </c>
    </row>
    <row r="4960" spans="1:20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2">
        <f t="shared" si="1001"/>
        <v>10836.372833333333</v>
      </c>
      <c r="G4960" s="2">
        <f t="shared" ca="1" si="1006"/>
        <v>145310.41666666666</v>
      </c>
      <c r="H4960">
        <f t="shared" ca="1" si="1007"/>
        <v>-1</v>
      </c>
      <c r="I4960">
        <f t="shared" si="1002"/>
        <v>61.539999999999054</v>
      </c>
      <c r="J4960">
        <f t="shared" ca="1" si="1003"/>
        <v>-61.539999999999054</v>
      </c>
      <c r="K4960">
        <f t="shared" ca="1" si="1004"/>
        <v>69097.770000000019</v>
      </c>
      <c r="L4960">
        <f t="shared" ca="1" si="1000"/>
        <v>-6</v>
      </c>
      <c r="M4960">
        <f t="shared" ca="1" si="1005"/>
        <v>0</v>
      </c>
      <c r="N4960">
        <f>COUNTIF(工作表2!$A$2:$A$248,A4960)</f>
        <v>0</v>
      </c>
      <c r="P4960" s="7">
        <f t="shared" si="1008"/>
        <v>125</v>
      </c>
      <c r="Q4960" s="8">
        <f t="shared" ca="1" si="1009"/>
        <v>-125</v>
      </c>
      <c r="R4960" s="8">
        <f t="shared" ca="1" si="1010"/>
        <v>35061</v>
      </c>
      <c r="S4960" s="8">
        <f t="shared" ca="1" si="1011"/>
        <v>-3</v>
      </c>
      <c r="T4960" s="9">
        <f t="shared" ca="1" si="1012"/>
        <v>0</v>
      </c>
    </row>
    <row r="4961" spans="1:20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2">
        <f t="shared" si="1001"/>
        <v>10836.650333333333</v>
      </c>
      <c r="G4961" s="2">
        <f t="shared" ca="1" si="1006"/>
        <v>145247.56666666668</v>
      </c>
      <c r="H4961">
        <f t="shared" ca="1" si="1007"/>
        <v>-1</v>
      </c>
      <c r="I4961">
        <f t="shared" si="1002"/>
        <v>126.16000000000167</v>
      </c>
      <c r="J4961">
        <f t="shared" ca="1" si="1003"/>
        <v>-126.16000000000167</v>
      </c>
      <c r="K4961">
        <f t="shared" ca="1" si="1004"/>
        <v>68340.810000000012</v>
      </c>
      <c r="L4961">
        <f t="shared" ca="1" si="1000"/>
        <v>-6</v>
      </c>
      <c r="M4961">
        <f t="shared" ca="1" si="1005"/>
        <v>0</v>
      </c>
      <c r="N4961">
        <f>COUNTIF(工作表2!$A$2:$A$248,A4961)</f>
        <v>0</v>
      </c>
      <c r="P4961" s="7">
        <f t="shared" si="1008"/>
        <v>111</v>
      </c>
      <c r="Q4961" s="8">
        <f t="shared" ca="1" si="1009"/>
        <v>-111</v>
      </c>
      <c r="R4961" s="8">
        <f t="shared" ca="1" si="1010"/>
        <v>34728</v>
      </c>
      <c r="S4961" s="8">
        <f t="shared" ca="1" si="1011"/>
        <v>-3</v>
      </c>
      <c r="T4961" s="9">
        <f t="shared" ca="1" si="1012"/>
        <v>0</v>
      </c>
    </row>
    <row r="4962" spans="1:20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2">
        <f t="shared" si="1001"/>
        <v>10834.0875</v>
      </c>
      <c r="G4962" s="2">
        <f t="shared" ca="1" si="1006"/>
        <v>144758.63333333333</v>
      </c>
      <c r="H4962">
        <f t="shared" ca="1" si="1007"/>
        <v>-1</v>
      </c>
      <c r="I4962">
        <f t="shared" si="1002"/>
        <v>-47.090000000000146</v>
      </c>
      <c r="J4962">
        <f t="shared" ca="1" si="1003"/>
        <v>47.090000000000146</v>
      </c>
      <c r="K4962">
        <f t="shared" ca="1" si="1004"/>
        <v>68623.350000000006</v>
      </c>
      <c r="L4962">
        <f t="shared" ca="1" si="1000"/>
        <v>-6</v>
      </c>
      <c r="M4962">
        <f t="shared" ca="1" si="1005"/>
        <v>0</v>
      </c>
      <c r="N4962">
        <f>COUNTIF(工作表2!$A$2:$A$248,A4962)</f>
        <v>0</v>
      </c>
      <c r="P4962" s="7">
        <f t="shared" si="1008"/>
        <v>-37</v>
      </c>
      <c r="Q4962" s="8">
        <f t="shared" ca="1" si="1009"/>
        <v>37</v>
      </c>
      <c r="R4962" s="8">
        <f t="shared" ca="1" si="1010"/>
        <v>34839</v>
      </c>
      <c r="S4962" s="8">
        <f t="shared" ca="1" si="1011"/>
        <v>-3</v>
      </c>
      <c r="T4962" s="9">
        <f t="shared" ca="1" si="1012"/>
        <v>0</v>
      </c>
    </row>
    <row r="4963" spans="1:20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2">
        <f t="shared" si="1001"/>
        <v>10834.081</v>
      </c>
      <c r="G4963" s="2">
        <f t="shared" ca="1" si="1006"/>
        <v>144398.41666666666</v>
      </c>
      <c r="H4963">
        <f t="shared" ca="1" si="1007"/>
        <v>-1</v>
      </c>
      <c r="I4963">
        <f t="shared" si="1002"/>
        <v>-38.460000000000946</v>
      </c>
      <c r="J4963">
        <f t="shared" ca="1" si="1003"/>
        <v>38.460000000000946</v>
      </c>
      <c r="K4963">
        <f t="shared" ca="1" si="1004"/>
        <v>68854.110000000015</v>
      </c>
      <c r="L4963">
        <f t="shared" ca="1" si="1000"/>
        <v>-6</v>
      </c>
      <c r="M4963">
        <f t="shared" ca="1" si="1005"/>
        <v>0</v>
      </c>
      <c r="N4963">
        <f>COUNTIF(工作表2!$A$2:$A$248,A4963)</f>
        <v>0</v>
      </c>
      <c r="P4963" s="7">
        <f t="shared" si="1008"/>
        <v>-42</v>
      </c>
      <c r="Q4963" s="8">
        <f t="shared" ca="1" si="1009"/>
        <v>42</v>
      </c>
      <c r="R4963" s="8">
        <f t="shared" ca="1" si="1010"/>
        <v>34965</v>
      </c>
      <c r="S4963" s="8">
        <f t="shared" ca="1" si="1011"/>
        <v>-3</v>
      </c>
      <c r="T4963" s="9">
        <f t="shared" ca="1" si="1012"/>
        <v>0</v>
      </c>
    </row>
    <row r="4964" spans="1:20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2">
        <f t="shared" si="1001"/>
        <v>10836.503166666665</v>
      </c>
      <c r="G4964" s="2">
        <f t="shared" ca="1" si="1006"/>
        <v>144850</v>
      </c>
      <c r="H4964">
        <f t="shared" ca="1" si="1007"/>
        <v>1</v>
      </c>
      <c r="I4964">
        <f t="shared" si="1002"/>
        <v>63.469999999999345</v>
      </c>
      <c r="J4964">
        <f t="shared" ca="1" si="1003"/>
        <v>-63.469999999999345</v>
      </c>
      <c r="K4964">
        <f t="shared" ca="1" si="1004"/>
        <v>68473.290000000023</v>
      </c>
      <c r="L4964">
        <f t="shared" ca="1" si="1000"/>
        <v>6</v>
      </c>
      <c r="M4964">
        <f t="shared" ca="1" si="1005"/>
        <v>12</v>
      </c>
      <c r="N4964">
        <f>COUNTIF(工作表2!$A$2:$A$248,A4964)</f>
        <v>1</v>
      </c>
      <c r="P4964" s="7">
        <f t="shared" si="1008"/>
        <v>73</v>
      </c>
      <c r="Q4964" s="8">
        <f t="shared" ca="1" si="1009"/>
        <v>-73</v>
      </c>
      <c r="R4964" s="8">
        <f t="shared" ca="1" si="1010"/>
        <v>34746</v>
      </c>
      <c r="S4964" s="8">
        <f t="shared" ca="1" si="1011"/>
        <v>3</v>
      </c>
      <c r="T4964" s="9">
        <f t="shared" ca="1" si="1012"/>
        <v>6</v>
      </c>
    </row>
    <row r="4965" spans="1:20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2">
        <f t="shared" si="1001"/>
        <v>10840.767833333333</v>
      </c>
      <c r="G4965" s="2">
        <f t="shared" ca="1" si="1006"/>
        <v>144567</v>
      </c>
      <c r="H4965">
        <f t="shared" ca="1" si="1007"/>
        <v>-1</v>
      </c>
      <c r="I4965">
        <f t="shared" si="1002"/>
        <v>-7.0799999999999272</v>
      </c>
      <c r="J4965">
        <f t="shared" ca="1" si="1003"/>
        <v>-7.0799999999999272</v>
      </c>
      <c r="K4965">
        <f t="shared" ca="1" si="1004"/>
        <v>68430.810000000027</v>
      </c>
      <c r="L4965">
        <f t="shared" ca="1" si="1000"/>
        <v>-6</v>
      </c>
      <c r="M4965">
        <f t="shared" ca="1" si="1005"/>
        <v>12</v>
      </c>
      <c r="N4965">
        <f>COUNTIF(工作表2!$A$2:$A$248,A4965)</f>
        <v>0</v>
      </c>
      <c r="P4965" s="7">
        <f t="shared" si="1008"/>
        <v>5</v>
      </c>
      <c r="Q4965" s="8">
        <f t="shared" ca="1" si="1009"/>
        <v>5</v>
      </c>
      <c r="R4965" s="8">
        <f t="shared" ca="1" si="1010"/>
        <v>34761</v>
      </c>
      <c r="S4965" s="8">
        <f t="shared" ca="1" si="1011"/>
        <v>-3</v>
      </c>
      <c r="T4965" s="9">
        <f t="shared" ca="1" si="1012"/>
        <v>6</v>
      </c>
    </row>
    <row r="4966" spans="1:20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2">
        <f t="shared" si="1001"/>
        <v>10846.970166666666</v>
      </c>
      <c r="G4966" s="2">
        <f t="shared" ca="1" si="1006"/>
        <v>145061.08333333334</v>
      </c>
      <c r="H4966">
        <f t="shared" ca="1" si="1007"/>
        <v>1</v>
      </c>
      <c r="I4966">
        <f t="shared" si="1002"/>
        <v>96.730000000001382</v>
      </c>
      <c r="J4966">
        <f t="shared" ca="1" si="1003"/>
        <v>-96.730000000001382</v>
      </c>
      <c r="K4966">
        <f t="shared" ca="1" si="1004"/>
        <v>67850.430000000022</v>
      </c>
      <c r="L4966">
        <f t="shared" ca="1" si="1000"/>
        <v>6</v>
      </c>
      <c r="M4966">
        <f t="shared" ca="1" si="1005"/>
        <v>12</v>
      </c>
      <c r="N4966">
        <f>COUNTIF(工作表2!$A$2:$A$248,A4966)</f>
        <v>0</v>
      </c>
      <c r="P4966" s="7">
        <f t="shared" si="1008"/>
        <v>105</v>
      </c>
      <c r="Q4966" s="8">
        <f t="shared" ca="1" si="1009"/>
        <v>-105</v>
      </c>
      <c r="R4966" s="8">
        <f t="shared" ca="1" si="1010"/>
        <v>34446</v>
      </c>
      <c r="S4966" s="8">
        <f t="shared" ca="1" si="1011"/>
        <v>3</v>
      </c>
      <c r="T4966" s="9">
        <f t="shared" ca="1" si="1012"/>
        <v>6</v>
      </c>
    </row>
    <row r="4967" spans="1:20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2">
        <f t="shared" si="1001"/>
        <v>10854.608666666665</v>
      </c>
      <c r="G4967" s="2">
        <f t="shared" ca="1" si="1006"/>
        <v>145162</v>
      </c>
      <c r="H4967">
        <f t="shared" ca="1" si="1007"/>
        <v>1</v>
      </c>
      <c r="I4967">
        <f t="shared" si="1002"/>
        <v>14.779999999998836</v>
      </c>
      <c r="J4967">
        <f t="shared" ca="1" si="1003"/>
        <v>14.779999999998836</v>
      </c>
      <c r="K4967">
        <f t="shared" ca="1" si="1004"/>
        <v>67939.110000000015</v>
      </c>
      <c r="L4967">
        <f t="shared" ca="1" si="1000"/>
        <v>6</v>
      </c>
      <c r="M4967">
        <f t="shared" ca="1" si="1005"/>
        <v>0</v>
      </c>
      <c r="N4967">
        <f>COUNTIF(工作表2!$A$2:$A$248,A4967)</f>
        <v>0</v>
      </c>
      <c r="P4967" s="7">
        <f t="shared" si="1008"/>
        <v>4</v>
      </c>
      <c r="Q4967" s="8">
        <f t="shared" ca="1" si="1009"/>
        <v>4</v>
      </c>
      <c r="R4967" s="8">
        <f t="shared" ca="1" si="1010"/>
        <v>34458</v>
      </c>
      <c r="S4967" s="8">
        <f t="shared" ca="1" si="1011"/>
        <v>3</v>
      </c>
      <c r="T4967" s="9">
        <f t="shared" ca="1" si="1012"/>
        <v>0</v>
      </c>
    </row>
    <row r="4968" spans="1:20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2">
        <f t="shared" si="1001"/>
        <v>10861.974666666665</v>
      </c>
      <c r="G4968" s="2">
        <f t="shared" ca="1" si="1006"/>
        <v>145655.85</v>
      </c>
      <c r="H4968">
        <f t="shared" ca="1" si="1007"/>
        <v>-1</v>
      </c>
      <c r="I4968">
        <f t="shared" si="1002"/>
        <v>48.5</v>
      </c>
      <c r="J4968">
        <f t="shared" ca="1" si="1003"/>
        <v>48.5</v>
      </c>
      <c r="K4968">
        <f t="shared" ca="1" si="1004"/>
        <v>68230.110000000015</v>
      </c>
      <c r="L4968">
        <f t="shared" ca="1" si="1000"/>
        <v>-6</v>
      </c>
      <c r="M4968">
        <f t="shared" ca="1" si="1005"/>
        <v>12</v>
      </c>
      <c r="N4968">
        <f>COUNTIF(工作表2!$A$2:$A$248,A4968)</f>
        <v>0</v>
      </c>
      <c r="P4968" s="7">
        <f t="shared" si="1008"/>
        <v>42</v>
      </c>
      <c r="Q4968" s="8">
        <f t="shared" ca="1" si="1009"/>
        <v>42</v>
      </c>
      <c r="R4968" s="8">
        <f t="shared" ca="1" si="1010"/>
        <v>34584</v>
      </c>
      <c r="S4968" s="8">
        <f t="shared" ca="1" si="1011"/>
        <v>-3</v>
      </c>
      <c r="T4968" s="9">
        <f t="shared" ca="1" si="1012"/>
        <v>6</v>
      </c>
    </row>
    <row r="4969" spans="1:20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2">
        <f t="shared" si="1001"/>
        <v>10867.106499999998</v>
      </c>
      <c r="G4969" s="2">
        <f t="shared" ca="1" si="1006"/>
        <v>145730.16666666666</v>
      </c>
      <c r="H4969">
        <f t="shared" ca="1" si="1007"/>
        <v>-1</v>
      </c>
      <c r="I4969">
        <f t="shared" si="1002"/>
        <v>-29.599999999998545</v>
      </c>
      <c r="J4969">
        <f t="shared" ca="1" si="1003"/>
        <v>29.599999999998545</v>
      </c>
      <c r="K4969">
        <f t="shared" ca="1" si="1004"/>
        <v>68407.710000000006</v>
      </c>
      <c r="L4969">
        <f t="shared" ca="1" si="1000"/>
        <v>-6</v>
      </c>
      <c r="M4969">
        <f t="shared" ca="1" si="1005"/>
        <v>0</v>
      </c>
      <c r="N4969">
        <f>COUNTIF(工作表2!$A$2:$A$248,A4969)</f>
        <v>0</v>
      </c>
      <c r="P4969" s="7">
        <f t="shared" si="1008"/>
        <v>-7</v>
      </c>
      <c r="Q4969" s="8">
        <f t="shared" ca="1" si="1009"/>
        <v>7</v>
      </c>
      <c r="R4969" s="8">
        <f t="shared" ca="1" si="1010"/>
        <v>34605</v>
      </c>
      <c r="S4969" s="8">
        <f t="shared" ca="1" si="1011"/>
        <v>-3</v>
      </c>
      <c r="T4969" s="9">
        <f t="shared" ca="1" si="1012"/>
        <v>0</v>
      </c>
    </row>
    <row r="4970" spans="1:20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2">
        <f t="shared" si="1001"/>
        <v>10873.636499999999</v>
      </c>
      <c r="G4970" s="2">
        <f t="shared" ca="1" si="1006"/>
        <v>145805.61666666667</v>
      </c>
      <c r="H4970">
        <f t="shared" ca="1" si="1007"/>
        <v>-1</v>
      </c>
      <c r="I4970">
        <f t="shared" si="1002"/>
        <v>44.819999999999709</v>
      </c>
      <c r="J4970">
        <f t="shared" ca="1" si="1003"/>
        <v>-44.819999999999709</v>
      </c>
      <c r="K4970">
        <f t="shared" ca="1" si="1004"/>
        <v>68138.790000000008</v>
      </c>
      <c r="L4970">
        <f t="shared" ca="1" si="1000"/>
        <v>-6</v>
      </c>
      <c r="M4970">
        <f t="shared" ca="1" si="1005"/>
        <v>0</v>
      </c>
      <c r="N4970">
        <f>COUNTIF(工作表2!$A$2:$A$248,A4970)</f>
        <v>0</v>
      </c>
      <c r="P4970" s="7">
        <f t="shared" si="1008"/>
        <v>49</v>
      </c>
      <c r="Q4970" s="8">
        <f t="shared" ca="1" si="1009"/>
        <v>-49</v>
      </c>
      <c r="R4970" s="8">
        <f t="shared" ca="1" si="1010"/>
        <v>34458</v>
      </c>
      <c r="S4970" s="8">
        <f t="shared" ca="1" si="1011"/>
        <v>-3</v>
      </c>
      <c r="T4970" s="9">
        <f t="shared" ca="1" si="1012"/>
        <v>0</v>
      </c>
    </row>
    <row r="4971" spans="1:20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2">
        <f t="shared" si="1001"/>
        <v>10882.996499999999</v>
      </c>
      <c r="G4971" s="2">
        <f t="shared" ca="1" si="1006"/>
        <v>145826.78333333333</v>
      </c>
      <c r="H4971">
        <f t="shared" ca="1" si="1007"/>
        <v>-1</v>
      </c>
      <c r="I4971">
        <f t="shared" si="1002"/>
        <v>65.170000000000073</v>
      </c>
      <c r="J4971">
        <f t="shared" ca="1" si="1003"/>
        <v>-65.170000000000073</v>
      </c>
      <c r="K4971">
        <f t="shared" ca="1" si="1004"/>
        <v>67747.77</v>
      </c>
      <c r="L4971">
        <f t="shared" ca="1" si="1000"/>
        <v>-6</v>
      </c>
      <c r="M4971">
        <f t="shared" ca="1" si="1005"/>
        <v>0</v>
      </c>
      <c r="N4971">
        <f>COUNTIF(工作表2!$A$2:$A$248,A4971)</f>
        <v>0</v>
      </c>
      <c r="P4971" s="7">
        <f t="shared" si="1008"/>
        <v>79</v>
      </c>
      <c r="Q4971" s="8">
        <f t="shared" ca="1" si="1009"/>
        <v>-79</v>
      </c>
      <c r="R4971" s="8">
        <f t="shared" ca="1" si="1010"/>
        <v>34221</v>
      </c>
      <c r="S4971" s="8">
        <f t="shared" ca="1" si="1011"/>
        <v>-3</v>
      </c>
      <c r="T4971" s="9">
        <f t="shared" ca="1" si="1012"/>
        <v>0</v>
      </c>
    </row>
    <row r="4972" spans="1:20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2">
        <f t="shared" si="1001"/>
        <v>10891.399333333333</v>
      </c>
      <c r="G4972" s="2">
        <f t="shared" ca="1" si="1006"/>
        <v>145926.35</v>
      </c>
      <c r="H4972">
        <f t="shared" ca="1" si="1007"/>
        <v>-1</v>
      </c>
      <c r="I4972">
        <f t="shared" si="1002"/>
        <v>-42.239999999999782</v>
      </c>
      <c r="J4972">
        <f t="shared" ca="1" si="1003"/>
        <v>42.239999999999782</v>
      </c>
      <c r="K4972">
        <f t="shared" ca="1" si="1004"/>
        <v>68001.210000000006</v>
      </c>
      <c r="L4972">
        <f t="shared" ca="1" si="1000"/>
        <v>-6</v>
      </c>
      <c r="M4972">
        <f t="shared" ca="1" si="1005"/>
        <v>0</v>
      </c>
      <c r="N4972">
        <f>COUNTIF(工作表2!$A$2:$A$248,A4972)</f>
        <v>0</v>
      </c>
      <c r="P4972" s="7">
        <f t="shared" si="1008"/>
        <v>-53</v>
      </c>
      <c r="Q4972" s="8">
        <f t="shared" ca="1" si="1009"/>
        <v>53</v>
      </c>
      <c r="R4972" s="8">
        <f t="shared" ca="1" si="1010"/>
        <v>34380</v>
      </c>
      <c r="S4972" s="8">
        <f t="shared" ca="1" si="1011"/>
        <v>-3</v>
      </c>
      <c r="T4972" s="9">
        <f t="shared" ca="1" si="1012"/>
        <v>0</v>
      </c>
    </row>
    <row r="4973" spans="1:20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2">
        <f t="shared" si="1001"/>
        <v>10898.942666666668</v>
      </c>
      <c r="G4973" s="2">
        <f t="shared" ca="1" si="1006"/>
        <v>146447.86666666667</v>
      </c>
      <c r="H4973">
        <f t="shared" ca="1" si="1007"/>
        <v>1</v>
      </c>
      <c r="I4973">
        <f t="shared" si="1002"/>
        <v>23.969999999999345</v>
      </c>
      <c r="J4973">
        <f t="shared" ca="1" si="1003"/>
        <v>-23.969999999999345</v>
      </c>
      <c r="K4973">
        <f t="shared" ca="1" si="1004"/>
        <v>67857.390000000014</v>
      </c>
      <c r="L4973">
        <f t="shared" ca="1" si="1000"/>
        <v>6</v>
      </c>
      <c r="M4973">
        <f t="shared" ca="1" si="1005"/>
        <v>12</v>
      </c>
      <c r="N4973">
        <f>COUNTIF(工作表2!$A$2:$A$248,A4973)</f>
        <v>0</v>
      </c>
      <c r="P4973" s="7">
        <f t="shared" si="1008"/>
        <v>52</v>
      </c>
      <c r="Q4973" s="8">
        <f t="shared" ca="1" si="1009"/>
        <v>-52</v>
      </c>
      <c r="R4973" s="8">
        <f t="shared" ca="1" si="1010"/>
        <v>34224</v>
      </c>
      <c r="S4973" s="8">
        <f t="shared" ca="1" si="1011"/>
        <v>3</v>
      </c>
      <c r="T4973" s="9">
        <f t="shared" ca="1" si="1012"/>
        <v>6</v>
      </c>
    </row>
    <row r="4974" spans="1:20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2">
        <f t="shared" si="1001"/>
        <v>10905.721833333335</v>
      </c>
      <c r="G4974" s="2">
        <f t="shared" ca="1" si="1006"/>
        <v>146655.1</v>
      </c>
      <c r="H4974">
        <f t="shared" ca="1" si="1007"/>
        <v>-1</v>
      </c>
      <c r="I4974">
        <f t="shared" si="1002"/>
        <v>40.619999999998981</v>
      </c>
      <c r="J4974">
        <f t="shared" ca="1" si="1003"/>
        <v>40.619999999998981</v>
      </c>
      <c r="K4974">
        <f t="shared" ca="1" si="1004"/>
        <v>68101.110000000015</v>
      </c>
      <c r="L4974">
        <f t="shared" ca="1" si="1000"/>
        <v>-6</v>
      </c>
      <c r="M4974">
        <f t="shared" ca="1" si="1005"/>
        <v>12</v>
      </c>
      <c r="N4974">
        <f>COUNTIF(工作表2!$A$2:$A$248,A4974)</f>
        <v>0</v>
      </c>
      <c r="P4974" s="7">
        <f t="shared" si="1008"/>
        <v>56</v>
      </c>
      <c r="Q4974" s="8">
        <f t="shared" ca="1" si="1009"/>
        <v>56</v>
      </c>
      <c r="R4974" s="8">
        <f t="shared" ca="1" si="1010"/>
        <v>34392</v>
      </c>
      <c r="S4974" s="8">
        <f t="shared" ca="1" si="1011"/>
        <v>-3</v>
      </c>
      <c r="T4974" s="9">
        <f t="shared" ca="1" si="1012"/>
        <v>6</v>
      </c>
    </row>
    <row r="4975" spans="1:20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2">
        <f t="shared" si="1001"/>
        <v>10909.495500000003</v>
      </c>
      <c r="G4975" s="2">
        <f t="shared" ca="1" si="1006"/>
        <v>146773.86666666667</v>
      </c>
      <c r="H4975">
        <f t="shared" ca="1" si="1007"/>
        <v>-1</v>
      </c>
      <c r="I4975">
        <f t="shared" si="1002"/>
        <v>-168.35999999999876</v>
      </c>
      <c r="J4975">
        <f t="shared" ca="1" si="1003"/>
        <v>168.35999999999876</v>
      </c>
      <c r="K4975">
        <f t="shared" ca="1" si="1004"/>
        <v>69111.27</v>
      </c>
      <c r="L4975">
        <f t="shared" ca="1" si="1000"/>
        <v>-6</v>
      </c>
      <c r="M4975">
        <f t="shared" ca="1" si="1005"/>
        <v>0</v>
      </c>
      <c r="N4975">
        <f>COUNTIF(工作表2!$A$2:$A$248,A4975)</f>
        <v>0</v>
      </c>
      <c r="P4975" s="7">
        <f t="shared" si="1008"/>
        <v>-176</v>
      </c>
      <c r="Q4975" s="8">
        <f t="shared" ca="1" si="1009"/>
        <v>176</v>
      </c>
      <c r="R4975" s="8">
        <f t="shared" ca="1" si="1010"/>
        <v>34920</v>
      </c>
      <c r="S4975" s="8">
        <f t="shared" ca="1" si="1011"/>
        <v>-3</v>
      </c>
      <c r="T4975" s="9">
        <f t="shared" ca="1" si="1012"/>
        <v>0</v>
      </c>
    </row>
    <row r="4976" spans="1:20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2">
        <f t="shared" si="1001"/>
        <v>10913.699166666671</v>
      </c>
      <c r="G4976" s="2">
        <f t="shared" ca="1" si="1006"/>
        <v>146714.35</v>
      </c>
      <c r="H4976">
        <f t="shared" ca="1" si="1007"/>
        <v>-1</v>
      </c>
      <c r="I4976">
        <f t="shared" si="1002"/>
        <v>82.659999999999854</v>
      </c>
      <c r="J4976">
        <f t="shared" ca="1" si="1003"/>
        <v>-82.659999999999854</v>
      </c>
      <c r="K4976">
        <f t="shared" ca="1" si="1004"/>
        <v>68615.31</v>
      </c>
      <c r="L4976">
        <f t="shared" ca="1" si="1000"/>
        <v>-6</v>
      </c>
      <c r="M4976">
        <f t="shared" ca="1" si="1005"/>
        <v>0</v>
      </c>
      <c r="N4976">
        <f>COUNTIF(工作表2!$A$2:$A$248,A4976)</f>
        <v>0</v>
      </c>
      <c r="P4976" s="7">
        <f t="shared" si="1008"/>
        <v>96</v>
      </c>
      <c r="Q4976" s="8">
        <f t="shared" ca="1" si="1009"/>
        <v>-96</v>
      </c>
      <c r="R4976" s="8">
        <f t="shared" ca="1" si="1010"/>
        <v>34632</v>
      </c>
      <c r="S4976" s="8">
        <f t="shared" ca="1" si="1011"/>
        <v>-3</v>
      </c>
      <c r="T4976" s="9">
        <f t="shared" ca="1" si="1012"/>
        <v>0</v>
      </c>
    </row>
    <row r="4977" spans="1:20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2">
        <f t="shared" si="1001"/>
        <v>10916.451166666671</v>
      </c>
      <c r="G4977" s="2">
        <f t="shared" ca="1" si="1006"/>
        <v>145928.29999999999</v>
      </c>
      <c r="H4977">
        <f t="shared" ca="1" si="1007"/>
        <v>-1</v>
      </c>
      <c r="I4977">
        <f t="shared" si="1002"/>
        <v>11.670000000000073</v>
      </c>
      <c r="J4977">
        <f t="shared" ca="1" si="1003"/>
        <v>-11.670000000000073</v>
      </c>
      <c r="K4977">
        <f t="shared" ca="1" si="1004"/>
        <v>68545.289999999994</v>
      </c>
      <c r="L4977">
        <f t="shared" ca="1" si="1000"/>
        <v>-6</v>
      </c>
      <c r="M4977">
        <f t="shared" ca="1" si="1005"/>
        <v>0</v>
      </c>
      <c r="N4977">
        <f>COUNTIF(工作表2!$A$2:$A$248,A4977)</f>
        <v>0</v>
      </c>
      <c r="P4977" s="7">
        <f t="shared" si="1008"/>
        <v>15</v>
      </c>
      <c r="Q4977" s="8">
        <f t="shared" ca="1" si="1009"/>
        <v>-15</v>
      </c>
      <c r="R4977" s="8">
        <f t="shared" ca="1" si="1010"/>
        <v>34587</v>
      </c>
      <c r="S4977" s="8">
        <f t="shared" ca="1" si="1011"/>
        <v>-3</v>
      </c>
      <c r="T4977" s="9">
        <f t="shared" ca="1" si="1012"/>
        <v>0</v>
      </c>
    </row>
    <row r="4978" spans="1:20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2">
        <f t="shared" si="1001"/>
        <v>10916.968666666671</v>
      </c>
      <c r="G4978" s="2">
        <f t="shared" ca="1" si="1006"/>
        <v>145516.61666666667</v>
      </c>
      <c r="H4978">
        <f t="shared" ca="1" si="1007"/>
        <v>-1</v>
      </c>
      <c r="I4978">
        <f t="shared" si="1002"/>
        <v>-40.659999999999854</v>
      </c>
      <c r="J4978">
        <f t="shared" ca="1" si="1003"/>
        <v>40.659999999999854</v>
      </c>
      <c r="K4978">
        <f t="shared" ca="1" si="1004"/>
        <v>68789.25</v>
      </c>
      <c r="L4978">
        <f t="shared" ca="1" si="1000"/>
        <v>-6</v>
      </c>
      <c r="M4978">
        <f t="shared" ca="1" si="1005"/>
        <v>0</v>
      </c>
      <c r="N4978">
        <f>COUNTIF(工作表2!$A$2:$A$248,A4978)</f>
        <v>0</v>
      </c>
      <c r="P4978" s="7">
        <f t="shared" si="1008"/>
        <v>-13</v>
      </c>
      <c r="Q4978" s="8">
        <f t="shared" ca="1" si="1009"/>
        <v>13</v>
      </c>
      <c r="R4978" s="8">
        <f t="shared" ca="1" si="1010"/>
        <v>34626</v>
      </c>
      <c r="S4978" s="8">
        <f t="shared" ca="1" si="1011"/>
        <v>-3</v>
      </c>
      <c r="T4978" s="9">
        <f t="shared" ca="1" si="1012"/>
        <v>0</v>
      </c>
    </row>
    <row r="4979" spans="1:20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2">
        <f t="shared" si="1001"/>
        <v>10920.310666666668</v>
      </c>
      <c r="G4979" s="2">
        <f t="shared" ca="1" si="1006"/>
        <v>145276.79999999999</v>
      </c>
      <c r="H4979">
        <f t="shared" ca="1" si="1007"/>
        <v>-1</v>
      </c>
      <c r="I4979">
        <f t="shared" si="1002"/>
        <v>91.809999999999491</v>
      </c>
      <c r="J4979">
        <f t="shared" ca="1" si="1003"/>
        <v>-91.809999999999491</v>
      </c>
      <c r="K4979">
        <f t="shared" ca="1" si="1004"/>
        <v>68238.39</v>
      </c>
      <c r="L4979">
        <f t="shared" ca="1" si="1000"/>
        <v>-6</v>
      </c>
      <c r="M4979">
        <f t="shared" ca="1" si="1005"/>
        <v>0</v>
      </c>
      <c r="N4979">
        <f>COUNTIF(工作表2!$A$2:$A$248,A4979)</f>
        <v>0</v>
      </c>
      <c r="P4979" s="7">
        <f t="shared" si="1008"/>
        <v>76</v>
      </c>
      <c r="Q4979" s="8">
        <f t="shared" ca="1" si="1009"/>
        <v>-76</v>
      </c>
      <c r="R4979" s="8">
        <f t="shared" ca="1" si="1010"/>
        <v>34398</v>
      </c>
      <c r="S4979" s="8">
        <f t="shared" ca="1" si="1011"/>
        <v>-3</v>
      </c>
      <c r="T4979" s="9">
        <f t="shared" ca="1" si="1012"/>
        <v>0</v>
      </c>
    </row>
    <row r="4980" spans="1:20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2">
        <f t="shared" si="1001"/>
        <v>10922.485666666669</v>
      </c>
      <c r="G4980" s="2">
        <f t="shared" ca="1" si="1006"/>
        <v>145051.4</v>
      </c>
      <c r="H4980">
        <f t="shared" ca="1" si="1007"/>
        <v>-1</v>
      </c>
      <c r="I4980">
        <f t="shared" si="1002"/>
        <v>-47.180000000000291</v>
      </c>
      <c r="J4980">
        <f t="shared" ca="1" si="1003"/>
        <v>47.180000000000291</v>
      </c>
      <c r="K4980">
        <f t="shared" ca="1" si="1004"/>
        <v>68521.47</v>
      </c>
      <c r="L4980">
        <f t="shared" ca="1" si="1000"/>
        <v>-6</v>
      </c>
      <c r="M4980">
        <f t="shared" ca="1" si="1005"/>
        <v>0</v>
      </c>
      <c r="N4980">
        <f>COUNTIF(工作表2!$A$2:$A$248,A4980)</f>
        <v>0</v>
      </c>
      <c r="P4980" s="7">
        <f t="shared" si="1008"/>
        <v>-26</v>
      </c>
      <c r="Q4980" s="8">
        <f t="shared" ca="1" si="1009"/>
        <v>26</v>
      </c>
      <c r="R4980" s="8">
        <f t="shared" ca="1" si="1010"/>
        <v>34476</v>
      </c>
      <c r="S4980" s="8">
        <f t="shared" ca="1" si="1011"/>
        <v>-3</v>
      </c>
      <c r="T4980" s="9">
        <f t="shared" ca="1" si="1012"/>
        <v>0</v>
      </c>
    </row>
    <row r="4981" spans="1:20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2">
        <f t="shared" si="1001"/>
        <v>10924.983500000002</v>
      </c>
      <c r="G4981" s="2">
        <f t="shared" ca="1" si="1006"/>
        <v>144901.15</v>
      </c>
      <c r="H4981">
        <f t="shared" ca="1" si="1007"/>
        <v>-1</v>
      </c>
      <c r="I4981">
        <f t="shared" si="1002"/>
        <v>-44.389999999999418</v>
      </c>
      <c r="J4981">
        <f t="shared" ca="1" si="1003"/>
        <v>44.389999999999418</v>
      </c>
      <c r="K4981">
        <f t="shared" ca="1" si="1004"/>
        <v>68787.81</v>
      </c>
      <c r="L4981">
        <f t="shared" ca="1" si="1000"/>
        <v>-6</v>
      </c>
      <c r="M4981">
        <f t="shared" ca="1" si="1005"/>
        <v>0</v>
      </c>
      <c r="N4981">
        <f>COUNTIF(工作表2!$A$2:$A$248,A4981)</f>
        <v>0</v>
      </c>
      <c r="P4981" s="7">
        <f t="shared" si="1008"/>
        <v>-57</v>
      </c>
      <c r="Q4981" s="8">
        <f t="shared" ca="1" si="1009"/>
        <v>57</v>
      </c>
      <c r="R4981" s="8">
        <f t="shared" ca="1" si="1010"/>
        <v>34647</v>
      </c>
      <c r="S4981" s="8">
        <f t="shared" ca="1" si="1011"/>
        <v>-3</v>
      </c>
      <c r="T4981" s="9">
        <f t="shared" ca="1" si="1012"/>
        <v>0</v>
      </c>
    </row>
    <row r="4982" spans="1:20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2">
        <f t="shared" si="1001"/>
        <v>10923.618166666671</v>
      </c>
      <c r="G4982" s="2">
        <f t="shared" ca="1" si="1006"/>
        <v>145427.53333333333</v>
      </c>
      <c r="H4982">
        <f t="shared" ca="1" si="1007"/>
        <v>1</v>
      </c>
      <c r="I4982">
        <f t="shared" si="1002"/>
        <v>-234.76000000000022</v>
      </c>
      <c r="J4982">
        <f t="shared" ca="1" si="1003"/>
        <v>234.76000000000022</v>
      </c>
      <c r="K4982">
        <f t="shared" ca="1" si="1004"/>
        <v>70196.37</v>
      </c>
      <c r="L4982">
        <f t="shared" ca="1" si="1000"/>
        <v>6</v>
      </c>
      <c r="M4982">
        <f t="shared" ca="1" si="1005"/>
        <v>12</v>
      </c>
      <c r="N4982">
        <f>COUNTIF(工作表2!$A$2:$A$248,A4982)</f>
        <v>0</v>
      </c>
      <c r="P4982" s="7">
        <f t="shared" si="1008"/>
        <v>-204</v>
      </c>
      <c r="Q4982" s="8">
        <f t="shared" ca="1" si="1009"/>
        <v>204</v>
      </c>
      <c r="R4982" s="8">
        <f t="shared" ca="1" si="1010"/>
        <v>35259</v>
      </c>
      <c r="S4982" s="8">
        <f t="shared" ca="1" si="1011"/>
        <v>3</v>
      </c>
      <c r="T4982" s="9">
        <f t="shared" ca="1" si="1012"/>
        <v>6</v>
      </c>
    </row>
    <row r="4983" spans="1:20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2">
        <f t="shared" si="1001"/>
        <v>10921.252000000002</v>
      </c>
      <c r="G4983" s="2">
        <f t="shared" ca="1" si="1006"/>
        <v>145600.25</v>
      </c>
      <c r="H4983">
        <f t="shared" ca="1" si="1007"/>
        <v>-1</v>
      </c>
      <c r="I4983">
        <f t="shared" si="1002"/>
        <v>75.309999999999491</v>
      </c>
      <c r="J4983">
        <f t="shared" ca="1" si="1003"/>
        <v>75.309999999999491</v>
      </c>
      <c r="K4983">
        <f t="shared" ca="1" si="1004"/>
        <v>70648.23</v>
      </c>
      <c r="L4983">
        <f t="shared" ca="1" si="1000"/>
        <v>-6</v>
      </c>
      <c r="M4983">
        <f t="shared" ca="1" si="1005"/>
        <v>12</v>
      </c>
      <c r="N4983">
        <f>COUNTIF(工作表2!$A$2:$A$248,A4983)</f>
        <v>0</v>
      </c>
      <c r="P4983" s="7">
        <f t="shared" si="1008"/>
        <v>62</v>
      </c>
      <c r="Q4983" s="8">
        <f t="shared" ca="1" si="1009"/>
        <v>62</v>
      </c>
      <c r="R4983" s="8">
        <f t="shared" ca="1" si="1010"/>
        <v>35445</v>
      </c>
      <c r="S4983" s="8">
        <f t="shared" ca="1" si="1011"/>
        <v>-3</v>
      </c>
      <c r="T4983" s="9">
        <f t="shared" ca="1" si="1012"/>
        <v>6</v>
      </c>
    </row>
    <row r="4984" spans="1:20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2">
        <f t="shared" si="1001"/>
        <v>10917.552333333335</v>
      </c>
      <c r="G4984" s="2">
        <f t="shared" ca="1" si="1006"/>
        <v>145578.01666666666</v>
      </c>
      <c r="H4984">
        <f t="shared" ca="1" si="1007"/>
        <v>-1</v>
      </c>
      <c r="I4984">
        <f t="shared" si="1002"/>
        <v>-107.47999999999956</v>
      </c>
      <c r="J4984">
        <f t="shared" ca="1" si="1003"/>
        <v>107.47999999999956</v>
      </c>
      <c r="K4984">
        <f t="shared" ca="1" si="1004"/>
        <v>71293.109999999986</v>
      </c>
      <c r="L4984">
        <f t="shared" ca="1" si="1000"/>
        <v>-6</v>
      </c>
      <c r="M4984">
        <f t="shared" ca="1" si="1005"/>
        <v>0</v>
      </c>
      <c r="N4984">
        <f>COUNTIF(工作表2!$A$2:$A$248,A4984)</f>
        <v>1</v>
      </c>
      <c r="P4984" s="7">
        <f t="shared" si="1008"/>
        <v>-83</v>
      </c>
      <c r="Q4984" s="8">
        <f t="shared" ca="1" si="1009"/>
        <v>83</v>
      </c>
      <c r="R4984" s="8">
        <f t="shared" ca="1" si="1010"/>
        <v>35694</v>
      </c>
      <c r="S4984" s="8">
        <f t="shared" ca="1" si="1011"/>
        <v>-3</v>
      </c>
      <c r="T4984" s="9">
        <f t="shared" ca="1" si="1012"/>
        <v>6</v>
      </c>
    </row>
    <row r="4985" spans="1:20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2">
        <f t="shared" si="1001"/>
        <v>10914.181000000002</v>
      </c>
      <c r="G4985" s="2">
        <f t="shared" ca="1" si="1006"/>
        <v>145600.68333333332</v>
      </c>
      <c r="H4985">
        <f t="shared" ca="1" si="1007"/>
        <v>-1</v>
      </c>
      <c r="I4985">
        <f t="shared" si="1002"/>
        <v>-32.850000000000364</v>
      </c>
      <c r="J4985">
        <f t="shared" ca="1" si="1003"/>
        <v>32.850000000000364</v>
      </c>
      <c r="K4985">
        <f t="shared" ca="1" si="1004"/>
        <v>71490.209999999992</v>
      </c>
      <c r="L4985">
        <f t="shared" ca="1" si="1000"/>
        <v>-6</v>
      </c>
      <c r="M4985">
        <f t="shared" ca="1" si="1005"/>
        <v>0</v>
      </c>
      <c r="N4985">
        <f>COUNTIF(工作表2!$A$2:$A$248,A4985)</f>
        <v>0</v>
      </c>
      <c r="P4985" s="7">
        <f t="shared" si="1008"/>
        <v>10</v>
      </c>
      <c r="Q4985" s="8">
        <f t="shared" ca="1" si="1009"/>
        <v>-10</v>
      </c>
      <c r="R4985" s="8">
        <f t="shared" ca="1" si="1010"/>
        <v>35664</v>
      </c>
      <c r="S4985" s="8">
        <f t="shared" ca="1" si="1011"/>
        <v>-3</v>
      </c>
      <c r="T4985" s="9">
        <f t="shared" ca="1" si="1012"/>
        <v>0</v>
      </c>
    </row>
    <row r="4986" spans="1:20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2">
        <f t="shared" si="1001"/>
        <v>10910.0815</v>
      </c>
      <c r="G4986" s="2">
        <f t="shared" ca="1" si="1006"/>
        <v>145603.63333333333</v>
      </c>
      <c r="H4986">
        <f t="shared" ca="1" si="1007"/>
        <v>-1</v>
      </c>
      <c r="I4986">
        <f t="shared" si="1002"/>
        <v>7.0599999999994907</v>
      </c>
      <c r="J4986">
        <f t="shared" ca="1" si="1003"/>
        <v>-7.0599999999994907</v>
      </c>
      <c r="K4986">
        <f t="shared" ca="1" si="1004"/>
        <v>71447.849999999991</v>
      </c>
      <c r="L4986">
        <f t="shared" ca="1" si="1000"/>
        <v>-6</v>
      </c>
      <c r="M4986">
        <f t="shared" ca="1" si="1005"/>
        <v>0</v>
      </c>
      <c r="N4986">
        <f>COUNTIF(工作表2!$A$2:$A$248,A4986)</f>
        <v>0</v>
      </c>
      <c r="P4986" s="7">
        <f t="shared" si="1008"/>
        <v>-28</v>
      </c>
      <c r="Q4986" s="8">
        <f t="shared" ca="1" si="1009"/>
        <v>28</v>
      </c>
      <c r="R4986" s="8">
        <f t="shared" ca="1" si="1010"/>
        <v>35748</v>
      </c>
      <c r="S4986" s="8">
        <f t="shared" ca="1" si="1011"/>
        <v>-3</v>
      </c>
      <c r="T4986" s="9">
        <f t="shared" ca="1" si="1012"/>
        <v>0</v>
      </c>
    </row>
    <row r="4987" spans="1:20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2">
        <f t="shared" si="1001"/>
        <v>10906.027333333335</v>
      </c>
      <c r="G4987" s="2">
        <f t="shared" ca="1" si="1006"/>
        <v>145359.46666666667</v>
      </c>
      <c r="H4987">
        <f t="shared" ca="1" si="1007"/>
        <v>-1</v>
      </c>
      <c r="I4987">
        <f t="shared" si="1002"/>
        <v>8.0900000000001455</v>
      </c>
      <c r="J4987">
        <f t="shared" ca="1" si="1003"/>
        <v>-8.0900000000001455</v>
      </c>
      <c r="K4987">
        <f t="shared" ca="1" si="1004"/>
        <v>71399.31</v>
      </c>
      <c r="L4987">
        <f t="shared" ca="1" si="1000"/>
        <v>-6</v>
      </c>
      <c r="M4987">
        <f t="shared" ca="1" si="1005"/>
        <v>0</v>
      </c>
      <c r="N4987">
        <f>COUNTIF(工作表2!$A$2:$A$248,A4987)</f>
        <v>0</v>
      </c>
      <c r="P4987" s="7">
        <f t="shared" si="1008"/>
        <v>10</v>
      </c>
      <c r="Q4987" s="8">
        <f t="shared" ca="1" si="1009"/>
        <v>-10</v>
      </c>
      <c r="R4987" s="8">
        <f t="shared" ca="1" si="1010"/>
        <v>35718</v>
      </c>
      <c r="S4987" s="8">
        <f t="shared" ca="1" si="1011"/>
        <v>-3</v>
      </c>
      <c r="T4987" s="9">
        <f t="shared" ca="1" si="1012"/>
        <v>0</v>
      </c>
    </row>
    <row r="4988" spans="1:20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2">
        <f t="shared" si="1001"/>
        <v>10902.767833333335</v>
      </c>
      <c r="G4988" s="2">
        <f t="shared" ca="1" si="1006"/>
        <v>144908.08333333334</v>
      </c>
      <c r="H4988">
        <f t="shared" ca="1" si="1007"/>
        <v>-1</v>
      </c>
      <c r="I4988">
        <f t="shared" si="1002"/>
        <v>93.150000000001455</v>
      </c>
      <c r="J4988">
        <f t="shared" ca="1" si="1003"/>
        <v>-93.150000000001455</v>
      </c>
      <c r="K4988">
        <f t="shared" ca="1" si="1004"/>
        <v>70840.409999999989</v>
      </c>
      <c r="L4988">
        <f t="shared" ca="1" si="1000"/>
        <v>-6</v>
      </c>
      <c r="M4988">
        <f t="shared" ca="1" si="1005"/>
        <v>0</v>
      </c>
      <c r="N4988">
        <f>COUNTIF(工作表2!$A$2:$A$248,A4988)</f>
        <v>0</v>
      </c>
      <c r="P4988" s="7">
        <f t="shared" si="1008"/>
        <v>96</v>
      </c>
      <c r="Q4988" s="8">
        <f t="shared" ca="1" si="1009"/>
        <v>-96</v>
      </c>
      <c r="R4988" s="8">
        <f t="shared" ca="1" si="1010"/>
        <v>35430</v>
      </c>
      <c r="S4988" s="8">
        <f t="shared" ca="1" si="1011"/>
        <v>-3</v>
      </c>
      <c r="T4988" s="9">
        <f t="shared" ca="1" si="1012"/>
        <v>0</v>
      </c>
    </row>
    <row r="4989" spans="1:20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2">
        <f t="shared" si="1001"/>
        <v>10900.102500000001</v>
      </c>
      <c r="G4989" s="2">
        <f t="shared" ca="1" si="1006"/>
        <v>144214.11666666667</v>
      </c>
      <c r="H4989">
        <f t="shared" ca="1" si="1007"/>
        <v>-1</v>
      </c>
      <c r="I4989">
        <f t="shared" si="1002"/>
        <v>12</v>
      </c>
      <c r="J4989">
        <f t="shared" ca="1" si="1003"/>
        <v>-12</v>
      </c>
      <c r="K4989">
        <f t="shared" ca="1" si="1004"/>
        <v>70768.409999999989</v>
      </c>
      <c r="L4989">
        <f t="shared" ref="L4989:L5052" ca="1" si="1013">INT(K4989*$O$1/B4989)*H4989</f>
        <v>-6</v>
      </c>
      <c r="M4989">
        <f t="shared" ca="1" si="1005"/>
        <v>0</v>
      </c>
      <c r="N4989">
        <f>COUNTIF(工作表2!$A$2:$A$248,A4989)</f>
        <v>0</v>
      </c>
      <c r="P4989" s="7">
        <f t="shared" si="1008"/>
        <v>-3</v>
      </c>
      <c r="Q4989" s="8">
        <f t="shared" ca="1" si="1009"/>
        <v>3</v>
      </c>
      <c r="R4989" s="8">
        <f t="shared" ca="1" si="1010"/>
        <v>35439</v>
      </c>
      <c r="S4989" s="8">
        <f t="shared" ca="1" si="1011"/>
        <v>-3</v>
      </c>
      <c r="T4989" s="9">
        <f t="shared" ca="1" si="1012"/>
        <v>0</v>
      </c>
    </row>
    <row r="4990" spans="1:20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2">
        <f t="shared" ref="F4990:F5053" si="1014">AVERAGE(B4931:B4990)</f>
        <v>10900.801833333333</v>
      </c>
      <c r="G4990" s="2">
        <f t="shared" ca="1" si="1006"/>
        <v>143194.20000000001</v>
      </c>
      <c r="H4990">
        <f t="shared" ca="1" si="1007"/>
        <v>-1</v>
      </c>
      <c r="I4990">
        <f t="shared" ref="I4990:I5053" si="1015">B4990-B4989</f>
        <v>58.929999999998472</v>
      </c>
      <c r="J4990">
        <f t="shared" ref="J4990:J5053" ca="1" si="1016">H4989*I4990</f>
        <v>-58.929999999998472</v>
      </c>
      <c r="K4990">
        <f t="shared" ref="K4990:K5053" ca="1" si="1017">K4989+I4990*L4989</f>
        <v>70414.83</v>
      </c>
      <c r="L4990">
        <f t="shared" ca="1" si="1013"/>
        <v>-6</v>
      </c>
      <c r="M4990">
        <f t="shared" ref="M4990:M5053" ca="1" si="1018">ABS(L4990-L4989)</f>
        <v>0</v>
      </c>
      <c r="N4990">
        <f>COUNTIF(工作表2!$A$2:$A$248,A4990)</f>
        <v>0</v>
      </c>
      <c r="P4990" s="7">
        <f t="shared" si="1008"/>
        <v>78</v>
      </c>
      <c r="Q4990" s="8">
        <f t="shared" ca="1" si="1009"/>
        <v>-78</v>
      </c>
      <c r="R4990" s="8">
        <f t="shared" ca="1" si="1010"/>
        <v>35205</v>
      </c>
      <c r="S4990" s="8">
        <f t="shared" ca="1" si="1011"/>
        <v>-3</v>
      </c>
      <c r="T4990" s="9">
        <f t="shared" ca="1" si="1012"/>
        <v>0</v>
      </c>
    </row>
    <row r="4991" spans="1:20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2">
        <f t="shared" si="1014"/>
        <v>10899.708333333334</v>
      </c>
      <c r="G4991" s="2">
        <f t="shared" ca="1" si="1006"/>
        <v>140857.5</v>
      </c>
      <c r="H4991">
        <f t="shared" ca="1" si="1007"/>
        <v>-1</v>
      </c>
      <c r="I4991">
        <f t="shared" si="1015"/>
        <v>-53.779999999998836</v>
      </c>
      <c r="J4991">
        <f t="shared" ca="1" si="1016"/>
        <v>53.779999999998836</v>
      </c>
      <c r="K4991">
        <f t="shared" ca="1" si="1017"/>
        <v>70737.509999999995</v>
      </c>
      <c r="L4991">
        <f t="shared" ca="1" si="1013"/>
        <v>-6</v>
      </c>
      <c r="M4991">
        <f t="shared" ca="1" si="1018"/>
        <v>0</v>
      </c>
      <c r="N4991">
        <f>COUNTIF(工作表2!$A$2:$A$248,A4991)</f>
        <v>0</v>
      </c>
      <c r="P4991" s="7">
        <f t="shared" si="1008"/>
        <v>-54</v>
      </c>
      <c r="Q4991" s="8">
        <f t="shared" ca="1" si="1009"/>
        <v>54</v>
      </c>
      <c r="R4991" s="8">
        <f t="shared" ca="1" si="1010"/>
        <v>35367</v>
      </c>
      <c r="S4991" s="8">
        <f t="shared" ca="1" si="1011"/>
        <v>-3</v>
      </c>
      <c r="T4991" s="9">
        <f t="shared" ca="1" si="1012"/>
        <v>0</v>
      </c>
    </row>
    <row r="4992" spans="1:20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2">
        <f t="shared" si="1014"/>
        <v>10898.927166666666</v>
      </c>
      <c r="G4992" s="2">
        <f t="shared" ca="1" si="1006"/>
        <v>140343.33333333334</v>
      </c>
      <c r="H4992">
        <f t="shared" ca="1" si="1007"/>
        <v>-1</v>
      </c>
      <c r="I4992">
        <f t="shared" si="1015"/>
        <v>92.859999999998763</v>
      </c>
      <c r="J4992">
        <f t="shared" ca="1" si="1016"/>
        <v>-92.859999999998763</v>
      </c>
      <c r="K4992">
        <f t="shared" ca="1" si="1017"/>
        <v>70180.350000000006</v>
      </c>
      <c r="L4992">
        <f t="shared" ca="1" si="1013"/>
        <v>-6</v>
      </c>
      <c r="M4992">
        <f t="shared" ca="1" si="1018"/>
        <v>0</v>
      </c>
      <c r="N4992">
        <f>COUNTIF(工作表2!$A$2:$A$248,A4992)</f>
        <v>0</v>
      </c>
      <c r="P4992" s="7">
        <f t="shared" si="1008"/>
        <v>96</v>
      </c>
      <c r="Q4992" s="8">
        <f t="shared" ca="1" si="1009"/>
        <v>-96</v>
      </c>
      <c r="R4992" s="8">
        <f t="shared" ca="1" si="1010"/>
        <v>35079</v>
      </c>
      <c r="S4992" s="8">
        <f t="shared" ca="1" si="1011"/>
        <v>-3</v>
      </c>
      <c r="T4992" s="9">
        <f t="shared" ca="1" si="1012"/>
        <v>0</v>
      </c>
    </row>
    <row r="4993" spans="1:20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2">
        <f t="shared" si="1014"/>
        <v>10896.928000000002</v>
      </c>
      <c r="G4993" s="2">
        <f t="shared" ca="1" si="1006"/>
        <v>139899.48333333334</v>
      </c>
      <c r="H4993">
        <f t="shared" ca="1" si="1007"/>
        <v>-1</v>
      </c>
      <c r="I4993">
        <f t="shared" si="1015"/>
        <v>87.340000000000146</v>
      </c>
      <c r="J4993">
        <f t="shared" ca="1" si="1016"/>
        <v>-87.340000000000146</v>
      </c>
      <c r="K4993">
        <f t="shared" ca="1" si="1017"/>
        <v>69656.31</v>
      </c>
      <c r="L4993">
        <f t="shared" ca="1" si="1013"/>
        <v>-6</v>
      </c>
      <c r="M4993">
        <f t="shared" ca="1" si="1018"/>
        <v>0</v>
      </c>
      <c r="N4993">
        <f>COUNTIF(工作表2!$A$2:$A$248,A4993)</f>
        <v>0</v>
      </c>
      <c r="P4993" s="7">
        <f t="shared" si="1008"/>
        <v>71</v>
      </c>
      <c r="Q4993" s="8">
        <f t="shared" ca="1" si="1009"/>
        <v>-71</v>
      </c>
      <c r="R4993" s="8">
        <f t="shared" ca="1" si="1010"/>
        <v>34866</v>
      </c>
      <c r="S4993" s="8">
        <f t="shared" ca="1" si="1011"/>
        <v>-3</v>
      </c>
      <c r="T4993" s="9">
        <f t="shared" ca="1" si="1012"/>
        <v>0</v>
      </c>
    </row>
    <row r="4994" spans="1:20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2">
        <f t="shared" si="1014"/>
        <v>10896.918999999998</v>
      </c>
      <c r="G4994" s="2">
        <f t="shared" ca="1" si="1006"/>
        <v>139178.75</v>
      </c>
      <c r="H4994">
        <f t="shared" ca="1" si="1007"/>
        <v>-1</v>
      </c>
      <c r="I4994">
        <f t="shared" si="1015"/>
        <v>110.02000000000044</v>
      </c>
      <c r="J4994">
        <f t="shared" ca="1" si="1016"/>
        <v>-110.02000000000044</v>
      </c>
      <c r="K4994">
        <f t="shared" ca="1" si="1017"/>
        <v>68996.19</v>
      </c>
      <c r="L4994">
        <f t="shared" ca="1" si="1013"/>
        <v>-6</v>
      </c>
      <c r="M4994">
        <f t="shared" ca="1" si="1018"/>
        <v>0</v>
      </c>
      <c r="N4994">
        <f>COUNTIF(工作表2!$A$2:$A$248,A4994)</f>
        <v>0</v>
      </c>
      <c r="P4994" s="7">
        <f t="shared" si="1008"/>
        <v>87</v>
      </c>
      <c r="Q4994" s="8">
        <f t="shared" ca="1" si="1009"/>
        <v>-87</v>
      </c>
      <c r="R4994" s="8">
        <f t="shared" ca="1" si="1010"/>
        <v>34605</v>
      </c>
      <c r="S4994" s="8">
        <f t="shared" ca="1" si="1011"/>
        <v>-3</v>
      </c>
      <c r="T4994" s="9">
        <f t="shared" ca="1" si="1012"/>
        <v>0</v>
      </c>
    </row>
    <row r="4995" spans="1:20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2">
        <f t="shared" si="1014"/>
        <v>10895.117666666663</v>
      </c>
      <c r="G4995" s="2">
        <f t="shared" ref="G4995:G5058" ca="1" si="1019">IF(ROW()&gt;$G$1,AVERAGE(OFFSET(C4995,-$G$1+1,,$G$1)),"")</f>
        <v>138217.08333333334</v>
      </c>
      <c r="H4995">
        <f t="shared" ref="H4995:H5058" ca="1" si="1020">IF(G4995="",0,SIGN(C4995-G4995))</f>
        <v>-1</v>
      </c>
      <c r="I4995">
        <f t="shared" si="1015"/>
        <v>-5.819999999999709</v>
      </c>
      <c r="J4995">
        <f t="shared" ca="1" si="1016"/>
        <v>5.819999999999709</v>
      </c>
      <c r="K4995">
        <f t="shared" ca="1" si="1017"/>
        <v>69031.11</v>
      </c>
      <c r="L4995">
        <f t="shared" ca="1" si="1013"/>
        <v>-6</v>
      </c>
      <c r="M4995">
        <f t="shared" ca="1" si="1018"/>
        <v>0</v>
      </c>
      <c r="N4995">
        <f>COUNTIF(工作表2!$A$2:$A$248,A4995)</f>
        <v>0</v>
      </c>
      <c r="P4995" s="7">
        <f t="shared" si="1008"/>
        <v>-20</v>
      </c>
      <c r="Q4995" s="8">
        <f t="shared" ca="1" si="1009"/>
        <v>20</v>
      </c>
      <c r="R4995" s="8">
        <f t="shared" ca="1" si="1010"/>
        <v>34665</v>
      </c>
      <c r="S4995" s="8">
        <f t="shared" ca="1" si="1011"/>
        <v>-3</v>
      </c>
      <c r="T4995" s="9">
        <f t="shared" ca="1" si="1012"/>
        <v>0</v>
      </c>
    </row>
    <row r="4996" spans="1:20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2">
        <f t="shared" si="1014"/>
        <v>10891.987499999996</v>
      </c>
      <c r="G4996" s="2">
        <f t="shared" ca="1" si="1019"/>
        <v>137090.11666666667</v>
      </c>
      <c r="H4996">
        <f t="shared" ca="1" si="1020"/>
        <v>-1</v>
      </c>
      <c r="I4996">
        <f t="shared" si="1015"/>
        <v>-29.809999999999491</v>
      </c>
      <c r="J4996">
        <f t="shared" ca="1" si="1016"/>
        <v>29.809999999999491</v>
      </c>
      <c r="K4996">
        <f t="shared" ca="1" si="1017"/>
        <v>69209.97</v>
      </c>
      <c r="L4996">
        <f t="shared" ca="1" si="1013"/>
        <v>-6</v>
      </c>
      <c r="M4996">
        <f t="shared" ca="1" si="1018"/>
        <v>0</v>
      </c>
      <c r="N4996">
        <f>COUNTIF(工作表2!$A$2:$A$248,A4996)</f>
        <v>0</v>
      </c>
      <c r="P4996" s="7">
        <f t="shared" ref="P4996:P5059" si="1021">D4996-IF(N4995=1,E4995,D4995)</f>
        <v>0</v>
      </c>
      <c r="Q4996" s="8">
        <f t="shared" ref="Q4996:Q5059" ca="1" si="1022">H4995*P4996</f>
        <v>0</v>
      </c>
      <c r="R4996" s="8">
        <f t="shared" ref="R4996:R5059" ca="1" si="1023">R4995+P4996*S4995</f>
        <v>34665</v>
      </c>
      <c r="S4996" s="8">
        <f t="shared" ref="S4996:S5059" ca="1" si="1024">INT(R4996*$O$1/IF(N4996=1,E4996,D4996))*H4996</f>
        <v>-3</v>
      </c>
      <c r="T4996" s="9">
        <f t="shared" ref="T4996:T5059" ca="1" si="1025">IF(N4996=1,ABS(S4996)+ABS(S4995),ABS(S4996-S4995))</f>
        <v>0</v>
      </c>
    </row>
    <row r="4997" spans="1:20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2">
        <f t="shared" si="1014"/>
        <v>10888.784166666663</v>
      </c>
      <c r="G4997" s="2">
        <f t="shared" ca="1" si="1019"/>
        <v>136239.68333333332</v>
      </c>
      <c r="H4997">
        <f t="shared" ca="1" si="1020"/>
        <v>-1</v>
      </c>
      <c r="I4997">
        <f t="shared" si="1015"/>
        <v>-99.720000000001164</v>
      </c>
      <c r="J4997">
        <f t="shared" ca="1" si="1016"/>
        <v>99.720000000001164</v>
      </c>
      <c r="K4997">
        <f t="shared" ca="1" si="1017"/>
        <v>69808.290000000008</v>
      </c>
      <c r="L4997">
        <f t="shared" ca="1" si="1013"/>
        <v>-6</v>
      </c>
      <c r="M4997">
        <f t="shared" ca="1" si="1018"/>
        <v>0</v>
      </c>
      <c r="N4997">
        <f>COUNTIF(工作表2!$A$2:$A$248,A4997)</f>
        <v>0</v>
      </c>
      <c r="P4997" s="7">
        <f t="shared" si="1021"/>
        <v>-86</v>
      </c>
      <c r="Q4997" s="8">
        <f t="shared" ca="1" si="1022"/>
        <v>86</v>
      </c>
      <c r="R4997" s="8">
        <f t="shared" ca="1" si="1023"/>
        <v>34923</v>
      </c>
      <c r="S4997" s="8">
        <f t="shared" ca="1" si="1024"/>
        <v>-3</v>
      </c>
      <c r="T4997" s="9">
        <f t="shared" ca="1" si="1025"/>
        <v>0</v>
      </c>
    </row>
    <row r="4998" spans="1:20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2">
        <f t="shared" si="1014"/>
        <v>10886.65333333333</v>
      </c>
      <c r="G4998" s="2">
        <f t="shared" ca="1" si="1019"/>
        <v>135586.83333333334</v>
      </c>
      <c r="H4998">
        <f t="shared" ca="1" si="1020"/>
        <v>-1</v>
      </c>
      <c r="I4998">
        <f t="shared" si="1015"/>
        <v>57.159999999999854</v>
      </c>
      <c r="J4998">
        <f t="shared" ca="1" si="1016"/>
        <v>-57.159999999999854</v>
      </c>
      <c r="K4998">
        <f t="shared" ca="1" si="1017"/>
        <v>69465.330000000016</v>
      </c>
      <c r="L4998">
        <f t="shared" ca="1" si="1013"/>
        <v>-6</v>
      </c>
      <c r="M4998">
        <f t="shared" ca="1" si="1018"/>
        <v>0</v>
      </c>
      <c r="N4998">
        <f>COUNTIF(工作表2!$A$2:$A$248,A4998)</f>
        <v>0</v>
      </c>
      <c r="P4998" s="7">
        <f t="shared" si="1021"/>
        <v>65</v>
      </c>
      <c r="Q4998" s="8">
        <f t="shared" ca="1" si="1022"/>
        <v>-65</v>
      </c>
      <c r="R4998" s="8">
        <f t="shared" ca="1" si="1023"/>
        <v>34728</v>
      </c>
      <c r="S4998" s="8">
        <f t="shared" ca="1" si="1024"/>
        <v>-3</v>
      </c>
      <c r="T4998" s="9">
        <f t="shared" ca="1" si="1025"/>
        <v>0</v>
      </c>
    </row>
    <row r="4999" spans="1:20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2">
        <f t="shared" si="1014"/>
        <v>10884.158999999996</v>
      </c>
      <c r="G4999" s="2">
        <f t="shared" ca="1" si="1019"/>
        <v>134492.45000000001</v>
      </c>
      <c r="H4999">
        <f t="shared" ca="1" si="1020"/>
        <v>-1</v>
      </c>
      <c r="I4999">
        <f t="shared" si="1015"/>
        <v>-26.25</v>
      </c>
      <c r="J4999">
        <f t="shared" ca="1" si="1016"/>
        <v>26.25</v>
      </c>
      <c r="K4999">
        <f t="shared" ca="1" si="1017"/>
        <v>69622.830000000016</v>
      </c>
      <c r="L4999">
        <f t="shared" ca="1" si="1013"/>
        <v>-6</v>
      </c>
      <c r="M4999">
        <f t="shared" ca="1" si="1018"/>
        <v>0</v>
      </c>
      <c r="N4999">
        <f>COUNTIF(工作表2!$A$2:$A$248,A4999)</f>
        <v>0</v>
      </c>
      <c r="P4999" s="7">
        <f t="shared" si="1021"/>
        <v>-52</v>
      </c>
      <c r="Q4999" s="8">
        <f t="shared" ca="1" si="1022"/>
        <v>52</v>
      </c>
      <c r="R4999" s="8">
        <f t="shared" ca="1" si="1023"/>
        <v>34884</v>
      </c>
      <c r="S4999" s="8">
        <f t="shared" ca="1" si="1024"/>
        <v>-3</v>
      </c>
      <c r="T4999" s="9">
        <f t="shared" ca="1" si="1025"/>
        <v>0</v>
      </c>
    </row>
    <row r="5000" spans="1:20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2">
        <f t="shared" si="1014"/>
        <v>10880.010499999999</v>
      </c>
      <c r="G5000" s="2">
        <f t="shared" ca="1" si="1019"/>
        <v>133679.15</v>
      </c>
      <c r="H5000">
        <f t="shared" ca="1" si="1020"/>
        <v>-1</v>
      </c>
      <c r="I5000">
        <f t="shared" si="1015"/>
        <v>-70.829999999999927</v>
      </c>
      <c r="J5000">
        <f t="shared" ca="1" si="1016"/>
        <v>70.829999999999927</v>
      </c>
      <c r="K5000">
        <f t="shared" ca="1" si="1017"/>
        <v>70047.810000000012</v>
      </c>
      <c r="L5000">
        <f t="shared" ca="1" si="1013"/>
        <v>-6</v>
      </c>
      <c r="M5000">
        <f t="shared" ca="1" si="1018"/>
        <v>0</v>
      </c>
      <c r="N5000">
        <f>COUNTIF(工作表2!$A$2:$A$248,A5000)</f>
        <v>0</v>
      </c>
      <c r="P5000" s="7">
        <f t="shared" si="1021"/>
        <v>-49</v>
      </c>
      <c r="Q5000" s="8">
        <f t="shared" ca="1" si="1022"/>
        <v>49</v>
      </c>
      <c r="R5000" s="8">
        <f t="shared" ca="1" si="1023"/>
        <v>35031</v>
      </c>
      <c r="S5000" s="8">
        <f t="shared" ca="1" si="1024"/>
        <v>-3</v>
      </c>
      <c r="T5000" s="9">
        <f t="shared" ca="1" si="1025"/>
        <v>0</v>
      </c>
    </row>
    <row r="5001" spans="1:20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2">
        <f t="shared" si="1014"/>
        <v>10877.227333333332</v>
      </c>
      <c r="G5001" s="2">
        <f t="shared" ca="1" si="1019"/>
        <v>133422.63333333333</v>
      </c>
      <c r="H5001">
        <f t="shared" ca="1" si="1020"/>
        <v>1</v>
      </c>
      <c r="I5001">
        <f t="shared" si="1015"/>
        <v>-77.309999999999491</v>
      </c>
      <c r="J5001">
        <f t="shared" ca="1" si="1016"/>
        <v>77.309999999999491</v>
      </c>
      <c r="K5001">
        <f t="shared" ca="1" si="1017"/>
        <v>70511.670000000013</v>
      </c>
      <c r="L5001">
        <f t="shared" ca="1" si="1013"/>
        <v>6</v>
      </c>
      <c r="M5001">
        <f t="shared" ca="1" si="1018"/>
        <v>12</v>
      </c>
      <c r="N5001">
        <f>COUNTIF(工作表2!$A$2:$A$248,A5001)</f>
        <v>0</v>
      </c>
      <c r="P5001" s="7">
        <f t="shared" si="1021"/>
        <v>-54</v>
      </c>
      <c r="Q5001" s="8">
        <f t="shared" ca="1" si="1022"/>
        <v>54</v>
      </c>
      <c r="R5001" s="8">
        <f t="shared" ca="1" si="1023"/>
        <v>35193</v>
      </c>
      <c r="S5001" s="8">
        <f t="shared" ca="1" si="1024"/>
        <v>3</v>
      </c>
      <c r="T5001" s="9">
        <f t="shared" ca="1" si="1025"/>
        <v>6</v>
      </c>
    </row>
    <row r="5002" spans="1:20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2">
        <f t="shared" si="1014"/>
        <v>10871.199500000001</v>
      </c>
      <c r="G5002" s="2">
        <f t="shared" ca="1" si="1019"/>
        <v>132678.21666666667</v>
      </c>
      <c r="H5002">
        <f t="shared" ca="1" si="1020"/>
        <v>1</v>
      </c>
      <c r="I5002">
        <f t="shared" si="1015"/>
        <v>-121.19000000000051</v>
      </c>
      <c r="J5002">
        <f t="shared" ca="1" si="1016"/>
        <v>-121.19000000000051</v>
      </c>
      <c r="K5002">
        <f t="shared" ca="1" si="1017"/>
        <v>69784.530000000013</v>
      </c>
      <c r="L5002">
        <f t="shared" ca="1" si="1013"/>
        <v>6</v>
      </c>
      <c r="M5002">
        <f t="shared" ca="1" si="1018"/>
        <v>0</v>
      </c>
      <c r="N5002">
        <f>COUNTIF(工作表2!$A$2:$A$248,A5002)</f>
        <v>0</v>
      </c>
      <c r="P5002" s="7">
        <f t="shared" si="1021"/>
        <v>-111</v>
      </c>
      <c r="Q5002" s="8">
        <f t="shared" ca="1" si="1022"/>
        <v>-111</v>
      </c>
      <c r="R5002" s="8">
        <f t="shared" ca="1" si="1023"/>
        <v>34860</v>
      </c>
      <c r="S5002" s="8">
        <f t="shared" ca="1" si="1024"/>
        <v>3</v>
      </c>
      <c r="T5002" s="9">
        <f t="shared" ca="1" si="1025"/>
        <v>0</v>
      </c>
    </row>
    <row r="5003" spans="1:20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2">
        <f t="shared" si="1014"/>
        <v>10868.668000000001</v>
      </c>
      <c r="G5003" s="2">
        <f t="shared" ca="1" si="1019"/>
        <v>131916.93333333332</v>
      </c>
      <c r="H5003">
        <f t="shared" ca="1" si="1020"/>
        <v>-1</v>
      </c>
      <c r="I5003">
        <f t="shared" si="1015"/>
        <v>26.5</v>
      </c>
      <c r="J5003">
        <f t="shared" ca="1" si="1016"/>
        <v>26.5</v>
      </c>
      <c r="K5003">
        <f t="shared" ca="1" si="1017"/>
        <v>69943.530000000013</v>
      </c>
      <c r="L5003">
        <f t="shared" ca="1" si="1013"/>
        <v>-6</v>
      </c>
      <c r="M5003">
        <f t="shared" ca="1" si="1018"/>
        <v>12</v>
      </c>
      <c r="N5003">
        <f>COUNTIF(工作表2!$A$2:$A$248,A5003)</f>
        <v>0</v>
      </c>
      <c r="P5003" s="7">
        <f t="shared" si="1021"/>
        <v>7</v>
      </c>
      <c r="Q5003" s="8">
        <f t="shared" ca="1" si="1022"/>
        <v>7</v>
      </c>
      <c r="R5003" s="8">
        <f t="shared" ca="1" si="1023"/>
        <v>34881</v>
      </c>
      <c r="S5003" s="8">
        <f t="shared" ca="1" si="1024"/>
        <v>-3</v>
      </c>
      <c r="T5003" s="9">
        <f t="shared" ca="1" si="1025"/>
        <v>6</v>
      </c>
    </row>
    <row r="5004" spans="1:20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2">
        <f t="shared" si="1014"/>
        <v>10865.253499999999</v>
      </c>
      <c r="G5004" s="2">
        <f t="shared" ca="1" si="1019"/>
        <v>131007.95</v>
      </c>
      <c r="H5004">
        <f t="shared" ca="1" si="1020"/>
        <v>-1</v>
      </c>
      <c r="I5004">
        <f t="shared" si="1015"/>
        <v>-29.729999999999563</v>
      </c>
      <c r="J5004">
        <f t="shared" ca="1" si="1016"/>
        <v>29.729999999999563</v>
      </c>
      <c r="K5004">
        <f t="shared" ca="1" si="1017"/>
        <v>70121.91</v>
      </c>
      <c r="L5004">
        <f t="shared" ca="1" si="1013"/>
        <v>-6</v>
      </c>
      <c r="M5004">
        <f t="shared" ca="1" si="1018"/>
        <v>0</v>
      </c>
      <c r="N5004">
        <f>COUNTIF(工作表2!$A$2:$A$248,A5004)</f>
        <v>0</v>
      </c>
      <c r="P5004" s="7">
        <f t="shared" si="1021"/>
        <v>-18</v>
      </c>
      <c r="Q5004" s="8">
        <f t="shared" ca="1" si="1022"/>
        <v>18</v>
      </c>
      <c r="R5004" s="8">
        <f t="shared" ca="1" si="1023"/>
        <v>34935</v>
      </c>
      <c r="S5004" s="8">
        <f t="shared" ca="1" si="1024"/>
        <v>-3</v>
      </c>
      <c r="T5004" s="9">
        <f t="shared" ca="1" si="1025"/>
        <v>0</v>
      </c>
    </row>
    <row r="5005" spans="1:20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2">
        <f t="shared" si="1014"/>
        <v>10861.6895</v>
      </c>
      <c r="G5005" s="2">
        <f t="shared" ca="1" si="1019"/>
        <v>130615.96666666666</v>
      </c>
      <c r="H5005">
        <f t="shared" ca="1" si="1020"/>
        <v>-1</v>
      </c>
      <c r="I5005">
        <f t="shared" si="1015"/>
        <v>4.6599999999998545</v>
      </c>
      <c r="J5005">
        <f t="shared" ca="1" si="1016"/>
        <v>-4.6599999999998545</v>
      </c>
      <c r="K5005">
        <f t="shared" ca="1" si="1017"/>
        <v>70093.950000000012</v>
      </c>
      <c r="L5005">
        <f t="shared" ca="1" si="1013"/>
        <v>-6</v>
      </c>
      <c r="M5005">
        <f t="shared" ca="1" si="1018"/>
        <v>0</v>
      </c>
      <c r="N5005">
        <f>COUNTIF(工作表2!$A$2:$A$248,A5005)</f>
        <v>0</v>
      </c>
      <c r="P5005" s="7">
        <f t="shared" si="1021"/>
        <v>-4</v>
      </c>
      <c r="Q5005" s="8">
        <f t="shared" ca="1" si="1022"/>
        <v>4</v>
      </c>
      <c r="R5005" s="8">
        <f t="shared" ca="1" si="1023"/>
        <v>34947</v>
      </c>
      <c r="S5005" s="8">
        <f t="shared" ca="1" si="1024"/>
        <v>-3</v>
      </c>
      <c r="T5005" s="9">
        <f t="shared" ca="1" si="1025"/>
        <v>0</v>
      </c>
    </row>
    <row r="5006" spans="1:20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2">
        <f t="shared" si="1014"/>
        <v>10861.170500000002</v>
      </c>
      <c r="G5006" s="2">
        <f t="shared" ca="1" si="1019"/>
        <v>130249.73333333334</v>
      </c>
      <c r="H5006">
        <f t="shared" ca="1" si="1020"/>
        <v>-1</v>
      </c>
      <c r="I5006">
        <f t="shared" si="1015"/>
        <v>140.90999999999985</v>
      </c>
      <c r="J5006">
        <f t="shared" ca="1" si="1016"/>
        <v>-140.90999999999985</v>
      </c>
      <c r="K5006">
        <f t="shared" ca="1" si="1017"/>
        <v>69248.49000000002</v>
      </c>
      <c r="L5006">
        <f t="shared" ca="1" si="1013"/>
        <v>-6</v>
      </c>
      <c r="M5006">
        <f t="shared" ca="1" si="1018"/>
        <v>0</v>
      </c>
      <c r="N5006">
        <f>COUNTIF(工作表2!$A$2:$A$248,A5006)</f>
        <v>0</v>
      </c>
      <c r="P5006" s="7">
        <f t="shared" si="1021"/>
        <v>160</v>
      </c>
      <c r="Q5006" s="8">
        <f t="shared" ca="1" si="1022"/>
        <v>-160</v>
      </c>
      <c r="R5006" s="8">
        <f t="shared" ca="1" si="1023"/>
        <v>34467</v>
      </c>
      <c r="S5006" s="8">
        <f t="shared" ca="1" si="1024"/>
        <v>-3</v>
      </c>
      <c r="T5006" s="9">
        <f t="shared" ca="1" si="1025"/>
        <v>0</v>
      </c>
    </row>
    <row r="5007" spans="1:20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2">
        <f t="shared" si="1014"/>
        <v>10861.873000000001</v>
      </c>
      <c r="G5007" s="2">
        <f t="shared" ca="1" si="1019"/>
        <v>129681.16666666667</v>
      </c>
      <c r="H5007">
        <f t="shared" ca="1" si="1020"/>
        <v>-1</v>
      </c>
      <c r="I5007">
        <f t="shared" si="1015"/>
        <v>-39.529999999998836</v>
      </c>
      <c r="J5007">
        <f t="shared" ca="1" si="1016"/>
        <v>39.529999999998836</v>
      </c>
      <c r="K5007">
        <f t="shared" ca="1" si="1017"/>
        <v>69485.670000000013</v>
      </c>
      <c r="L5007">
        <f t="shared" ca="1" si="1013"/>
        <v>-6</v>
      </c>
      <c r="M5007">
        <f t="shared" ca="1" si="1018"/>
        <v>0</v>
      </c>
      <c r="N5007">
        <f>COUNTIF(工作表2!$A$2:$A$248,A5007)</f>
        <v>0</v>
      </c>
      <c r="P5007" s="7">
        <f t="shared" si="1021"/>
        <v>-56</v>
      </c>
      <c r="Q5007" s="8">
        <f t="shared" ca="1" si="1022"/>
        <v>56</v>
      </c>
      <c r="R5007" s="8">
        <f t="shared" ca="1" si="1023"/>
        <v>34635</v>
      </c>
      <c r="S5007" s="8">
        <f t="shared" ca="1" si="1024"/>
        <v>-3</v>
      </c>
      <c r="T5007" s="9">
        <f t="shared" ca="1" si="1025"/>
        <v>0</v>
      </c>
    </row>
    <row r="5008" spans="1:20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2">
        <f t="shared" si="1014"/>
        <v>10862.173666666669</v>
      </c>
      <c r="G5008" s="2">
        <f t="shared" ca="1" si="1019"/>
        <v>129285.56666666667</v>
      </c>
      <c r="H5008">
        <f t="shared" ca="1" si="1020"/>
        <v>-1</v>
      </c>
      <c r="I5008">
        <f t="shared" si="1015"/>
        <v>-68.400000000001455</v>
      </c>
      <c r="J5008">
        <f t="shared" ca="1" si="1016"/>
        <v>68.400000000001455</v>
      </c>
      <c r="K5008">
        <f t="shared" ca="1" si="1017"/>
        <v>69896.070000000022</v>
      </c>
      <c r="L5008">
        <f t="shared" ca="1" si="1013"/>
        <v>-6</v>
      </c>
      <c r="M5008">
        <f t="shared" ca="1" si="1018"/>
        <v>0</v>
      </c>
      <c r="N5008">
        <f>COUNTIF(工作表2!$A$2:$A$248,A5008)</f>
        <v>0</v>
      </c>
      <c r="P5008" s="7">
        <f t="shared" si="1021"/>
        <v>-43</v>
      </c>
      <c r="Q5008" s="8">
        <f t="shared" ca="1" si="1022"/>
        <v>43</v>
      </c>
      <c r="R5008" s="8">
        <f t="shared" ca="1" si="1023"/>
        <v>34764</v>
      </c>
      <c r="S5008" s="8">
        <f t="shared" ca="1" si="1024"/>
        <v>-3</v>
      </c>
      <c r="T5008" s="9">
        <f t="shared" ca="1" si="1025"/>
        <v>0</v>
      </c>
    </row>
    <row r="5009" spans="1:20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2">
        <f t="shared" si="1014"/>
        <v>10864.777666666667</v>
      </c>
      <c r="G5009" s="2">
        <f t="shared" ca="1" si="1019"/>
        <v>128982.03333333334</v>
      </c>
      <c r="H5009">
        <f t="shared" ca="1" si="1020"/>
        <v>-1</v>
      </c>
      <c r="I5009">
        <f t="shared" si="1015"/>
        <v>97.06000000000131</v>
      </c>
      <c r="J5009">
        <f t="shared" ca="1" si="1016"/>
        <v>-97.06000000000131</v>
      </c>
      <c r="K5009">
        <f t="shared" ca="1" si="1017"/>
        <v>69313.710000000021</v>
      </c>
      <c r="L5009">
        <f t="shared" ca="1" si="1013"/>
        <v>-6</v>
      </c>
      <c r="M5009">
        <f t="shared" ca="1" si="1018"/>
        <v>0</v>
      </c>
      <c r="N5009">
        <f>COUNTIF(工作表2!$A$2:$A$248,A5009)</f>
        <v>1</v>
      </c>
      <c r="P5009" s="7">
        <f t="shared" si="1021"/>
        <v>92</v>
      </c>
      <c r="Q5009" s="8">
        <f t="shared" ca="1" si="1022"/>
        <v>-92</v>
      </c>
      <c r="R5009" s="8">
        <f t="shared" ca="1" si="1023"/>
        <v>34488</v>
      </c>
      <c r="S5009" s="8">
        <f t="shared" ca="1" si="1024"/>
        <v>-3</v>
      </c>
      <c r="T5009" s="9">
        <f t="shared" ca="1" si="1025"/>
        <v>6</v>
      </c>
    </row>
    <row r="5010" spans="1:20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2">
        <f t="shared" si="1014"/>
        <v>10867.729833333337</v>
      </c>
      <c r="G5010" s="2">
        <f t="shared" ca="1" si="1019"/>
        <v>128991.95</v>
      </c>
      <c r="H5010">
        <f t="shared" ca="1" si="1020"/>
        <v>1</v>
      </c>
      <c r="I5010">
        <f t="shared" si="1015"/>
        <v>-25.860000000000582</v>
      </c>
      <c r="J5010">
        <f t="shared" ca="1" si="1016"/>
        <v>25.860000000000582</v>
      </c>
      <c r="K5010">
        <f t="shared" ca="1" si="1017"/>
        <v>69468.870000000024</v>
      </c>
      <c r="L5010">
        <f t="shared" ca="1" si="1013"/>
        <v>6</v>
      </c>
      <c r="M5010">
        <f t="shared" ca="1" si="1018"/>
        <v>12</v>
      </c>
      <c r="N5010">
        <f>COUNTIF(工作表2!$A$2:$A$248,A5010)</f>
        <v>0</v>
      </c>
      <c r="P5010" s="7">
        <f t="shared" si="1021"/>
        <v>-28</v>
      </c>
      <c r="Q5010" s="8">
        <f t="shared" ca="1" si="1022"/>
        <v>28</v>
      </c>
      <c r="R5010" s="8">
        <f t="shared" ca="1" si="1023"/>
        <v>34572</v>
      </c>
      <c r="S5010" s="8">
        <f t="shared" ca="1" si="1024"/>
        <v>3</v>
      </c>
      <c r="T5010" s="9">
        <f t="shared" ca="1" si="1025"/>
        <v>6</v>
      </c>
    </row>
    <row r="5011" spans="1:20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2">
        <f t="shared" si="1014"/>
        <v>10869.98816666667</v>
      </c>
      <c r="G5011" s="2">
        <f t="shared" ca="1" si="1019"/>
        <v>129255.9</v>
      </c>
      <c r="H5011">
        <f t="shared" ca="1" si="1020"/>
        <v>1</v>
      </c>
      <c r="I5011">
        <f t="shared" si="1015"/>
        <v>141</v>
      </c>
      <c r="J5011">
        <f t="shared" ca="1" si="1016"/>
        <v>141</v>
      </c>
      <c r="K5011">
        <f t="shared" ca="1" si="1017"/>
        <v>70314.870000000024</v>
      </c>
      <c r="L5011">
        <f t="shared" ca="1" si="1013"/>
        <v>6</v>
      </c>
      <c r="M5011">
        <f t="shared" ca="1" si="1018"/>
        <v>0</v>
      </c>
      <c r="N5011">
        <f>COUNTIF(工作表2!$A$2:$A$248,A5011)</f>
        <v>0</v>
      </c>
      <c r="P5011" s="7">
        <f t="shared" si="1021"/>
        <v>124</v>
      </c>
      <c r="Q5011" s="8">
        <f t="shared" ca="1" si="1022"/>
        <v>124</v>
      </c>
      <c r="R5011" s="8">
        <f t="shared" ca="1" si="1023"/>
        <v>34944</v>
      </c>
      <c r="S5011" s="8">
        <f t="shared" ca="1" si="1024"/>
        <v>3</v>
      </c>
      <c r="T5011" s="9">
        <f t="shared" ca="1" si="1025"/>
        <v>0</v>
      </c>
    </row>
    <row r="5012" spans="1:20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2">
        <f t="shared" si="1014"/>
        <v>10873.336666666668</v>
      </c>
      <c r="G5012" s="2">
        <f t="shared" ca="1" si="1019"/>
        <v>128774.96666666666</v>
      </c>
      <c r="H5012">
        <f t="shared" ca="1" si="1020"/>
        <v>-1</v>
      </c>
      <c r="I5012">
        <f t="shared" si="1015"/>
        <v>6.4400000000005093</v>
      </c>
      <c r="J5012">
        <f t="shared" ca="1" si="1016"/>
        <v>6.4400000000005093</v>
      </c>
      <c r="K5012">
        <f t="shared" ca="1" si="1017"/>
        <v>70353.510000000024</v>
      </c>
      <c r="L5012">
        <f t="shared" ca="1" si="1013"/>
        <v>-6</v>
      </c>
      <c r="M5012">
        <f t="shared" ca="1" si="1018"/>
        <v>12</v>
      </c>
      <c r="N5012">
        <f>COUNTIF(工作表2!$A$2:$A$248,A5012)</f>
        <v>0</v>
      </c>
      <c r="P5012" s="7">
        <f t="shared" si="1021"/>
        <v>6</v>
      </c>
      <c r="Q5012" s="8">
        <f t="shared" ca="1" si="1022"/>
        <v>6</v>
      </c>
      <c r="R5012" s="8">
        <f t="shared" ca="1" si="1023"/>
        <v>34962</v>
      </c>
      <c r="S5012" s="8">
        <f t="shared" ca="1" si="1024"/>
        <v>-3</v>
      </c>
      <c r="T5012" s="9">
        <f t="shared" ca="1" si="1025"/>
        <v>6</v>
      </c>
    </row>
    <row r="5013" spans="1:20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2">
        <f t="shared" si="1014"/>
        <v>10877.6445</v>
      </c>
      <c r="G5013" s="2">
        <f t="shared" ca="1" si="1019"/>
        <v>127707.61666666667</v>
      </c>
      <c r="H5013">
        <f t="shared" ca="1" si="1020"/>
        <v>-1</v>
      </c>
      <c r="I5013">
        <f t="shared" si="1015"/>
        <v>-4.6599999999998545</v>
      </c>
      <c r="J5013">
        <f t="shared" ca="1" si="1016"/>
        <v>4.6599999999998545</v>
      </c>
      <c r="K5013">
        <f t="shared" ca="1" si="1017"/>
        <v>70381.47000000003</v>
      </c>
      <c r="L5013">
        <f t="shared" ca="1" si="1013"/>
        <v>-6</v>
      </c>
      <c r="M5013">
        <f t="shared" ca="1" si="1018"/>
        <v>0</v>
      </c>
      <c r="N5013">
        <f>COUNTIF(工作表2!$A$2:$A$248,A5013)</f>
        <v>0</v>
      </c>
      <c r="P5013" s="7">
        <f t="shared" si="1021"/>
        <v>-4</v>
      </c>
      <c r="Q5013" s="8">
        <f t="shared" ca="1" si="1022"/>
        <v>4</v>
      </c>
      <c r="R5013" s="8">
        <f t="shared" ca="1" si="1023"/>
        <v>34974</v>
      </c>
      <c r="S5013" s="8">
        <f t="shared" ca="1" si="1024"/>
        <v>-3</v>
      </c>
      <c r="T5013" s="9">
        <f t="shared" ca="1" si="1025"/>
        <v>0</v>
      </c>
    </row>
    <row r="5014" spans="1:20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2">
        <f t="shared" si="1014"/>
        <v>10882.849833333332</v>
      </c>
      <c r="G5014" s="2">
        <f t="shared" ca="1" si="1019"/>
        <v>127722.85</v>
      </c>
      <c r="H5014">
        <f t="shared" ca="1" si="1020"/>
        <v>-1</v>
      </c>
      <c r="I5014">
        <f t="shared" si="1015"/>
        <v>60</v>
      </c>
      <c r="J5014">
        <f t="shared" ca="1" si="1016"/>
        <v>-60</v>
      </c>
      <c r="K5014">
        <f t="shared" ca="1" si="1017"/>
        <v>70021.47000000003</v>
      </c>
      <c r="L5014">
        <f t="shared" ca="1" si="1013"/>
        <v>-6</v>
      </c>
      <c r="M5014">
        <f t="shared" ca="1" si="1018"/>
        <v>0</v>
      </c>
      <c r="N5014">
        <f>COUNTIF(工作表2!$A$2:$A$248,A5014)</f>
        <v>0</v>
      </c>
      <c r="P5014" s="7">
        <f t="shared" si="1021"/>
        <v>8</v>
      </c>
      <c r="Q5014" s="8">
        <f t="shared" ca="1" si="1022"/>
        <v>-8</v>
      </c>
      <c r="R5014" s="8">
        <f t="shared" ca="1" si="1023"/>
        <v>34950</v>
      </c>
      <c r="S5014" s="8">
        <f t="shared" ca="1" si="1024"/>
        <v>-3</v>
      </c>
      <c r="T5014" s="9">
        <f t="shared" ca="1" si="1025"/>
        <v>0</v>
      </c>
    </row>
    <row r="5015" spans="1:20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2">
        <f t="shared" si="1014"/>
        <v>10889.425333333329</v>
      </c>
      <c r="G5015" s="2">
        <f t="shared" ca="1" si="1019"/>
        <v>127832.95</v>
      </c>
      <c r="H5015">
        <f t="shared" ca="1" si="1020"/>
        <v>1</v>
      </c>
      <c r="I5015">
        <f t="shared" si="1015"/>
        <v>-27.850000000000364</v>
      </c>
      <c r="J5015">
        <f t="shared" ca="1" si="1016"/>
        <v>27.850000000000364</v>
      </c>
      <c r="K5015">
        <f t="shared" ca="1" si="1017"/>
        <v>70188.570000000036</v>
      </c>
      <c r="L5015">
        <f t="shared" ca="1" si="1013"/>
        <v>6</v>
      </c>
      <c r="M5015">
        <f t="shared" ca="1" si="1018"/>
        <v>12</v>
      </c>
      <c r="N5015">
        <f>COUNTIF(工作表2!$A$2:$A$248,A5015)</f>
        <v>0</v>
      </c>
      <c r="P5015" s="7">
        <f t="shared" si="1021"/>
        <v>-25</v>
      </c>
      <c r="Q5015" s="8">
        <f t="shared" ca="1" si="1022"/>
        <v>25</v>
      </c>
      <c r="R5015" s="8">
        <f t="shared" ca="1" si="1023"/>
        <v>35025</v>
      </c>
      <c r="S5015" s="8">
        <f t="shared" ca="1" si="1024"/>
        <v>3</v>
      </c>
      <c r="T5015" s="9">
        <f t="shared" ca="1" si="1025"/>
        <v>6</v>
      </c>
    </row>
    <row r="5016" spans="1:20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2">
        <f t="shared" si="1014"/>
        <v>10896.812499999998</v>
      </c>
      <c r="G5016" s="2">
        <f t="shared" ca="1" si="1019"/>
        <v>126734.46666666666</v>
      </c>
      <c r="H5016">
        <f t="shared" ca="1" si="1020"/>
        <v>-1</v>
      </c>
      <c r="I5016">
        <f t="shared" si="1015"/>
        <v>45.459999999999127</v>
      </c>
      <c r="J5016">
        <f t="shared" ca="1" si="1016"/>
        <v>45.459999999999127</v>
      </c>
      <c r="K5016">
        <f t="shared" ca="1" si="1017"/>
        <v>70461.330000000031</v>
      </c>
      <c r="L5016">
        <f t="shared" ca="1" si="1013"/>
        <v>-6</v>
      </c>
      <c r="M5016">
        <f t="shared" ca="1" si="1018"/>
        <v>12</v>
      </c>
      <c r="N5016">
        <f>COUNTIF(工作表2!$A$2:$A$248,A5016)</f>
        <v>0</v>
      </c>
      <c r="P5016" s="7">
        <f t="shared" si="1021"/>
        <v>49</v>
      </c>
      <c r="Q5016" s="8">
        <f t="shared" ca="1" si="1022"/>
        <v>49</v>
      </c>
      <c r="R5016" s="8">
        <f t="shared" ca="1" si="1023"/>
        <v>35172</v>
      </c>
      <c r="S5016" s="8">
        <f t="shared" ca="1" si="1024"/>
        <v>-3</v>
      </c>
      <c r="T5016" s="9">
        <f t="shared" ca="1" si="1025"/>
        <v>6</v>
      </c>
    </row>
    <row r="5017" spans="1:20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2">
        <f t="shared" si="1014"/>
        <v>10900.134999999998</v>
      </c>
      <c r="G5017" s="2">
        <f t="shared" ca="1" si="1019"/>
        <v>126227.8</v>
      </c>
      <c r="H5017">
        <f t="shared" ca="1" si="1020"/>
        <v>-1</v>
      </c>
      <c r="I5017">
        <f t="shared" si="1015"/>
        <v>-132.17000000000007</v>
      </c>
      <c r="J5017">
        <f t="shared" ca="1" si="1016"/>
        <v>132.17000000000007</v>
      </c>
      <c r="K5017">
        <f t="shared" ca="1" si="1017"/>
        <v>71254.350000000035</v>
      </c>
      <c r="L5017">
        <f t="shared" ca="1" si="1013"/>
        <v>-6</v>
      </c>
      <c r="M5017">
        <f t="shared" ca="1" si="1018"/>
        <v>0</v>
      </c>
      <c r="N5017">
        <f>COUNTIF(工作表2!$A$2:$A$248,A5017)</f>
        <v>0</v>
      </c>
      <c r="P5017" s="7">
        <f t="shared" si="1021"/>
        <v>-126</v>
      </c>
      <c r="Q5017" s="8">
        <f t="shared" ca="1" si="1022"/>
        <v>126</v>
      </c>
      <c r="R5017" s="8">
        <f t="shared" ca="1" si="1023"/>
        <v>35550</v>
      </c>
      <c r="S5017" s="8">
        <f t="shared" ca="1" si="1024"/>
        <v>-3</v>
      </c>
      <c r="T5017" s="9">
        <f t="shared" ca="1" si="1025"/>
        <v>0</v>
      </c>
    </row>
    <row r="5018" spans="1:20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2">
        <f t="shared" si="1014"/>
        <v>10901.919166666665</v>
      </c>
      <c r="G5018" s="2">
        <f t="shared" ca="1" si="1019"/>
        <v>125794.71666666666</v>
      </c>
      <c r="H5018">
        <f t="shared" ca="1" si="1020"/>
        <v>-1</v>
      </c>
      <c r="I5018">
        <f t="shared" si="1015"/>
        <v>-55.68999999999869</v>
      </c>
      <c r="J5018">
        <f t="shared" ca="1" si="1016"/>
        <v>55.68999999999869</v>
      </c>
      <c r="K5018">
        <f t="shared" ca="1" si="1017"/>
        <v>71588.49000000002</v>
      </c>
      <c r="L5018">
        <f t="shared" ca="1" si="1013"/>
        <v>-6</v>
      </c>
      <c r="M5018">
        <f t="shared" ca="1" si="1018"/>
        <v>0</v>
      </c>
      <c r="N5018">
        <f>COUNTIF(工作表2!$A$2:$A$248,A5018)</f>
        <v>0</v>
      </c>
      <c r="P5018" s="7">
        <f t="shared" si="1021"/>
        <v>-26</v>
      </c>
      <c r="Q5018" s="8">
        <f t="shared" ca="1" si="1022"/>
        <v>26</v>
      </c>
      <c r="R5018" s="8">
        <f t="shared" ca="1" si="1023"/>
        <v>35628</v>
      </c>
      <c r="S5018" s="8">
        <f t="shared" ca="1" si="1024"/>
        <v>-3</v>
      </c>
      <c r="T5018" s="9">
        <f t="shared" ca="1" si="1025"/>
        <v>0</v>
      </c>
    </row>
    <row r="5019" spans="1:20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2">
        <f t="shared" si="1014"/>
        <v>10902.620333333332</v>
      </c>
      <c r="G5019" s="2">
        <f t="shared" ca="1" si="1019"/>
        <v>125643.46666666666</v>
      </c>
      <c r="H5019">
        <f t="shared" ca="1" si="1020"/>
        <v>-1</v>
      </c>
      <c r="I5019">
        <f t="shared" si="1015"/>
        <v>-145.03000000000065</v>
      </c>
      <c r="J5019">
        <f t="shared" ca="1" si="1016"/>
        <v>145.03000000000065</v>
      </c>
      <c r="K5019">
        <f t="shared" ca="1" si="1017"/>
        <v>72458.670000000027</v>
      </c>
      <c r="L5019">
        <f t="shared" ca="1" si="1013"/>
        <v>-6</v>
      </c>
      <c r="M5019">
        <f t="shared" ca="1" si="1018"/>
        <v>0</v>
      </c>
      <c r="N5019">
        <f>COUNTIF(工作表2!$A$2:$A$248,A5019)</f>
        <v>0</v>
      </c>
      <c r="P5019" s="7">
        <f t="shared" si="1021"/>
        <v>-156</v>
      </c>
      <c r="Q5019" s="8">
        <f t="shared" ca="1" si="1022"/>
        <v>156</v>
      </c>
      <c r="R5019" s="8">
        <f t="shared" ca="1" si="1023"/>
        <v>36096</v>
      </c>
      <c r="S5019" s="8">
        <f t="shared" ca="1" si="1024"/>
        <v>-3</v>
      </c>
      <c r="T5019" s="9">
        <f t="shared" ca="1" si="1025"/>
        <v>0</v>
      </c>
    </row>
    <row r="5020" spans="1:20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2">
        <f t="shared" si="1014"/>
        <v>10898.932666666666</v>
      </c>
      <c r="G5020" s="2">
        <f t="shared" ca="1" si="1019"/>
        <v>125931.58333333333</v>
      </c>
      <c r="H5020">
        <f t="shared" ca="1" si="1020"/>
        <v>1</v>
      </c>
      <c r="I5020">
        <f t="shared" si="1015"/>
        <v>-201.78999999999905</v>
      </c>
      <c r="J5020">
        <f t="shared" ca="1" si="1016"/>
        <v>201.78999999999905</v>
      </c>
      <c r="K5020">
        <f t="shared" ca="1" si="1017"/>
        <v>73669.410000000018</v>
      </c>
      <c r="L5020">
        <f t="shared" ca="1" si="1013"/>
        <v>7</v>
      </c>
      <c r="M5020">
        <f t="shared" ca="1" si="1018"/>
        <v>13</v>
      </c>
      <c r="N5020">
        <f>COUNTIF(工作表2!$A$2:$A$248,A5020)</f>
        <v>0</v>
      </c>
      <c r="P5020" s="7">
        <f t="shared" si="1021"/>
        <v>-185</v>
      </c>
      <c r="Q5020" s="8">
        <f t="shared" ca="1" si="1022"/>
        <v>185</v>
      </c>
      <c r="R5020" s="8">
        <f t="shared" ca="1" si="1023"/>
        <v>36651</v>
      </c>
      <c r="S5020" s="8">
        <f t="shared" ca="1" si="1024"/>
        <v>3</v>
      </c>
      <c r="T5020" s="9">
        <f t="shared" ca="1" si="1025"/>
        <v>6</v>
      </c>
    </row>
    <row r="5021" spans="1:20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2">
        <f t="shared" si="1014"/>
        <v>10892.122499999999</v>
      </c>
      <c r="G5021" s="2">
        <f t="shared" ca="1" si="1019"/>
        <v>125656.11666666667</v>
      </c>
      <c r="H5021">
        <f t="shared" ca="1" si="1020"/>
        <v>-1</v>
      </c>
      <c r="I5021">
        <f t="shared" si="1015"/>
        <v>-61.190000000000509</v>
      </c>
      <c r="J5021">
        <f t="shared" ca="1" si="1016"/>
        <v>-61.190000000000509</v>
      </c>
      <c r="K5021">
        <f t="shared" ca="1" si="1017"/>
        <v>73241.080000000016</v>
      </c>
      <c r="L5021">
        <f t="shared" ca="1" si="1013"/>
        <v>-7</v>
      </c>
      <c r="M5021">
        <f t="shared" ca="1" si="1018"/>
        <v>14</v>
      </c>
      <c r="N5021">
        <f>COUNTIF(工作表2!$A$2:$A$248,A5021)</f>
        <v>0</v>
      </c>
      <c r="P5021" s="7">
        <f t="shared" si="1021"/>
        <v>-47</v>
      </c>
      <c r="Q5021" s="8">
        <f t="shared" ca="1" si="1022"/>
        <v>-47</v>
      </c>
      <c r="R5021" s="8">
        <f t="shared" ca="1" si="1023"/>
        <v>36510</v>
      </c>
      <c r="S5021" s="8">
        <f t="shared" ca="1" si="1024"/>
        <v>-3</v>
      </c>
      <c r="T5021" s="9">
        <f t="shared" ca="1" si="1025"/>
        <v>6</v>
      </c>
    </row>
    <row r="5022" spans="1:20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2">
        <f t="shared" si="1014"/>
        <v>10886.278833333332</v>
      </c>
      <c r="G5022" s="2">
        <f t="shared" ca="1" si="1019"/>
        <v>125604.88333333333</v>
      </c>
      <c r="H5022">
        <f t="shared" ca="1" si="1020"/>
        <v>-1</v>
      </c>
      <c r="I5022">
        <f t="shared" si="1015"/>
        <v>10.899999999999636</v>
      </c>
      <c r="J5022">
        <f t="shared" ca="1" si="1016"/>
        <v>-10.899999999999636</v>
      </c>
      <c r="K5022">
        <f t="shared" ca="1" si="1017"/>
        <v>73164.780000000013</v>
      </c>
      <c r="L5022">
        <f t="shared" ca="1" si="1013"/>
        <v>-6</v>
      </c>
      <c r="M5022">
        <f t="shared" ca="1" si="1018"/>
        <v>1</v>
      </c>
      <c r="N5022">
        <f>COUNTIF(工作表2!$A$2:$A$248,A5022)</f>
        <v>0</v>
      </c>
      <c r="P5022" s="7">
        <f t="shared" si="1021"/>
        <v>-6</v>
      </c>
      <c r="Q5022" s="8">
        <f t="shared" ca="1" si="1022"/>
        <v>6</v>
      </c>
      <c r="R5022" s="8">
        <f t="shared" ca="1" si="1023"/>
        <v>36528</v>
      </c>
      <c r="S5022" s="8">
        <f t="shared" ca="1" si="1024"/>
        <v>-3</v>
      </c>
      <c r="T5022" s="9">
        <f t="shared" ca="1" si="1025"/>
        <v>0</v>
      </c>
    </row>
    <row r="5023" spans="1:20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2">
        <f t="shared" si="1014"/>
        <v>10870.064166666665</v>
      </c>
      <c r="G5023" s="2">
        <f t="shared" ca="1" si="1019"/>
        <v>126798.38333333333</v>
      </c>
      <c r="H5023">
        <f t="shared" ca="1" si="1020"/>
        <v>1</v>
      </c>
      <c r="I5023">
        <f t="shared" si="1015"/>
        <v>-660.71999999999935</v>
      </c>
      <c r="J5023">
        <f t="shared" ca="1" si="1016"/>
        <v>660.71999999999935</v>
      </c>
      <c r="K5023">
        <f t="shared" ca="1" si="1017"/>
        <v>77129.100000000006</v>
      </c>
      <c r="L5023">
        <f t="shared" ca="1" si="1013"/>
        <v>7</v>
      </c>
      <c r="M5023">
        <f t="shared" ca="1" si="1018"/>
        <v>13</v>
      </c>
      <c r="N5023">
        <f>COUNTIF(工作表2!$A$2:$A$248,A5023)</f>
        <v>0</v>
      </c>
      <c r="P5023" s="7">
        <f t="shared" si="1021"/>
        <v>-799</v>
      </c>
      <c r="Q5023" s="8">
        <f t="shared" ca="1" si="1022"/>
        <v>799</v>
      </c>
      <c r="R5023" s="8">
        <f t="shared" ca="1" si="1023"/>
        <v>38925</v>
      </c>
      <c r="S5023" s="8">
        <f t="shared" ca="1" si="1024"/>
        <v>4</v>
      </c>
      <c r="T5023" s="9">
        <f t="shared" ca="1" si="1025"/>
        <v>7</v>
      </c>
    </row>
    <row r="5024" spans="1:20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2">
        <f t="shared" si="1014"/>
        <v>10856.786666666663</v>
      </c>
      <c r="G5024" s="2">
        <f t="shared" ca="1" si="1019"/>
        <v>126481.60000000001</v>
      </c>
      <c r="H5024">
        <f t="shared" ca="1" si="1020"/>
        <v>1</v>
      </c>
      <c r="I5024">
        <f t="shared" si="1015"/>
        <v>239.69999999999891</v>
      </c>
      <c r="J5024">
        <f t="shared" ca="1" si="1016"/>
        <v>239.69999999999891</v>
      </c>
      <c r="K5024">
        <f t="shared" ca="1" si="1017"/>
        <v>78807</v>
      </c>
      <c r="L5024">
        <f t="shared" ca="1" si="1013"/>
        <v>7</v>
      </c>
      <c r="M5024">
        <f t="shared" ca="1" si="1018"/>
        <v>0</v>
      </c>
      <c r="N5024">
        <f>COUNTIF(工作表2!$A$2:$A$248,A5024)</f>
        <v>0</v>
      </c>
      <c r="P5024" s="7">
        <f t="shared" si="1021"/>
        <v>309</v>
      </c>
      <c r="Q5024" s="8">
        <f t="shared" ca="1" si="1022"/>
        <v>309</v>
      </c>
      <c r="R5024" s="8">
        <f t="shared" ca="1" si="1023"/>
        <v>40161</v>
      </c>
      <c r="S5024" s="8">
        <f t="shared" ca="1" si="1024"/>
        <v>4</v>
      </c>
      <c r="T5024" s="9">
        <f t="shared" ca="1" si="1025"/>
        <v>0</v>
      </c>
    </row>
    <row r="5025" spans="1:20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2">
        <f t="shared" si="1014"/>
        <v>10841.215666666665</v>
      </c>
      <c r="G5025" s="2">
        <f t="shared" ca="1" si="1019"/>
        <v>126052.23333333334</v>
      </c>
      <c r="H5025">
        <f t="shared" ca="1" si="1020"/>
        <v>-1</v>
      </c>
      <c r="I5025">
        <f t="shared" si="1015"/>
        <v>-144.68999999999869</v>
      </c>
      <c r="J5025">
        <f t="shared" ca="1" si="1016"/>
        <v>-144.68999999999869</v>
      </c>
      <c r="K5025">
        <f t="shared" ca="1" si="1017"/>
        <v>77794.170000000013</v>
      </c>
      <c r="L5025">
        <f t="shared" ca="1" si="1013"/>
        <v>-7</v>
      </c>
      <c r="M5025">
        <f t="shared" ca="1" si="1018"/>
        <v>14</v>
      </c>
      <c r="N5025">
        <f>COUNTIF(工作表2!$A$2:$A$248,A5025)</f>
        <v>0</v>
      </c>
      <c r="P5025" s="7">
        <f t="shared" si="1021"/>
        <v>-105</v>
      </c>
      <c r="Q5025" s="8">
        <f t="shared" ca="1" si="1022"/>
        <v>-105</v>
      </c>
      <c r="R5025" s="8">
        <f t="shared" ca="1" si="1023"/>
        <v>39741</v>
      </c>
      <c r="S5025" s="8">
        <f t="shared" ca="1" si="1024"/>
        <v>-4</v>
      </c>
      <c r="T5025" s="9">
        <f t="shared" ca="1" si="1025"/>
        <v>8</v>
      </c>
    </row>
    <row r="5026" spans="1:20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2">
        <f t="shared" si="1014"/>
        <v>10825.365499999998</v>
      </c>
      <c r="G5026" s="2">
        <f t="shared" ca="1" si="1019"/>
        <v>125098.21666666666</v>
      </c>
      <c r="H5026">
        <f t="shared" ca="1" si="1020"/>
        <v>-1</v>
      </c>
      <c r="I5026">
        <f t="shared" si="1015"/>
        <v>79.979999999999563</v>
      </c>
      <c r="J5026">
        <f t="shared" ca="1" si="1016"/>
        <v>-79.979999999999563</v>
      </c>
      <c r="K5026">
        <f t="shared" ca="1" si="1017"/>
        <v>77234.310000000012</v>
      </c>
      <c r="L5026">
        <f t="shared" ca="1" si="1013"/>
        <v>-7</v>
      </c>
      <c r="M5026">
        <f t="shared" ca="1" si="1018"/>
        <v>0</v>
      </c>
      <c r="N5026">
        <f>COUNTIF(工作表2!$A$2:$A$248,A5026)</f>
        <v>0</v>
      </c>
      <c r="P5026" s="7">
        <f t="shared" si="1021"/>
        <v>84</v>
      </c>
      <c r="Q5026" s="8">
        <f t="shared" ca="1" si="1022"/>
        <v>-84</v>
      </c>
      <c r="R5026" s="8">
        <f t="shared" ca="1" si="1023"/>
        <v>39405</v>
      </c>
      <c r="S5026" s="8">
        <f t="shared" ca="1" si="1024"/>
        <v>-3</v>
      </c>
      <c r="T5026" s="9">
        <f t="shared" ca="1" si="1025"/>
        <v>1</v>
      </c>
    </row>
    <row r="5027" spans="1:20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2">
        <f t="shared" si="1014"/>
        <v>10809.236333333334</v>
      </c>
      <c r="G5027" s="2">
        <f t="shared" ca="1" si="1019"/>
        <v>124560.06666666667</v>
      </c>
      <c r="H5027">
        <f t="shared" ca="1" si="1020"/>
        <v>-1</v>
      </c>
      <c r="I5027">
        <f t="shared" si="1015"/>
        <v>-1.9600000000009459</v>
      </c>
      <c r="J5027">
        <f t="shared" ca="1" si="1016"/>
        <v>1.9600000000009459</v>
      </c>
      <c r="K5027">
        <f t="shared" ca="1" si="1017"/>
        <v>77248.030000000013</v>
      </c>
      <c r="L5027">
        <f t="shared" ca="1" si="1013"/>
        <v>-7</v>
      </c>
      <c r="M5027">
        <f t="shared" ca="1" si="1018"/>
        <v>0</v>
      </c>
      <c r="N5027">
        <f>COUNTIF(工作表2!$A$2:$A$248,A5027)</f>
        <v>1</v>
      </c>
      <c r="P5027" s="7">
        <f t="shared" si="1021"/>
        <v>44</v>
      </c>
      <c r="Q5027" s="8">
        <f t="shared" ca="1" si="1022"/>
        <v>-44</v>
      </c>
      <c r="R5027" s="8">
        <f t="shared" ca="1" si="1023"/>
        <v>39273</v>
      </c>
      <c r="S5027" s="8">
        <f t="shared" ca="1" si="1024"/>
        <v>-3</v>
      </c>
      <c r="T5027" s="9">
        <f t="shared" ca="1" si="1025"/>
        <v>6</v>
      </c>
    </row>
    <row r="5028" spans="1:20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2">
        <f t="shared" si="1014"/>
        <v>10791.875333333332</v>
      </c>
      <c r="G5028" s="2">
        <f t="shared" ca="1" si="1019"/>
        <v>123748.93333333333</v>
      </c>
      <c r="H5028">
        <f t="shared" ca="1" si="1020"/>
        <v>-1</v>
      </c>
      <c r="I5028">
        <f t="shared" si="1015"/>
        <v>-25.409999999999854</v>
      </c>
      <c r="J5028">
        <f t="shared" ca="1" si="1016"/>
        <v>25.409999999999854</v>
      </c>
      <c r="K5028">
        <f t="shared" ca="1" si="1017"/>
        <v>77425.900000000009</v>
      </c>
      <c r="L5028">
        <f t="shared" ca="1" si="1013"/>
        <v>-7</v>
      </c>
      <c r="M5028">
        <f t="shared" ca="1" si="1018"/>
        <v>0</v>
      </c>
      <c r="N5028">
        <f>COUNTIF(工作表2!$A$2:$A$248,A5028)</f>
        <v>0</v>
      </c>
      <c r="P5028" s="7">
        <f t="shared" si="1021"/>
        <v>-92</v>
      </c>
      <c r="Q5028" s="8">
        <f t="shared" ca="1" si="1022"/>
        <v>92</v>
      </c>
      <c r="R5028" s="8">
        <f t="shared" ca="1" si="1023"/>
        <v>39549</v>
      </c>
      <c r="S5028" s="8">
        <f t="shared" ca="1" si="1024"/>
        <v>-4</v>
      </c>
      <c r="T5028" s="9">
        <f t="shared" ca="1" si="1025"/>
        <v>1</v>
      </c>
    </row>
    <row r="5029" spans="1:20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2">
        <f t="shared" si="1014"/>
        <v>10774.433166666666</v>
      </c>
      <c r="G5029" s="2">
        <f t="shared" ca="1" si="1019"/>
        <v>123780.98333333334</v>
      </c>
      <c r="H5029">
        <f t="shared" ca="1" si="1020"/>
        <v>1</v>
      </c>
      <c r="I5029">
        <f t="shared" si="1015"/>
        <v>-34.469999999999345</v>
      </c>
      <c r="J5029">
        <f t="shared" ca="1" si="1016"/>
        <v>34.469999999999345</v>
      </c>
      <c r="K5029">
        <f t="shared" ca="1" si="1017"/>
        <v>77667.19</v>
      </c>
      <c r="L5029">
        <f t="shared" ca="1" si="1013"/>
        <v>7</v>
      </c>
      <c r="M5029">
        <f t="shared" ca="1" si="1018"/>
        <v>14</v>
      </c>
      <c r="N5029">
        <f>COUNTIF(工作表2!$A$2:$A$248,A5029)</f>
        <v>0</v>
      </c>
      <c r="P5029" s="7">
        <f t="shared" si="1021"/>
        <v>16</v>
      </c>
      <c r="Q5029" s="8">
        <f t="shared" ca="1" si="1022"/>
        <v>-16</v>
      </c>
      <c r="R5029" s="8">
        <f t="shared" ca="1" si="1023"/>
        <v>39485</v>
      </c>
      <c r="S5029" s="8">
        <f t="shared" ca="1" si="1024"/>
        <v>3</v>
      </c>
      <c r="T5029" s="9">
        <f t="shared" ca="1" si="1025"/>
        <v>7</v>
      </c>
    </row>
    <row r="5030" spans="1:20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2">
        <f t="shared" si="1014"/>
        <v>10757.161</v>
      </c>
      <c r="G5030" s="2">
        <f t="shared" ca="1" si="1019"/>
        <v>123256.2</v>
      </c>
      <c r="H5030">
        <f t="shared" ca="1" si="1020"/>
        <v>-1</v>
      </c>
      <c r="I5030">
        <f t="shared" si="1015"/>
        <v>55.020000000000437</v>
      </c>
      <c r="J5030">
        <f t="shared" ca="1" si="1016"/>
        <v>55.020000000000437</v>
      </c>
      <c r="K5030">
        <f t="shared" ca="1" si="1017"/>
        <v>78052.33</v>
      </c>
      <c r="L5030">
        <f t="shared" ca="1" si="1013"/>
        <v>-7</v>
      </c>
      <c r="M5030">
        <f t="shared" ca="1" si="1018"/>
        <v>14</v>
      </c>
      <c r="N5030">
        <f>COUNTIF(工作表2!$A$2:$A$248,A5030)</f>
        <v>0</v>
      </c>
      <c r="P5030" s="7">
        <f t="shared" si="1021"/>
        <v>34</v>
      </c>
      <c r="Q5030" s="8">
        <f t="shared" ca="1" si="1022"/>
        <v>34</v>
      </c>
      <c r="R5030" s="8">
        <f t="shared" ca="1" si="1023"/>
        <v>39587</v>
      </c>
      <c r="S5030" s="8">
        <f t="shared" ca="1" si="1024"/>
        <v>-3</v>
      </c>
      <c r="T5030" s="9">
        <f t="shared" ca="1" si="1025"/>
        <v>6</v>
      </c>
    </row>
    <row r="5031" spans="1:20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2">
        <f t="shared" si="1014"/>
        <v>10735.484666666664</v>
      </c>
      <c r="G5031" s="2">
        <f t="shared" ca="1" si="1019"/>
        <v>122872.13333333333</v>
      </c>
      <c r="H5031">
        <f t="shared" ca="1" si="1020"/>
        <v>-1</v>
      </c>
      <c r="I5031">
        <f t="shared" si="1015"/>
        <v>-199.07999999999993</v>
      </c>
      <c r="J5031">
        <f t="shared" ca="1" si="1016"/>
        <v>199.07999999999993</v>
      </c>
      <c r="K5031">
        <f t="shared" ca="1" si="1017"/>
        <v>79445.89</v>
      </c>
      <c r="L5031">
        <f t="shared" ca="1" si="1013"/>
        <v>-8</v>
      </c>
      <c r="M5031">
        <f t="shared" ca="1" si="1018"/>
        <v>1</v>
      </c>
      <c r="N5031">
        <f>COUNTIF(工作表2!$A$2:$A$248,A5031)</f>
        <v>0</v>
      </c>
      <c r="P5031" s="7">
        <f t="shared" si="1021"/>
        <v>-204</v>
      </c>
      <c r="Q5031" s="8">
        <f t="shared" ca="1" si="1022"/>
        <v>204</v>
      </c>
      <c r="R5031" s="8">
        <f t="shared" ca="1" si="1023"/>
        <v>40199</v>
      </c>
      <c r="S5031" s="8">
        <f t="shared" ca="1" si="1024"/>
        <v>-4</v>
      </c>
      <c r="T5031" s="9">
        <f t="shared" ca="1" si="1025"/>
        <v>1</v>
      </c>
    </row>
    <row r="5032" spans="1:20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2">
        <f t="shared" si="1014"/>
        <v>10714.249</v>
      </c>
      <c r="G5032" s="2">
        <f t="shared" ca="1" si="1019"/>
        <v>122838.91666666667</v>
      </c>
      <c r="H5032">
        <f t="shared" ca="1" si="1020"/>
        <v>1</v>
      </c>
      <c r="I5032">
        <f t="shared" si="1015"/>
        <v>-15.800000000001091</v>
      </c>
      <c r="J5032">
        <f t="shared" ca="1" si="1016"/>
        <v>15.800000000001091</v>
      </c>
      <c r="K5032">
        <f t="shared" ca="1" si="1017"/>
        <v>79572.290000000008</v>
      </c>
      <c r="L5032">
        <f t="shared" ca="1" si="1013"/>
        <v>8</v>
      </c>
      <c r="M5032">
        <f t="shared" ca="1" si="1018"/>
        <v>16</v>
      </c>
      <c r="N5032">
        <f>COUNTIF(工作表2!$A$2:$A$248,A5032)</f>
        <v>0</v>
      </c>
      <c r="P5032" s="7">
        <f t="shared" si="1021"/>
        <v>-14</v>
      </c>
      <c r="Q5032" s="8">
        <f t="shared" ca="1" si="1022"/>
        <v>14</v>
      </c>
      <c r="R5032" s="8">
        <f t="shared" ca="1" si="1023"/>
        <v>40255</v>
      </c>
      <c r="S5032" s="8">
        <f t="shared" ca="1" si="1024"/>
        <v>4</v>
      </c>
      <c r="T5032" s="9">
        <f t="shared" ca="1" si="1025"/>
        <v>8</v>
      </c>
    </row>
    <row r="5033" spans="1:20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2">
        <f t="shared" si="1014"/>
        <v>10688.636999999999</v>
      </c>
      <c r="G5033" s="2">
        <f t="shared" ca="1" si="1019"/>
        <v>122420.26666666666</v>
      </c>
      <c r="H5033">
        <f t="shared" ca="1" si="1020"/>
        <v>1</v>
      </c>
      <c r="I5033">
        <f t="shared" si="1015"/>
        <v>-238.60999999999876</v>
      </c>
      <c r="J5033">
        <f t="shared" ca="1" si="1016"/>
        <v>-238.60999999999876</v>
      </c>
      <c r="K5033">
        <f t="shared" ca="1" si="1017"/>
        <v>77663.410000000018</v>
      </c>
      <c r="L5033">
        <f t="shared" ca="1" si="1013"/>
        <v>8</v>
      </c>
      <c r="M5033">
        <f t="shared" ca="1" si="1018"/>
        <v>0</v>
      </c>
      <c r="N5033">
        <f>COUNTIF(工作表2!$A$2:$A$248,A5033)</f>
        <v>0</v>
      </c>
      <c r="P5033" s="7">
        <f t="shared" si="1021"/>
        <v>-229</v>
      </c>
      <c r="Q5033" s="8">
        <f t="shared" ca="1" si="1022"/>
        <v>-229</v>
      </c>
      <c r="R5033" s="8">
        <f t="shared" ca="1" si="1023"/>
        <v>39339</v>
      </c>
      <c r="S5033" s="8">
        <f t="shared" ca="1" si="1024"/>
        <v>4</v>
      </c>
      <c r="T5033" s="9">
        <f t="shared" ca="1" si="1025"/>
        <v>0</v>
      </c>
    </row>
    <row r="5034" spans="1:20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2">
        <f t="shared" si="1014"/>
        <v>10661.821166666667</v>
      </c>
      <c r="G5034" s="2">
        <f t="shared" ca="1" si="1019"/>
        <v>122161.1</v>
      </c>
      <c r="H5034">
        <f t="shared" ca="1" si="1020"/>
        <v>1</v>
      </c>
      <c r="I5034">
        <f t="shared" si="1015"/>
        <v>-31.610000000000582</v>
      </c>
      <c r="J5034">
        <f t="shared" ca="1" si="1016"/>
        <v>-31.610000000000582</v>
      </c>
      <c r="K5034">
        <f t="shared" ca="1" si="1017"/>
        <v>77410.530000000013</v>
      </c>
      <c r="L5034">
        <f t="shared" ca="1" si="1013"/>
        <v>8</v>
      </c>
      <c r="M5034">
        <f t="shared" ca="1" si="1018"/>
        <v>0</v>
      </c>
      <c r="N5034">
        <f>COUNTIF(工作表2!$A$2:$A$248,A5034)</f>
        <v>0</v>
      </c>
      <c r="P5034" s="7">
        <f t="shared" si="1021"/>
        <v>-64</v>
      </c>
      <c r="Q5034" s="8">
        <f t="shared" ca="1" si="1022"/>
        <v>-64</v>
      </c>
      <c r="R5034" s="8">
        <f t="shared" ca="1" si="1023"/>
        <v>39083</v>
      </c>
      <c r="S5034" s="8">
        <f t="shared" ca="1" si="1024"/>
        <v>4</v>
      </c>
      <c r="T5034" s="9">
        <f t="shared" ca="1" si="1025"/>
        <v>0</v>
      </c>
    </row>
    <row r="5035" spans="1:20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2">
        <f t="shared" si="1014"/>
        <v>10638.263666666666</v>
      </c>
      <c r="G5035" s="2">
        <f t="shared" ca="1" si="1019"/>
        <v>121574.58333333333</v>
      </c>
      <c r="H5035">
        <f t="shared" ca="1" si="1020"/>
        <v>-1</v>
      </c>
      <c r="I5035">
        <f t="shared" si="1015"/>
        <v>27.139999999999418</v>
      </c>
      <c r="J5035">
        <f t="shared" ca="1" si="1016"/>
        <v>27.139999999999418</v>
      </c>
      <c r="K5035">
        <f t="shared" ca="1" si="1017"/>
        <v>77627.650000000009</v>
      </c>
      <c r="L5035">
        <f t="shared" ca="1" si="1013"/>
        <v>-8</v>
      </c>
      <c r="M5035">
        <f t="shared" ca="1" si="1018"/>
        <v>16</v>
      </c>
      <c r="N5035">
        <f>COUNTIF(工作表2!$A$2:$A$248,A5035)</f>
        <v>0</v>
      </c>
      <c r="P5035" s="7">
        <f t="shared" si="1021"/>
        <v>49</v>
      </c>
      <c r="Q5035" s="8">
        <f t="shared" ca="1" si="1022"/>
        <v>49</v>
      </c>
      <c r="R5035" s="8">
        <f t="shared" ca="1" si="1023"/>
        <v>39279</v>
      </c>
      <c r="S5035" s="8">
        <f t="shared" ca="1" si="1024"/>
        <v>-4</v>
      </c>
      <c r="T5035" s="9">
        <f t="shared" ca="1" si="1025"/>
        <v>8</v>
      </c>
    </row>
    <row r="5036" spans="1:20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2">
        <f t="shared" si="1014"/>
        <v>10613.491666666667</v>
      </c>
      <c r="G5036" s="2">
        <f t="shared" ca="1" si="1019"/>
        <v>120997.76666666666</v>
      </c>
      <c r="H5036">
        <f t="shared" ca="1" si="1020"/>
        <v>-1</v>
      </c>
      <c r="I5036">
        <f t="shared" si="1015"/>
        <v>9.7900000000008731</v>
      </c>
      <c r="J5036">
        <f t="shared" ca="1" si="1016"/>
        <v>-9.7900000000008731</v>
      </c>
      <c r="K5036">
        <f t="shared" ca="1" si="1017"/>
        <v>77549.33</v>
      </c>
      <c r="L5036">
        <f t="shared" ca="1" si="1013"/>
        <v>-8</v>
      </c>
      <c r="M5036">
        <f t="shared" ca="1" si="1018"/>
        <v>0</v>
      </c>
      <c r="N5036">
        <f>COUNTIF(工作表2!$A$2:$A$248,A5036)</f>
        <v>0</v>
      </c>
      <c r="P5036" s="7">
        <f t="shared" si="1021"/>
        <v>51</v>
      </c>
      <c r="Q5036" s="8">
        <f t="shared" ca="1" si="1022"/>
        <v>-51</v>
      </c>
      <c r="R5036" s="8">
        <f t="shared" ca="1" si="1023"/>
        <v>39075</v>
      </c>
      <c r="S5036" s="8">
        <f t="shared" ca="1" si="1024"/>
        <v>-4</v>
      </c>
      <c r="T5036" s="9">
        <f t="shared" ca="1" si="1025"/>
        <v>0</v>
      </c>
    </row>
    <row r="5037" spans="1:20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2">
        <f t="shared" si="1014"/>
        <v>10593.125499999998</v>
      </c>
      <c r="G5037" s="2">
        <f t="shared" ca="1" si="1019"/>
        <v>121208.46666666666</v>
      </c>
      <c r="H5037">
        <f t="shared" ca="1" si="1020"/>
        <v>1</v>
      </c>
      <c r="I5037">
        <f t="shared" si="1015"/>
        <v>276.01999999999862</v>
      </c>
      <c r="J5037">
        <f t="shared" ca="1" si="1016"/>
        <v>-276.01999999999862</v>
      </c>
      <c r="K5037">
        <f t="shared" ca="1" si="1017"/>
        <v>75341.170000000013</v>
      </c>
      <c r="L5037">
        <f t="shared" ca="1" si="1013"/>
        <v>7</v>
      </c>
      <c r="M5037">
        <f t="shared" ca="1" si="1018"/>
        <v>15</v>
      </c>
      <c r="N5037">
        <f>COUNTIF(工作表2!$A$2:$A$248,A5037)</f>
        <v>0</v>
      </c>
      <c r="P5037" s="7">
        <f t="shared" si="1021"/>
        <v>203</v>
      </c>
      <c r="Q5037" s="8">
        <f t="shared" ca="1" si="1022"/>
        <v>-203</v>
      </c>
      <c r="R5037" s="8">
        <f t="shared" ca="1" si="1023"/>
        <v>38263</v>
      </c>
      <c r="S5037" s="8">
        <f t="shared" ca="1" si="1024"/>
        <v>3</v>
      </c>
      <c r="T5037" s="9">
        <f t="shared" ca="1" si="1025"/>
        <v>7</v>
      </c>
    </row>
    <row r="5038" spans="1:20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2">
        <f t="shared" si="1014"/>
        <v>10574.147166666664</v>
      </c>
      <c r="G5038" s="2">
        <f t="shared" ca="1" si="1019"/>
        <v>121353.43333333333</v>
      </c>
      <c r="H5038">
        <f t="shared" ca="1" si="1020"/>
        <v>1</v>
      </c>
      <c r="I5038">
        <f t="shared" si="1015"/>
        <v>42.610000000000582</v>
      </c>
      <c r="J5038">
        <f t="shared" ca="1" si="1016"/>
        <v>42.610000000000582</v>
      </c>
      <c r="K5038">
        <f t="shared" ca="1" si="1017"/>
        <v>75639.440000000017</v>
      </c>
      <c r="L5038">
        <f t="shared" ca="1" si="1013"/>
        <v>7</v>
      </c>
      <c r="M5038">
        <f t="shared" ca="1" si="1018"/>
        <v>0</v>
      </c>
      <c r="N5038">
        <f>COUNTIF(工作表2!$A$2:$A$248,A5038)</f>
        <v>0</v>
      </c>
      <c r="P5038" s="7">
        <f t="shared" si="1021"/>
        <v>63</v>
      </c>
      <c r="Q5038" s="8">
        <f t="shared" ca="1" si="1022"/>
        <v>63</v>
      </c>
      <c r="R5038" s="8">
        <f t="shared" ca="1" si="1023"/>
        <v>38452</v>
      </c>
      <c r="S5038" s="8">
        <f t="shared" ca="1" si="1024"/>
        <v>3</v>
      </c>
      <c r="T5038" s="9">
        <f t="shared" ca="1" si="1025"/>
        <v>0</v>
      </c>
    </row>
    <row r="5039" spans="1:20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2">
        <f t="shared" si="1014"/>
        <v>10554.669499999998</v>
      </c>
      <c r="G5039" s="2">
        <f t="shared" ca="1" si="1019"/>
        <v>121581.76666666666</v>
      </c>
      <c r="H5039">
        <f t="shared" ca="1" si="1020"/>
        <v>1</v>
      </c>
      <c r="I5039">
        <f t="shared" si="1015"/>
        <v>61.850000000000364</v>
      </c>
      <c r="J5039">
        <f t="shared" ca="1" si="1016"/>
        <v>61.850000000000364</v>
      </c>
      <c r="K5039">
        <f t="shared" ca="1" si="1017"/>
        <v>76072.390000000014</v>
      </c>
      <c r="L5039">
        <f t="shared" ca="1" si="1013"/>
        <v>7</v>
      </c>
      <c r="M5039">
        <f t="shared" ca="1" si="1018"/>
        <v>0</v>
      </c>
      <c r="N5039">
        <f>COUNTIF(工作表2!$A$2:$A$248,A5039)</f>
        <v>0</v>
      </c>
      <c r="P5039" s="7">
        <f t="shared" si="1021"/>
        <v>83</v>
      </c>
      <c r="Q5039" s="8">
        <f t="shared" ca="1" si="1022"/>
        <v>83</v>
      </c>
      <c r="R5039" s="8">
        <f t="shared" ca="1" si="1023"/>
        <v>38701</v>
      </c>
      <c r="S5039" s="8">
        <f t="shared" ca="1" si="1024"/>
        <v>3</v>
      </c>
      <c r="T5039" s="9">
        <f t="shared" ca="1" si="1025"/>
        <v>0</v>
      </c>
    </row>
    <row r="5040" spans="1:20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2">
        <f t="shared" si="1014"/>
        <v>10535.698499999999</v>
      </c>
      <c r="G5040" s="2">
        <f t="shared" ca="1" si="1019"/>
        <v>121227.8</v>
      </c>
      <c r="H5040">
        <f t="shared" ca="1" si="1020"/>
        <v>-1</v>
      </c>
      <c r="I5040">
        <f t="shared" si="1015"/>
        <v>-16.780000000000655</v>
      </c>
      <c r="J5040">
        <f t="shared" ca="1" si="1016"/>
        <v>-16.780000000000655</v>
      </c>
      <c r="K5040">
        <f t="shared" ca="1" si="1017"/>
        <v>75954.930000000008</v>
      </c>
      <c r="L5040">
        <f t="shared" ca="1" si="1013"/>
        <v>-7</v>
      </c>
      <c r="M5040">
        <f t="shared" ca="1" si="1018"/>
        <v>14</v>
      </c>
      <c r="N5040">
        <f>COUNTIF(工作表2!$A$2:$A$248,A5040)</f>
        <v>0</v>
      </c>
      <c r="P5040" s="7">
        <f t="shared" si="1021"/>
        <v>-54</v>
      </c>
      <c r="Q5040" s="8">
        <f t="shared" ca="1" si="1022"/>
        <v>-54</v>
      </c>
      <c r="R5040" s="8">
        <f t="shared" ca="1" si="1023"/>
        <v>38539</v>
      </c>
      <c r="S5040" s="8">
        <f t="shared" ca="1" si="1024"/>
        <v>-3</v>
      </c>
      <c r="T5040" s="9">
        <f t="shared" ca="1" si="1025"/>
        <v>6</v>
      </c>
    </row>
    <row r="5041" spans="1:20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2">
        <f t="shared" si="1014"/>
        <v>10516.386333333332</v>
      </c>
      <c r="G5041" s="2">
        <f t="shared" ca="1" si="1019"/>
        <v>121120.23333333334</v>
      </c>
      <c r="H5041">
        <f t="shared" ca="1" si="1020"/>
        <v>-1</v>
      </c>
      <c r="I5041">
        <f t="shared" si="1015"/>
        <v>-64.859999999998763</v>
      </c>
      <c r="J5041">
        <f t="shared" ca="1" si="1016"/>
        <v>64.859999999998763</v>
      </c>
      <c r="K5041">
        <f t="shared" ca="1" si="1017"/>
        <v>76408.95</v>
      </c>
      <c r="L5041">
        <f t="shared" ca="1" si="1013"/>
        <v>-7</v>
      </c>
      <c r="M5041">
        <f t="shared" ca="1" si="1018"/>
        <v>0</v>
      </c>
      <c r="N5041">
        <f>COUNTIF(工作表2!$A$2:$A$248,A5041)</f>
        <v>0</v>
      </c>
      <c r="P5041" s="7">
        <f t="shared" si="1021"/>
        <v>-43</v>
      </c>
      <c r="Q5041" s="8">
        <f t="shared" ca="1" si="1022"/>
        <v>43</v>
      </c>
      <c r="R5041" s="8">
        <f t="shared" ca="1" si="1023"/>
        <v>38668</v>
      </c>
      <c r="S5041" s="8">
        <f t="shared" ca="1" si="1024"/>
        <v>-3</v>
      </c>
      <c r="T5041" s="9">
        <f t="shared" ca="1" si="1025"/>
        <v>0</v>
      </c>
    </row>
    <row r="5042" spans="1:20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2">
        <f t="shared" si="1014"/>
        <v>10502.376833333332</v>
      </c>
      <c r="G5042" s="2">
        <f t="shared" ca="1" si="1019"/>
        <v>120433.83333333333</v>
      </c>
      <c r="H5042">
        <f t="shared" ca="1" si="1020"/>
        <v>-1</v>
      </c>
      <c r="I5042">
        <f t="shared" si="1015"/>
        <v>83.399999999999636</v>
      </c>
      <c r="J5042">
        <f t="shared" ca="1" si="1016"/>
        <v>-83.399999999999636</v>
      </c>
      <c r="K5042">
        <f t="shared" ca="1" si="1017"/>
        <v>75825.149999999994</v>
      </c>
      <c r="L5042">
        <f t="shared" ca="1" si="1013"/>
        <v>-7</v>
      </c>
      <c r="M5042">
        <f t="shared" ca="1" si="1018"/>
        <v>0</v>
      </c>
      <c r="N5042">
        <f>COUNTIF(工作表2!$A$2:$A$248,A5042)</f>
        <v>0</v>
      </c>
      <c r="P5042" s="7">
        <f t="shared" si="1021"/>
        <v>74</v>
      </c>
      <c r="Q5042" s="8">
        <f t="shared" ca="1" si="1022"/>
        <v>-74</v>
      </c>
      <c r="R5042" s="8">
        <f t="shared" ca="1" si="1023"/>
        <v>38446</v>
      </c>
      <c r="S5042" s="8">
        <f t="shared" ca="1" si="1024"/>
        <v>-3</v>
      </c>
      <c r="T5042" s="9">
        <f t="shared" ca="1" si="1025"/>
        <v>0</v>
      </c>
    </row>
    <row r="5043" spans="1:20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2">
        <f t="shared" si="1014"/>
        <v>10487.728166666666</v>
      </c>
      <c r="G5043" s="2">
        <f t="shared" ca="1" si="1019"/>
        <v>120147.88333333333</v>
      </c>
      <c r="H5043">
        <f t="shared" ca="1" si="1020"/>
        <v>-1</v>
      </c>
      <c r="I5043">
        <f t="shared" si="1015"/>
        <v>36.959999999999127</v>
      </c>
      <c r="J5043">
        <f t="shared" ca="1" si="1016"/>
        <v>-36.959999999999127</v>
      </c>
      <c r="K5043">
        <f t="shared" ca="1" si="1017"/>
        <v>75566.429999999993</v>
      </c>
      <c r="L5043">
        <f t="shared" ca="1" si="1013"/>
        <v>-7</v>
      </c>
      <c r="M5043">
        <f t="shared" ca="1" si="1018"/>
        <v>0</v>
      </c>
      <c r="N5043">
        <f>COUNTIF(工作表2!$A$2:$A$248,A5043)</f>
        <v>0</v>
      </c>
      <c r="P5043" s="7">
        <f t="shared" si="1021"/>
        <v>74</v>
      </c>
      <c r="Q5043" s="8">
        <f t="shared" ca="1" si="1022"/>
        <v>-74</v>
      </c>
      <c r="R5043" s="8">
        <f t="shared" ca="1" si="1023"/>
        <v>38224</v>
      </c>
      <c r="S5043" s="8">
        <f t="shared" ca="1" si="1024"/>
        <v>-3</v>
      </c>
      <c r="T5043" s="9">
        <f t="shared" ca="1" si="1025"/>
        <v>0</v>
      </c>
    </row>
    <row r="5044" spans="1:20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2">
        <f t="shared" si="1014"/>
        <v>10472.949166666664</v>
      </c>
      <c r="G5044" s="2">
        <f t="shared" ca="1" si="1019"/>
        <v>119633.43333333333</v>
      </c>
      <c r="H5044">
        <f t="shared" ca="1" si="1020"/>
        <v>-1</v>
      </c>
      <c r="I5044">
        <f t="shared" si="1015"/>
        <v>-115.29999999999927</v>
      </c>
      <c r="J5044">
        <f t="shared" ca="1" si="1016"/>
        <v>115.29999999999927</v>
      </c>
      <c r="K5044">
        <f t="shared" ca="1" si="1017"/>
        <v>76373.529999999984</v>
      </c>
      <c r="L5044">
        <f t="shared" ca="1" si="1013"/>
        <v>-7</v>
      </c>
      <c r="M5044">
        <f t="shared" ca="1" si="1018"/>
        <v>0</v>
      </c>
      <c r="N5044">
        <f>COUNTIF(工作表2!$A$2:$A$248,A5044)</f>
        <v>0</v>
      </c>
      <c r="P5044" s="7">
        <f t="shared" si="1021"/>
        <v>-134</v>
      </c>
      <c r="Q5044" s="8">
        <f t="shared" ca="1" si="1022"/>
        <v>134</v>
      </c>
      <c r="R5044" s="8">
        <f t="shared" ca="1" si="1023"/>
        <v>38626</v>
      </c>
      <c r="S5044" s="8">
        <f t="shared" ca="1" si="1024"/>
        <v>-3</v>
      </c>
      <c r="T5044" s="9">
        <f t="shared" ca="1" si="1025"/>
        <v>0</v>
      </c>
    </row>
    <row r="5045" spans="1:20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2">
        <f t="shared" si="1014"/>
        <v>10458.737666666662</v>
      </c>
      <c r="G5045" s="2">
        <f t="shared" ca="1" si="1019"/>
        <v>118824.85</v>
      </c>
      <c r="H5045">
        <f t="shared" ca="1" si="1020"/>
        <v>-1</v>
      </c>
      <c r="I5045">
        <f t="shared" si="1015"/>
        <v>1.1999999999989086</v>
      </c>
      <c r="J5045">
        <f t="shared" ca="1" si="1016"/>
        <v>-1.1999999999989086</v>
      </c>
      <c r="K5045">
        <f t="shared" ca="1" si="1017"/>
        <v>76365.12999999999</v>
      </c>
      <c r="L5045">
        <f t="shared" ca="1" si="1013"/>
        <v>-7</v>
      </c>
      <c r="M5045">
        <f t="shared" ca="1" si="1018"/>
        <v>0</v>
      </c>
      <c r="N5045">
        <f>COUNTIF(工作表2!$A$2:$A$248,A5045)</f>
        <v>0</v>
      </c>
      <c r="P5045" s="7">
        <f t="shared" si="1021"/>
        <v>22</v>
      </c>
      <c r="Q5045" s="8">
        <f t="shared" ca="1" si="1022"/>
        <v>-22</v>
      </c>
      <c r="R5045" s="8">
        <f t="shared" ca="1" si="1023"/>
        <v>38560</v>
      </c>
      <c r="S5045" s="8">
        <f t="shared" ca="1" si="1024"/>
        <v>-3</v>
      </c>
      <c r="T5045" s="9">
        <f t="shared" ca="1" si="1025"/>
        <v>0</v>
      </c>
    </row>
    <row r="5046" spans="1:20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2">
        <f t="shared" si="1014"/>
        <v>10443.485666666666</v>
      </c>
      <c r="G5046" s="2">
        <f t="shared" ca="1" si="1019"/>
        <v>118578.71666666666</v>
      </c>
      <c r="H5046">
        <f t="shared" ca="1" si="1020"/>
        <v>-1</v>
      </c>
      <c r="I5046">
        <f t="shared" si="1015"/>
        <v>-55.369999999998981</v>
      </c>
      <c r="J5046">
        <f t="shared" ca="1" si="1016"/>
        <v>55.369999999998981</v>
      </c>
      <c r="K5046">
        <f t="shared" ca="1" si="1017"/>
        <v>76752.719999999987</v>
      </c>
      <c r="L5046">
        <f t="shared" ca="1" si="1013"/>
        <v>-7</v>
      </c>
      <c r="M5046">
        <f t="shared" ca="1" si="1018"/>
        <v>0</v>
      </c>
      <c r="N5046">
        <f>COUNTIF(工作表2!$A$2:$A$248,A5046)</f>
        <v>0</v>
      </c>
      <c r="P5046" s="7">
        <f t="shared" si="1021"/>
        <v>-86</v>
      </c>
      <c r="Q5046" s="8">
        <f t="shared" ca="1" si="1022"/>
        <v>86</v>
      </c>
      <c r="R5046" s="8">
        <f t="shared" ca="1" si="1023"/>
        <v>38818</v>
      </c>
      <c r="S5046" s="8">
        <f t="shared" ca="1" si="1024"/>
        <v>-3</v>
      </c>
      <c r="T5046" s="9">
        <f t="shared" ca="1" si="1025"/>
        <v>0</v>
      </c>
    </row>
    <row r="5047" spans="1:20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2">
        <f t="shared" si="1014"/>
        <v>10428.366166666665</v>
      </c>
      <c r="G5047" s="2">
        <f t="shared" ca="1" si="1019"/>
        <v>118388.78333333334</v>
      </c>
      <c r="H5047">
        <f t="shared" ca="1" si="1020"/>
        <v>-1</v>
      </c>
      <c r="I5047">
        <f t="shared" si="1015"/>
        <v>16.039999999999054</v>
      </c>
      <c r="J5047">
        <f t="shared" ca="1" si="1016"/>
        <v>-16.039999999999054</v>
      </c>
      <c r="K5047">
        <f t="shared" ca="1" si="1017"/>
        <v>76640.439999999988</v>
      </c>
      <c r="L5047">
        <f t="shared" ca="1" si="1013"/>
        <v>-7</v>
      </c>
      <c r="M5047">
        <f t="shared" ca="1" si="1018"/>
        <v>0</v>
      </c>
      <c r="N5047">
        <f>COUNTIF(工作表2!$A$2:$A$248,A5047)</f>
        <v>0</v>
      </c>
      <c r="P5047" s="7">
        <f t="shared" si="1021"/>
        <v>44</v>
      </c>
      <c r="Q5047" s="8">
        <f t="shared" ca="1" si="1022"/>
        <v>-44</v>
      </c>
      <c r="R5047" s="8">
        <f t="shared" ca="1" si="1023"/>
        <v>38686</v>
      </c>
      <c r="S5047" s="8">
        <f t="shared" ca="1" si="1024"/>
        <v>-3</v>
      </c>
      <c r="T5047" s="9">
        <f t="shared" ca="1" si="1025"/>
        <v>0</v>
      </c>
    </row>
    <row r="5048" spans="1:20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2">
        <f t="shared" si="1014"/>
        <v>10412.270499999997</v>
      </c>
      <c r="G5048" s="2">
        <f t="shared" ca="1" si="1019"/>
        <v>118121.83333333333</v>
      </c>
      <c r="H5048">
        <f t="shared" ca="1" si="1020"/>
        <v>-1</v>
      </c>
      <c r="I5048">
        <f t="shared" si="1015"/>
        <v>34.579999999999927</v>
      </c>
      <c r="J5048">
        <f t="shared" ca="1" si="1016"/>
        <v>-34.579999999999927</v>
      </c>
      <c r="K5048">
        <f t="shared" ca="1" si="1017"/>
        <v>76398.37999999999</v>
      </c>
      <c r="L5048">
        <f t="shared" ca="1" si="1013"/>
        <v>-7</v>
      </c>
      <c r="M5048">
        <f t="shared" ca="1" si="1018"/>
        <v>0</v>
      </c>
      <c r="N5048">
        <f>COUNTIF(工作表2!$A$2:$A$248,A5048)</f>
        <v>0</v>
      </c>
      <c r="P5048" s="7">
        <f t="shared" si="1021"/>
        <v>58</v>
      </c>
      <c r="Q5048" s="8">
        <f t="shared" ca="1" si="1022"/>
        <v>-58</v>
      </c>
      <c r="R5048" s="8">
        <f t="shared" ca="1" si="1023"/>
        <v>38512</v>
      </c>
      <c r="S5048" s="8">
        <f t="shared" ca="1" si="1024"/>
        <v>-3</v>
      </c>
      <c r="T5048" s="9">
        <f t="shared" ca="1" si="1025"/>
        <v>0</v>
      </c>
    </row>
    <row r="5049" spans="1:20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2">
        <f t="shared" si="1014"/>
        <v>10395.485333333332</v>
      </c>
      <c r="G5049" s="2">
        <f t="shared" ca="1" si="1019"/>
        <v>118436.11666666667</v>
      </c>
      <c r="H5049">
        <f t="shared" ca="1" si="1020"/>
        <v>-1</v>
      </c>
      <c r="I5049">
        <f t="shared" si="1015"/>
        <v>-29.369999999998981</v>
      </c>
      <c r="J5049">
        <f t="shared" ca="1" si="1016"/>
        <v>29.369999999998981</v>
      </c>
      <c r="K5049">
        <f t="shared" ca="1" si="1017"/>
        <v>76603.969999999987</v>
      </c>
      <c r="L5049">
        <f t="shared" ca="1" si="1013"/>
        <v>-7</v>
      </c>
      <c r="M5049">
        <f t="shared" ca="1" si="1018"/>
        <v>0</v>
      </c>
      <c r="N5049">
        <f>COUNTIF(工作表2!$A$2:$A$248,A5049)</f>
        <v>0</v>
      </c>
      <c r="P5049" s="7">
        <f t="shared" si="1021"/>
        <v>-43</v>
      </c>
      <c r="Q5049" s="8">
        <f t="shared" ca="1" si="1022"/>
        <v>43</v>
      </c>
      <c r="R5049" s="8">
        <f t="shared" ca="1" si="1023"/>
        <v>38641</v>
      </c>
      <c r="S5049" s="8">
        <f t="shared" ca="1" si="1024"/>
        <v>-3</v>
      </c>
      <c r="T5049" s="9">
        <f t="shared" ca="1" si="1025"/>
        <v>0</v>
      </c>
    </row>
    <row r="5050" spans="1:20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2">
        <f t="shared" si="1014"/>
        <v>10378.244666666664</v>
      </c>
      <c r="G5050" s="2">
        <f t="shared" ca="1" si="1019"/>
        <v>118304.88333333333</v>
      </c>
      <c r="H5050">
        <f t="shared" ca="1" si="1020"/>
        <v>-1</v>
      </c>
      <c r="I5050">
        <f t="shared" si="1015"/>
        <v>31.600000000000364</v>
      </c>
      <c r="J5050">
        <f t="shared" ca="1" si="1016"/>
        <v>-31.600000000000364</v>
      </c>
      <c r="K5050">
        <f t="shared" ca="1" si="1017"/>
        <v>76382.76999999999</v>
      </c>
      <c r="L5050">
        <f t="shared" ca="1" si="1013"/>
        <v>-7</v>
      </c>
      <c r="M5050">
        <f t="shared" ca="1" si="1018"/>
        <v>0</v>
      </c>
      <c r="N5050">
        <f>COUNTIF(工作表2!$A$2:$A$248,A5050)</f>
        <v>0</v>
      </c>
      <c r="P5050" s="7">
        <f t="shared" si="1021"/>
        <v>33</v>
      </c>
      <c r="Q5050" s="8">
        <f t="shared" ca="1" si="1022"/>
        <v>-33</v>
      </c>
      <c r="R5050" s="8">
        <f t="shared" ca="1" si="1023"/>
        <v>38542</v>
      </c>
      <c r="S5050" s="8">
        <f t="shared" ca="1" si="1024"/>
        <v>-3</v>
      </c>
      <c r="T5050" s="9">
        <f t="shared" ca="1" si="1025"/>
        <v>0</v>
      </c>
    </row>
    <row r="5051" spans="1:20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2">
        <f t="shared" si="1014"/>
        <v>10360.488666666664</v>
      </c>
      <c r="G5051" s="2">
        <f t="shared" ca="1" si="1019"/>
        <v>118236.6</v>
      </c>
      <c r="H5051">
        <f t="shared" ca="1" si="1020"/>
        <v>-1</v>
      </c>
      <c r="I5051">
        <f t="shared" si="1015"/>
        <v>-84.700000000000728</v>
      </c>
      <c r="J5051">
        <f t="shared" ca="1" si="1016"/>
        <v>84.700000000000728</v>
      </c>
      <c r="K5051">
        <f t="shared" ca="1" si="1017"/>
        <v>76975.67</v>
      </c>
      <c r="L5051">
        <f t="shared" ca="1" si="1013"/>
        <v>-7</v>
      </c>
      <c r="M5051">
        <f t="shared" ca="1" si="1018"/>
        <v>0</v>
      </c>
      <c r="N5051">
        <f>COUNTIF(工作表2!$A$2:$A$248,A5051)</f>
        <v>0</v>
      </c>
      <c r="P5051" s="7">
        <f t="shared" si="1021"/>
        <v>-84</v>
      </c>
      <c r="Q5051" s="8">
        <f t="shared" ca="1" si="1022"/>
        <v>84</v>
      </c>
      <c r="R5051" s="8">
        <f t="shared" ca="1" si="1023"/>
        <v>38794</v>
      </c>
      <c r="S5051" s="8">
        <f t="shared" ca="1" si="1024"/>
        <v>-3</v>
      </c>
      <c r="T5051" s="9">
        <f t="shared" ca="1" si="1025"/>
        <v>0</v>
      </c>
    </row>
    <row r="5052" spans="1:20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2">
        <f t="shared" si="1014"/>
        <v>10341.143833333332</v>
      </c>
      <c r="G5052" s="2">
        <f t="shared" ca="1" si="1019"/>
        <v>118170.38333333333</v>
      </c>
      <c r="H5052">
        <f t="shared" ca="1" si="1020"/>
        <v>-1</v>
      </c>
      <c r="I5052">
        <f t="shared" si="1015"/>
        <v>-2.4699999999993452</v>
      </c>
      <c r="J5052">
        <f t="shared" ca="1" si="1016"/>
        <v>2.4699999999993452</v>
      </c>
      <c r="K5052">
        <f t="shared" ca="1" si="1017"/>
        <v>76992.959999999992</v>
      </c>
      <c r="L5052">
        <f t="shared" ca="1" si="1013"/>
        <v>-7</v>
      </c>
      <c r="M5052">
        <f t="shared" ca="1" si="1018"/>
        <v>0</v>
      </c>
      <c r="N5052">
        <f>COUNTIF(工作表2!$A$2:$A$248,A5052)</f>
        <v>1</v>
      </c>
      <c r="P5052" s="7">
        <f t="shared" si="1021"/>
        <v>10</v>
      </c>
      <c r="Q5052" s="8">
        <f t="shared" ca="1" si="1022"/>
        <v>-10</v>
      </c>
      <c r="R5052" s="8">
        <f t="shared" ca="1" si="1023"/>
        <v>38764</v>
      </c>
      <c r="S5052" s="8">
        <f t="shared" ca="1" si="1024"/>
        <v>-3</v>
      </c>
      <c r="T5052" s="9">
        <f t="shared" ca="1" si="1025"/>
        <v>6</v>
      </c>
    </row>
    <row r="5053" spans="1:20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2">
        <f t="shared" si="1014"/>
        <v>10319.896499999995</v>
      </c>
      <c r="G5053" s="2">
        <f t="shared" ca="1" si="1019"/>
        <v>117696.55</v>
      </c>
      <c r="H5053">
        <f t="shared" ca="1" si="1020"/>
        <v>-1</v>
      </c>
      <c r="I5053">
        <f t="shared" si="1015"/>
        <v>-26.81000000000131</v>
      </c>
      <c r="J5053">
        <f t="shared" ca="1" si="1016"/>
        <v>26.81000000000131</v>
      </c>
      <c r="K5053">
        <f t="shared" ca="1" si="1017"/>
        <v>77180.63</v>
      </c>
      <c r="L5053">
        <f t="shared" ref="L5053:L5116" ca="1" si="1026">INT(K5053*$O$1/B5053)*H5053</f>
        <v>-7</v>
      </c>
      <c r="M5053">
        <f t="shared" ca="1" si="1018"/>
        <v>0</v>
      </c>
      <c r="N5053">
        <f>COUNTIF(工作表2!$A$2:$A$248,A5053)</f>
        <v>0</v>
      </c>
      <c r="P5053" s="7">
        <f t="shared" si="1021"/>
        <v>-15</v>
      </c>
      <c r="Q5053" s="8">
        <f t="shared" ca="1" si="1022"/>
        <v>15</v>
      </c>
      <c r="R5053" s="8">
        <f t="shared" ca="1" si="1023"/>
        <v>38809</v>
      </c>
      <c r="S5053" s="8">
        <f t="shared" ca="1" si="1024"/>
        <v>-3</v>
      </c>
      <c r="T5053" s="9">
        <f t="shared" ca="1" si="1025"/>
        <v>0</v>
      </c>
    </row>
    <row r="5054" spans="1:20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2">
        <f t="shared" ref="F5054:F5117" si="1027">AVERAGE(B4995:B5054)</f>
        <v>10296.025333333329</v>
      </c>
      <c r="G5054" s="2">
        <f t="shared" ca="1" si="1019"/>
        <v>116996.78333333334</v>
      </c>
      <c r="H5054">
        <f t="shared" ca="1" si="1020"/>
        <v>-1</v>
      </c>
      <c r="I5054">
        <f t="shared" ref="I5054:I5117" si="1028">B5054-B5053</f>
        <v>-47.409999999999854</v>
      </c>
      <c r="J5054">
        <f t="shared" ref="J5054:J5117" ca="1" si="1029">H5053*I5054</f>
        <v>47.409999999999854</v>
      </c>
      <c r="K5054">
        <f t="shared" ref="K5054:K5117" ca="1" si="1030">K5053+I5054*L5053</f>
        <v>77512.5</v>
      </c>
      <c r="L5054">
        <f t="shared" ca="1" si="1026"/>
        <v>-8</v>
      </c>
      <c r="M5054">
        <f t="shared" ref="M5054:M5117" ca="1" si="1031">ABS(L5054-L5053)</f>
        <v>1</v>
      </c>
      <c r="N5054">
        <f>COUNTIF(工作表2!$A$2:$A$248,A5054)</f>
        <v>0</v>
      </c>
      <c r="P5054" s="7">
        <f t="shared" si="1021"/>
        <v>-91</v>
      </c>
      <c r="Q5054" s="8">
        <f t="shared" ca="1" si="1022"/>
        <v>91</v>
      </c>
      <c r="R5054" s="8">
        <f t="shared" ca="1" si="1023"/>
        <v>39082</v>
      </c>
      <c r="S5054" s="8">
        <f t="shared" ca="1" si="1024"/>
        <v>-4</v>
      </c>
      <c r="T5054" s="9">
        <f t="shared" ca="1" si="1025"/>
        <v>1</v>
      </c>
    </row>
    <row r="5055" spans="1:20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2">
        <f t="shared" si="1027"/>
        <v>10273.885499999999</v>
      </c>
      <c r="G5055" s="2">
        <f t="shared" ca="1" si="1019"/>
        <v>116598.18333333333</v>
      </c>
      <c r="H5055">
        <f t="shared" ca="1" si="1020"/>
        <v>-1</v>
      </c>
      <c r="I5055">
        <f t="shared" si="1028"/>
        <v>98.06000000000131</v>
      </c>
      <c r="J5055">
        <f t="shared" ca="1" si="1029"/>
        <v>-98.06000000000131</v>
      </c>
      <c r="K5055">
        <f t="shared" ca="1" si="1030"/>
        <v>76728.01999999999</v>
      </c>
      <c r="L5055">
        <f t="shared" ca="1" si="1026"/>
        <v>-7</v>
      </c>
      <c r="M5055">
        <f t="shared" ca="1" si="1031"/>
        <v>1</v>
      </c>
      <c r="N5055">
        <f>COUNTIF(工作表2!$A$2:$A$248,A5055)</f>
        <v>0</v>
      </c>
      <c r="P5055" s="7">
        <f t="shared" si="1021"/>
        <v>147</v>
      </c>
      <c r="Q5055" s="8">
        <f t="shared" ca="1" si="1022"/>
        <v>-147</v>
      </c>
      <c r="R5055" s="8">
        <f t="shared" ca="1" si="1023"/>
        <v>38494</v>
      </c>
      <c r="S5055" s="8">
        <f t="shared" ca="1" si="1024"/>
        <v>-3</v>
      </c>
      <c r="T5055" s="9">
        <f t="shared" ca="1" si="1025"/>
        <v>1</v>
      </c>
    </row>
    <row r="5056" spans="1:20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2">
        <f t="shared" si="1027"/>
        <v>10252.4635</v>
      </c>
      <c r="G5056" s="2">
        <f t="shared" ca="1" si="1019"/>
        <v>116255.33333333333</v>
      </c>
      <c r="H5056">
        <f t="shared" ca="1" si="1020"/>
        <v>-1</v>
      </c>
      <c r="I5056">
        <f t="shared" si="1028"/>
        <v>13.260000000000218</v>
      </c>
      <c r="J5056">
        <f t="shared" ca="1" si="1029"/>
        <v>-13.260000000000218</v>
      </c>
      <c r="K5056">
        <f t="shared" ca="1" si="1030"/>
        <v>76635.199999999983</v>
      </c>
      <c r="L5056">
        <f t="shared" ca="1" si="1026"/>
        <v>-7</v>
      </c>
      <c r="M5056">
        <f t="shared" ca="1" si="1031"/>
        <v>0</v>
      </c>
      <c r="N5056">
        <f>COUNTIF(工作表2!$A$2:$A$248,A5056)</f>
        <v>0</v>
      </c>
      <c r="P5056" s="7">
        <f t="shared" si="1021"/>
        <v>-30</v>
      </c>
      <c r="Q5056" s="8">
        <f t="shared" ca="1" si="1022"/>
        <v>30</v>
      </c>
      <c r="R5056" s="8">
        <f t="shared" ca="1" si="1023"/>
        <v>38584</v>
      </c>
      <c r="S5056" s="8">
        <f t="shared" ca="1" si="1024"/>
        <v>-3</v>
      </c>
      <c r="T5056" s="9">
        <f t="shared" ca="1" si="1025"/>
        <v>0</v>
      </c>
    </row>
    <row r="5057" spans="1:20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2">
        <f t="shared" si="1027"/>
        <v>10234.465</v>
      </c>
      <c r="G5057" s="2">
        <f t="shared" ca="1" si="1019"/>
        <v>116536.3</v>
      </c>
      <c r="H5057">
        <f t="shared" ca="1" si="1020"/>
        <v>1</v>
      </c>
      <c r="I5057">
        <f t="shared" si="1028"/>
        <v>105.68999999999869</v>
      </c>
      <c r="J5057">
        <f t="shared" ca="1" si="1029"/>
        <v>-105.68999999999869</v>
      </c>
      <c r="K5057">
        <f t="shared" ca="1" si="1030"/>
        <v>75895.37</v>
      </c>
      <c r="L5057">
        <f t="shared" ca="1" si="1026"/>
        <v>7</v>
      </c>
      <c r="M5057">
        <f t="shared" ca="1" si="1031"/>
        <v>14</v>
      </c>
      <c r="N5057">
        <f>COUNTIF(工作表2!$A$2:$A$248,A5057)</f>
        <v>0</v>
      </c>
      <c r="P5057" s="7">
        <f t="shared" si="1021"/>
        <v>129</v>
      </c>
      <c r="Q5057" s="8">
        <f t="shared" ca="1" si="1022"/>
        <v>-129</v>
      </c>
      <c r="R5057" s="8">
        <f t="shared" ca="1" si="1023"/>
        <v>38197</v>
      </c>
      <c r="S5057" s="8">
        <f t="shared" ca="1" si="1024"/>
        <v>3</v>
      </c>
      <c r="T5057" s="9">
        <f t="shared" ca="1" si="1025"/>
        <v>6</v>
      </c>
    </row>
    <row r="5058" spans="1:20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2">
        <f t="shared" si="1027"/>
        <v>10215.531333333334</v>
      </c>
      <c r="G5058" s="2">
        <f t="shared" ca="1" si="1019"/>
        <v>117018.81666666667</v>
      </c>
      <c r="H5058">
        <f t="shared" ca="1" si="1020"/>
        <v>1</v>
      </c>
      <c r="I5058">
        <f t="shared" si="1028"/>
        <v>1.0500000000010914</v>
      </c>
      <c r="J5058">
        <f t="shared" ca="1" si="1029"/>
        <v>1.0500000000010914</v>
      </c>
      <c r="K5058">
        <f t="shared" ca="1" si="1030"/>
        <v>75902.720000000001</v>
      </c>
      <c r="L5058">
        <f t="shared" ca="1" si="1026"/>
        <v>7</v>
      </c>
      <c r="M5058">
        <f t="shared" ca="1" si="1031"/>
        <v>0</v>
      </c>
      <c r="N5058">
        <f>COUNTIF(工作表2!$A$2:$A$248,A5058)</f>
        <v>0</v>
      </c>
      <c r="P5058" s="7">
        <f t="shared" si="1021"/>
        <v>9</v>
      </c>
      <c r="Q5058" s="8">
        <f t="shared" ca="1" si="1022"/>
        <v>9</v>
      </c>
      <c r="R5058" s="8">
        <f t="shared" ca="1" si="1023"/>
        <v>38224</v>
      </c>
      <c r="S5058" s="8">
        <f t="shared" ca="1" si="1024"/>
        <v>3</v>
      </c>
      <c r="T5058" s="9">
        <f t="shared" ca="1" si="1025"/>
        <v>0</v>
      </c>
    </row>
    <row r="5059" spans="1:20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2">
        <f t="shared" si="1027"/>
        <v>10197.079666666668</v>
      </c>
      <c r="G5059" s="2">
        <f t="shared" ref="G5059:G5122" ca="1" si="1032">IF(ROW()&gt;$G$1,AVERAGE(OFFSET(C5059,-$G$1+1,,$G$1)),"")</f>
        <v>117911.83333333333</v>
      </c>
      <c r="H5059">
        <f t="shared" ref="H5059:H5122" ca="1" si="1033">IF(G5059="",0,SIGN(C5059-G5059))</f>
        <v>1</v>
      </c>
      <c r="I5059">
        <f t="shared" si="1028"/>
        <v>2.6700000000000728</v>
      </c>
      <c r="J5059">
        <f t="shared" ca="1" si="1029"/>
        <v>2.6700000000000728</v>
      </c>
      <c r="K5059">
        <f t="shared" ca="1" si="1030"/>
        <v>75921.41</v>
      </c>
      <c r="L5059">
        <f t="shared" ca="1" si="1026"/>
        <v>7</v>
      </c>
      <c r="M5059">
        <f t="shared" ca="1" si="1031"/>
        <v>0</v>
      </c>
      <c r="N5059">
        <f>COUNTIF(工作表2!$A$2:$A$248,A5059)</f>
        <v>0</v>
      </c>
      <c r="P5059" s="7">
        <f t="shared" si="1021"/>
        <v>-24</v>
      </c>
      <c r="Q5059" s="8">
        <f t="shared" ca="1" si="1022"/>
        <v>-24</v>
      </c>
      <c r="R5059" s="8">
        <f t="shared" ca="1" si="1023"/>
        <v>38152</v>
      </c>
      <c r="S5059" s="8">
        <f t="shared" ca="1" si="1024"/>
        <v>3</v>
      </c>
      <c r="T5059" s="9">
        <f t="shared" ca="1" si="1025"/>
        <v>0</v>
      </c>
    </row>
    <row r="5060" spans="1:20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2">
        <f t="shared" si="1027"/>
        <v>10183.972500000002</v>
      </c>
      <c r="G5060" s="2">
        <f t="shared" ca="1" si="1032"/>
        <v>118566.6</v>
      </c>
      <c r="H5060">
        <f t="shared" ca="1" si="1033"/>
        <v>1</v>
      </c>
      <c r="I5060">
        <f t="shared" si="1028"/>
        <v>249.84000000000015</v>
      </c>
      <c r="J5060">
        <f t="shared" ca="1" si="1029"/>
        <v>249.84000000000015</v>
      </c>
      <c r="K5060">
        <f t="shared" ca="1" si="1030"/>
        <v>77670.290000000008</v>
      </c>
      <c r="L5060">
        <f t="shared" ca="1" si="1026"/>
        <v>7</v>
      </c>
      <c r="M5060">
        <f t="shared" ca="1" si="1031"/>
        <v>0</v>
      </c>
      <c r="N5060">
        <f>COUNTIF(工作表2!$A$2:$A$248,A5060)</f>
        <v>0</v>
      </c>
      <c r="P5060" s="7">
        <f t="shared" ref="P5060:P5123" si="1034">D5060-IF(N5059=1,E5059,D5059)</f>
        <v>267</v>
      </c>
      <c r="Q5060" s="8">
        <f t="shared" ref="Q5060:Q5123" ca="1" si="1035">H5059*P5060</f>
        <v>267</v>
      </c>
      <c r="R5060" s="8">
        <f t="shared" ref="R5060:R5123" ca="1" si="1036">R5059+P5060*S5059</f>
        <v>38953</v>
      </c>
      <c r="S5060" s="8">
        <f t="shared" ref="S5060:S5123" ca="1" si="1037">INT(R5060*$O$1/IF(N5060=1,E5060,D5060))*H5060</f>
        <v>3</v>
      </c>
      <c r="T5060" s="9">
        <f t="shared" ref="T5060:T5123" ca="1" si="1038">IF(N5060=1,ABS(S5060)+ABS(S5059),ABS(S5060-S5059))</f>
        <v>0</v>
      </c>
    </row>
    <row r="5061" spans="1:20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2">
        <f t="shared" si="1027"/>
        <v>10171.248333333338</v>
      </c>
      <c r="G5061" s="2">
        <f t="shared" ca="1" si="1032"/>
        <v>118479.58333333333</v>
      </c>
      <c r="H5061">
        <f t="shared" ca="1" si="1033"/>
        <v>1</v>
      </c>
      <c r="I5061">
        <f t="shared" si="1028"/>
        <v>-54.329999999999927</v>
      </c>
      <c r="J5061">
        <f t="shared" ca="1" si="1029"/>
        <v>-54.329999999999927</v>
      </c>
      <c r="K5061">
        <f t="shared" ca="1" si="1030"/>
        <v>77289.98000000001</v>
      </c>
      <c r="L5061">
        <f t="shared" ca="1" si="1026"/>
        <v>7</v>
      </c>
      <c r="M5061">
        <f t="shared" ca="1" si="1031"/>
        <v>0</v>
      </c>
      <c r="N5061">
        <f>COUNTIF(工作表2!$A$2:$A$248,A5061)</f>
        <v>0</v>
      </c>
      <c r="P5061" s="7">
        <f t="shared" si="1034"/>
        <v>-80</v>
      </c>
      <c r="Q5061" s="8">
        <f t="shared" ca="1" si="1035"/>
        <v>-80</v>
      </c>
      <c r="R5061" s="8">
        <f t="shared" ca="1" si="1036"/>
        <v>38713</v>
      </c>
      <c r="S5061" s="8">
        <f t="shared" ca="1" si="1037"/>
        <v>3</v>
      </c>
      <c r="T5061" s="9">
        <f t="shared" ca="1" si="1038"/>
        <v>0</v>
      </c>
    </row>
    <row r="5062" spans="1:20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2">
        <f t="shared" si="1027"/>
        <v>10157.764000000003</v>
      </c>
      <c r="G5062" s="2">
        <f t="shared" ca="1" si="1032"/>
        <v>117952.86666666667</v>
      </c>
      <c r="H5062">
        <f t="shared" ca="1" si="1033"/>
        <v>-1</v>
      </c>
      <c r="I5062">
        <f t="shared" si="1028"/>
        <v>-166.80000000000109</v>
      </c>
      <c r="J5062">
        <f t="shared" ca="1" si="1029"/>
        <v>-166.80000000000109</v>
      </c>
      <c r="K5062">
        <f t="shared" ca="1" si="1030"/>
        <v>76122.38</v>
      </c>
      <c r="L5062">
        <f t="shared" ca="1" si="1026"/>
        <v>-7</v>
      </c>
      <c r="M5062">
        <f t="shared" ca="1" si="1031"/>
        <v>14</v>
      </c>
      <c r="N5062">
        <f>COUNTIF(工作表2!$A$2:$A$248,A5062)</f>
        <v>0</v>
      </c>
      <c r="P5062" s="7">
        <f t="shared" si="1034"/>
        <v>-162</v>
      </c>
      <c r="Q5062" s="8">
        <f t="shared" ca="1" si="1035"/>
        <v>-162</v>
      </c>
      <c r="R5062" s="8">
        <f t="shared" ca="1" si="1036"/>
        <v>38227</v>
      </c>
      <c r="S5062" s="8">
        <f t="shared" ca="1" si="1037"/>
        <v>-3</v>
      </c>
      <c r="T5062" s="9">
        <f t="shared" ca="1" si="1038"/>
        <v>6</v>
      </c>
    </row>
    <row r="5063" spans="1:20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2">
        <f t="shared" si="1027"/>
        <v>10139.971000000003</v>
      </c>
      <c r="G5063" s="2">
        <f t="shared" ca="1" si="1032"/>
        <v>118269.33333333333</v>
      </c>
      <c r="H5063">
        <f t="shared" ca="1" si="1033"/>
        <v>1</v>
      </c>
      <c r="I5063">
        <f t="shared" si="1028"/>
        <v>-232.02000000000044</v>
      </c>
      <c r="J5063">
        <f t="shared" ca="1" si="1029"/>
        <v>232.02000000000044</v>
      </c>
      <c r="K5063">
        <f t="shared" ca="1" si="1030"/>
        <v>77746.52</v>
      </c>
      <c r="L5063">
        <f t="shared" ca="1" si="1026"/>
        <v>8</v>
      </c>
      <c r="M5063">
        <f t="shared" ca="1" si="1031"/>
        <v>15</v>
      </c>
      <c r="N5063">
        <f>COUNTIF(工作表2!$A$2:$A$248,A5063)</f>
        <v>0</v>
      </c>
      <c r="P5063" s="7">
        <f t="shared" si="1034"/>
        <v>-206</v>
      </c>
      <c r="Q5063" s="8">
        <f t="shared" ca="1" si="1035"/>
        <v>206</v>
      </c>
      <c r="R5063" s="8">
        <f t="shared" ca="1" si="1036"/>
        <v>38845</v>
      </c>
      <c r="S5063" s="8">
        <f t="shared" ca="1" si="1037"/>
        <v>4</v>
      </c>
      <c r="T5063" s="9">
        <f t="shared" ca="1" si="1038"/>
        <v>7</v>
      </c>
    </row>
    <row r="5064" spans="1:20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2">
        <f t="shared" si="1027"/>
        <v>10123.942833333336</v>
      </c>
      <c r="G5064" s="2">
        <f t="shared" ca="1" si="1032"/>
        <v>117814.11666666667</v>
      </c>
      <c r="H5064">
        <f t="shared" ca="1" si="1033"/>
        <v>-1</v>
      </c>
      <c r="I5064">
        <f t="shared" si="1028"/>
        <v>76.159999999999854</v>
      </c>
      <c r="J5064">
        <f t="shared" ca="1" si="1029"/>
        <v>76.159999999999854</v>
      </c>
      <c r="K5064">
        <f t="shared" ca="1" si="1030"/>
        <v>78355.8</v>
      </c>
      <c r="L5064">
        <f t="shared" ca="1" si="1026"/>
        <v>-8</v>
      </c>
      <c r="M5064">
        <f t="shared" ca="1" si="1031"/>
        <v>16</v>
      </c>
      <c r="N5064">
        <f>COUNTIF(工作表2!$A$2:$A$248,A5064)</f>
        <v>0</v>
      </c>
      <c r="P5064" s="7">
        <f t="shared" si="1034"/>
        <v>73</v>
      </c>
      <c r="Q5064" s="8">
        <f t="shared" ca="1" si="1035"/>
        <v>73</v>
      </c>
      <c r="R5064" s="8">
        <f t="shared" ca="1" si="1036"/>
        <v>39137</v>
      </c>
      <c r="S5064" s="8">
        <f t="shared" ca="1" si="1037"/>
        <v>-4</v>
      </c>
      <c r="T5064" s="9">
        <f t="shared" ca="1" si="1038"/>
        <v>8</v>
      </c>
    </row>
    <row r="5065" spans="1:20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2">
        <f t="shared" si="1027"/>
        <v>10105.948000000004</v>
      </c>
      <c r="G5065" s="2">
        <f t="shared" ca="1" si="1032"/>
        <v>117559.55</v>
      </c>
      <c r="H5065">
        <f t="shared" ca="1" si="1033"/>
        <v>-1</v>
      </c>
      <c r="I5065">
        <f t="shared" si="1028"/>
        <v>-113.33999999999833</v>
      </c>
      <c r="J5065">
        <f t="shared" ca="1" si="1029"/>
        <v>113.33999999999833</v>
      </c>
      <c r="K5065">
        <f t="shared" ca="1" si="1030"/>
        <v>79262.51999999999</v>
      </c>
      <c r="L5065">
        <f t="shared" ca="1" si="1026"/>
        <v>-8</v>
      </c>
      <c r="M5065">
        <f t="shared" ca="1" si="1031"/>
        <v>0</v>
      </c>
      <c r="N5065">
        <f>COUNTIF(工作表2!$A$2:$A$248,A5065)</f>
        <v>0</v>
      </c>
      <c r="P5065" s="7">
        <f t="shared" si="1034"/>
        <v>-120</v>
      </c>
      <c r="Q5065" s="8">
        <f t="shared" ca="1" si="1035"/>
        <v>120</v>
      </c>
      <c r="R5065" s="8">
        <f t="shared" ca="1" si="1036"/>
        <v>39617</v>
      </c>
      <c r="S5065" s="8">
        <f t="shared" ca="1" si="1037"/>
        <v>-4</v>
      </c>
      <c r="T5065" s="9">
        <f t="shared" ca="1" si="1038"/>
        <v>0</v>
      </c>
    </row>
    <row r="5066" spans="1:20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2">
        <f t="shared" si="1027"/>
        <v>10086.596333333338</v>
      </c>
      <c r="G5066" s="2">
        <f t="shared" ca="1" si="1032"/>
        <v>116986.83333333333</v>
      </c>
      <c r="H5066">
        <f t="shared" ca="1" si="1033"/>
        <v>-1</v>
      </c>
      <c r="I5066">
        <f t="shared" si="1028"/>
        <v>59.5</v>
      </c>
      <c r="J5066">
        <f t="shared" ca="1" si="1029"/>
        <v>-59.5</v>
      </c>
      <c r="K5066">
        <f t="shared" ca="1" si="1030"/>
        <v>78786.51999999999</v>
      </c>
      <c r="L5066">
        <f t="shared" ca="1" si="1026"/>
        <v>-8</v>
      </c>
      <c r="M5066">
        <f t="shared" ca="1" si="1031"/>
        <v>0</v>
      </c>
      <c r="N5066">
        <f>COUNTIF(工作表2!$A$2:$A$248,A5066)</f>
        <v>0</v>
      </c>
      <c r="P5066" s="7">
        <f t="shared" si="1034"/>
        <v>62</v>
      </c>
      <c r="Q5066" s="8">
        <f t="shared" ca="1" si="1035"/>
        <v>-62</v>
      </c>
      <c r="R5066" s="8">
        <f t="shared" ca="1" si="1036"/>
        <v>39369</v>
      </c>
      <c r="S5066" s="8">
        <f t="shared" ca="1" si="1037"/>
        <v>-4</v>
      </c>
      <c r="T5066" s="9">
        <f t="shared" ca="1" si="1038"/>
        <v>0</v>
      </c>
    </row>
    <row r="5067" spans="1:20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2">
        <f t="shared" si="1027"/>
        <v>10069.727000000003</v>
      </c>
      <c r="G5067" s="2">
        <f t="shared" ca="1" si="1032"/>
        <v>117095.85</v>
      </c>
      <c r="H5067">
        <f t="shared" ca="1" si="1033"/>
        <v>-1</v>
      </c>
      <c r="I5067">
        <f t="shared" si="1028"/>
        <v>109.40999999999985</v>
      </c>
      <c r="J5067">
        <f t="shared" ca="1" si="1029"/>
        <v>-109.40999999999985</v>
      </c>
      <c r="K5067">
        <f t="shared" ca="1" si="1030"/>
        <v>77911.239999999991</v>
      </c>
      <c r="L5067">
        <f t="shared" ca="1" si="1026"/>
        <v>-7</v>
      </c>
      <c r="M5067">
        <f t="shared" ca="1" si="1031"/>
        <v>1</v>
      </c>
      <c r="N5067">
        <f>COUNTIF(工作表2!$A$2:$A$248,A5067)</f>
        <v>0</v>
      </c>
      <c r="P5067" s="7">
        <f t="shared" si="1034"/>
        <v>124</v>
      </c>
      <c r="Q5067" s="8">
        <f t="shared" ca="1" si="1035"/>
        <v>-124</v>
      </c>
      <c r="R5067" s="8">
        <f t="shared" ca="1" si="1036"/>
        <v>38873</v>
      </c>
      <c r="S5067" s="8">
        <f t="shared" ca="1" si="1037"/>
        <v>-3</v>
      </c>
      <c r="T5067" s="9">
        <f t="shared" ca="1" si="1038"/>
        <v>1</v>
      </c>
    </row>
    <row r="5068" spans="1:20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2">
        <f t="shared" si="1027"/>
        <v>10054.702833333336</v>
      </c>
      <c r="G5068" s="2">
        <f t="shared" ca="1" si="1032"/>
        <v>117012.88333333333</v>
      </c>
      <c r="H5068">
        <f t="shared" ca="1" si="1033"/>
        <v>-1</v>
      </c>
      <c r="I5068">
        <f t="shared" si="1028"/>
        <v>42.309999999999491</v>
      </c>
      <c r="J5068">
        <f t="shared" ca="1" si="1029"/>
        <v>-42.309999999999491</v>
      </c>
      <c r="K5068">
        <f t="shared" ca="1" si="1030"/>
        <v>77615.069999999992</v>
      </c>
      <c r="L5068">
        <f t="shared" ca="1" si="1026"/>
        <v>-7</v>
      </c>
      <c r="M5068">
        <f t="shared" ca="1" si="1031"/>
        <v>0</v>
      </c>
      <c r="N5068">
        <f>COUNTIF(工作表2!$A$2:$A$248,A5068)</f>
        <v>0</v>
      </c>
      <c r="P5068" s="7">
        <f t="shared" si="1034"/>
        <v>43</v>
      </c>
      <c r="Q5068" s="8">
        <f t="shared" ca="1" si="1035"/>
        <v>-43</v>
      </c>
      <c r="R5068" s="8">
        <f t="shared" ca="1" si="1036"/>
        <v>38744</v>
      </c>
      <c r="S5068" s="8">
        <f t="shared" ca="1" si="1037"/>
        <v>-3</v>
      </c>
      <c r="T5068" s="9">
        <f t="shared" ca="1" si="1038"/>
        <v>0</v>
      </c>
    </row>
    <row r="5069" spans="1:20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2">
        <f t="shared" si="1027"/>
        <v>10036.651000000003</v>
      </c>
      <c r="G5069" s="2">
        <f t="shared" ca="1" si="1032"/>
        <v>116478.05</v>
      </c>
      <c r="H5069">
        <f t="shared" ca="1" si="1033"/>
        <v>-1</v>
      </c>
      <c r="I5069">
        <f t="shared" si="1028"/>
        <v>-84.600000000000364</v>
      </c>
      <c r="J5069">
        <f t="shared" ca="1" si="1029"/>
        <v>84.600000000000364</v>
      </c>
      <c r="K5069">
        <f t="shared" ca="1" si="1030"/>
        <v>78207.26999999999</v>
      </c>
      <c r="L5069">
        <f t="shared" ca="1" si="1026"/>
        <v>-8</v>
      </c>
      <c r="M5069">
        <f t="shared" ca="1" si="1031"/>
        <v>1</v>
      </c>
      <c r="N5069">
        <f>COUNTIF(工作表2!$A$2:$A$248,A5069)</f>
        <v>0</v>
      </c>
      <c r="P5069" s="7">
        <f t="shared" si="1034"/>
        <v>-126</v>
      </c>
      <c r="Q5069" s="8">
        <f t="shared" ca="1" si="1035"/>
        <v>126</v>
      </c>
      <c r="R5069" s="8">
        <f t="shared" ca="1" si="1036"/>
        <v>39122</v>
      </c>
      <c r="S5069" s="8">
        <f t="shared" ca="1" si="1037"/>
        <v>-4</v>
      </c>
      <c r="T5069" s="9">
        <f t="shared" ca="1" si="1038"/>
        <v>1</v>
      </c>
    </row>
    <row r="5070" spans="1:20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2">
        <f t="shared" si="1027"/>
        <v>10019.253000000004</v>
      </c>
      <c r="G5070" s="2">
        <f t="shared" ca="1" si="1032"/>
        <v>115577.06666666667</v>
      </c>
      <c r="H5070">
        <f t="shared" ca="1" si="1033"/>
        <v>-1</v>
      </c>
      <c r="I5070">
        <f t="shared" si="1028"/>
        <v>13.3700000000008</v>
      </c>
      <c r="J5070">
        <f t="shared" ca="1" si="1029"/>
        <v>-13.3700000000008</v>
      </c>
      <c r="K5070">
        <f t="shared" ca="1" si="1030"/>
        <v>78100.309999999983</v>
      </c>
      <c r="L5070">
        <f t="shared" ca="1" si="1026"/>
        <v>-7</v>
      </c>
      <c r="M5070">
        <f t="shared" ca="1" si="1031"/>
        <v>1</v>
      </c>
      <c r="N5070">
        <f>COUNTIF(工作表2!$A$2:$A$248,A5070)</f>
        <v>0</v>
      </c>
      <c r="P5070" s="7">
        <f t="shared" si="1034"/>
        <v>61</v>
      </c>
      <c r="Q5070" s="8">
        <f t="shared" ca="1" si="1035"/>
        <v>-61</v>
      </c>
      <c r="R5070" s="8">
        <f t="shared" ca="1" si="1036"/>
        <v>38878</v>
      </c>
      <c r="S5070" s="8">
        <f t="shared" ca="1" si="1037"/>
        <v>-3</v>
      </c>
      <c r="T5070" s="9">
        <f t="shared" ca="1" si="1038"/>
        <v>1</v>
      </c>
    </row>
    <row r="5071" spans="1:20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2">
        <f t="shared" si="1027"/>
        <v>9998.3598333333339</v>
      </c>
      <c r="G5071" s="2">
        <f t="shared" ca="1" si="1032"/>
        <v>114554.78333333334</v>
      </c>
      <c r="H5071">
        <f t="shared" ca="1" si="1033"/>
        <v>-1</v>
      </c>
      <c r="I5071">
        <f t="shared" si="1028"/>
        <v>-68.710000000000946</v>
      </c>
      <c r="J5071">
        <f t="shared" ca="1" si="1029"/>
        <v>68.710000000000946</v>
      </c>
      <c r="K5071">
        <f t="shared" ca="1" si="1030"/>
        <v>78581.279999999984</v>
      </c>
      <c r="L5071">
        <f t="shared" ca="1" si="1026"/>
        <v>-8</v>
      </c>
      <c r="M5071">
        <f t="shared" ca="1" si="1031"/>
        <v>1</v>
      </c>
      <c r="N5071">
        <f>COUNTIF(工作表2!$A$2:$A$248,A5071)</f>
        <v>0</v>
      </c>
      <c r="P5071" s="7">
        <f t="shared" si="1034"/>
        <v>-71</v>
      </c>
      <c r="Q5071" s="8">
        <f t="shared" ca="1" si="1035"/>
        <v>71</v>
      </c>
      <c r="R5071" s="8">
        <f t="shared" ca="1" si="1036"/>
        <v>39091</v>
      </c>
      <c r="S5071" s="8">
        <f t="shared" ca="1" si="1037"/>
        <v>-4</v>
      </c>
      <c r="T5071" s="9">
        <f t="shared" ca="1" si="1038"/>
        <v>1</v>
      </c>
    </row>
    <row r="5072" spans="1:20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2">
        <f t="shared" si="1027"/>
        <v>9978.4325000000008</v>
      </c>
      <c r="G5072" s="2">
        <f t="shared" ca="1" si="1032"/>
        <v>114131.15</v>
      </c>
      <c r="H5072">
        <f t="shared" ca="1" si="1033"/>
        <v>-1</v>
      </c>
      <c r="I5072">
        <f t="shared" si="1028"/>
        <v>64.389999999999418</v>
      </c>
      <c r="J5072">
        <f t="shared" ca="1" si="1029"/>
        <v>-64.389999999999418</v>
      </c>
      <c r="K5072">
        <f t="shared" ca="1" si="1030"/>
        <v>78066.159999999989</v>
      </c>
      <c r="L5072">
        <f t="shared" ca="1" si="1026"/>
        <v>-7</v>
      </c>
      <c r="M5072">
        <f t="shared" ca="1" si="1031"/>
        <v>1</v>
      </c>
      <c r="N5072">
        <f>COUNTIF(工作表2!$A$2:$A$248,A5072)</f>
        <v>1</v>
      </c>
      <c r="P5072" s="7">
        <f t="shared" si="1034"/>
        <v>49</v>
      </c>
      <c r="Q5072" s="8">
        <f t="shared" ca="1" si="1035"/>
        <v>-49</v>
      </c>
      <c r="R5072" s="8">
        <f t="shared" ca="1" si="1036"/>
        <v>38895</v>
      </c>
      <c r="S5072" s="8">
        <f t="shared" ca="1" si="1037"/>
        <v>-3</v>
      </c>
      <c r="T5072" s="9">
        <f t="shared" ca="1" si="1038"/>
        <v>7</v>
      </c>
    </row>
    <row r="5073" spans="1:20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2">
        <f t="shared" si="1027"/>
        <v>9956.771333333334</v>
      </c>
      <c r="G5073" s="2">
        <f t="shared" ca="1" si="1032"/>
        <v>113913.63333333333</v>
      </c>
      <c r="H5073">
        <f t="shared" ca="1" si="1033"/>
        <v>-1</v>
      </c>
      <c r="I5073">
        <f t="shared" si="1028"/>
        <v>-108.68999999999869</v>
      </c>
      <c r="J5073">
        <f t="shared" ca="1" si="1029"/>
        <v>108.68999999999869</v>
      </c>
      <c r="K5073">
        <f t="shared" ca="1" si="1030"/>
        <v>78826.989999999976</v>
      </c>
      <c r="L5073">
        <f t="shared" ca="1" si="1026"/>
        <v>-8</v>
      </c>
      <c r="M5073">
        <f t="shared" ca="1" si="1031"/>
        <v>1</v>
      </c>
      <c r="N5073">
        <f>COUNTIF(工作表2!$A$2:$A$248,A5073)</f>
        <v>0</v>
      </c>
      <c r="P5073" s="7">
        <f t="shared" si="1034"/>
        <v>-109</v>
      </c>
      <c r="Q5073" s="8">
        <f t="shared" ca="1" si="1035"/>
        <v>109</v>
      </c>
      <c r="R5073" s="8">
        <f t="shared" ca="1" si="1036"/>
        <v>39222</v>
      </c>
      <c r="S5073" s="8">
        <f t="shared" ca="1" si="1037"/>
        <v>-4</v>
      </c>
      <c r="T5073" s="9">
        <f t="shared" ca="1" si="1038"/>
        <v>1</v>
      </c>
    </row>
    <row r="5074" spans="1:20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2">
        <f t="shared" si="1027"/>
        <v>9934.1460000000025</v>
      </c>
      <c r="G5074" s="2">
        <f t="shared" ca="1" si="1032"/>
        <v>113704.78333333334</v>
      </c>
      <c r="H5074">
        <f t="shared" ca="1" si="1033"/>
        <v>-1</v>
      </c>
      <c r="I5074">
        <f t="shared" si="1028"/>
        <v>2.1499999999996362</v>
      </c>
      <c r="J5074">
        <f t="shared" ca="1" si="1029"/>
        <v>-2.1499999999996362</v>
      </c>
      <c r="K5074">
        <f t="shared" ca="1" si="1030"/>
        <v>78809.789999999979</v>
      </c>
      <c r="L5074">
        <f t="shared" ca="1" si="1026"/>
        <v>-8</v>
      </c>
      <c r="M5074">
        <f t="shared" ca="1" si="1031"/>
        <v>0</v>
      </c>
      <c r="N5074">
        <f>COUNTIF(工作表2!$A$2:$A$248,A5074)</f>
        <v>0</v>
      </c>
      <c r="P5074" s="7">
        <f t="shared" si="1034"/>
        <v>21</v>
      </c>
      <c r="Q5074" s="8">
        <f t="shared" ca="1" si="1035"/>
        <v>-21</v>
      </c>
      <c r="R5074" s="8">
        <f t="shared" ca="1" si="1036"/>
        <v>39138</v>
      </c>
      <c r="S5074" s="8">
        <f t="shared" ca="1" si="1037"/>
        <v>-4</v>
      </c>
      <c r="T5074" s="9">
        <f t="shared" ca="1" si="1038"/>
        <v>0</v>
      </c>
    </row>
    <row r="5075" spans="1:20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2">
        <f t="shared" si="1027"/>
        <v>9911.476333333334</v>
      </c>
      <c r="G5075" s="2">
        <f t="shared" ca="1" si="1032"/>
        <v>112059.78333333334</v>
      </c>
      <c r="H5075">
        <f t="shared" ca="1" si="1033"/>
        <v>-1</v>
      </c>
      <c r="I5075">
        <f t="shared" si="1028"/>
        <v>-30.510000000000218</v>
      </c>
      <c r="J5075">
        <f t="shared" ca="1" si="1029"/>
        <v>30.510000000000218</v>
      </c>
      <c r="K5075">
        <f t="shared" ca="1" si="1030"/>
        <v>79053.869999999981</v>
      </c>
      <c r="L5075">
        <f t="shared" ca="1" si="1026"/>
        <v>-8</v>
      </c>
      <c r="M5075">
        <f t="shared" ca="1" si="1031"/>
        <v>0</v>
      </c>
      <c r="N5075">
        <f>COUNTIF(工作表2!$A$2:$A$248,A5075)</f>
        <v>0</v>
      </c>
      <c r="P5075" s="7">
        <f t="shared" si="1034"/>
        <v>-71</v>
      </c>
      <c r="Q5075" s="8">
        <f t="shared" ca="1" si="1035"/>
        <v>71</v>
      </c>
      <c r="R5075" s="8">
        <f t="shared" ca="1" si="1036"/>
        <v>39422</v>
      </c>
      <c r="S5075" s="8">
        <f t="shared" ca="1" si="1037"/>
        <v>-4</v>
      </c>
      <c r="T5075" s="9">
        <f t="shared" ca="1" si="1038"/>
        <v>0</v>
      </c>
    </row>
    <row r="5076" spans="1:20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2">
        <f t="shared" si="1027"/>
        <v>9887.9413333333341</v>
      </c>
      <c r="G5076" s="2">
        <f t="shared" ca="1" si="1032"/>
        <v>111648.03333333334</v>
      </c>
      <c r="H5076">
        <f t="shared" ca="1" si="1033"/>
        <v>-1</v>
      </c>
      <c r="I5076">
        <f t="shared" si="1028"/>
        <v>-6.4599999999991269</v>
      </c>
      <c r="J5076">
        <f t="shared" ca="1" si="1029"/>
        <v>6.4599999999991269</v>
      </c>
      <c r="K5076">
        <f t="shared" ca="1" si="1030"/>
        <v>79105.549999999974</v>
      </c>
      <c r="L5076">
        <f t="shared" ca="1" si="1026"/>
        <v>-8</v>
      </c>
      <c r="M5076">
        <f t="shared" ca="1" si="1031"/>
        <v>0</v>
      </c>
      <c r="N5076">
        <f>COUNTIF(工作表2!$A$2:$A$248,A5076)</f>
        <v>0</v>
      </c>
      <c r="P5076" s="7">
        <f t="shared" si="1034"/>
        <v>32</v>
      </c>
      <c r="Q5076" s="8">
        <f t="shared" ca="1" si="1035"/>
        <v>-32</v>
      </c>
      <c r="R5076" s="8">
        <f t="shared" ca="1" si="1036"/>
        <v>39294</v>
      </c>
      <c r="S5076" s="8">
        <f t="shared" ca="1" si="1037"/>
        <v>-4</v>
      </c>
      <c r="T5076" s="9">
        <f t="shared" ca="1" si="1038"/>
        <v>0</v>
      </c>
    </row>
    <row r="5077" spans="1:20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2">
        <f t="shared" si="1027"/>
        <v>9864.7323333333352</v>
      </c>
      <c r="G5077" s="2">
        <f t="shared" ca="1" si="1032"/>
        <v>111100.38333333333</v>
      </c>
      <c r="H5077">
        <f t="shared" ca="1" si="1033"/>
        <v>-1</v>
      </c>
      <c r="I5077">
        <f t="shared" si="1028"/>
        <v>-112.61000000000058</v>
      </c>
      <c r="J5077">
        <f t="shared" ca="1" si="1029"/>
        <v>112.61000000000058</v>
      </c>
      <c r="K5077">
        <f t="shared" ca="1" si="1030"/>
        <v>80006.429999999978</v>
      </c>
      <c r="L5077">
        <f t="shared" ca="1" si="1026"/>
        <v>-8</v>
      </c>
      <c r="M5077">
        <f t="shared" ca="1" si="1031"/>
        <v>0</v>
      </c>
      <c r="N5077">
        <f>COUNTIF(工作表2!$A$2:$A$248,A5077)</f>
        <v>0</v>
      </c>
      <c r="P5077" s="7">
        <f t="shared" si="1034"/>
        <v>-142</v>
      </c>
      <c r="Q5077" s="8">
        <f t="shared" ca="1" si="1035"/>
        <v>142</v>
      </c>
      <c r="R5077" s="8">
        <f t="shared" ca="1" si="1036"/>
        <v>39862</v>
      </c>
      <c r="S5077" s="8">
        <f t="shared" ca="1" si="1037"/>
        <v>-4</v>
      </c>
      <c r="T5077" s="9">
        <f t="shared" ca="1" si="1038"/>
        <v>0</v>
      </c>
    </row>
    <row r="5078" spans="1:20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2">
        <f t="shared" si="1027"/>
        <v>9841.6498333333348</v>
      </c>
      <c r="G5078" s="2">
        <f t="shared" ca="1" si="1032"/>
        <v>110595.83333333333</v>
      </c>
      <c r="H5078">
        <f t="shared" ca="1" si="1033"/>
        <v>-1</v>
      </c>
      <c r="I5078">
        <f t="shared" si="1028"/>
        <v>-48.100000000000364</v>
      </c>
      <c r="J5078">
        <f t="shared" ca="1" si="1029"/>
        <v>48.100000000000364</v>
      </c>
      <c r="K5078">
        <f t="shared" ca="1" si="1030"/>
        <v>80391.229999999981</v>
      </c>
      <c r="L5078">
        <f t="shared" ca="1" si="1026"/>
        <v>-8</v>
      </c>
      <c r="M5078">
        <f t="shared" ca="1" si="1031"/>
        <v>0</v>
      </c>
      <c r="N5078">
        <f>COUNTIF(工作表2!$A$2:$A$248,A5078)</f>
        <v>0</v>
      </c>
      <c r="P5078" s="7">
        <f t="shared" si="1034"/>
        <v>-21</v>
      </c>
      <c r="Q5078" s="8">
        <f t="shared" ca="1" si="1035"/>
        <v>21</v>
      </c>
      <c r="R5078" s="8">
        <f t="shared" ca="1" si="1036"/>
        <v>39946</v>
      </c>
      <c r="S5078" s="8">
        <f t="shared" ca="1" si="1037"/>
        <v>-4</v>
      </c>
      <c r="T5078" s="9">
        <f t="shared" ca="1" si="1038"/>
        <v>0</v>
      </c>
    </row>
    <row r="5079" spans="1:20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2">
        <f t="shared" si="1027"/>
        <v>9823.6939999999995</v>
      </c>
      <c r="G5079" s="2">
        <f t="shared" ca="1" si="1032"/>
        <v>110121.83333333333</v>
      </c>
      <c r="H5079">
        <f t="shared" ca="1" si="1033"/>
        <v>-1</v>
      </c>
      <c r="I5079">
        <f t="shared" si="1028"/>
        <v>162.56999999999971</v>
      </c>
      <c r="J5079">
        <f t="shared" ca="1" si="1029"/>
        <v>-162.56999999999971</v>
      </c>
      <c r="K5079">
        <f t="shared" ca="1" si="1030"/>
        <v>79090.669999999984</v>
      </c>
      <c r="L5079">
        <f t="shared" ca="1" si="1026"/>
        <v>-8</v>
      </c>
      <c r="M5079">
        <f t="shared" ca="1" si="1031"/>
        <v>0</v>
      </c>
      <c r="N5079">
        <f>COUNTIF(工作表2!$A$2:$A$248,A5079)</f>
        <v>0</v>
      </c>
      <c r="P5079" s="7">
        <f t="shared" si="1034"/>
        <v>176</v>
      </c>
      <c r="Q5079" s="8">
        <f t="shared" ca="1" si="1035"/>
        <v>-176</v>
      </c>
      <c r="R5079" s="8">
        <f t="shared" ca="1" si="1036"/>
        <v>39242</v>
      </c>
      <c r="S5079" s="8">
        <f t="shared" ca="1" si="1037"/>
        <v>-4</v>
      </c>
      <c r="T5079" s="9">
        <f t="shared" ca="1" si="1038"/>
        <v>0</v>
      </c>
    </row>
    <row r="5080" spans="1:20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2">
        <f t="shared" si="1027"/>
        <v>9810.5321666666678</v>
      </c>
      <c r="G5080" s="2">
        <f t="shared" ca="1" si="1032"/>
        <v>108871.33333333333</v>
      </c>
      <c r="H5080">
        <f t="shared" ca="1" si="1033"/>
        <v>-1</v>
      </c>
      <c r="I5080">
        <f t="shared" si="1028"/>
        <v>85.850000000000364</v>
      </c>
      <c r="J5080">
        <f t="shared" ca="1" si="1029"/>
        <v>-85.850000000000364</v>
      </c>
      <c r="K5080">
        <f t="shared" ca="1" si="1030"/>
        <v>78403.869999999981</v>
      </c>
      <c r="L5080">
        <f t="shared" ca="1" si="1026"/>
        <v>-8</v>
      </c>
      <c r="M5080">
        <f t="shared" ca="1" si="1031"/>
        <v>0</v>
      </c>
      <c r="N5080">
        <f>COUNTIF(工作表2!$A$2:$A$248,A5080)</f>
        <v>0</v>
      </c>
      <c r="P5080" s="7">
        <f t="shared" si="1034"/>
        <v>36</v>
      </c>
      <c r="Q5080" s="8">
        <f t="shared" ca="1" si="1035"/>
        <v>-36</v>
      </c>
      <c r="R5080" s="8">
        <f t="shared" ca="1" si="1036"/>
        <v>39098</v>
      </c>
      <c r="S5080" s="8">
        <f t="shared" ca="1" si="1037"/>
        <v>-4</v>
      </c>
      <c r="T5080" s="9">
        <f t="shared" ca="1" si="1038"/>
        <v>0</v>
      </c>
    </row>
    <row r="5081" spans="1:20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2">
        <f t="shared" si="1027"/>
        <v>9795.5023333333338</v>
      </c>
      <c r="G5081" s="2">
        <f t="shared" ca="1" si="1032"/>
        <v>107993.48333333334</v>
      </c>
      <c r="H5081">
        <f t="shared" ca="1" si="1033"/>
        <v>-1</v>
      </c>
      <c r="I5081">
        <f t="shared" si="1028"/>
        <v>-173.27000000000044</v>
      </c>
      <c r="J5081">
        <f t="shared" ca="1" si="1029"/>
        <v>173.27000000000044</v>
      </c>
      <c r="K5081">
        <f t="shared" ca="1" si="1030"/>
        <v>79790.029999999984</v>
      </c>
      <c r="L5081">
        <f t="shared" ca="1" si="1026"/>
        <v>-8</v>
      </c>
      <c r="M5081">
        <f t="shared" ca="1" si="1031"/>
        <v>0</v>
      </c>
      <c r="N5081">
        <f>COUNTIF(工作表2!$A$2:$A$248,A5081)</f>
        <v>0</v>
      </c>
      <c r="P5081" s="7">
        <f t="shared" si="1034"/>
        <v>-141</v>
      </c>
      <c r="Q5081" s="8">
        <f t="shared" ca="1" si="1035"/>
        <v>141</v>
      </c>
      <c r="R5081" s="8">
        <f t="shared" ca="1" si="1036"/>
        <v>39662</v>
      </c>
      <c r="S5081" s="8">
        <f t="shared" ca="1" si="1037"/>
        <v>-4</v>
      </c>
      <c r="T5081" s="9">
        <f t="shared" ca="1" si="1038"/>
        <v>0</v>
      </c>
    </row>
    <row r="5082" spans="1:20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2">
        <f t="shared" si="1027"/>
        <v>9779.2621666666655</v>
      </c>
      <c r="G5082" s="2">
        <f t="shared" ca="1" si="1032"/>
        <v>107477.65</v>
      </c>
      <c r="H5082">
        <f t="shared" ca="1" si="1033"/>
        <v>-1</v>
      </c>
      <c r="I5082">
        <f t="shared" si="1028"/>
        <v>-61.719999999999345</v>
      </c>
      <c r="J5082">
        <f t="shared" ca="1" si="1029"/>
        <v>61.719999999999345</v>
      </c>
      <c r="K5082">
        <f t="shared" ca="1" si="1030"/>
        <v>80283.789999999979</v>
      </c>
      <c r="L5082">
        <f t="shared" ca="1" si="1026"/>
        <v>-8</v>
      </c>
      <c r="M5082">
        <f t="shared" ca="1" si="1031"/>
        <v>0</v>
      </c>
      <c r="N5082">
        <f>COUNTIF(工作表2!$A$2:$A$248,A5082)</f>
        <v>0</v>
      </c>
      <c r="P5082" s="7">
        <f t="shared" si="1034"/>
        <v>-87</v>
      </c>
      <c r="Q5082" s="8">
        <f t="shared" ca="1" si="1035"/>
        <v>87</v>
      </c>
      <c r="R5082" s="8">
        <f t="shared" ca="1" si="1036"/>
        <v>40010</v>
      </c>
      <c r="S5082" s="8">
        <f t="shared" ca="1" si="1037"/>
        <v>-4</v>
      </c>
      <c r="T5082" s="9">
        <f t="shared" ca="1" si="1038"/>
        <v>0</v>
      </c>
    </row>
    <row r="5083" spans="1:20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2">
        <f t="shared" si="1027"/>
        <v>9772.202166666666</v>
      </c>
      <c r="G5083" s="2">
        <f t="shared" ca="1" si="1032"/>
        <v>105821.83333333333</v>
      </c>
      <c r="H5083">
        <f t="shared" ca="1" si="1033"/>
        <v>1</v>
      </c>
      <c r="I5083">
        <f t="shared" si="1028"/>
        <v>-109.90999999999985</v>
      </c>
      <c r="J5083">
        <f t="shared" ca="1" si="1029"/>
        <v>109.90999999999985</v>
      </c>
      <c r="K5083">
        <f t="shared" ca="1" si="1030"/>
        <v>81163.069999999978</v>
      </c>
      <c r="L5083">
        <f t="shared" ca="1" si="1026"/>
        <v>8</v>
      </c>
      <c r="M5083">
        <f t="shared" ca="1" si="1031"/>
        <v>16</v>
      </c>
      <c r="N5083">
        <f>COUNTIF(工作表2!$A$2:$A$248,A5083)</f>
        <v>0</v>
      </c>
      <c r="P5083" s="7">
        <f t="shared" si="1034"/>
        <v>-74</v>
      </c>
      <c r="Q5083" s="8">
        <f t="shared" ca="1" si="1035"/>
        <v>74</v>
      </c>
      <c r="R5083" s="8">
        <f t="shared" ca="1" si="1036"/>
        <v>40306</v>
      </c>
      <c r="S5083" s="8">
        <f t="shared" ca="1" si="1037"/>
        <v>4</v>
      </c>
      <c r="T5083" s="9">
        <f t="shared" ca="1" si="1038"/>
        <v>8</v>
      </c>
    </row>
    <row r="5084" spans="1:20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2">
        <f t="shared" si="1027"/>
        <v>9764.6103333333376</v>
      </c>
      <c r="G5084" s="2">
        <f t="shared" ca="1" si="1032"/>
        <v>104960.68333333333</v>
      </c>
      <c r="H5084">
        <f t="shared" ca="1" si="1033"/>
        <v>-1</v>
      </c>
      <c r="I5084">
        <f t="shared" si="1028"/>
        <v>207.78999999999905</v>
      </c>
      <c r="J5084">
        <f t="shared" ca="1" si="1029"/>
        <v>207.78999999999905</v>
      </c>
      <c r="K5084">
        <f t="shared" ca="1" si="1030"/>
        <v>82825.38999999997</v>
      </c>
      <c r="L5084">
        <f t="shared" ca="1" si="1026"/>
        <v>-8</v>
      </c>
      <c r="M5084">
        <f t="shared" ca="1" si="1031"/>
        <v>16</v>
      </c>
      <c r="N5084">
        <f>COUNTIF(工作表2!$A$2:$A$248,A5084)</f>
        <v>0</v>
      </c>
      <c r="P5084" s="7">
        <f t="shared" si="1034"/>
        <v>196</v>
      </c>
      <c r="Q5084" s="8">
        <f t="shared" ca="1" si="1035"/>
        <v>196</v>
      </c>
      <c r="R5084" s="8">
        <f t="shared" ca="1" si="1036"/>
        <v>41090</v>
      </c>
      <c r="S5084" s="8">
        <f t="shared" ca="1" si="1037"/>
        <v>-4</v>
      </c>
      <c r="T5084" s="9">
        <f t="shared" ca="1" si="1038"/>
        <v>8</v>
      </c>
    </row>
    <row r="5085" spans="1:20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2">
        <f t="shared" si="1027"/>
        <v>9758.9850000000024</v>
      </c>
      <c r="G5085" s="2">
        <f t="shared" ca="1" si="1032"/>
        <v>104319.51666666666</v>
      </c>
      <c r="H5085">
        <f t="shared" ca="1" si="1033"/>
        <v>-1</v>
      </c>
      <c r="I5085">
        <f t="shared" si="1028"/>
        <v>-26.699999999998909</v>
      </c>
      <c r="J5085">
        <f t="shared" ca="1" si="1029"/>
        <v>26.699999999998909</v>
      </c>
      <c r="K5085">
        <f t="shared" ca="1" si="1030"/>
        <v>83038.989999999962</v>
      </c>
      <c r="L5085">
        <f t="shared" ca="1" si="1026"/>
        <v>-8</v>
      </c>
      <c r="M5085">
        <f t="shared" ca="1" si="1031"/>
        <v>0</v>
      </c>
      <c r="N5085">
        <f>COUNTIF(工作表2!$A$2:$A$248,A5085)</f>
        <v>0</v>
      </c>
      <c r="P5085" s="7">
        <f t="shared" si="1034"/>
        <v>-5</v>
      </c>
      <c r="Q5085" s="8">
        <f t="shared" ca="1" si="1035"/>
        <v>5</v>
      </c>
      <c r="R5085" s="8">
        <f t="shared" ca="1" si="1036"/>
        <v>41110</v>
      </c>
      <c r="S5085" s="8">
        <f t="shared" ca="1" si="1037"/>
        <v>-4</v>
      </c>
      <c r="T5085" s="9">
        <f t="shared" ca="1" si="1038"/>
        <v>0</v>
      </c>
    </row>
    <row r="5086" spans="1:20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2">
        <f t="shared" si="1027"/>
        <v>9754.9385000000002</v>
      </c>
      <c r="G5086" s="2">
        <f t="shared" ca="1" si="1032"/>
        <v>104630.78333333334</v>
      </c>
      <c r="H5086">
        <f t="shared" ca="1" si="1033"/>
        <v>1</v>
      </c>
      <c r="I5086">
        <f t="shared" si="1028"/>
        <v>174.70999999999913</v>
      </c>
      <c r="J5086">
        <f t="shared" ca="1" si="1029"/>
        <v>-174.70999999999913</v>
      </c>
      <c r="K5086">
        <f t="shared" ca="1" si="1030"/>
        <v>81641.309999999969</v>
      </c>
      <c r="L5086">
        <f t="shared" ca="1" si="1026"/>
        <v>8</v>
      </c>
      <c r="M5086">
        <f t="shared" ca="1" si="1031"/>
        <v>16</v>
      </c>
      <c r="N5086">
        <f>COUNTIF(工作表2!$A$2:$A$248,A5086)</f>
        <v>0</v>
      </c>
      <c r="P5086" s="7">
        <f t="shared" si="1034"/>
        <v>152</v>
      </c>
      <c r="Q5086" s="8">
        <f t="shared" ca="1" si="1035"/>
        <v>-152</v>
      </c>
      <c r="R5086" s="8">
        <f t="shared" ca="1" si="1036"/>
        <v>40502</v>
      </c>
      <c r="S5086" s="8">
        <f t="shared" ca="1" si="1037"/>
        <v>4</v>
      </c>
      <c r="T5086" s="9">
        <f t="shared" ca="1" si="1038"/>
        <v>8</v>
      </c>
    </row>
    <row r="5087" spans="1:20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2">
        <f t="shared" si="1027"/>
        <v>9750.6309999999994</v>
      </c>
      <c r="G5087" s="2">
        <f t="shared" ca="1" si="1032"/>
        <v>104187.35</v>
      </c>
      <c r="H5087">
        <f t="shared" ca="1" si="1033"/>
        <v>-1</v>
      </c>
      <c r="I5087">
        <f t="shared" si="1028"/>
        <v>-17.619999999998981</v>
      </c>
      <c r="J5087">
        <f t="shared" ca="1" si="1029"/>
        <v>-17.619999999998981</v>
      </c>
      <c r="K5087">
        <f t="shared" ca="1" si="1030"/>
        <v>81500.349999999977</v>
      </c>
      <c r="L5087">
        <f t="shared" ca="1" si="1026"/>
        <v>-8</v>
      </c>
      <c r="M5087">
        <f t="shared" ca="1" si="1031"/>
        <v>16</v>
      </c>
      <c r="N5087">
        <f>COUNTIF(工作表2!$A$2:$A$248,A5087)</f>
        <v>0</v>
      </c>
      <c r="P5087" s="7">
        <f t="shared" si="1034"/>
        <v>-16</v>
      </c>
      <c r="Q5087" s="8">
        <f t="shared" ca="1" si="1035"/>
        <v>-16</v>
      </c>
      <c r="R5087" s="8">
        <f t="shared" ca="1" si="1036"/>
        <v>40438</v>
      </c>
      <c r="S5087" s="8">
        <f t="shared" ca="1" si="1037"/>
        <v>-4</v>
      </c>
      <c r="T5087" s="9">
        <f t="shared" ca="1" si="1038"/>
        <v>8</v>
      </c>
    </row>
    <row r="5088" spans="1:20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2">
        <f t="shared" si="1027"/>
        <v>9747.3921666666647</v>
      </c>
      <c r="G5088" s="2">
        <f t="shared" ca="1" si="1032"/>
        <v>104163.83333333333</v>
      </c>
      <c r="H5088">
        <f t="shared" ca="1" si="1033"/>
        <v>-1</v>
      </c>
      <c r="I5088">
        <f t="shared" si="1028"/>
        <v>38.709999999999127</v>
      </c>
      <c r="J5088">
        <f t="shared" ca="1" si="1029"/>
        <v>-38.709999999999127</v>
      </c>
      <c r="K5088">
        <f t="shared" ca="1" si="1030"/>
        <v>81190.669999999984</v>
      </c>
      <c r="L5088">
        <f t="shared" ca="1" si="1026"/>
        <v>-8</v>
      </c>
      <c r="M5088">
        <f t="shared" ca="1" si="1031"/>
        <v>0</v>
      </c>
      <c r="N5088">
        <f>COUNTIF(工作表2!$A$2:$A$248,A5088)</f>
        <v>0</v>
      </c>
      <c r="P5088" s="7">
        <f t="shared" si="1034"/>
        <v>54</v>
      </c>
      <c r="Q5088" s="8">
        <f t="shared" ca="1" si="1035"/>
        <v>-54</v>
      </c>
      <c r="R5088" s="8">
        <f t="shared" ca="1" si="1036"/>
        <v>40222</v>
      </c>
      <c r="S5088" s="8">
        <f t="shared" ca="1" si="1037"/>
        <v>-4</v>
      </c>
      <c r="T5088" s="9">
        <f t="shared" ca="1" si="1038"/>
        <v>0</v>
      </c>
    </row>
    <row r="5089" spans="1:20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2">
        <f t="shared" si="1027"/>
        <v>9743.8748333333315</v>
      </c>
      <c r="G5089" s="2">
        <f t="shared" ca="1" si="1032"/>
        <v>103281.7</v>
      </c>
      <c r="H5089">
        <f t="shared" ca="1" si="1033"/>
        <v>-1</v>
      </c>
      <c r="I5089">
        <f t="shared" si="1028"/>
        <v>-51.180000000000291</v>
      </c>
      <c r="J5089">
        <f t="shared" ca="1" si="1029"/>
        <v>51.180000000000291</v>
      </c>
      <c r="K5089">
        <f t="shared" ca="1" si="1030"/>
        <v>81600.109999999986</v>
      </c>
      <c r="L5089">
        <f t="shared" ca="1" si="1026"/>
        <v>-8</v>
      </c>
      <c r="M5089">
        <f t="shared" ca="1" si="1031"/>
        <v>0</v>
      </c>
      <c r="N5089">
        <f>COUNTIF(工作表2!$A$2:$A$248,A5089)</f>
        <v>0</v>
      </c>
      <c r="P5089" s="7">
        <f t="shared" si="1034"/>
        <v>-59</v>
      </c>
      <c r="Q5089" s="8">
        <f t="shared" ca="1" si="1035"/>
        <v>59</v>
      </c>
      <c r="R5089" s="8">
        <f t="shared" ca="1" si="1036"/>
        <v>40458</v>
      </c>
      <c r="S5089" s="8">
        <f t="shared" ca="1" si="1037"/>
        <v>-4</v>
      </c>
      <c r="T5089" s="9">
        <f t="shared" ca="1" si="1038"/>
        <v>0</v>
      </c>
    </row>
    <row r="5090" spans="1:20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2">
        <f t="shared" si="1027"/>
        <v>9741.0708333333314</v>
      </c>
      <c r="G5090" s="2">
        <f t="shared" ca="1" si="1032"/>
        <v>103232.73333333334</v>
      </c>
      <c r="H5090">
        <f t="shared" ca="1" si="1033"/>
        <v>-1</v>
      </c>
      <c r="I5090">
        <f t="shared" si="1028"/>
        <v>97.820000000001528</v>
      </c>
      <c r="J5090">
        <f t="shared" ca="1" si="1029"/>
        <v>-97.820000000001528</v>
      </c>
      <c r="K5090">
        <f t="shared" ca="1" si="1030"/>
        <v>80817.549999999974</v>
      </c>
      <c r="L5090">
        <f t="shared" ca="1" si="1026"/>
        <v>-8</v>
      </c>
      <c r="M5090">
        <f t="shared" ca="1" si="1031"/>
        <v>0</v>
      </c>
      <c r="N5090">
        <f>COUNTIF(工作表2!$A$2:$A$248,A5090)</f>
        <v>0</v>
      </c>
      <c r="P5090" s="7">
        <f t="shared" si="1034"/>
        <v>107</v>
      </c>
      <c r="Q5090" s="8">
        <f t="shared" ca="1" si="1035"/>
        <v>-107</v>
      </c>
      <c r="R5090" s="8">
        <f t="shared" ca="1" si="1036"/>
        <v>40030</v>
      </c>
      <c r="S5090" s="8">
        <f t="shared" ca="1" si="1037"/>
        <v>-4</v>
      </c>
      <c r="T5090" s="9">
        <f t="shared" ca="1" si="1038"/>
        <v>0</v>
      </c>
    </row>
    <row r="5091" spans="1:20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2">
        <f t="shared" si="1027"/>
        <v>9740.8809999999994</v>
      </c>
      <c r="G5091" s="2">
        <f t="shared" ca="1" si="1032"/>
        <v>103124.11666666667</v>
      </c>
      <c r="H5091">
        <f t="shared" ca="1" si="1033"/>
        <v>-1</v>
      </c>
      <c r="I5091">
        <f t="shared" si="1028"/>
        <v>-42.230000000001382</v>
      </c>
      <c r="J5091">
        <f t="shared" ca="1" si="1029"/>
        <v>42.230000000001382</v>
      </c>
      <c r="K5091">
        <f t="shared" ca="1" si="1030"/>
        <v>81155.389999999985</v>
      </c>
      <c r="L5091">
        <f t="shared" ca="1" si="1026"/>
        <v>-8</v>
      </c>
      <c r="M5091">
        <f t="shared" ca="1" si="1031"/>
        <v>0</v>
      </c>
      <c r="N5091">
        <f>COUNTIF(工作表2!$A$2:$A$248,A5091)</f>
        <v>1</v>
      </c>
      <c r="P5091" s="7">
        <f t="shared" si="1034"/>
        <v>-12</v>
      </c>
      <c r="Q5091" s="8">
        <f t="shared" ca="1" si="1035"/>
        <v>12</v>
      </c>
      <c r="R5091" s="8">
        <f t="shared" ca="1" si="1036"/>
        <v>40078</v>
      </c>
      <c r="S5091" s="8">
        <f t="shared" ca="1" si="1037"/>
        <v>-4</v>
      </c>
      <c r="T5091" s="9">
        <f t="shared" ca="1" si="1038"/>
        <v>8</v>
      </c>
    </row>
    <row r="5092" spans="1:20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2">
        <f t="shared" si="1027"/>
        <v>9741.3768333333337</v>
      </c>
      <c r="G5092" s="2">
        <f t="shared" ca="1" si="1032"/>
        <v>102584.8</v>
      </c>
      <c r="H5092">
        <f t="shared" ca="1" si="1033"/>
        <v>-1</v>
      </c>
      <c r="I5092">
        <f t="shared" si="1028"/>
        <v>25.340000000000146</v>
      </c>
      <c r="J5092">
        <f t="shared" ca="1" si="1029"/>
        <v>-25.340000000000146</v>
      </c>
      <c r="K5092">
        <f t="shared" ca="1" si="1030"/>
        <v>80952.669999999984</v>
      </c>
      <c r="L5092">
        <f t="shared" ca="1" si="1026"/>
        <v>-8</v>
      </c>
      <c r="M5092">
        <f t="shared" ca="1" si="1031"/>
        <v>0</v>
      </c>
      <c r="N5092">
        <f>COUNTIF(工作表2!$A$2:$A$248,A5092)</f>
        <v>0</v>
      </c>
      <c r="P5092" s="7">
        <f t="shared" si="1034"/>
        <v>16</v>
      </c>
      <c r="Q5092" s="8">
        <f t="shared" ca="1" si="1035"/>
        <v>-16</v>
      </c>
      <c r="R5092" s="8">
        <f t="shared" ca="1" si="1036"/>
        <v>40014</v>
      </c>
      <c r="S5092" s="8">
        <f t="shared" ca="1" si="1037"/>
        <v>-4</v>
      </c>
      <c r="T5092" s="9">
        <f t="shared" ca="1" si="1038"/>
        <v>0</v>
      </c>
    </row>
    <row r="5093" spans="1:20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2">
        <f t="shared" si="1027"/>
        <v>9746.6313333333328</v>
      </c>
      <c r="G5093" s="2">
        <f t="shared" ca="1" si="1032"/>
        <v>101995.58333333333</v>
      </c>
      <c r="H5093">
        <f t="shared" ca="1" si="1033"/>
        <v>-1</v>
      </c>
      <c r="I5093">
        <f t="shared" si="1028"/>
        <v>46.909999999999854</v>
      </c>
      <c r="J5093">
        <f t="shared" ca="1" si="1029"/>
        <v>-46.909999999999854</v>
      </c>
      <c r="K5093">
        <f t="shared" ca="1" si="1030"/>
        <v>80577.389999999985</v>
      </c>
      <c r="L5093">
        <f t="shared" ca="1" si="1026"/>
        <v>-8</v>
      </c>
      <c r="M5093">
        <f t="shared" ca="1" si="1031"/>
        <v>0</v>
      </c>
      <c r="N5093">
        <f>COUNTIF(工作表2!$A$2:$A$248,A5093)</f>
        <v>0</v>
      </c>
      <c r="P5093" s="7">
        <f t="shared" si="1034"/>
        <v>42</v>
      </c>
      <c r="Q5093" s="8">
        <f t="shared" ca="1" si="1035"/>
        <v>-42</v>
      </c>
      <c r="R5093" s="8">
        <f t="shared" ca="1" si="1036"/>
        <v>39846</v>
      </c>
      <c r="S5093" s="8">
        <f t="shared" ca="1" si="1037"/>
        <v>-4</v>
      </c>
      <c r="T5093" s="9">
        <f t="shared" ca="1" si="1038"/>
        <v>0</v>
      </c>
    </row>
    <row r="5094" spans="1:20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2">
        <f t="shared" si="1027"/>
        <v>9753.3016666666663</v>
      </c>
      <c r="G5094" s="2">
        <f t="shared" ca="1" si="1032"/>
        <v>101391.18333333333</v>
      </c>
      <c r="H5094">
        <f t="shared" ca="1" si="1033"/>
        <v>-1</v>
      </c>
      <c r="I5094">
        <f t="shared" si="1028"/>
        <v>53.340000000000146</v>
      </c>
      <c r="J5094">
        <f t="shared" ca="1" si="1029"/>
        <v>-53.340000000000146</v>
      </c>
      <c r="K5094">
        <f t="shared" ca="1" si="1030"/>
        <v>80150.669999999984</v>
      </c>
      <c r="L5094">
        <f t="shared" ca="1" si="1026"/>
        <v>-8</v>
      </c>
      <c r="M5094">
        <f t="shared" ca="1" si="1031"/>
        <v>0</v>
      </c>
      <c r="N5094">
        <f>COUNTIF(工作表2!$A$2:$A$248,A5094)</f>
        <v>0</v>
      </c>
      <c r="P5094" s="7">
        <f t="shared" si="1034"/>
        <v>44</v>
      </c>
      <c r="Q5094" s="8">
        <f t="shared" ca="1" si="1035"/>
        <v>-44</v>
      </c>
      <c r="R5094" s="8">
        <f t="shared" ca="1" si="1036"/>
        <v>39670</v>
      </c>
      <c r="S5094" s="8">
        <f t="shared" ca="1" si="1037"/>
        <v>-4</v>
      </c>
      <c r="T5094" s="9">
        <f t="shared" ca="1" si="1038"/>
        <v>0</v>
      </c>
    </row>
    <row r="5095" spans="1:20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2">
        <f t="shared" si="1027"/>
        <v>9759.6073333333352</v>
      </c>
      <c r="G5095" s="2">
        <f t="shared" ca="1" si="1032"/>
        <v>100924</v>
      </c>
      <c r="H5095">
        <f t="shared" ca="1" si="1033"/>
        <v>-1</v>
      </c>
      <c r="I5095">
        <f t="shared" si="1028"/>
        <v>5.2600000000002183</v>
      </c>
      <c r="J5095">
        <f t="shared" ca="1" si="1029"/>
        <v>-5.2600000000002183</v>
      </c>
      <c r="K5095">
        <f t="shared" ca="1" si="1030"/>
        <v>80108.589999999982</v>
      </c>
      <c r="L5095">
        <f t="shared" ca="1" si="1026"/>
        <v>-8</v>
      </c>
      <c r="M5095">
        <f t="shared" ca="1" si="1031"/>
        <v>0</v>
      </c>
      <c r="N5095">
        <f>COUNTIF(工作表2!$A$2:$A$248,A5095)</f>
        <v>0</v>
      </c>
      <c r="P5095" s="7">
        <f t="shared" si="1034"/>
        <v>-21</v>
      </c>
      <c r="Q5095" s="8">
        <f t="shared" ca="1" si="1035"/>
        <v>21</v>
      </c>
      <c r="R5095" s="8">
        <f t="shared" ca="1" si="1036"/>
        <v>39754</v>
      </c>
      <c r="S5095" s="8">
        <f t="shared" ca="1" si="1037"/>
        <v>-4</v>
      </c>
      <c r="T5095" s="9">
        <f t="shared" ca="1" si="1038"/>
        <v>0</v>
      </c>
    </row>
    <row r="5096" spans="1:20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2">
        <f t="shared" si="1027"/>
        <v>9764.9455000000016</v>
      </c>
      <c r="G5096" s="2">
        <f t="shared" ca="1" si="1032"/>
        <v>100347.9</v>
      </c>
      <c r="H5096">
        <f t="shared" ca="1" si="1033"/>
        <v>-1</v>
      </c>
      <c r="I5096">
        <f t="shared" si="1028"/>
        <v>-48.260000000000218</v>
      </c>
      <c r="J5096">
        <f t="shared" ca="1" si="1029"/>
        <v>48.260000000000218</v>
      </c>
      <c r="K5096">
        <f t="shared" ca="1" si="1030"/>
        <v>80494.669999999984</v>
      </c>
      <c r="L5096">
        <f t="shared" ca="1" si="1026"/>
        <v>-8</v>
      </c>
      <c r="M5096">
        <f t="shared" ca="1" si="1031"/>
        <v>0</v>
      </c>
      <c r="N5096">
        <f>COUNTIF(工作表2!$A$2:$A$248,A5096)</f>
        <v>0</v>
      </c>
      <c r="P5096" s="7">
        <f t="shared" si="1034"/>
        <v>-25</v>
      </c>
      <c r="Q5096" s="8">
        <f t="shared" ca="1" si="1035"/>
        <v>25</v>
      </c>
      <c r="R5096" s="8">
        <f t="shared" ca="1" si="1036"/>
        <v>39854</v>
      </c>
      <c r="S5096" s="8">
        <f t="shared" ca="1" si="1037"/>
        <v>-4</v>
      </c>
      <c r="T5096" s="9">
        <f t="shared" ca="1" si="1038"/>
        <v>0</v>
      </c>
    </row>
    <row r="5097" spans="1:20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2">
        <f t="shared" si="1027"/>
        <v>9766.1953333333331</v>
      </c>
      <c r="G5097" s="2">
        <f t="shared" ca="1" si="1032"/>
        <v>99587.75</v>
      </c>
      <c r="H5097">
        <f t="shared" ca="1" si="1033"/>
        <v>-1</v>
      </c>
      <c r="I5097">
        <f t="shared" si="1028"/>
        <v>30.720000000001164</v>
      </c>
      <c r="J5097">
        <f t="shared" ca="1" si="1029"/>
        <v>-30.720000000001164</v>
      </c>
      <c r="K5097">
        <f t="shared" ca="1" si="1030"/>
        <v>80248.909999999974</v>
      </c>
      <c r="L5097">
        <f t="shared" ca="1" si="1026"/>
        <v>-8</v>
      </c>
      <c r="M5097">
        <f t="shared" ca="1" si="1031"/>
        <v>0</v>
      </c>
      <c r="N5097">
        <f>COUNTIF(工作表2!$A$2:$A$248,A5097)</f>
        <v>0</v>
      </c>
      <c r="P5097" s="7">
        <f t="shared" si="1034"/>
        <v>42</v>
      </c>
      <c r="Q5097" s="8">
        <f t="shared" ca="1" si="1035"/>
        <v>-42</v>
      </c>
      <c r="R5097" s="8">
        <f t="shared" ca="1" si="1036"/>
        <v>39686</v>
      </c>
      <c r="S5097" s="8">
        <f t="shared" ca="1" si="1037"/>
        <v>-4</v>
      </c>
      <c r="T5097" s="9">
        <f t="shared" ca="1" si="1038"/>
        <v>0</v>
      </c>
    </row>
    <row r="5098" spans="1:20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2">
        <f t="shared" si="1027"/>
        <v>9768.2765000000018</v>
      </c>
      <c r="G5098" s="2">
        <f t="shared" ca="1" si="1032"/>
        <v>99324.066666666666</v>
      </c>
      <c r="H5098">
        <f t="shared" ca="1" si="1033"/>
        <v>1</v>
      </c>
      <c r="I5098">
        <f t="shared" si="1028"/>
        <v>92.489999999999782</v>
      </c>
      <c r="J5098">
        <f t="shared" ca="1" si="1029"/>
        <v>-92.489999999999782</v>
      </c>
      <c r="K5098">
        <f t="shared" ca="1" si="1030"/>
        <v>79508.989999999976</v>
      </c>
      <c r="L5098">
        <f t="shared" ca="1" si="1026"/>
        <v>7</v>
      </c>
      <c r="M5098">
        <f t="shared" ca="1" si="1031"/>
        <v>15</v>
      </c>
      <c r="N5098">
        <f>COUNTIF(工作表2!$A$2:$A$248,A5098)</f>
        <v>0</v>
      </c>
      <c r="P5098" s="7">
        <f t="shared" si="1034"/>
        <v>106</v>
      </c>
      <c r="Q5098" s="8">
        <f t="shared" ca="1" si="1035"/>
        <v>-106</v>
      </c>
      <c r="R5098" s="8">
        <f t="shared" ca="1" si="1036"/>
        <v>39262</v>
      </c>
      <c r="S5098" s="8">
        <f t="shared" ca="1" si="1037"/>
        <v>3</v>
      </c>
      <c r="T5098" s="9">
        <f t="shared" ca="1" si="1038"/>
        <v>7</v>
      </c>
    </row>
    <row r="5099" spans="1:20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2">
        <f t="shared" si="1027"/>
        <v>9770.0554999999986</v>
      </c>
      <c r="G5099" s="2">
        <f t="shared" ca="1" si="1032"/>
        <v>98332.016666666663</v>
      </c>
      <c r="H5099">
        <f t="shared" ca="1" si="1033"/>
        <v>-1</v>
      </c>
      <c r="I5099">
        <f t="shared" si="1028"/>
        <v>43.719999999999345</v>
      </c>
      <c r="J5099">
        <f t="shared" ca="1" si="1029"/>
        <v>43.719999999999345</v>
      </c>
      <c r="K5099">
        <f t="shared" ca="1" si="1030"/>
        <v>79815.02999999997</v>
      </c>
      <c r="L5099">
        <f t="shared" ca="1" si="1026"/>
        <v>-7</v>
      </c>
      <c r="M5099">
        <f t="shared" ca="1" si="1031"/>
        <v>14</v>
      </c>
      <c r="N5099">
        <f>COUNTIF(工作表2!$A$2:$A$248,A5099)</f>
        <v>0</v>
      </c>
      <c r="P5099" s="7">
        <f t="shared" si="1034"/>
        <v>19</v>
      </c>
      <c r="Q5099" s="8">
        <f t="shared" ca="1" si="1035"/>
        <v>19</v>
      </c>
      <c r="R5099" s="8">
        <f t="shared" ca="1" si="1036"/>
        <v>39319</v>
      </c>
      <c r="S5099" s="8">
        <f t="shared" ca="1" si="1037"/>
        <v>-3</v>
      </c>
      <c r="T5099" s="9">
        <f t="shared" ca="1" si="1038"/>
        <v>6</v>
      </c>
    </row>
    <row r="5100" spans="1:20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2">
        <f t="shared" si="1027"/>
        <v>9770.7518333333319</v>
      </c>
      <c r="G5100" s="2">
        <f t="shared" ca="1" si="1032"/>
        <v>98084.016666666663</v>
      </c>
      <c r="H5100">
        <f t="shared" ca="1" si="1033"/>
        <v>-1</v>
      </c>
      <c r="I5100">
        <f t="shared" si="1028"/>
        <v>-81.739999999999782</v>
      </c>
      <c r="J5100">
        <f t="shared" ca="1" si="1029"/>
        <v>81.739999999999782</v>
      </c>
      <c r="K5100">
        <f t="shared" ca="1" si="1030"/>
        <v>80387.209999999963</v>
      </c>
      <c r="L5100">
        <f t="shared" ca="1" si="1026"/>
        <v>-8</v>
      </c>
      <c r="M5100">
        <f t="shared" ca="1" si="1031"/>
        <v>1</v>
      </c>
      <c r="N5100">
        <f>COUNTIF(工作表2!$A$2:$A$248,A5100)</f>
        <v>0</v>
      </c>
      <c r="P5100" s="7">
        <f t="shared" si="1034"/>
        <v>-64</v>
      </c>
      <c r="Q5100" s="8">
        <f t="shared" ca="1" si="1035"/>
        <v>64</v>
      </c>
      <c r="R5100" s="8">
        <f t="shared" ca="1" si="1036"/>
        <v>39511</v>
      </c>
      <c r="S5100" s="8">
        <f t="shared" ca="1" si="1037"/>
        <v>-3</v>
      </c>
      <c r="T5100" s="9">
        <f t="shared" ca="1" si="1038"/>
        <v>0</v>
      </c>
    </row>
    <row r="5101" spans="1:20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2">
        <f t="shared" si="1027"/>
        <v>9772.5403333333325</v>
      </c>
      <c r="G5101" s="2">
        <f t="shared" ca="1" si="1032"/>
        <v>97787.71666666666</v>
      </c>
      <c r="H5101">
        <f t="shared" ca="1" si="1033"/>
        <v>1</v>
      </c>
      <c r="I5101">
        <f t="shared" si="1028"/>
        <v>0.67000000000007276</v>
      </c>
      <c r="J5101">
        <f t="shared" ca="1" si="1029"/>
        <v>-0.67000000000007276</v>
      </c>
      <c r="K5101">
        <f t="shared" ca="1" si="1030"/>
        <v>80381.849999999962</v>
      </c>
      <c r="L5101">
        <f t="shared" ca="1" si="1026"/>
        <v>8</v>
      </c>
      <c r="M5101">
        <f t="shared" ca="1" si="1031"/>
        <v>16</v>
      </c>
      <c r="N5101">
        <f>COUNTIF(工作表2!$A$2:$A$248,A5101)</f>
        <v>0</v>
      </c>
      <c r="P5101" s="7">
        <f t="shared" si="1034"/>
        <v>1</v>
      </c>
      <c r="Q5101" s="8">
        <f t="shared" ca="1" si="1035"/>
        <v>-1</v>
      </c>
      <c r="R5101" s="8">
        <f t="shared" ca="1" si="1036"/>
        <v>39508</v>
      </c>
      <c r="S5101" s="8">
        <f t="shared" ca="1" si="1037"/>
        <v>3</v>
      </c>
      <c r="T5101" s="9">
        <f t="shared" ca="1" si="1038"/>
        <v>6</v>
      </c>
    </row>
    <row r="5102" spans="1:20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2">
        <f t="shared" si="1027"/>
        <v>9774.1386666666658</v>
      </c>
      <c r="G5102" s="2">
        <f t="shared" ca="1" si="1032"/>
        <v>98049.03333333334</v>
      </c>
      <c r="H5102">
        <f t="shared" ca="1" si="1033"/>
        <v>1</v>
      </c>
      <c r="I5102">
        <f t="shared" si="1028"/>
        <v>71.989999999999782</v>
      </c>
      <c r="J5102">
        <f t="shared" ca="1" si="1029"/>
        <v>71.989999999999782</v>
      </c>
      <c r="K5102">
        <f t="shared" ca="1" si="1030"/>
        <v>80957.76999999996</v>
      </c>
      <c r="L5102">
        <f t="shared" ca="1" si="1026"/>
        <v>8</v>
      </c>
      <c r="M5102">
        <f t="shared" ca="1" si="1031"/>
        <v>0</v>
      </c>
      <c r="N5102">
        <f>COUNTIF(工作表2!$A$2:$A$248,A5102)</f>
        <v>0</v>
      </c>
      <c r="P5102" s="7">
        <f t="shared" si="1034"/>
        <v>74</v>
      </c>
      <c r="Q5102" s="8">
        <f t="shared" ca="1" si="1035"/>
        <v>74</v>
      </c>
      <c r="R5102" s="8">
        <f t="shared" ca="1" si="1036"/>
        <v>39730</v>
      </c>
      <c r="S5102" s="8">
        <f t="shared" ca="1" si="1037"/>
        <v>3</v>
      </c>
      <c r="T5102" s="9">
        <f t="shared" ca="1" si="1038"/>
        <v>0</v>
      </c>
    </row>
    <row r="5103" spans="1:20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2">
        <f t="shared" si="1027"/>
        <v>9776.6791666666668</v>
      </c>
      <c r="G5103" s="2">
        <f t="shared" ca="1" si="1032"/>
        <v>98124.6</v>
      </c>
      <c r="H5103">
        <f t="shared" ca="1" si="1033"/>
        <v>1</v>
      </c>
      <c r="I5103">
        <f t="shared" si="1028"/>
        <v>93.489999999999782</v>
      </c>
      <c r="J5103">
        <f t="shared" ca="1" si="1029"/>
        <v>93.489999999999782</v>
      </c>
      <c r="K5103">
        <f t="shared" ca="1" si="1030"/>
        <v>81705.689999999959</v>
      </c>
      <c r="L5103">
        <f t="shared" ca="1" si="1026"/>
        <v>8</v>
      </c>
      <c r="M5103">
        <f t="shared" ca="1" si="1031"/>
        <v>0</v>
      </c>
      <c r="N5103">
        <f>COUNTIF(工作表2!$A$2:$A$248,A5103)</f>
        <v>0</v>
      </c>
      <c r="P5103" s="7">
        <f t="shared" si="1034"/>
        <v>87</v>
      </c>
      <c r="Q5103" s="8">
        <f t="shared" ca="1" si="1035"/>
        <v>87</v>
      </c>
      <c r="R5103" s="8">
        <f t="shared" ca="1" si="1036"/>
        <v>39991</v>
      </c>
      <c r="S5103" s="8">
        <f t="shared" ca="1" si="1037"/>
        <v>3</v>
      </c>
      <c r="T5103" s="9">
        <f t="shared" ca="1" si="1038"/>
        <v>0</v>
      </c>
    </row>
    <row r="5104" spans="1:20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2">
        <f t="shared" si="1027"/>
        <v>9781.021999999999</v>
      </c>
      <c r="G5104" s="2">
        <f t="shared" ca="1" si="1032"/>
        <v>98734.116666666669</v>
      </c>
      <c r="H5104">
        <f t="shared" ca="1" si="1033"/>
        <v>1</v>
      </c>
      <c r="I5104">
        <f t="shared" si="1028"/>
        <v>-7.1599999999998545</v>
      </c>
      <c r="J5104">
        <f t="shared" ca="1" si="1029"/>
        <v>-7.1599999999998545</v>
      </c>
      <c r="K5104">
        <f t="shared" ca="1" si="1030"/>
        <v>81648.40999999996</v>
      </c>
      <c r="L5104">
        <f t="shared" ca="1" si="1026"/>
        <v>8</v>
      </c>
      <c r="M5104">
        <f t="shared" ca="1" si="1031"/>
        <v>0</v>
      </c>
      <c r="N5104">
        <f>COUNTIF(工作表2!$A$2:$A$248,A5104)</f>
        <v>0</v>
      </c>
      <c r="P5104" s="7">
        <f t="shared" si="1034"/>
        <v>0</v>
      </c>
      <c r="Q5104" s="8">
        <f t="shared" ca="1" si="1035"/>
        <v>0</v>
      </c>
      <c r="R5104" s="8">
        <f t="shared" ca="1" si="1036"/>
        <v>39991</v>
      </c>
      <c r="S5104" s="8">
        <f t="shared" ca="1" si="1037"/>
        <v>3</v>
      </c>
      <c r="T5104" s="9">
        <f t="shared" ca="1" si="1038"/>
        <v>0</v>
      </c>
    </row>
    <row r="5105" spans="1:20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2">
        <f t="shared" si="1027"/>
        <v>9785.3186666666643</v>
      </c>
      <c r="G5105" s="2">
        <f t="shared" ca="1" si="1032"/>
        <v>99095.03333333334</v>
      </c>
      <c r="H5105">
        <f t="shared" ca="1" si="1033"/>
        <v>1</v>
      </c>
      <c r="I5105">
        <f t="shared" si="1028"/>
        <v>-1.569999999999709</v>
      </c>
      <c r="J5105">
        <f t="shared" ca="1" si="1029"/>
        <v>-1.569999999999709</v>
      </c>
      <c r="K5105">
        <f t="shared" ca="1" si="1030"/>
        <v>81635.849999999962</v>
      </c>
      <c r="L5105">
        <f t="shared" ca="1" si="1026"/>
        <v>8</v>
      </c>
      <c r="M5105">
        <f t="shared" ca="1" si="1031"/>
        <v>0</v>
      </c>
      <c r="N5105">
        <f>COUNTIF(工作表2!$A$2:$A$248,A5105)</f>
        <v>0</v>
      </c>
      <c r="P5105" s="7">
        <f t="shared" si="1034"/>
        <v>-5</v>
      </c>
      <c r="Q5105" s="8">
        <f t="shared" ca="1" si="1035"/>
        <v>-5</v>
      </c>
      <c r="R5105" s="8">
        <f t="shared" ca="1" si="1036"/>
        <v>39976</v>
      </c>
      <c r="S5105" s="8">
        <f t="shared" ca="1" si="1037"/>
        <v>3</v>
      </c>
      <c r="T5105" s="9">
        <f t="shared" ca="1" si="1038"/>
        <v>0</v>
      </c>
    </row>
    <row r="5106" spans="1:20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2">
        <f t="shared" si="1027"/>
        <v>9790.1343333333316</v>
      </c>
      <c r="G5106" s="2">
        <f t="shared" ca="1" si="1032"/>
        <v>99106.383333333331</v>
      </c>
      <c r="H5106">
        <f t="shared" ca="1" si="1033"/>
        <v>1</v>
      </c>
      <c r="I5106">
        <f t="shared" si="1028"/>
        <v>-24.229999999999563</v>
      </c>
      <c r="J5106">
        <f t="shared" ca="1" si="1029"/>
        <v>-24.229999999999563</v>
      </c>
      <c r="K5106">
        <f t="shared" ca="1" si="1030"/>
        <v>81442.009999999966</v>
      </c>
      <c r="L5106">
        <f t="shared" ca="1" si="1026"/>
        <v>8</v>
      </c>
      <c r="M5106">
        <f t="shared" ca="1" si="1031"/>
        <v>0</v>
      </c>
      <c r="N5106">
        <f>COUNTIF(工作表2!$A$2:$A$248,A5106)</f>
        <v>0</v>
      </c>
      <c r="P5106" s="7">
        <f t="shared" si="1034"/>
        <v>-37</v>
      </c>
      <c r="Q5106" s="8">
        <f t="shared" ca="1" si="1035"/>
        <v>-37</v>
      </c>
      <c r="R5106" s="8">
        <f t="shared" ca="1" si="1036"/>
        <v>39865</v>
      </c>
      <c r="S5106" s="8">
        <f t="shared" ca="1" si="1037"/>
        <v>3</v>
      </c>
      <c r="T5106" s="9">
        <f t="shared" ca="1" si="1038"/>
        <v>0</v>
      </c>
    </row>
    <row r="5107" spans="1:20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2">
        <f t="shared" si="1027"/>
        <v>9796.0243333333328</v>
      </c>
      <c r="G5107" s="2">
        <f t="shared" ca="1" si="1032"/>
        <v>99120.78333333334</v>
      </c>
      <c r="H5107">
        <f t="shared" ca="1" si="1033"/>
        <v>1</v>
      </c>
      <c r="I5107">
        <f t="shared" si="1028"/>
        <v>80.5</v>
      </c>
      <c r="J5107">
        <f t="shared" ca="1" si="1029"/>
        <v>80.5</v>
      </c>
      <c r="K5107">
        <f t="shared" ca="1" si="1030"/>
        <v>82086.009999999966</v>
      </c>
      <c r="L5107">
        <f t="shared" ca="1" si="1026"/>
        <v>8</v>
      </c>
      <c r="M5107">
        <f t="shared" ca="1" si="1031"/>
        <v>0</v>
      </c>
      <c r="N5107">
        <f>COUNTIF(工作表2!$A$2:$A$248,A5107)</f>
        <v>0</v>
      </c>
      <c r="P5107" s="7">
        <f t="shared" si="1034"/>
        <v>97</v>
      </c>
      <c r="Q5107" s="8">
        <f t="shared" ca="1" si="1035"/>
        <v>97</v>
      </c>
      <c r="R5107" s="8">
        <f t="shared" ca="1" si="1036"/>
        <v>40156</v>
      </c>
      <c r="S5107" s="8">
        <f t="shared" ca="1" si="1037"/>
        <v>3</v>
      </c>
      <c r="T5107" s="9">
        <f t="shared" ca="1" si="1038"/>
        <v>0</v>
      </c>
    </row>
    <row r="5108" spans="1:20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2">
        <f t="shared" si="1027"/>
        <v>9801.4543333333349</v>
      </c>
      <c r="G5108" s="2">
        <f t="shared" ca="1" si="1032"/>
        <v>99206.133333333331</v>
      </c>
      <c r="H5108">
        <f t="shared" ca="1" si="1033"/>
        <v>1</v>
      </c>
      <c r="I5108">
        <f t="shared" si="1028"/>
        <v>6.9799999999995634</v>
      </c>
      <c r="J5108">
        <f t="shared" ca="1" si="1029"/>
        <v>6.9799999999995634</v>
      </c>
      <c r="K5108">
        <f t="shared" ca="1" si="1030"/>
        <v>82141.849999999962</v>
      </c>
      <c r="L5108">
        <f t="shared" ca="1" si="1026"/>
        <v>8</v>
      </c>
      <c r="M5108">
        <f t="shared" ca="1" si="1031"/>
        <v>0</v>
      </c>
      <c r="N5108">
        <f>COUNTIF(工作表2!$A$2:$A$248,A5108)</f>
        <v>0</v>
      </c>
      <c r="P5108" s="7">
        <f t="shared" si="1034"/>
        <v>2</v>
      </c>
      <c r="Q5108" s="8">
        <f t="shared" ca="1" si="1035"/>
        <v>2</v>
      </c>
      <c r="R5108" s="8">
        <f t="shared" ca="1" si="1036"/>
        <v>40162</v>
      </c>
      <c r="S5108" s="8">
        <f t="shared" ca="1" si="1037"/>
        <v>3</v>
      </c>
      <c r="T5108" s="9">
        <f t="shared" ca="1" si="1038"/>
        <v>0</v>
      </c>
    </row>
    <row r="5109" spans="1:20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2">
        <f t="shared" si="1027"/>
        <v>9809.3771666666671</v>
      </c>
      <c r="G5109" s="2">
        <f t="shared" ca="1" si="1032"/>
        <v>99468.55</v>
      </c>
      <c r="H5109">
        <f t="shared" ca="1" si="1033"/>
        <v>1</v>
      </c>
      <c r="I5109">
        <f t="shared" si="1028"/>
        <v>120.19999999999891</v>
      </c>
      <c r="J5109">
        <f t="shared" ca="1" si="1029"/>
        <v>120.19999999999891</v>
      </c>
      <c r="K5109">
        <f t="shared" ca="1" si="1030"/>
        <v>83103.449999999953</v>
      </c>
      <c r="L5109">
        <f t="shared" ca="1" si="1026"/>
        <v>8</v>
      </c>
      <c r="M5109">
        <f t="shared" ca="1" si="1031"/>
        <v>0</v>
      </c>
      <c r="N5109">
        <f>COUNTIF(工作表2!$A$2:$A$248,A5109)</f>
        <v>1</v>
      </c>
      <c r="P5109" s="7">
        <f t="shared" si="1034"/>
        <v>114</v>
      </c>
      <c r="Q5109" s="8">
        <f t="shared" ca="1" si="1035"/>
        <v>114</v>
      </c>
      <c r="R5109" s="8">
        <f t="shared" ca="1" si="1036"/>
        <v>40504</v>
      </c>
      <c r="S5109" s="8">
        <f t="shared" ca="1" si="1037"/>
        <v>3</v>
      </c>
      <c r="T5109" s="9">
        <f t="shared" ca="1" si="1038"/>
        <v>6</v>
      </c>
    </row>
    <row r="5110" spans="1:20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2">
        <f t="shared" si="1027"/>
        <v>9817.5578333333342</v>
      </c>
      <c r="G5110" s="2">
        <f t="shared" ca="1" si="1032"/>
        <v>100004.63333333333</v>
      </c>
      <c r="H5110">
        <f t="shared" ca="1" si="1033"/>
        <v>1</v>
      </c>
      <c r="I5110">
        <f t="shared" si="1028"/>
        <v>47.070000000001528</v>
      </c>
      <c r="J5110">
        <f t="shared" ca="1" si="1029"/>
        <v>47.070000000001528</v>
      </c>
      <c r="K5110">
        <f t="shared" ca="1" si="1030"/>
        <v>83480.009999999966</v>
      </c>
      <c r="L5110">
        <f t="shared" ca="1" si="1026"/>
        <v>8</v>
      </c>
      <c r="M5110">
        <f t="shared" ca="1" si="1031"/>
        <v>0</v>
      </c>
      <c r="N5110">
        <f>COUNTIF(工作表2!$A$2:$A$248,A5110)</f>
        <v>0</v>
      </c>
      <c r="P5110" s="7">
        <f t="shared" si="1034"/>
        <v>76</v>
      </c>
      <c r="Q5110" s="8">
        <f t="shared" ca="1" si="1035"/>
        <v>76</v>
      </c>
      <c r="R5110" s="8">
        <f t="shared" ca="1" si="1036"/>
        <v>40732</v>
      </c>
      <c r="S5110" s="8">
        <f t="shared" ca="1" si="1037"/>
        <v>3</v>
      </c>
      <c r="T5110" s="9">
        <f t="shared" ca="1" si="1038"/>
        <v>0</v>
      </c>
    </row>
    <row r="5111" spans="1:20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2">
        <f t="shared" si="1027"/>
        <v>9827.2066666666688</v>
      </c>
      <c r="G5111" s="2">
        <f t="shared" ca="1" si="1032"/>
        <v>100408.46666666666</v>
      </c>
      <c r="H5111">
        <f t="shared" ca="1" si="1033"/>
        <v>1</v>
      </c>
      <c r="I5111">
        <f t="shared" si="1028"/>
        <v>3.3899999999994179</v>
      </c>
      <c r="J5111">
        <f t="shared" ca="1" si="1029"/>
        <v>3.3899999999994179</v>
      </c>
      <c r="K5111">
        <f t="shared" ca="1" si="1030"/>
        <v>83507.129999999961</v>
      </c>
      <c r="L5111">
        <f t="shared" ca="1" si="1026"/>
        <v>8</v>
      </c>
      <c r="M5111">
        <f t="shared" ca="1" si="1031"/>
        <v>0</v>
      </c>
      <c r="N5111">
        <f>COUNTIF(工作表2!$A$2:$A$248,A5111)</f>
        <v>0</v>
      </c>
      <c r="P5111" s="7">
        <f t="shared" si="1034"/>
        <v>-14</v>
      </c>
      <c r="Q5111" s="8">
        <f t="shared" ca="1" si="1035"/>
        <v>-14</v>
      </c>
      <c r="R5111" s="8">
        <f t="shared" ca="1" si="1036"/>
        <v>40690</v>
      </c>
      <c r="S5111" s="8">
        <f t="shared" ca="1" si="1037"/>
        <v>3</v>
      </c>
      <c r="T5111" s="9">
        <f t="shared" ca="1" si="1038"/>
        <v>0</v>
      </c>
    </row>
    <row r="5112" spans="1:20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2">
        <f t="shared" si="1027"/>
        <v>9838.0301666666692</v>
      </c>
      <c r="G5112" s="2">
        <f t="shared" ca="1" si="1032"/>
        <v>100948.38333333333</v>
      </c>
      <c r="H5112">
        <f t="shared" ca="1" si="1033"/>
        <v>1</v>
      </c>
      <c r="I5112">
        <f t="shared" si="1028"/>
        <v>68.010000000000218</v>
      </c>
      <c r="J5112">
        <f t="shared" ca="1" si="1029"/>
        <v>68.010000000000218</v>
      </c>
      <c r="K5112">
        <f t="shared" ca="1" si="1030"/>
        <v>84051.209999999963</v>
      </c>
      <c r="L5112">
        <f t="shared" ca="1" si="1026"/>
        <v>8</v>
      </c>
      <c r="M5112">
        <f t="shared" ca="1" si="1031"/>
        <v>0</v>
      </c>
      <c r="N5112">
        <f>COUNTIF(工作表2!$A$2:$A$248,A5112)</f>
        <v>0</v>
      </c>
      <c r="P5112" s="7">
        <f t="shared" si="1034"/>
        <v>56</v>
      </c>
      <c r="Q5112" s="8">
        <f t="shared" ca="1" si="1035"/>
        <v>56</v>
      </c>
      <c r="R5112" s="8">
        <f t="shared" ca="1" si="1036"/>
        <v>40858</v>
      </c>
      <c r="S5112" s="8">
        <f t="shared" ca="1" si="1037"/>
        <v>3</v>
      </c>
      <c r="T5112" s="9">
        <f t="shared" ca="1" si="1038"/>
        <v>0</v>
      </c>
    </row>
    <row r="5113" spans="1:20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2">
        <f t="shared" si="1027"/>
        <v>9849.3108333333385</v>
      </c>
      <c r="G5113" s="2">
        <f t="shared" ca="1" si="1032"/>
        <v>101616.13333333333</v>
      </c>
      <c r="H5113">
        <f t="shared" ca="1" si="1033"/>
        <v>1</v>
      </c>
      <c r="I5113">
        <f t="shared" si="1028"/>
        <v>0.61999999999898137</v>
      </c>
      <c r="J5113">
        <f t="shared" ca="1" si="1029"/>
        <v>0.61999999999898137</v>
      </c>
      <c r="K5113">
        <f t="shared" ca="1" si="1030"/>
        <v>84056.169999999955</v>
      </c>
      <c r="L5113">
        <f t="shared" ca="1" si="1026"/>
        <v>8</v>
      </c>
      <c r="M5113">
        <f t="shared" ca="1" si="1031"/>
        <v>0</v>
      </c>
      <c r="N5113">
        <f>COUNTIF(工作表2!$A$2:$A$248,A5113)</f>
        <v>0</v>
      </c>
      <c r="P5113" s="7">
        <f t="shared" si="1034"/>
        <v>-12</v>
      </c>
      <c r="Q5113" s="8">
        <f t="shared" ca="1" si="1035"/>
        <v>-12</v>
      </c>
      <c r="R5113" s="8">
        <f t="shared" ca="1" si="1036"/>
        <v>40822</v>
      </c>
      <c r="S5113" s="8">
        <f t="shared" ca="1" si="1037"/>
        <v>3</v>
      </c>
      <c r="T5113" s="9">
        <f t="shared" ca="1" si="1038"/>
        <v>0</v>
      </c>
    </row>
    <row r="5114" spans="1:20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2">
        <f t="shared" si="1027"/>
        <v>9861.3420000000042</v>
      </c>
      <c r="G5114" s="2">
        <f t="shared" ca="1" si="1032"/>
        <v>102558.41666666667</v>
      </c>
      <c r="H5114">
        <f t="shared" ca="1" si="1033"/>
        <v>1</v>
      </c>
      <c r="I5114">
        <f t="shared" si="1028"/>
        <v>-2.3799999999991996</v>
      </c>
      <c r="J5114">
        <f t="shared" ca="1" si="1029"/>
        <v>-2.3799999999991996</v>
      </c>
      <c r="K5114">
        <f t="shared" ca="1" si="1030"/>
        <v>84037.129999999961</v>
      </c>
      <c r="L5114">
        <f t="shared" ca="1" si="1026"/>
        <v>8</v>
      </c>
      <c r="M5114">
        <f t="shared" ca="1" si="1031"/>
        <v>0</v>
      </c>
      <c r="N5114">
        <f>COUNTIF(工作表2!$A$2:$A$248,A5114)</f>
        <v>0</v>
      </c>
      <c r="P5114" s="7">
        <f t="shared" si="1034"/>
        <v>8</v>
      </c>
      <c r="Q5114" s="8">
        <f t="shared" ca="1" si="1035"/>
        <v>8</v>
      </c>
      <c r="R5114" s="8">
        <f t="shared" ca="1" si="1036"/>
        <v>40846</v>
      </c>
      <c r="S5114" s="8">
        <f t="shared" ca="1" si="1037"/>
        <v>3</v>
      </c>
      <c r="T5114" s="9">
        <f t="shared" ca="1" si="1038"/>
        <v>0</v>
      </c>
    </row>
    <row r="5115" spans="1:20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2">
        <f t="shared" si="1027"/>
        <v>9871.0840000000044</v>
      </c>
      <c r="G5115" s="2">
        <f t="shared" ca="1" si="1032"/>
        <v>103375.15</v>
      </c>
      <c r="H5115">
        <f t="shared" ca="1" si="1033"/>
        <v>1</v>
      </c>
      <c r="I5115">
        <f t="shared" si="1028"/>
        <v>-39.290000000000873</v>
      </c>
      <c r="J5115">
        <f t="shared" ca="1" si="1029"/>
        <v>-39.290000000000873</v>
      </c>
      <c r="K5115">
        <f t="shared" ca="1" si="1030"/>
        <v>83722.809999999954</v>
      </c>
      <c r="L5115">
        <f t="shared" ca="1" si="1026"/>
        <v>8</v>
      </c>
      <c r="M5115">
        <f t="shared" ca="1" si="1031"/>
        <v>0</v>
      </c>
      <c r="N5115">
        <f>COUNTIF(工作表2!$A$2:$A$248,A5115)</f>
        <v>0</v>
      </c>
      <c r="P5115" s="7">
        <f t="shared" si="1034"/>
        <v>-49</v>
      </c>
      <c r="Q5115" s="8">
        <f t="shared" ca="1" si="1035"/>
        <v>-49</v>
      </c>
      <c r="R5115" s="8">
        <f t="shared" ca="1" si="1036"/>
        <v>40699</v>
      </c>
      <c r="S5115" s="8">
        <f t="shared" ca="1" si="1037"/>
        <v>3</v>
      </c>
      <c r="T5115" s="9">
        <f t="shared" ca="1" si="1038"/>
        <v>0</v>
      </c>
    </row>
    <row r="5116" spans="1:20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2">
        <f t="shared" si="1027"/>
        <v>9879.8613333333378</v>
      </c>
      <c r="G5116" s="2">
        <f t="shared" ca="1" si="1032"/>
        <v>103453.05</v>
      </c>
      <c r="H5116">
        <f t="shared" ca="1" si="1033"/>
        <v>1</v>
      </c>
      <c r="I5116">
        <f t="shared" si="1028"/>
        <v>-44.619999999998981</v>
      </c>
      <c r="J5116">
        <f t="shared" ca="1" si="1029"/>
        <v>-44.619999999998981</v>
      </c>
      <c r="K5116">
        <f t="shared" ca="1" si="1030"/>
        <v>83365.849999999962</v>
      </c>
      <c r="L5116">
        <f t="shared" ca="1" si="1026"/>
        <v>8</v>
      </c>
      <c r="M5116">
        <f t="shared" ca="1" si="1031"/>
        <v>0</v>
      </c>
      <c r="N5116">
        <f>COUNTIF(工作表2!$A$2:$A$248,A5116)</f>
        <v>0</v>
      </c>
      <c r="P5116" s="7">
        <f t="shared" si="1034"/>
        <v>-38</v>
      </c>
      <c r="Q5116" s="8">
        <f t="shared" ca="1" si="1035"/>
        <v>-38</v>
      </c>
      <c r="R5116" s="8">
        <f t="shared" ca="1" si="1036"/>
        <v>40585</v>
      </c>
      <c r="S5116" s="8">
        <f t="shared" ca="1" si="1037"/>
        <v>3</v>
      </c>
      <c r="T5116" s="9">
        <f t="shared" ca="1" si="1038"/>
        <v>0</v>
      </c>
    </row>
    <row r="5117" spans="1:20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2">
        <f t="shared" si="1027"/>
        <v>9887.7420000000056</v>
      </c>
      <c r="G5117" s="2">
        <f t="shared" ca="1" si="1032"/>
        <v>103000.61666666667</v>
      </c>
      <c r="H5117">
        <f t="shared" ca="1" si="1033"/>
        <v>-1</v>
      </c>
      <c r="I5117">
        <f t="shared" si="1028"/>
        <v>51.889999999999418</v>
      </c>
      <c r="J5117">
        <f t="shared" ca="1" si="1029"/>
        <v>51.889999999999418</v>
      </c>
      <c r="K5117">
        <f t="shared" ca="1" si="1030"/>
        <v>83780.969999999958</v>
      </c>
      <c r="L5117">
        <f t="shared" ref="L5117:L5140" ca="1" si="1039">INT(K5117*$O$1/B5117)*H5117</f>
        <v>-8</v>
      </c>
      <c r="M5117">
        <f t="shared" ca="1" si="1031"/>
        <v>16</v>
      </c>
      <c r="N5117">
        <f>COUNTIF(工作表2!$A$2:$A$248,A5117)</f>
        <v>0</v>
      </c>
      <c r="P5117" s="7">
        <f t="shared" si="1034"/>
        <v>49</v>
      </c>
      <c r="Q5117" s="8">
        <f t="shared" ca="1" si="1035"/>
        <v>49</v>
      </c>
      <c r="R5117" s="8">
        <f t="shared" ca="1" si="1036"/>
        <v>40732</v>
      </c>
      <c r="S5117" s="8">
        <f t="shared" ca="1" si="1037"/>
        <v>-3</v>
      </c>
      <c r="T5117" s="9">
        <f t="shared" ca="1" si="1038"/>
        <v>6</v>
      </c>
    </row>
    <row r="5118" spans="1:20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2">
        <f t="shared" ref="F5118:F5140" si="1040">AVERAGE(B5059:B5118)</f>
        <v>9894.8473333333404</v>
      </c>
      <c r="G5118" s="2">
        <f t="shared" ca="1" si="1032"/>
        <v>102413.06666666667</v>
      </c>
      <c r="H5118">
        <f t="shared" ca="1" si="1033"/>
        <v>1</v>
      </c>
      <c r="I5118">
        <f t="shared" ref="I5118:I5140" si="1041">B5118-B5117</f>
        <v>-45.469999999999345</v>
      </c>
      <c r="J5118">
        <f t="shared" ref="J5118:J5140" ca="1" si="1042">H5117*I5118</f>
        <v>45.469999999999345</v>
      </c>
      <c r="K5118">
        <f t="shared" ref="K5118:K5140" ca="1" si="1043">K5117+I5118*L5117</f>
        <v>84144.729999999952</v>
      </c>
      <c r="L5118">
        <f t="shared" ca="1" si="1039"/>
        <v>8</v>
      </c>
      <c r="M5118">
        <f t="shared" ref="M5118:M5140" ca="1" si="1044">ABS(L5118-L5117)</f>
        <v>16</v>
      </c>
      <c r="N5118">
        <f>COUNTIF(工作表2!$A$2:$A$248,A5118)</f>
        <v>0</v>
      </c>
      <c r="P5118" s="7">
        <f t="shared" si="1034"/>
        <v>-63</v>
      </c>
      <c r="Q5118" s="8">
        <f t="shared" ca="1" si="1035"/>
        <v>63</v>
      </c>
      <c r="R5118" s="8">
        <f t="shared" ca="1" si="1036"/>
        <v>40921</v>
      </c>
      <c r="S5118" s="8">
        <f t="shared" ca="1" si="1037"/>
        <v>3</v>
      </c>
      <c r="T5118" s="9">
        <f t="shared" ca="1" si="1038"/>
        <v>6</v>
      </c>
    </row>
    <row r="5119" spans="1:20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2">
        <f t="shared" si="1040"/>
        <v>9900.7426666666706</v>
      </c>
      <c r="G5119" s="2">
        <f t="shared" ca="1" si="1032"/>
        <v>101364.46666666666</v>
      </c>
      <c r="H5119">
        <f t="shared" ca="1" si="1033"/>
        <v>1</v>
      </c>
      <c r="I5119">
        <f t="shared" si="1041"/>
        <v>-69.930000000000291</v>
      </c>
      <c r="J5119">
        <f t="shared" ca="1" si="1042"/>
        <v>-69.930000000000291</v>
      </c>
      <c r="K5119">
        <f t="shared" ca="1" si="1043"/>
        <v>83585.28999999995</v>
      </c>
      <c r="L5119">
        <f t="shared" ca="1" si="1039"/>
        <v>8</v>
      </c>
      <c r="M5119">
        <f t="shared" ca="1" si="1044"/>
        <v>0</v>
      </c>
      <c r="N5119">
        <f>COUNTIF(工作表2!$A$2:$A$248,A5119)</f>
        <v>0</v>
      </c>
      <c r="P5119" s="7">
        <f t="shared" si="1034"/>
        <v>-59</v>
      </c>
      <c r="Q5119" s="8">
        <f t="shared" ca="1" si="1035"/>
        <v>-59</v>
      </c>
      <c r="R5119" s="8">
        <f t="shared" ca="1" si="1036"/>
        <v>40744</v>
      </c>
      <c r="S5119" s="8">
        <f t="shared" ca="1" si="1037"/>
        <v>3</v>
      </c>
      <c r="T5119" s="9">
        <f t="shared" ca="1" si="1038"/>
        <v>0</v>
      </c>
    </row>
    <row r="5120" spans="1:20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2">
        <f t="shared" si="1040"/>
        <v>9902.6161666666721</v>
      </c>
      <c r="G5120" s="2">
        <f t="shared" ca="1" si="1032"/>
        <v>100095.56666666667</v>
      </c>
      <c r="H5120">
        <f t="shared" ca="1" si="1033"/>
        <v>-1</v>
      </c>
      <c r="I5120">
        <f t="shared" si="1041"/>
        <v>8.5300000000006548</v>
      </c>
      <c r="J5120">
        <f t="shared" ca="1" si="1042"/>
        <v>8.5300000000006548</v>
      </c>
      <c r="K5120">
        <f t="shared" ca="1" si="1043"/>
        <v>83653.529999999955</v>
      </c>
      <c r="L5120">
        <f t="shared" ca="1" si="1039"/>
        <v>-8</v>
      </c>
      <c r="M5120">
        <f t="shared" ca="1" si="1044"/>
        <v>16</v>
      </c>
      <c r="N5120">
        <f>COUNTIF(工作表2!$A$2:$A$248,A5120)</f>
        <v>0</v>
      </c>
      <c r="P5120" s="7">
        <f t="shared" si="1034"/>
        <v>25</v>
      </c>
      <c r="Q5120" s="8">
        <f t="shared" ca="1" si="1035"/>
        <v>25</v>
      </c>
      <c r="R5120" s="8">
        <f t="shared" ca="1" si="1036"/>
        <v>40819</v>
      </c>
      <c r="S5120" s="8">
        <f t="shared" ca="1" si="1037"/>
        <v>-3</v>
      </c>
      <c r="T5120" s="9">
        <f t="shared" ca="1" si="1038"/>
        <v>6</v>
      </c>
    </row>
    <row r="5121" spans="1:20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2">
        <f t="shared" si="1040"/>
        <v>9906.9460000000017</v>
      </c>
      <c r="G5121" s="2">
        <f t="shared" ca="1" si="1032"/>
        <v>99534.45</v>
      </c>
      <c r="H5121">
        <f t="shared" ca="1" si="1033"/>
        <v>1</v>
      </c>
      <c r="I5121">
        <f t="shared" si="1041"/>
        <v>93.049999999999272</v>
      </c>
      <c r="J5121">
        <f t="shared" ca="1" si="1042"/>
        <v>-93.049999999999272</v>
      </c>
      <c r="K5121">
        <f t="shared" ca="1" si="1043"/>
        <v>82909.129999999961</v>
      </c>
      <c r="L5121">
        <f t="shared" ca="1" si="1039"/>
        <v>8</v>
      </c>
      <c r="M5121">
        <f t="shared" ca="1" si="1044"/>
        <v>16</v>
      </c>
      <c r="N5121">
        <f>COUNTIF(工作表2!$A$2:$A$248,A5121)</f>
        <v>0</v>
      </c>
      <c r="P5121" s="7">
        <f t="shared" si="1034"/>
        <v>123</v>
      </c>
      <c r="Q5121" s="8">
        <f t="shared" ca="1" si="1035"/>
        <v>-123</v>
      </c>
      <c r="R5121" s="8">
        <f t="shared" ca="1" si="1036"/>
        <v>40450</v>
      </c>
      <c r="S5121" s="8">
        <f t="shared" ca="1" si="1037"/>
        <v>3</v>
      </c>
      <c r="T5121" s="9">
        <f t="shared" ca="1" si="1038"/>
        <v>6</v>
      </c>
    </row>
    <row r="5122" spans="1:20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2">
        <f t="shared" si="1040"/>
        <v>9914.5556666666689</v>
      </c>
      <c r="G5122" s="2">
        <f t="shared" ca="1" si="1032"/>
        <v>99211.916666666672</v>
      </c>
      <c r="H5122">
        <f t="shared" ca="1" si="1033"/>
        <v>-1</v>
      </c>
      <c r="I5122">
        <f t="shared" si="1041"/>
        <v>29.989999999999782</v>
      </c>
      <c r="J5122">
        <f t="shared" ca="1" si="1042"/>
        <v>29.989999999999782</v>
      </c>
      <c r="K5122">
        <f t="shared" ca="1" si="1043"/>
        <v>83149.049999999959</v>
      </c>
      <c r="L5122">
        <f t="shared" ca="1" si="1039"/>
        <v>-8</v>
      </c>
      <c r="M5122">
        <f t="shared" ca="1" si="1044"/>
        <v>16</v>
      </c>
      <c r="N5122">
        <f>COUNTIF(工作表2!$A$2:$A$248,A5122)</f>
        <v>0</v>
      </c>
      <c r="P5122" s="7">
        <f t="shared" si="1034"/>
        <v>12</v>
      </c>
      <c r="Q5122" s="8">
        <f t="shared" ca="1" si="1035"/>
        <v>12</v>
      </c>
      <c r="R5122" s="8">
        <f t="shared" ca="1" si="1036"/>
        <v>40486</v>
      </c>
      <c r="S5122" s="8">
        <f t="shared" ca="1" si="1037"/>
        <v>-3</v>
      </c>
      <c r="T5122" s="9">
        <f t="shared" ca="1" si="1038"/>
        <v>6</v>
      </c>
    </row>
    <row r="5123" spans="1:20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2">
        <f t="shared" si="1040"/>
        <v>9925.6211666666713</v>
      </c>
      <c r="G5123" s="2">
        <f t="shared" ref="G5123:G5140" ca="1" si="1045">IF(ROW()&gt;$G$1,AVERAGE(OFFSET(C5123,-$G$1+1,,$G$1)),"")</f>
        <v>98729.416666666672</v>
      </c>
      <c r="H5123">
        <f t="shared" ref="H5123:H5140" ca="1" si="1046">IF(G5123="",0,SIGN(C5123-G5123))</f>
        <v>1</v>
      </c>
      <c r="I5123">
        <f t="shared" si="1041"/>
        <v>-24.670000000000073</v>
      </c>
      <c r="J5123">
        <f t="shared" ca="1" si="1042"/>
        <v>24.670000000000073</v>
      </c>
      <c r="K5123">
        <f t="shared" ca="1" si="1043"/>
        <v>83346.40999999996</v>
      </c>
      <c r="L5123">
        <f t="shared" ca="1" si="1039"/>
        <v>8</v>
      </c>
      <c r="M5123">
        <f t="shared" ca="1" si="1044"/>
        <v>16</v>
      </c>
      <c r="N5123">
        <f>COUNTIF(工作表2!$A$2:$A$248,A5123)</f>
        <v>0</v>
      </c>
      <c r="P5123" s="7">
        <f t="shared" si="1034"/>
        <v>-24</v>
      </c>
      <c r="Q5123" s="8">
        <f t="shared" ca="1" si="1035"/>
        <v>24</v>
      </c>
      <c r="R5123" s="8">
        <f t="shared" ca="1" si="1036"/>
        <v>40558</v>
      </c>
      <c r="S5123" s="8">
        <f t="shared" ca="1" si="1037"/>
        <v>3</v>
      </c>
      <c r="T5123" s="9">
        <f t="shared" ca="1" si="1038"/>
        <v>6</v>
      </c>
    </row>
    <row r="5124" spans="1:20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2">
        <f t="shared" si="1040"/>
        <v>9936.9271666666682</v>
      </c>
      <c r="G5124" s="2">
        <f t="shared" ca="1" si="1045"/>
        <v>99675.85</v>
      </c>
      <c r="H5124">
        <f t="shared" ca="1" si="1046"/>
        <v>1</v>
      </c>
      <c r="I5124">
        <f t="shared" si="1041"/>
        <v>90.590000000000146</v>
      </c>
      <c r="J5124">
        <f t="shared" ca="1" si="1042"/>
        <v>90.590000000000146</v>
      </c>
      <c r="K5124">
        <f t="shared" ca="1" si="1043"/>
        <v>84071.129999999961</v>
      </c>
      <c r="L5124">
        <f t="shared" ca="1" si="1039"/>
        <v>8</v>
      </c>
      <c r="M5124">
        <f t="shared" ca="1" si="1044"/>
        <v>0</v>
      </c>
      <c r="N5124">
        <f>COUNTIF(工作表2!$A$2:$A$248,A5124)</f>
        <v>0</v>
      </c>
      <c r="P5124" s="7">
        <f t="shared" ref="P5124:P5140" si="1047">D5124-IF(N5123=1,E5123,D5123)</f>
        <v>77</v>
      </c>
      <c r="Q5124" s="8">
        <f t="shared" ref="Q5124:Q5140" ca="1" si="1048">H5123*P5124</f>
        <v>77</v>
      </c>
      <c r="R5124" s="8">
        <f t="shared" ref="R5124:R5140" ca="1" si="1049">R5123+P5124*S5123</f>
        <v>40789</v>
      </c>
      <c r="S5124" s="8">
        <f t="shared" ref="S5124:S5140" ca="1" si="1050">INT(R5124*$O$1/IF(N5124=1,E5124,D5124))*H5124</f>
        <v>3</v>
      </c>
      <c r="T5124" s="9">
        <f t="shared" ref="T5124:T5140" ca="1" si="1051">IF(N5124=1,ABS(S5124)+ABS(S5123),ABS(S5124-S5123))</f>
        <v>0</v>
      </c>
    </row>
    <row r="5125" spans="1:20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2">
        <f t="shared" si="1040"/>
        <v>9951.3465000000033</v>
      </c>
      <c r="G5125" s="2">
        <f t="shared" ca="1" si="1045"/>
        <v>99971.46666666666</v>
      </c>
      <c r="H5125">
        <f t="shared" ca="1" si="1046"/>
        <v>1</v>
      </c>
      <c r="I5125">
        <f t="shared" si="1041"/>
        <v>73.460000000000946</v>
      </c>
      <c r="J5125">
        <f t="shared" ca="1" si="1042"/>
        <v>73.460000000000946</v>
      </c>
      <c r="K5125">
        <f t="shared" ca="1" si="1043"/>
        <v>84658.809999999969</v>
      </c>
      <c r="L5125">
        <f t="shared" ca="1" si="1039"/>
        <v>8</v>
      </c>
      <c r="M5125">
        <f t="shared" ca="1" si="1044"/>
        <v>0</v>
      </c>
      <c r="N5125">
        <f>COUNTIF(工作表2!$A$2:$A$248,A5125)</f>
        <v>0</v>
      </c>
      <c r="P5125" s="7">
        <f t="shared" si="1047"/>
        <v>63</v>
      </c>
      <c r="Q5125" s="8">
        <f t="shared" ca="1" si="1048"/>
        <v>63</v>
      </c>
      <c r="R5125" s="8">
        <f t="shared" ca="1" si="1049"/>
        <v>40978</v>
      </c>
      <c r="S5125" s="8">
        <f t="shared" ca="1" si="1050"/>
        <v>3</v>
      </c>
      <c r="T5125" s="9">
        <f t="shared" ca="1" si="1051"/>
        <v>0</v>
      </c>
    </row>
    <row r="5126" spans="1:20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2">
        <f t="shared" si="1040"/>
        <v>9964.7678333333351</v>
      </c>
      <c r="G5126" s="2">
        <f t="shared" ca="1" si="1045"/>
        <v>100349.7</v>
      </c>
      <c r="H5126">
        <f t="shared" ca="1" si="1046"/>
        <v>1</v>
      </c>
      <c r="I5126">
        <f t="shared" si="1041"/>
        <v>-0.38000000000101863</v>
      </c>
      <c r="J5126">
        <f t="shared" ca="1" si="1042"/>
        <v>-0.38000000000101863</v>
      </c>
      <c r="K5126">
        <f t="shared" ca="1" si="1043"/>
        <v>84655.76999999996</v>
      </c>
      <c r="L5126">
        <f t="shared" ca="1" si="1039"/>
        <v>8</v>
      </c>
      <c r="M5126">
        <f t="shared" ca="1" si="1044"/>
        <v>0</v>
      </c>
      <c r="N5126">
        <f>COUNTIF(工作表2!$A$2:$A$248,A5126)</f>
        <v>0</v>
      </c>
      <c r="P5126" s="7">
        <f t="shared" si="1047"/>
        <v>24</v>
      </c>
      <c r="Q5126" s="8">
        <f t="shared" ca="1" si="1048"/>
        <v>24</v>
      </c>
      <c r="R5126" s="8">
        <f t="shared" ca="1" si="1049"/>
        <v>41050</v>
      </c>
      <c r="S5126" s="8">
        <f t="shared" ca="1" si="1050"/>
        <v>3</v>
      </c>
      <c r="T5126" s="9">
        <f t="shared" ca="1" si="1051"/>
        <v>0</v>
      </c>
    </row>
    <row r="5127" spans="1:20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2">
        <f t="shared" si="1040"/>
        <v>9977.019666666667</v>
      </c>
      <c r="G5127" s="2">
        <f t="shared" ca="1" si="1045"/>
        <v>100722.21666666666</v>
      </c>
      <c r="H5127">
        <f t="shared" ca="1" si="1046"/>
        <v>1</v>
      </c>
      <c r="I5127">
        <f t="shared" si="1041"/>
        <v>39.239999999999782</v>
      </c>
      <c r="J5127">
        <f t="shared" ca="1" si="1042"/>
        <v>39.239999999999782</v>
      </c>
      <c r="K5127">
        <f t="shared" ca="1" si="1043"/>
        <v>84969.689999999959</v>
      </c>
      <c r="L5127">
        <f t="shared" ca="1" si="1039"/>
        <v>8</v>
      </c>
      <c r="M5127">
        <f t="shared" ca="1" si="1044"/>
        <v>0</v>
      </c>
      <c r="N5127">
        <f>COUNTIF(工作表2!$A$2:$A$248,A5127)</f>
        <v>1</v>
      </c>
      <c r="P5127" s="7">
        <f t="shared" si="1047"/>
        <v>43</v>
      </c>
      <c r="Q5127" s="8">
        <f t="shared" ca="1" si="1048"/>
        <v>43</v>
      </c>
      <c r="R5127" s="8">
        <f t="shared" ca="1" si="1049"/>
        <v>41179</v>
      </c>
      <c r="S5127" s="8">
        <f t="shared" ca="1" si="1050"/>
        <v>3</v>
      </c>
      <c r="T5127" s="9">
        <f t="shared" ca="1" si="1051"/>
        <v>6</v>
      </c>
    </row>
    <row r="5128" spans="1:20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2">
        <f t="shared" si="1040"/>
        <v>9989.5328333333346</v>
      </c>
      <c r="G5128" s="2">
        <f t="shared" ca="1" si="1045"/>
        <v>100707.83333333333</v>
      </c>
      <c r="H5128">
        <f t="shared" ca="1" si="1046"/>
        <v>1</v>
      </c>
      <c r="I5128">
        <f t="shared" si="1041"/>
        <v>57.989999999999782</v>
      </c>
      <c r="J5128">
        <f t="shared" ca="1" si="1042"/>
        <v>57.989999999999782</v>
      </c>
      <c r="K5128">
        <f t="shared" ca="1" si="1043"/>
        <v>85433.609999999957</v>
      </c>
      <c r="L5128">
        <f t="shared" ca="1" si="1039"/>
        <v>8</v>
      </c>
      <c r="M5128">
        <f t="shared" ca="1" si="1044"/>
        <v>0</v>
      </c>
      <c r="N5128">
        <f>COUNTIF(工作表2!$A$2:$A$248,A5128)</f>
        <v>0</v>
      </c>
      <c r="P5128" s="7">
        <f t="shared" si="1047"/>
        <v>70</v>
      </c>
      <c r="Q5128" s="8">
        <f t="shared" ca="1" si="1048"/>
        <v>70</v>
      </c>
      <c r="R5128" s="8">
        <f t="shared" ca="1" si="1049"/>
        <v>41389</v>
      </c>
      <c r="S5128" s="8">
        <f t="shared" ca="1" si="1050"/>
        <v>3</v>
      </c>
      <c r="T5128" s="9">
        <f t="shared" ca="1" si="1051"/>
        <v>0</v>
      </c>
    </row>
    <row r="5129" spans="1:20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2">
        <f t="shared" si="1040"/>
        <v>10003.948000000002</v>
      </c>
      <c r="G5129" s="2">
        <f t="shared" ca="1" si="1045"/>
        <v>101287.93333333333</v>
      </c>
      <c r="H5129">
        <f t="shared" ca="1" si="1046"/>
        <v>1</v>
      </c>
      <c r="I5129">
        <f t="shared" si="1041"/>
        <v>29.520000000000437</v>
      </c>
      <c r="J5129">
        <f t="shared" ca="1" si="1042"/>
        <v>29.520000000000437</v>
      </c>
      <c r="K5129">
        <f t="shared" ca="1" si="1043"/>
        <v>85669.76999999996</v>
      </c>
      <c r="L5129">
        <f t="shared" ca="1" si="1039"/>
        <v>8</v>
      </c>
      <c r="M5129">
        <f t="shared" ca="1" si="1044"/>
        <v>0</v>
      </c>
      <c r="N5129">
        <f>COUNTIF(工作表2!$A$2:$A$248,A5129)</f>
        <v>0</v>
      </c>
      <c r="P5129" s="7">
        <f t="shared" si="1047"/>
        <v>29</v>
      </c>
      <c r="Q5129" s="8">
        <f t="shared" ca="1" si="1048"/>
        <v>29</v>
      </c>
      <c r="R5129" s="8">
        <f t="shared" ca="1" si="1049"/>
        <v>41476</v>
      </c>
      <c r="S5129" s="8">
        <f t="shared" ca="1" si="1050"/>
        <v>3</v>
      </c>
      <c r="T5129" s="9">
        <f t="shared" ca="1" si="1051"/>
        <v>0</v>
      </c>
    </row>
    <row r="5130" spans="1:20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2">
        <f t="shared" si="1040"/>
        <v>10015.480500000001</v>
      </c>
      <c r="G5130" s="2">
        <f t="shared" ca="1" si="1045"/>
        <v>101784.23333333334</v>
      </c>
      <c r="H5130">
        <f t="shared" ca="1" si="1046"/>
        <v>1</v>
      </c>
      <c r="I5130">
        <f t="shared" si="1041"/>
        <v>-159.59000000000015</v>
      </c>
      <c r="J5130">
        <f t="shared" ca="1" si="1042"/>
        <v>-159.59000000000015</v>
      </c>
      <c r="K5130">
        <f t="shared" ca="1" si="1043"/>
        <v>84393.049999999959</v>
      </c>
      <c r="L5130">
        <f t="shared" ca="1" si="1039"/>
        <v>8</v>
      </c>
      <c r="M5130">
        <f t="shared" ca="1" si="1044"/>
        <v>0</v>
      </c>
      <c r="N5130">
        <f>COUNTIF(工作表2!$A$2:$A$248,A5130)</f>
        <v>0</v>
      </c>
      <c r="P5130" s="7">
        <f t="shared" si="1047"/>
        <v>-175</v>
      </c>
      <c r="Q5130" s="8">
        <f t="shared" ca="1" si="1048"/>
        <v>-175</v>
      </c>
      <c r="R5130" s="8">
        <f t="shared" ca="1" si="1049"/>
        <v>40951</v>
      </c>
      <c r="S5130" s="8">
        <f t="shared" ca="1" si="1050"/>
        <v>3</v>
      </c>
      <c r="T5130" s="9">
        <f t="shared" ca="1" si="1051"/>
        <v>0</v>
      </c>
    </row>
    <row r="5131" spans="1:20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2">
        <f t="shared" si="1040"/>
        <v>10029.486833333334</v>
      </c>
      <c r="G5131" s="2">
        <f t="shared" ca="1" si="1045"/>
        <v>101928.13333333333</v>
      </c>
      <c r="H5131">
        <f t="shared" ca="1" si="1046"/>
        <v>1</v>
      </c>
      <c r="I5131">
        <f t="shared" si="1041"/>
        <v>79.720000000001164</v>
      </c>
      <c r="J5131">
        <f t="shared" ca="1" si="1042"/>
        <v>79.720000000001164</v>
      </c>
      <c r="K5131">
        <f t="shared" ca="1" si="1043"/>
        <v>85030.809999999969</v>
      </c>
      <c r="L5131">
        <f t="shared" ca="1" si="1039"/>
        <v>8</v>
      </c>
      <c r="M5131">
        <f t="shared" ca="1" si="1044"/>
        <v>0</v>
      </c>
      <c r="N5131">
        <f>COUNTIF(工作表2!$A$2:$A$248,A5131)</f>
        <v>0</v>
      </c>
      <c r="P5131" s="7">
        <f t="shared" si="1047"/>
        <v>84</v>
      </c>
      <c r="Q5131" s="8">
        <f t="shared" ca="1" si="1048"/>
        <v>84</v>
      </c>
      <c r="R5131" s="8">
        <f t="shared" ca="1" si="1049"/>
        <v>41203</v>
      </c>
      <c r="S5131" s="8">
        <f t="shared" ca="1" si="1050"/>
        <v>3</v>
      </c>
      <c r="T5131" s="9">
        <f t="shared" ca="1" si="1051"/>
        <v>0</v>
      </c>
    </row>
    <row r="5132" spans="1:20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2">
        <f t="shared" si="1040"/>
        <v>10042.145</v>
      </c>
      <c r="G5132" s="2">
        <f t="shared" ca="1" si="1045"/>
        <v>102174.86666666667</v>
      </c>
      <c r="H5132">
        <f t="shared" ca="1" si="1046"/>
        <v>1</v>
      </c>
      <c r="I5132">
        <f t="shared" si="1041"/>
        <v>-16.5</v>
      </c>
      <c r="J5132">
        <f t="shared" ca="1" si="1042"/>
        <v>-16.5</v>
      </c>
      <c r="K5132">
        <f t="shared" ca="1" si="1043"/>
        <v>84898.809999999969</v>
      </c>
      <c r="L5132">
        <f t="shared" ca="1" si="1039"/>
        <v>8</v>
      </c>
      <c r="M5132">
        <f t="shared" ca="1" si="1044"/>
        <v>0</v>
      </c>
      <c r="N5132">
        <f>COUNTIF(工作表2!$A$2:$A$248,A5132)</f>
        <v>0</v>
      </c>
      <c r="P5132" s="7">
        <f t="shared" si="1047"/>
        <v>-3</v>
      </c>
      <c r="Q5132" s="8">
        <f t="shared" ca="1" si="1048"/>
        <v>-3</v>
      </c>
      <c r="R5132" s="8">
        <f t="shared" ca="1" si="1049"/>
        <v>41194</v>
      </c>
      <c r="S5132" s="8">
        <f t="shared" ca="1" si="1050"/>
        <v>3</v>
      </c>
      <c r="T5132" s="9">
        <f t="shared" ca="1" si="1051"/>
        <v>0</v>
      </c>
    </row>
    <row r="5133" spans="1:20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2">
        <f t="shared" si="1040"/>
        <v>10056.507333333335</v>
      </c>
      <c r="G5133" s="2">
        <f t="shared" ca="1" si="1045"/>
        <v>102092.4</v>
      </c>
      <c r="H5133">
        <f t="shared" ca="1" si="1046"/>
        <v>-1</v>
      </c>
      <c r="I5133">
        <f t="shared" si="1041"/>
        <v>-6.4400000000005093</v>
      </c>
      <c r="J5133">
        <f t="shared" ca="1" si="1042"/>
        <v>-6.4400000000005093</v>
      </c>
      <c r="K5133">
        <f t="shared" ca="1" si="1043"/>
        <v>84847.289999999964</v>
      </c>
      <c r="L5133">
        <f t="shared" ca="1" si="1039"/>
        <v>-8</v>
      </c>
      <c r="M5133">
        <f t="shared" ca="1" si="1044"/>
        <v>16</v>
      </c>
      <c r="N5133">
        <f>COUNTIF(工作表2!$A$2:$A$248,A5133)</f>
        <v>0</v>
      </c>
      <c r="P5133" s="7">
        <f t="shared" si="1047"/>
        <v>-26</v>
      </c>
      <c r="Q5133" s="8">
        <f t="shared" ca="1" si="1048"/>
        <v>-26</v>
      </c>
      <c r="R5133" s="8">
        <f t="shared" ca="1" si="1049"/>
        <v>41116</v>
      </c>
      <c r="S5133" s="8">
        <f t="shared" ca="1" si="1050"/>
        <v>-3</v>
      </c>
      <c r="T5133" s="9">
        <f t="shared" ca="1" si="1051"/>
        <v>6</v>
      </c>
    </row>
    <row r="5134" spans="1:20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2">
        <f t="shared" si="1040"/>
        <v>10072.58016666667</v>
      </c>
      <c r="G5134" s="2">
        <f t="shared" ca="1" si="1045"/>
        <v>102269.8</v>
      </c>
      <c r="H5134">
        <f t="shared" ca="1" si="1046"/>
        <v>1</v>
      </c>
      <c r="I5134">
        <f t="shared" si="1041"/>
        <v>104.78000000000065</v>
      </c>
      <c r="J5134">
        <f t="shared" ca="1" si="1042"/>
        <v>-104.78000000000065</v>
      </c>
      <c r="K5134">
        <f t="shared" ca="1" si="1043"/>
        <v>84009.049999999959</v>
      </c>
      <c r="L5134">
        <f t="shared" ca="1" si="1039"/>
        <v>7</v>
      </c>
      <c r="M5134">
        <f t="shared" ca="1" si="1044"/>
        <v>15</v>
      </c>
      <c r="N5134">
        <f>COUNTIF(工作表2!$A$2:$A$248,A5134)</f>
        <v>0</v>
      </c>
      <c r="P5134" s="7">
        <f t="shared" si="1047"/>
        <v>103</v>
      </c>
      <c r="Q5134" s="8">
        <f t="shared" ca="1" si="1048"/>
        <v>-103</v>
      </c>
      <c r="R5134" s="8">
        <f t="shared" ca="1" si="1049"/>
        <v>40807</v>
      </c>
      <c r="S5134" s="8">
        <f t="shared" ca="1" si="1050"/>
        <v>3</v>
      </c>
      <c r="T5134" s="9">
        <f t="shared" ca="1" si="1051"/>
        <v>6</v>
      </c>
    </row>
    <row r="5135" spans="1:20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2">
        <f t="shared" si="1040"/>
        <v>10089.188</v>
      </c>
      <c r="G5135" s="2">
        <f t="shared" ca="1" si="1045"/>
        <v>104182.36666666667</v>
      </c>
      <c r="H5135">
        <f t="shared" ca="1" si="1046"/>
        <v>1</v>
      </c>
      <c r="I5135">
        <f t="shared" si="1041"/>
        <v>1.5899999999983265</v>
      </c>
      <c r="J5135">
        <f t="shared" ca="1" si="1042"/>
        <v>1.5899999999983265</v>
      </c>
      <c r="K5135">
        <f t="shared" ca="1" si="1043"/>
        <v>84020.179999999949</v>
      </c>
      <c r="L5135">
        <f t="shared" ca="1" si="1039"/>
        <v>7</v>
      </c>
      <c r="M5135">
        <f t="shared" ca="1" si="1044"/>
        <v>0</v>
      </c>
      <c r="N5135">
        <f>COUNTIF(工作表2!$A$2:$A$248,A5135)</f>
        <v>0</v>
      </c>
      <c r="P5135" s="7">
        <f t="shared" si="1047"/>
        <v>41</v>
      </c>
      <c r="Q5135" s="8">
        <f t="shared" ca="1" si="1048"/>
        <v>41</v>
      </c>
      <c r="R5135" s="8">
        <f t="shared" ca="1" si="1049"/>
        <v>40930</v>
      </c>
      <c r="S5135" s="8">
        <f t="shared" ca="1" si="1050"/>
        <v>3</v>
      </c>
      <c r="T5135" s="9">
        <f t="shared" ca="1" si="1051"/>
        <v>0</v>
      </c>
    </row>
    <row r="5136" spans="1:20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2">
        <f t="shared" si="1040"/>
        <v>10106.698000000002</v>
      </c>
      <c r="G5136" s="2">
        <f t="shared" ca="1" si="1045"/>
        <v>105269.15</v>
      </c>
      <c r="H5136">
        <f t="shared" ca="1" si="1046"/>
        <v>1</v>
      </c>
      <c r="I5136">
        <f t="shared" si="1041"/>
        <v>47.670000000000073</v>
      </c>
      <c r="J5136">
        <f t="shared" ca="1" si="1042"/>
        <v>47.670000000000073</v>
      </c>
      <c r="K5136">
        <f t="shared" ca="1" si="1043"/>
        <v>84353.869999999952</v>
      </c>
      <c r="L5136">
        <f t="shared" ca="1" si="1039"/>
        <v>7</v>
      </c>
      <c r="M5136">
        <f t="shared" ca="1" si="1044"/>
        <v>0</v>
      </c>
      <c r="N5136">
        <f>COUNTIF(工作表2!$A$2:$A$248,A5136)</f>
        <v>0</v>
      </c>
      <c r="P5136" s="7">
        <f t="shared" si="1047"/>
        <v>41</v>
      </c>
      <c r="Q5136" s="8">
        <f t="shared" ca="1" si="1048"/>
        <v>41</v>
      </c>
      <c r="R5136" s="8">
        <f t="shared" ca="1" si="1049"/>
        <v>41053</v>
      </c>
      <c r="S5136" s="8">
        <f t="shared" ca="1" si="1050"/>
        <v>3</v>
      </c>
      <c r="T5136" s="9">
        <f t="shared" ca="1" si="1051"/>
        <v>0</v>
      </c>
    </row>
    <row r="5137" spans="1:20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2">
        <f t="shared" si="1040"/>
        <v>10126.319500000003</v>
      </c>
      <c r="G5137" s="2">
        <f t="shared" ca="1" si="1045"/>
        <v>105985.63333333333</v>
      </c>
      <c r="H5137">
        <f t="shared" ca="1" si="1046"/>
        <v>1</v>
      </c>
      <c r="I5137">
        <f t="shared" si="1041"/>
        <v>14.079999999999927</v>
      </c>
      <c r="J5137">
        <f t="shared" ca="1" si="1042"/>
        <v>14.079999999999927</v>
      </c>
      <c r="K5137">
        <f t="shared" ca="1" si="1043"/>
        <v>84452.429999999949</v>
      </c>
      <c r="L5137">
        <f t="shared" ca="1" si="1039"/>
        <v>7</v>
      </c>
      <c r="M5137">
        <f t="shared" ca="1" si="1044"/>
        <v>0</v>
      </c>
      <c r="N5137">
        <f>COUNTIF(工作表2!$A$2:$A$248,A5137)</f>
        <v>0</v>
      </c>
      <c r="P5137" s="7">
        <f t="shared" si="1047"/>
        <v>17</v>
      </c>
      <c r="Q5137" s="8">
        <f t="shared" ca="1" si="1048"/>
        <v>17</v>
      </c>
      <c r="R5137" s="8">
        <f t="shared" ca="1" si="1049"/>
        <v>41104</v>
      </c>
      <c r="S5137" s="8">
        <f t="shared" ca="1" si="1050"/>
        <v>3</v>
      </c>
      <c r="T5137" s="9">
        <f t="shared" ca="1" si="1051"/>
        <v>0</v>
      </c>
    </row>
    <row r="5138" spans="1:20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2">
        <f t="shared" si="1040"/>
        <v>10148.345833333335</v>
      </c>
      <c r="G5138" s="2">
        <f t="shared" ca="1" si="1045"/>
        <v>107433.83333333333</v>
      </c>
      <c r="H5138">
        <f t="shared" ca="1" si="1046"/>
        <v>1</v>
      </c>
      <c r="I5138">
        <f t="shared" si="1041"/>
        <v>96.190000000000509</v>
      </c>
      <c r="J5138">
        <f t="shared" ca="1" si="1042"/>
        <v>96.190000000000509</v>
      </c>
      <c r="K5138">
        <f t="shared" ca="1" si="1043"/>
        <v>85125.759999999951</v>
      </c>
      <c r="L5138">
        <f t="shared" ca="1" si="1039"/>
        <v>7</v>
      </c>
      <c r="M5138">
        <f t="shared" ca="1" si="1044"/>
        <v>0</v>
      </c>
      <c r="N5138">
        <f>COUNTIF(工作表2!$A$2:$A$248,A5138)</f>
        <v>0</v>
      </c>
      <c r="P5138" s="7">
        <f t="shared" si="1047"/>
        <v>75</v>
      </c>
      <c r="Q5138" s="8">
        <f t="shared" ca="1" si="1048"/>
        <v>75</v>
      </c>
      <c r="R5138" s="8">
        <f t="shared" ca="1" si="1049"/>
        <v>41329</v>
      </c>
      <c r="S5138" s="8">
        <f t="shared" ca="1" si="1050"/>
        <v>3</v>
      </c>
      <c r="T5138" s="9">
        <f t="shared" ca="1" si="1051"/>
        <v>0</v>
      </c>
    </row>
    <row r="5139" spans="1:20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2">
        <f t="shared" si="1040"/>
        <v>10168.513166666668</v>
      </c>
      <c r="G5139" s="2">
        <f t="shared" ca="1" si="1045"/>
        <v>108381.93333333333</v>
      </c>
      <c r="H5139">
        <f t="shared" ca="1" si="1046"/>
        <v>1</v>
      </c>
      <c r="I5139">
        <f t="shared" si="1041"/>
        <v>51.030000000000655</v>
      </c>
      <c r="J5139">
        <f t="shared" ca="1" si="1042"/>
        <v>51.030000000000655</v>
      </c>
      <c r="K5139">
        <f t="shared" ca="1" si="1043"/>
        <v>85482.969999999958</v>
      </c>
      <c r="L5139">
        <f t="shared" ca="1" si="1039"/>
        <v>7</v>
      </c>
      <c r="M5139">
        <f t="shared" ca="1" si="1044"/>
        <v>0</v>
      </c>
      <c r="N5139">
        <f>COUNTIF(工作表2!$A$2:$A$248,A5139)</f>
        <v>0</v>
      </c>
      <c r="P5139" s="7">
        <f t="shared" si="1047"/>
        <v>74</v>
      </c>
      <c r="Q5139" s="8">
        <f t="shared" ca="1" si="1048"/>
        <v>74</v>
      </c>
      <c r="R5139" s="8">
        <f t="shared" ca="1" si="1049"/>
        <v>41551</v>
      </c>
      <c r="S5139" s="8">
        <f t="shared" ca="1" si="1050"/>
        <v>3</v>
      </c>
      <c r="T5139" s="9">
        <f t="shared" ca="1" si="1051"/>
        <v>0</v>
      </c>
    </row>
    <row r="5140" spans="1:20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2">
        <f t="shared" si="1040"/>
        <v>10187.525333333335</v>
      </c>
      <c r="G5140" s="2">
        <f t="shared" ca="1" si="1045"/>
        <v>109293.45</v>
      </c>
      <c r="H5140">
        <f t="shared" ca="1" si="1046"/>
        <v>1</v>
      </c>
      <c r="I5140">
        <f t="shared" si="1041"/>
        <v>16.539999999999054</v>
      </c>
      <c r="J5140">
        <f t="shared" ca="1" si="1042"/>
        <v>16.539999999999054</v>
      </c>
      <c r="K5140" s="10">
        <f t="shared" ca="1" si="1043"/>
        <v>85598.749999999956</v>
      </c>
      <c r="L5140">
        <f t="shared" ca="1" si="1039"/>
        <v>7</v>
      </c>
      <c r="M5140">
        <f t="shared" ca="1" si="1044"/>
        <v>0</v>
      </c>
      <c r="N5140">
        <f>COUNTIF(工作表2!$A$2:$A$248,A5140)</f>
        <v>0</v>
      </c>
      <c r="P5140" s="7">
        <f t="shared" si="1047"/>
        <v>17</v>
      </c>
      <c r="Q5140" s="8">
        <f t="shared" ca="1" si="1048"/>
        <v>17</v>
      </c>
      <c r="R5140" s="8">
        <f t="shared" ca="1" si="1049"/>
        <v>41602</v>
      </c>
      <c r="S5140" s="8">
        <f t="shared" ca="1" si="1050"/>
        <v>3</v>
      </c>
      <c r="T5140" s="9">
        <f t="shared" ca="1" si="1051"/>
        <v>0</v>
      </c>
    </row>
  </sheetData>
  <phoneticPr fontId="1" type="noConversion"/>
  <conditionalFormatting sqref="V5:V15">
    <cfRule type="colorScale" priority="6">
      <colorScale>
        <cfvo type="min"/>
        <cfvo type="max"/>
        <color rgb="FFFCFCFF"/>
        <color rgb="FFF8696B"/>
      </colorScale>
    </cfRule>
  </conditionalFormatting>
  <conditionalFormatting sqref="W5:W15">
    <cfRule type="colorScale" priority="5">
      <colorScale>
        <cfvo type="min"/>
        <cfvo type="max"/>
        <color rgb="FFF8696B"/>
        <color rgb="FFFCFCFF"/>
      </colorScale>
    </cfRule>
  </conditionalFormatting>
  <conditionalFormatting sqref="V20:V32">
    <cfRule type="colorScale" priority="4">
      <colorScale>
        <cfvo type="min"/>
        <cfvo type="max"/>
        <color rgb="FFF8696B"/>
        <color rgb="FFFCFCFF"/>
      </colorScale>
    </cfRule>
  </conditionalFormatting>
  <conditionalFormatting sqref="W20:W32">
    <cfRule type="colorScale" priority="3">
      <colorScale>
        <cfvo type="min"/>
        <cfvo type="max"/>
        <color rgb="FFFCFCFF"/>
        <color rgb="FFF8696B"/>
      </colorScale>
    </cfRule>
  </conditionalFormatting>
  <conditionalFormatting sqref="V20:W32">
    <cfRule type="colorScale" priority="2">
      <colorScale>
        <cfvo type="min"/>
        <cfvo type="max"/>
        <color rgb="FFFCFCFF"/>
        <color rgb="FFF8696B"/>
      </colorScale>
    </cfRule>
  </conditionalFormatting>
  <conditionalFormatting sqref="V5:W1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0" r:id="rId4" name="Label1">
          <controlPr autoLine="0" r:id="rId5">
            <anchor moveWithCells="1">
              <from>
                <xdr:col>14</xdr:col>
                <xdr:colOff>28575</xdr:colOff>
                <xdr:row>0</xdr:row>
                <xdr:rowOff>19050</xdr:rowOff>
              </from>
              <to>
                <xdr:col>14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4" name="Label1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6" name="Label2"/>
      </mc:Fallback>
    </mc:AlternateContent>
  </control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工作表1!W5:W15</xm:f>
              <xm:sqref>W16</xm:sqref>
            </x14:sparkline>
          </x14:sparklines>
        </x14:sparklineGroup>
        <x14:sparklineGroup type="column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工作表1!V5:V15</xm:f>
              <xm:sqref>V16</xm:sqref>
            </x14:sparkline>
          </x14:sparklines>
        </x14:sparklineGroup>
        <x14:sparklineGroup type="column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工作表1!W20:W32</xm:f>
              <xm:sqref>W33</xm:sqref>
            </x14:sparkline>
          </x14:sparklines>
        </x14:sparklineGroup>
        <x14:sparklineGroup type="column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工作表1!V20:V32</xm:f>
              <xm:sqref>V33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A247"/>
  <sheetViews>
    <sheetView workbookViewId="0">
      <selection activeCell="L23" sqref="L23"/>
    </sheetView>
  </sheetViews>
  <sheetFormatPr defaultRowHeight="16.5" x14ac:dyDescent="0.25"/>
  <sheetData>
    <row r="1" spans="1:1" x14ac:dyDescent="0.25">
      <c r="A1" s="1">
        <v>36054</v>
      </c>
    </row>
    <row r="2" spans="1:1" x14ac:dyDescent="0.25">
      <c r="A2" s="1">
        <v>36089</v>
      </c>
    </row>
    <row r="3" spans="1:1" x14ac:dyDescent="0.25">
      <c r="A3" s="1">
        <v>36117</v>
      </c>
    </row>
    <row r="4" spans="1:1" x14ac:dyDescent="0.25">
      <c r="A4" s="1">
        <v>36145</v>
      </c>
    </row>
    <row r="5" spans="1:1" x14ac:dyDescent="0.25">
      <c r="A5" s="1">
        <v>36180</v>
      </c>
    </row>
    <row r="6" spans="1:1" x14ac:dyDescent="0.25">
      <c r="A6" s="1">
        <v>36211</v>
      </c>
    </row>
    <row r="7" spans="1:1" x14ac:dyDescent="0.25">
      <c r="A7" s="1">
        <v>36236</v>
      </c>
    </row>
    <row r="8" spans="1:1" x14ac:dyDescent="0.25">
      <c r="A8" s="1">
        <v>36271</v>
      </c>
    </row>
    <row r="9" spans="1:1" x14ac:dyDescent="0.25">
      <c r="A9" s="1">
        <v>36299</v>
      </c>
    </row>
    <row r="10" spans="1:1" x14ac:dyDescent="0.25">
      <c r="A10" s="1">
        <v>36327</v>
      </c>
    </row>
    <row r="11" spans="1:1" x14ac:dyDescent="0.25">
      <c r="A11" s="1">
        <v>36362</v>
      </c>
    </row>
    <row r="12" spans="1:1" x14ac:dyDescent="0.25">
      <c r="A12" s="1">
        <v>36390</v>
      </c>
    </row>
    <row r="13" spans="1:1" x14ac:dyDescent="0.25">
      <c r="A13" s="1">
        <v>36418</v>
      </c>
    </row>
    <row r="14" spans="1:1" x14ac:dyDescent="0.25">
      <c r="A14" s="1">
        <v>36453</v>
      </c>
    </row>
    <row r="15" spans="1:1" x14ac:dyDescent="0.25">
      <c r="A15" s="1">
        <v>36481</v>
      </c>
    </row>
    <row r="16" spans="1:1" x14ac:dyDescent="0.25">
      <c r="A16" s="1">
        <v>36509</v>
      </c>
    </row>
    <row r="17" spans="1:1" x14ac:dyDescent="0.25">
      <c r="A17" s="1">
        <v>36544</v>
      </c>
    </row>
    <row r="18" spans="1:1" x14ac:dyDescent="0.25">
      <c r="A18" s="1">
        <v>36572</v>
      </c>
    </row>
    <row r="19" spans="1:1" x14ac:dyDescent="0.25">
      <c r="A19" s="1">
        <v>36600</v>
      </c>
    </row>
    <row r="20" spans="1:1" x14ac:dyDescent="0.25">
      <c r="A20" s="1">
        <v>36635</v>
      </c>
    </row>
    <row r="21" spans="1:1" x14ac:dyDescent="0.25">
      <c r="A21" s="1">
        <v>36663</v>
      </c>
    </row>
    <row r="22" spans="1:1" x14ac:dyDescent="0.25">
      <c r="A22" s="1">
        <v>36698</v>
      </c>
    </row>
    <row r="23" spans="1:1" x14ac:dyDescent="0.25">
      <c r="A23" s="1">
        <v>36726</v>
      </c>
    </row>
    <row r="24" spans="1:1" x14ac:dyDescent="0.25">
      <c r="A24" s="1">
        <v>36754</v>
      </c>
    </row>
    <row r="25" spans="1:1" x14ac:dyDescent="0.25">
      <c r="A25" s="1">
        <v>36789</v>
      </c>
    </row>
    <row r="26" spans="1:1" x14ac:dyDescent="0.25">
      <c r="A26" s="1">
        <v>36817</v>
      </c>
    </row>
    <row r="27" spans="1:1" x14ac:dyDescent="0.25">
      <c r="A27" s="1">
        <v>36845</v>
      </c>
    </row>
    <row r="28" spans="1:1" x14ac:dyDescent="0.25">
      <c r="A28" s="1">
        <v>36880</v>
      </c>
    </row>
    <row r="29" spans="1:1" x14ac:dyDescent="0.25">
      <c r="A29" s="1">
        <v>36908</v>
      </c>
    </row>
    <row r="30" spans="1:1" x14ac:dyDescent="0.25">
      <c r="A30" s="1">
        <v>36943</v>
      </c>
    </row>
    <row r="31" spans="1:1" x14ac:dyDescent="0.25">
      <c r="A31" s="1">
        <v>36971</v>
      </c>
    </row>
    <row r="32" spans="1:1" x14ac:dyDescent="0.25">
      <c r="A32" s="1">
        <v>36999</v>
      </c>
    </row>
    <row r="33" spans="1:1" x14ac:dyDescent="0.25">
      <c r="A33" s="1">
        <v>37027</v>
      </c>
    </row>
    <row r="34" spans="1:1" x14ac:dyDescent="0.25">
      <c r="A34" s="1">
        <v>37062</v>
      </c>
    </row>
    <row r="35" spans="1:1" x14ac:dyDescent="0.25">
      <c r="A35" s="1">
        <v>37090</v>
      </c>
    </row>
    <row r="36" spans="1:1" x14ac:dyDescent="0.25">
      <c r="A36" s="1">
        <v>37118</v>
      </c>
    </row>
    <row r="37" spans="1:1" x14ac:dyDescent="0.25">
      <c r="A37" s="1">
        <v>37153</v>
      </c>
    </row>
    <row r="38" spans="1:1" x14ac:dyDescent="0.25">
      <c r="A38" s="1">
        <v>37181</v>
      </c>
    </row>
    <row r="39" spans="1:1" x14ac:dyDescent="0.25">
      <c r="A39" s="1">
        <v>37216</v>
      </c>
    </row>
    <row r="40" spans="1:1" x14ac:dyDescent="0.25">
      <c r="A40" s="1">
        <v>37244</v>
      </c>
    </row>
    <row r="41" spans="1:1" x14ac:dyDescent="0.25">
      <c r="A41" s="1">
        <v>37272</v>
      </c>
    </row>
    <row r="42" spans="1:1" x14ac:dyDescent="0.25">
      <c r="A42" s="1">
        <v>37307</v>
      </c>
    </row>
    <row r="43" spans="1:1" x14ac:dyDescent="0.25">
      <c r="A43" s="1">
        <v>37335</v>
      </c>
    </row>
    <row r="44" spans="1:1" x14ac:dyDescent="0.25">
      <c r="A44" s="1">
        <v>37363</v>
      </c>
    </row>
    <row r="45" spans="1:1" x14ac:dyDescent="0.25">
      <c r="A45" s="1">
        <v>37391</v>
      </c>
    </row>
    <row r="46" spans="1:1" x14ac:dyDescent="0.25">
      <c r="A46" s="1">
        <v>37426</v>
      </c>
    </row>
    <row r="47" spans="1:1" x14ac:dyDescent="0.25">
      <c r="A47" s="1">
        <v>37454</v>
      </c>
    </row>
    <row r="48" spans="1:1" x14ac:dyDescent="0.25">
      <c r="A48" s="1">
        <v>37489</v>
      </c>
    </row>
    <row r="49" spans="1:1" x14ac:dyDescent="0.25">
      <c r="A49" s="1">
        <v>37517</v>
      </c>
    </row>
    <row r="50" spans="1:1" x14ac:dyDescent="0.25">
      <c r="A50" s="1">
        <v>37545</v>
      </c>
    </row>
    <row r="51" spans="1:1" x14ac:dyDescent="0.25">
      <c r="A51" s="1">
        <v>37580</v>
      </c>
    </row>
    <row r="52" spans="1:1" x14ac:dyDescent="0.25">
      <c r="A52" s="1">
        <v>37608</v>
      </c>
    </row>
    <row r="53" spans="1:1" x14ac:dyDescent="0.25">
      <c r="A53" s="1">
        <v>37636</v>
      </c>
    </row>
    <row r="54" spans="1:1" x14ac:dyDescent="0.25">
      <c r="A54" s="1">
        <v>37671</v>
      </c>
    </row>
    <row r="55" spans="1:1" x14ac:dyDescent="0.25">
      <c r="A55" s="1">
        <v>37699</v>
      </c>
    </row>
    <row r="56" spans="1:1" x14ac:dyDescent="0.25">
      <c r="A56" s="1">
        <v>37727</v>
      </c>
    </row>
    <row r="57" spans="1:1" x14ac:dyDescent="0.25">
      <c r="A57" s="1">
        <v>37762</v>
      </c>
    </row>
    <row r="58" spans="1:1" x14ac:dyDescent="0.25">
      <c r="A58" s="1">
        <v>37790</v>
      </c>
    </row>
    <row r="59" spans="1:1" x14ac:dyDescent="0.25">
      <c r="A59" s="1">
        <v>37818</v>
      </c>
    </row>
    <row r="60" spans="1:1" x14ac:dyDescent="0.25">
      <c r="A60" s="1">
        <v>37853</v>
      </c>
    </row>
    <row r="61" spans="1:1" x14ac:dyDescent="0.25">
      <c r="A61" s="1">
        <v>37881</v>
      </c>
    </row>
    <row r="62" spans="1:1" x14ac:dyDescent="0.25">
      <c r="A62" s="1">
        <v>37909</v>
      </c>
    </row>
    <row r="63" spans="1:1" x14ac:dyDescent="0.25">
      <c r="A63" s="1">
        <v>37944</v>
      </c>
    </row>
    <row r="64" spans="1:1" x14ac:dyDescent="0.25">
      <c r="A64" s="1">
        <v>37972</v>
      </c>
    </row>
    <row r="65" spans="1:1" x14ac:dyDescent="0.25">
      <c r="A65" s="1">
        <v>38013</v>
      </c>
    </row>
    <row r="66" spans="1:1" x14ac:dyDescent="0.25">
      <c r="A66" s="1">
        <v>38035</v>
      </c>
    </row>
    <row r="67" spans="1:1" x14ac:dyDescent="0.25">
      <c r="A67" s="1">
        <v>38063</v>
      </c>
    </row>
    <row r="68" spans="1:1" x14ac:dyDescent="0.25">
      <c r="A68" s="1">
        <v>38098</v>
      </c>
    </row>
    <row r="69" spans="1:1" x14ac:dyDescent="0.25">
      <c r="A69" s="1">
        <v>38126</v>
      </c>
    </row>
    <row r="70" spans="1:1" x14ac:dyDescent="0.25">
      <c r="A70" s="1">
        <v>38154</v>
      </c>
    </row>
    <row r="71" spans="1:1" x14ac:dyDescent="0.25">
      <c r="A71" s="1">
        <v>38189</v>
      </c>
    </row>
    <row r="72" spans="1:1" x14ac:dyDescent="0.25">
      <c r="A72" s="1">
        <v>38217</v>
      </c>
    </row>
    <row r="73" spans="1:1" x14ac:dyDescent="0.25">
      <c r="A73" s="1">
        <v>38245</v>
      </c>
    </row>
    <row r="74" spans="1:1" x14ac:dyDescent="0.25">
      <c r="A74" s="1">
        <v>38280</v>
      </c>
    </row>
    <row r="75" spans="1:1" x14ac:dyDescent="0.25">
      <c r="A75" s="1">
        <v>38308</v>
      </c>
    </row>
    <row r="76" spans="1:1" x14ac:dyDescent="0.25">
      <c r="A76" s="1">
        <v>38336</v>
      </c>
    </row>
    <row r="77" spans="1:1" x14ac:dyDescent="0.25">
      <c r="A77" s="1">
        <v>38371</v>
      </c>
    </row>
    <row r="78" spans="1:1" x14ac:dyDescent="0.25">
      <c r="A78" s="1">
        <v>38399</v>
      </c>
    </row>
    <row r="79" spans="1:1" x14ac:dyDescent="0.25">
      <c r="A79" s="1">
        <v>38427</v>
      </c>
    </row>
    <row r="80" spans="1:1" x14ac:dyDescent="0.25">
      <c r="A80" s="1">
        <v>38462</v>
      </c>
    </row>
    <row r="81" spans="1:1" x14ac:dyDescent="0.25">
      <c r="A81" s="1">
        <v>38490</v>
      </c>
    </row>
    <row r="82" spans="1:1" x14ac:dyDescent="0.25">
      <c r="A82" s="1">
        <v>38518</v>
      </c>
    </row>
    <row r="83" spans="1:1" x14ac:dyDescent="0.25">
      <c r="A83" s="1">
        <v>38553</v>
      </c>
    </row>
    <row r="84" spans="1:1" x14ac:dyDescent="0.25">
      <c r="A84" s="1">
        <v>38581</v>
      </c>
    </row>
    <row r="85" spans="1:1" x14ac:dyDescent="0.25">
      <c r="A85" s="1">
        <v>38616</v>
      </c>
    </row>
    <row r="86" spans="1:1" x14ac:dyDescent="0.25">
      <c r="A86" s="1">
        <v>38644</v>
      </c>
    </row>
    <row r="87" spans="1:1" x14ac:dyDescent="0.25">
      <c r="A87" s="1">
        <v>38672</v>
      </c>
    </row>
    <row r="88" spans="1:1" x14ac:dyDescent="0.25">
      <c r="A88" s="1">
        <v>38707</v>
      </c>
    </row>
    <row r="89" spans="1:1" x14ac:dyDescent="0.25">
      <c r="A89" s="1">
        <v>38735</v>
      </c>
    </row>
    <row r="90" spans="1:1" x14ac:dyDescent="0.25">
      <c r="A90" s="1">
        <v>38763</v>
      </c>
    </row>
    <row r="91" spans="1:1" x14ac:dyDescent="0.25">
      <c r="A91" s="1">
        <v>38791</v>
      </c>
    </row>
    <row r="92" spans="1:1" x14ac:dyDescent="0.25">
      <c r="A92" s="1">
        <v>38826</v>
      </c>
    </row>
    <row r="93" spans="1:1" x14ac:dyDescent="0.25">
      <c r="A93" s="1">
        <v>38854</v>
      </c>
    </row>
    <row r="94" spans="1:1" x14ac:dyDescent="0.25">
      <c r="A94" s="1">
        <v>38889</v>
      </c>
    </row>
    <row r="95" spans="1:1" x14ac:dyDescent="0.25">
      <c r="A95" s="1">
        <v>38917</v>
      </c>
    </row>
    <row r="96" spans="1:1" x14ac:dyDescent="0.25">
      <c r="A96" s="1">
        <v>38945</v>
      </c>
    </row>
    <row r="97" spans="1:1" x14ac:dyDescent="0.25">
      <c r="A97" s="1">
        <v>38980</v>
      </c>
    </row>
    <row r="98" spans="1:1" x14ac:dyDescent="0.25">
      <c r="A98" s="1">
        <v>39008</v>
      </c>
    </row>
    <row r="99" spans="1:1" x14ac:dyDescent="0.25">
      <c r="A99" s="1">
        <v>39036</v>
      </c>
    </row>
    <row r="100" spans="1:1" x14ac:dyDescent="0.25">
      <c r="A100" s="1">
        <v>39071</v>
      </c>
    </row>
    <row r="101" spans="1:1" x14ac:dyDescent="0.25">
      <c r="A101" s="1">
        <v>39099</v>
      </c>
    </row>
    <row r="102" spans="1:1" x14ac:dyDescent="0.25">
      <c r="A102" s="1">
        <v>39139</v>
      </c>
    </row>
    <row r="103" spans="1:1" x14ac:dyDescent="0.25">
      <c r="A103" s="1">
        <v>39162</v>
      </c>
    </row>
    <row r="104" spans="1:1" x14ac:dyDescent="0.25">
      <c r="A104" s="1">
        <v>39190</v>
      </c>
    </row>
    <row r="105" spans="1:1" x14ac:dyDescent="0.25">
      <c r="A105" s="1">
        <v>39218</v>
      </c>
    </row>
    <row r="106" spans="1:1" x14ac:dyDescent="0.25">
      <c r="A106" s="1">
        <v>39253</v>
      </c>
    </row>
    <row r="107" spans="1:1" x14ac:dyDescent="0.25">
      <c r="A107" s="1">
        <v>39281</v>
      </c>
    </row>
    <row r="108" spans="1:1" x14ac:dyDescent="0.25">
      <c r="A108" s="1">
        <v>39309</v>
      </c>
    </row>
    <row r="109" spans="1:1" x14ac:dyDescent="0.25">
      <c r="A109" s="1">
        <v>39344</v>
      </c>
    </row>
    <row r="110" spans="1:1" x14ac:dyDescent="0.25">
      <c r="A110" s="1">
        <v>39372</v>
      </c>
    </row>
    <row r="111" spans="1:1" x14ac:dyDescent="0.25">
      <c r="A111" s="1">
        <v>39407</v>
      </c>
    </row>
    <row r="112" spans="1:1" x14ac:dyDescent="0.25">
      <c r="A112" s="1">
        <v>39435</v>
      </c>
    </row>
    <row r="113" spans="1:1" x14ac:dyDescent="0.25">
      <c r="A113" s="1">
        <v>39463</v>
      </c>
    </row>
    <row r="114" spans="1:1" x14ac:dyDescent="0.25">
      <c r="A114" s="1">
        <v>39498</v>
      </c>
    </row>
    <row r="115" spans="1:1" x14ac:dyDescent="0.25">
      <c r="A115" s="1">
        <v>39526</v>
      </c>
    </row>
    <row r="116" spans="1:1" x14ac:dyDescent="0.25">
      <c r="A116" s="1">
        <v>39554</v>
      </c>
    </row>
    <row r="117" spans="1:1" x14ac:dyDescent="0.25">
      <c r="A117" s="1">
        <v>39589</v>
      </c>
    </row>
    <row r="118" spans="1:1" x14ac:dyDescent="0.25">
      <c r="A118" s="1">
        <v>39617</v>
      </c>
    </row>
    <row r="119" spans="1:1" x14ac:dyDescent="0.25">
      <c r="A119" s="1">
        <v>39645</v>
      </c>
    </row>
    <row r="120" spans="1:1" x14ac:dyDescent="0.25">
      <c r="A120" s="1">
        <v>39680</v>
      </c>
    </row>
    <row r="121" spans="1:1" x14ac:dyDescent="0.25">
      <c r="A121" s="1">
        <v>39708</v>
      </c>
    </row>
    <row r="122" spans="1:1" x14ac:dyDescent="0.25">
      <c r="A122" s="1">
        <v>39736</v>
      </c>
    </row>
    <row r="123" spans="1:1" x14ac:dyDescent="0.25">
      <c r="A123" s="1">
        <v>39771</v>
      </c>
    </row>
    <row r="124" spans="1:1" x14ac:dyDescent="0.25">
      <c r="A124" s="1">
        <v>39799</v>
      </c>
    </row>
    <row r="125" spans="1:1" x14ac:dyDescent="0.25">
      <c r="A125" s="1">
        <v>39834</v>
      </c>
    </row>
    <row r="126" spans="1:1" x14ac:dyDescent="0.25">
      <c r="A126" s="1">
        <v>39862</v>
      </c>
    </row>
    <row r="127" spans="1:1" x14ac:dyDescent="0.25">
      <c r="A127" s="1">
        <v>39890</v>
      </c>
    </row>
    <row r="128" spans="1:1" x14ac:dyDescent="0.25">
      <c r="A128" s="1">
        <v>39918</v>
      </c>
    </row>
    <row r="129" spans="1:1" x14ac:dyDescent="0.25">
      <c r="A129" s="1">
        <v>39953</v>
      </c>
    </row>
    <row r="130" spans="1:1" x14ac:dyDescent="0.25">
      <c r="A130" s="1">
        <v>39981</v>
      </c>
    </row>
    <row r="131" spans="1:1" x14ac:dyDescent="0.25">
      <c r="A131" s="1">
        <v>40009</v>
      </c>
    </row>
    <row r="132" spans="1:1" x14ac:dyDescent="0.25">
      <c r="A132" s="1">
        <v>40044</v>
      </c>
    </row>
    <row r="133" spans="1:1" x14ac:dyDescent="0.25">
      <c r="A133" s="1">
        <v>40072</v>
      </c>
    </row>
    <row r="134" spans="1:1" x14ac:dyDescent="0.25">
      <c r="A134" s="1">
        <v>40107</v>
      </c>
    </row>
    <row r="135" spans="1:1" x14ac:dyDescent="0.25">
      <c r="A135" s="1">
        <v>40135</v>
      </c>
    </row>
    <row r="136" spans="1:1" x14ac:dyDescent="0.25">
      <c r="A136" s="1">
        <v>40163</v>
      </c>
    </row>
    <row r="137" spans="1:1" x14ac:dyDescent="0.25">
      <c r="A137" s="1">
        <v>40198</v>
      </c>
    </row>
    <row r="138" spans="1:1" x14ac:dyDescent="0.25">
      <c r="A138" s="1">
        <v>40231</v>
      </c>
    </row>
    <row r="139" spans="1:1" x14ac:dyDescent="0.25">
      <c r="A139" s="1">
        <v>40254</v>
      </c>
    </row>
    <row r="140" spans="1:1" x14ac:dyDescent="0.25">
      <c r="A140" s="1">
        <v>40289</v>
      </c>
    </row>
    <row r="141" spans="1:1" x14ac:dyDescent="0.25">
      <c r="A141" s="1">
        <v>40317</v>
      </c>
    </row>
    <row r="142" spans="1:1" x14ac:dyDescent="0.25">
      <c r="A142" s="1">
        <v>40346</v>
      </c>
    </row>
    <row r="143" spans="1:1" x14ac:dyDescent="0.25">
      <c r="A143" s="1">
        <v>40380</v>
      </c>
    </row>
    <row r="144" spans="1:1" x14ac:dyDescent="0.25">
      <c r="A144" s="1">
        <v>40408</v>
      </c>
    </row>
    <row r="145" spans="1:1" x14ac:dyDescent="0.25">
      <c r="A145" s="1">
        <v>40436</v>
      </c>
    </row>
    <row r="146" spans="1:1" x14ac:dyDescent="0.25">
      <c r="A146" s="1">
        <v>40471</v>
      </c>
    </row>
    <row r="147" spans="1:1" x14ac:dyDescent="0.25">
      <c r="A147" s="1">
        <v>40499</v>
      </c>
    </row>
    <row r="148" spans="1:1" x14ac:dyDescent="0.25">
      <c r="A148" s="1">
        <v>40527</v>
      </c>
    </row>
    <row r="149" spans="1:1" x14ac:dyDescent="0.25">
      <c r="A149" s="1">
        <v>40562</v>
      </c>
    </row>
    <row r="150" spans="1:1" x14ac:dyDescent="0.25">
      <c r="A150" s="1">
        <v>40590</v>
      </c>
    </row>
    <row r="151" spans="1:1" x14ac:dyDescent="0.25">
      <c r="A151" s="1">
        <v>40618</v>
      </c>
    </row>
    <row r="152" spans="1:1" x14ac:dyDescent="0.25">
      <c r="A152" s="1">
        <v>40653</v>
      </c>
    </row>
    <row r="153" spans="1:1" x14ac:dyDescent="0.25">
      <c r="A153" s="1">
        <v>40681</v>
      </c>
    </row>
    <row r="154" spans="1:1" x14ac:dyDescent="0.25">
      <c r="A154" s="1">
        <v>40709</v>
      </c>
    </row>
    <row r="155" spans="1:1" x14ac:dyDescent="0.25">
      <c r="A155" s="1">
        <v>40744</v>
      </c>
    </row>
    <row r="156" spans="1:1" x14ac:dyDescent="0.25">
      <c r="A156" s="1">
        <v>40772</v>
      </c>
    </row>
    <row r="157" spans="1:1" x14ac:dyDescent="0.25">
      <c r="A157" s="1">
        <v>40807</v>
      </c>
    </row>
    <row r="158" spans="1:1" x14ac:dyDescent="0.25">
      <c r="A158" s="1">
        <v>40835</v>
      </c>
    </row>
    <row r="159" spans="1:1" x14ac:dyDescent="0.25">
      <c r="A159" s="1">
        <v>40863</v>
      </c>
    </row>
    <row r="160" spans="1:1" x14ac:dyDescent="0.25">
      <c r="A160" s="1">
        <v>40898</v>
      </c>
    </row>
    <row r="161" spans="1:1" x14ac:dyDescent="0.25">
      <c r="A161" s="1">
        <v>40926</v>
      </c>
    </row>
    <row r="162" spans="1:1" x14ac:dyDescent="0.25">
      <c r="A162" s="1">
        <v>40954</v>
      </c>
    </row>
    <row r="163" spans="1:1" x14ac:dyDescent="0.25">
      <c r="A163" s="1">
        <v>40989</v>
      </c>
    </row>
    <row r="164" spans="1:1" x14ac:dyDescent="0.25">
      <c r="A164" s="1">
        <v>41017</v>
      </c>
    </row>
    <row r="165" spans="1:1" x14ac:dyDescent="0.25">
      <c r="A165" s="1">
        <v>41045</v>
      </c>
    </row>
    <row r="166" spans="1:1" x14ac:dyDescent="0.25">
      <c r="A166" s="1">
        <v>41080</v>
      </c>
    </row>
    <row r="167" spans="1:1" x14ac:dyDescent="0.25">
      <c r="A167" s="1">
        <v>41108</v>
      </c>
    </row>
    <row r="168" spans="1:1" x14ac:dyDescent="0.25">
      <c r="A168" s="1">
        <v>41136</v>
      </c>
    </row>
    <row r="169" spans="1:1" x14ac:dyDescent="0.25">
      <c r="A169" s="1">
        <v>41171</v>
      </c>
    </row>
    <row r="170" spans="1:1" x14ac:dyDescent="0.25">
      <c r="A170" s="1">
        <v>41199</v>
      </c>
    </row>
    <row r="171" spans="1:1" x14ac:dyDescent="0.25">
      <c r="A171" s="1">
        <v>41234</v>
      </c>
    </row>
    <row r="172" spans="1:1" x14ac:dyDescent="0.25">
      <c r="A172" s="1">
        <v>41262</v>
      </c>
    </row>
    <row r="173" spans="1:1" x14ac:dyDescent="0.25">
      <c r="A173" s="1">
        <v>41290</v>
      </c>
    </row>
    <row r="174" spans="1:1" x14ac:dyDescent="0.25">
      <c r="A174" s="1">
        <v>41325</v>
      </c>
    </row>
    <row r="175" spans="1:1" x14ac:dyDescent="0.25">
      <c r="A175" s="1">
        <v>41353</v>
      </c>
    </row>
    <row r="176" spans="1:1" x14ac:dyDescent="0.25">
      <c r="A176" s="1">
        <v>41381</v>
      </c>
    </row>
    <row r="177" spans="1:1" x14ac:dyDescent="0.25">
      <c r="A177" s="1">
        <v>41409</v>
      </c>
    </row>
    <row r="178" spans="1:1" x14ac:dyDescent="0.25">
      <c r="A178" s="1">
        <v>41444</v>
      </c>
    </row>
    <row r="179" spans="1:1" x14ac:dyDescent="0.25">
      <c r="A179" s="1">
        <v>41472</v>
      </c>
    </row>
    <row r="180" spans="1:1" x14ac:dyDescent="0.25">
      <c r="A180" s="1">
        <v>41508</v>
      </c>
    </row>
    <row r="181" spans="1:1" x14ac:dyDescent="0.25">
      <c r="A181" s="1">
        <v>41535</v>
      </c>
    </row>
    <row r="182" spans="1:1" x14ac:dyDescent="0.25">
      <c r="A182" s="1">
        <v>41563</v>
      </c>
    </row>
    <row r="183" spans="1:1" x14ac:dyDescent="0.25">
      <c r="A183" s="1">
        <v>41598</v>
      </c>
    </row>
    <row r="184" spans="1:1" x14ac:dyDescent="0.25">
      <c r="A184" s="1">
        <v>41626</v>
      </c>
    </row>
    <row r="185" spans="1:1" x14ac:dyDescent="0.25">
      <c r="A185" s="1">
        <v>41654</v>
      </c>
    </row>
    <row r="186" spans="1:1" x14ac:dyDescent="0.25">
      <c r="A186" s="1">
        <v>41689</v>
      </c>
    </row>
    <row r="187" spans="1:1" x14ac:dyDescent="0.25">
      <c r="A187" s="1">
        <v>41717</v>
      </c>
    </row>
    <row r="188" spans="1:1" x14ac:dyDescent="0.25">
      <c r="A188" s="1">
        <v>41745</v>
      </c>
    </row>
    <row r="189" spans="1:1" x14ac:dyDescent="0.25">
      <c r="A189" s="1">
        <v>41780</v>
      </c>
    </row>
    <row r="190" spans="1:1" x14ac:dyDescent="0.25">
      <c r="A190" s="1">
        <v>41808</v>
      </c>
    </row>
    <row r="191" spans="1:1" x14ac:dyDescent="0.25">
      <c r="A191" s="1">
        <v>41836</v>
      </c>
    </row>
    <row r="192" spans="1:1" x14ac:dyDescent="0.25">
      <c r="A192" s="1">
        <v>41871</v>
      </c>
    </row>
    <row r="193" spans="1:1" x14ac:dyDescent="0.25">
      <c r="A193" s="1">
        <v>41899</v>
      </c>
    </row>
    <row r="194" spans="1:1" x14ac:dyDescent="0.25">
      <c r="A194" s="1">
        <v>41927</v>
      </c>
    </row>
    <row r="195" spans="1:1" x14ac:dyDescent="0.25">
      <c r="A195" s="1">
        <v>41962</v>
      </c>
    </row>
    <row r="196" spans="1:1" x14ac:dyDescent="0.25">
      <c r="A196" s="1">
        <v>41990</v>
      </c>
    </row>
    <row r="197" spans="1:1" x14ac:dyDescent="0.25">
      <c r="A197" s="1">
        <v>42025</v>
      </c>
    </row>
    <row r="198" spans="1:1" x14ac:dyDescent="0.25">
      <c r="A198" s="1">
        <v>42059</v>
      </c>
    </row>
    <row r="199" spans="1:1" x14ac:dyDescent="0.25">
      <c r="A199" s="1">
        <v>42081</v>
      </c>
    </row>
    <row r="200" spans="1:1" x14ac:dyDescent="0.25">
      <c r="A200" s="1">
        <v>42109</v>
      </c>
    </row>
    <row r="201" spans="1:1" x14ac:dyDescent="0.25">
      <c r="A201" s="1">
        <v>42144</v>
      </c>
    </row>
    <row r="202" spans="1:1" x14ac:dyDescent="0.25">
      <c r="A202" s="1">
        <v>42172</v>
      </c>
    </row>
    <row r="203" spans="1:1" x14ac:dyDescent="0.25">
      <c r="A203" s="1">
        <v>42200</v>
      </c>
    </row>
    <row r="204" spans="1:1" x14ac:dyDescent="0.25">
      <c r="A204" s="1">
        <v>42235</v>
      </c>
    </row>
    <row r="205" spans="1:1" x14ac:dyDescent="0.25">
      <c r="A205" s="1">
        <v>42263</v>
      </c>
    </row>
    <row r="206" spans="1:1" x14ac:dyDescent="0.25">
      <c r="A206" s="1">
        <v>42298</v>
      </c>
    </row>
    <row r="207" spans="1:1" x14ac:dyDescent="0.25">
      <c r="A207" s="1">
        <v>42326</v>
      </c>
    </row>
    <row r="208" spans="1:1" x14ac:dyDescent="0.25">
      <c r="A208" s="1">
        <v>42354</v>
      </c>
    </row>
    <row r="209" spans="1:1" x14ac:dyDescent="0.25">
      <c r="A209" s="1">
        <v>42389</v>
      </c>
    </row>
    <row r="210" spans="1:1" x14ac:dyDescent="0.25">
      <c r="A210" s="1">
        <v>42417</v>
      </c>
    </row>
    <row r="211" spans="1:1" x14ac:dyDescent="0.25">
      <c r="A211" s="1">
        <v>42445</v>
      </c>
    </row>
    <row r="212" spans="1:1" x14ac:dyDescent="0.25">
      <c r="A212" s="1">
        <v>42480</v>
      </c>
    </row>
    <row r="213" spans="1:1" x14ac:dyDescent="0.25">
      <c r="A213" s="1">
        <v>42508</v>
      </c>
    </row>
    <row r="214" spans="1:1" x14ac:dyDescent="0.25">
      <c r="A214" s="1">
        <v>42536</v>
      </c>
    </row>
    <row r="215" spans="1:1" x14ac:dyDescent="0.25">
      <c r="A215" s="1">
        <v>42571</v>
      </c>
    </row>
    <row r="216" spans="1:1" x14ac:dyDescent="0.25">
      <c r="A216" s="1">
        <v>42599</v>
      </c>
    </row>
    <row r="217" spans="1:1" x14ac:dyDescent="0.25">
      <c r="A217" s="1">
        <v>42634</v>
      </c>
    </row>
    <row r="218" spans="1:1" x14ac:dyDescent="0.25">
      <c r="A218" s="1">
        <v>42662</v>
      </c>
    </row>
    <row r="219" spans="1:1" x14ac:dyDescent="0.25">
      <c r="A219" s="1">
        <v>42690</v>
      </c>
    </row>
    <row r="220" spans="1:1" x14ac:dyDescent="0.25">
      <c r="A220" s="1">
        <v>42725</v>
      </c>
    </row>
    <row r="221" spans="1:1" x14ac:dyDescent="0.25">
      <c r="A221" s="1">
        <v>42753</v>
      </c>
    </row>
    <row r="222" spans="1:1" x14ac:dyDescent="0.25">
      <c r="A222" s="1">
        <v>42781</v>
      </c>
    </row>
    <row r="223" spans="1:1" x14ac:dyDescent="0.25">
      <c r="A223" s="1">
        <v>42809</v>
      </c>
    </row>
    <row r="224" spans="1:1" x14ac:dyDescent="0.25">
      <c r="A224" s="1">
        <v>42844</v>
      </c>
    </row>
    <row r="225" spans="1:1" x14ac:dyDescent="0.25">
      <c r="A225" s="1">
        <v>42872</v>
      </c>
    </row>
    <row r="226" spans="1:1" x14ac:dyDescent="0.25">
      <c r="A226" s="1">
        <v>42907</v>
      </c>
    </row>
    <row r="227" spans="1:1" x14ac:dyDescent="0.25">
      <c r="A227" s="1">
        <v>42935</v>
      </c>
    </row>
    <row r="228" spans="1:1" x14ac:dyDescent="0.25">
      <c r="A228" s="1">
        <v>42963</v>
      </c>
    </row>
    <row r="229" spans="1:1" x14ac:dyDescent="0.25">
      <c r="A229" s="1">
        <v>42998</v>
      </c>
    </row>
    <row r="230" spans="1:1" x14ac:dyDescent="0.25">
      <c r="A230" s="1">
        <v>43026</v>
      </c>
    </row>
    <row r="231" spans="1:1" x14ac:dyDescent="0.25">
      <c r="A231" s="1">
        <v>43054</v>
      </c>
    </row>
    <row r="232" spans="1:1" x14ac:dyDescent="0.25">
      <c r="A232" s="1">
        <v>43089</v>
      </c>
    </row>
    <row r="233" spans="1:1" x14ac:dyDescent="0.25">
      <c r="A233" s="1">
        <v>43117</v>
      </c>
    </row>
    <row r="234" spans="1:1" x14ac:dyDescent="0.25">
      <c r="A234" s="1">
        <v>43152</v>
      </c>
    </row>
    <row r="235" spans="1:1" x14ac:dyDescent="0.25">
      <c r="A235" s="1">
        <v>43180</v>
      </c>
    </row>
    <row r="236" spans="1:1" x14ac:dyDescent="0.25">
      <c r="A236" s="1">
        <v>43208</v>
      </c>
    </row>
    <row r="237" spans="1:1" x14ac:dyDescent="0.25">
      <c r="A237" s="1">
        <v>43236</v>
      </c>
    </row>
    <row r="238" spans="1:1" x14ac:dyDescent="0.25">
      <c r="A238" s="1">
        <v>43271</v>
      </c>
    </row>
    <row r="239" spans="1:1" x14ac:dyDescent="0.25">
      <c r="A239" s="1">
        <v>43299</v>
      </c>
    </row>
    <row r="240" spans="1:1" x14ac:dyDescent="0.25">
      <c r="A240" s="1">
        <v>43327</v>
      </c>
    </row>
    <row r="241" spans="1:1" x14ac:dyDescent="0.25">
      <c r="A241" s="1">
        <v>43362</v>
      </c>
    </row>
    <row r="242" spans="1:1" x14ac:dyDescent="0.25">
      <c r="A242" s="1">
        <v>43390</v>
      </c>
    </row>
    <row r="243" spans="1:1" x14ac:dyDescent="0.25">
      <c r="A243" s="1">
        <v>43425</v>
      </c>
    </row>
    <row r="244" spans="1:1" x14ac:dyDescent="0.25">
      <c r="A244" s="1">
        <v>43453</v>
      </c>
    </row>
    <row r="245" spans="1:1" x14ac:dyDescent="0.25">
      <c r="A245" s="1">
        <v>43481</v>
      </c>
    </row>
    <row r="246" spans="1:1" x14ac:dyDescent="0.25">
      <c r="A246" s="1">
        <v>43516</v>
      </c>
    </row>
    <row r="247" spans="1:1" x14ac:dyDescent="0.25">
      <c r="A247" s="1">
        <v>43544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圖表</vt:lpstr>
      </vt:variant>
      <vt:variant>
        <vt:i4>1</vt:i4>
      </vt:variant>
    </vt:vector>
  </HeadingPairs>
  <TitlesOfParts>
    <vt:vector size="4" baseType="lpstr">
      <vt:lpstr>工作表1</vt:lpstr>
      <vt:lpstr>工作表2</vt:lpstr>
      <vt:lpstr>工作表3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2020-01-06T02:55:15Z</dcterms:modified>
</cp:coreProperties>
</file>