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User\Desktop\yolofall\"/>
    </mc:Choice>
  </mc:AlternateContent>
  <xr:revisionPtr revIDLastSave="0" documentId="13_ncr:1_{E235A311-77BD-40A2-9972-C16CB533C86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2" l="1"/>
  <c r="L38" i="2"/>
  <c r="L39" i="2"/>
  <c r="L36" i="2"/>
  <c r="Y19" i="2" l="1"/>
  <c r="Z26" i="2"/>
  <c r="Y26" i="2"/>
  <c r="Z19" i="2"/>
  <c r="Z12" i="2"/>
  <c r="Y12" i="2"/>
</calcChain>
</file>

<file path=xl/sharedStrings.xml><?xml version="1.0" encoding="utf-8"?>
<sst xmlns="http://schemas.openxmlformats.org/spreadsheetml/2006/main" count="259" uniqueCount="28">
  <si>
    <t>KNN</t>
    <phoneticPr fontId="1" type="noConversion"/>
  </si>
  <si>
    <t>SVM</t>
    <phoneticPr fontId="1" type="noConversion"/>
  </si>
  <si>
    <t>RF</t>
    <phoneticPr fontId="1" type="noConversion"/>
  </si>
  <si>
    <t>MLP</t>
    <phoneticPr fontId="1" type="noConversion"/>
  </si>
  <si>
    <t>Precision</t>
    <phoneticPr fontId="1" type="noConversion"/>
  </si>
  <si>
    <t>Recall</t>
    <phoneticPr fontId="1" type="noConversion"/>
  </si>
  <si>
    <t>F1_score</t>
  </si>
  <si>
    <t>F1_score</t>
    <phoneticPr fontId="1" type="noConversion"/>
  </si>
  <si>
    <t>Accuracy</t>
    <phoneticPr fontId="1" type="noConversion"/>
  </si>
  <si>
    <t>Original</t>
    <phoneticPr fontId="1" type="noConversion"/>
  </si>
  <si>
    <t>Original/Horizontal</t>
    <phoneticPr fontId="1" type="noConversion"/>
  </si>
  <si>
    <t>Original/Horizontal/Vertical</t>
    <phoneticPr fontId="1" type="noConversion"/>
  </si>
  <si>
    <t>Fall</t>
    <phoneticPr fontId="1" type="noConversion"/>
  </si>
  <si>
    <t>NonFall</t>
    <phoneticPr fontId="1" type="noConversion"/>
  </si>
  <si>
    <t>TP</t>
    <phoneticPr fontId="1" type="noConversion"/>
  </si>
  <si>
    <t>FP</t>
    <phoneticPr fontId="1" type="noConversion"/>
  </si>
  <si>
    <t>FN</t>
  </si>
  <si>
    <t>TN</t>
  </si>
  <si>
    <t>Non_fall</t>
    <phoneticPr fontId="1" type="noConversion"/>
  </si>
  <si>
    <t>Fall</t>
    <phoneticPr fontId="1" type="noConversion"/>
  </si>
  <si>
    <t>Average</t>
    <phoneticPr fontId="1" type="noConversion"/>
  </si>
  <si>
    <t>Precision</t>
  </si>
  <si>
    <t>Recall</t>
  </si>
  <si>
    <t>YoloV8</t>
    <phoneticPr fontId="1" type="noConversion"/>
  </si>
  <si>
    <t>Rotate360</t>
    <phoneticPr fontId="1" type="noConversion"/>
  </si>
  <si>
    <t>total</t>
    <phoneticPr fontId="1" type="noConversion"/>
  </si>
  <si>
    <t>fall</t>
    <phoneticPr fontId="1" type="noConversion"/>
  </si>
  <si>
    <t>nonfall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</si>
</sst>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156883</xdr:rowOff>
    </xdr:from>
    <xdr:to>
      <xdr:col>3</xdr:col>
      <xdr:colOff>1536979</xdr:colOff>
      <xdr:row>24</xdr:row>
      <xdr:rowOff>61666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EB7B8D87-11F6-4373-B81F-109E863A2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72236"/>
          <a:ext cx="3710920" cy="2930371"/>
        </a:xfrm>
        <a:prstGeom prst="rect">
          <a:avLst/>
        </a:prstGeom>
      </xdr:spPr>
    </xdr:pic>
    <xdr:clientData/>
  </xdr:twoCellAnchor>
  <xdr:twoCellAnchor editAs="oneCell">
    <xdr:from>
      <xdr:col>7</xdr:col>
      <xdr:colOff>201706</xdr:colOff>
      <xdr:row>9</xdr:row>
      <xdr:rowOff>156882</xdr:rowOff>
    </xdr:from>
    <xdr:to>
      <xdr:col>10</xdr:col>
      <xdr:colOff>1310091</xdr:colOff>
      <xdr:row>22</xdr:row>
      <xdr:rowOff>10896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7B075-C703-42E5-99EE-193380D72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93441" y="1972235"/>
          <a:ext cx="3495238" cy="2476190"/>
        </a:xfrm>
        <a:prstGeom prst="rect">
          <a:avLst/>
        </a:prstGeom>
      </xdr:spPr>
    </xdr:pic>
    <xdr:clientData/>
  </xdr:twoCellAnchor>
  <xdr:twoCellAnchor editAs="oneCell">
    <xdr:from>
      <xdr:col>7</xdr:col>
      <xdr:colOff>235324</xdr:colOff>
      <xdr:row>22</xdr:row>
      <xdr:rowOff>67236</xdr:rowOff>
    </xdr:from>
    <xdr:to>
      <xdr:col>10</xdr:col>
      <xdr:colOff>1267519</xdr:colOff>
      <xdr:row>39</xdr:row>
      <xdr:rowOff>85855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DD670A2E-BD8A-4AFE-9158-AB8FFA3F9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27059" y="4504765"/>
          <a:ext cx="3419048" cy="34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38"/>
  <sheetViews>
    <sheetView showGridLines="0" tabSelected="1" topLeftCell="D1" zoomScale="85" zoomScaleNormal="85" workbookViewId="0">
      <selection activeCell="R23" sqref="R23"/>
    </sheetView>
  </sheetViews>
  <sheetFormatPr defaultRowHeight="15.75" x14ac:dyDescent="0.25"/>
  <cols>
    <col min="1" max="1" width="6.140625" bestFit="1" customWidth="1"/>
    <col min="2" max="2" width="8.7109375" bestFit="1" customWidth="1"/>
    <col min="3" max="3" width="17.5703125" bestFit="1" customWidth="1"/>
    <col min="4" max="4" width="24.85546875" bestFit="1" customWidth="1"/>
    <col min="5" max="5" width="8.28515625" bestFit="1" customWidth="1"/>
    <col min="8" max="8" width="6.140625" bestFit="1" customWidth="1"/>
    <col min="9" max="9" width="11.85546875" bestFit="1" customWidth="1"/>
    <col min="10" max="10" width="17.5703125" bestFit="1" customWidth="1"/>
    <col min="11" max="11" width="24.85546875" bestFit="1" customWidth="1"/>
    <col min="12" max="12" width="8.28515625" bestFit="1" customWidth="1"/>
    <col min="14" max="14" width="11.140625" customWidth="1"/>
    <col min="15" max="15" width="6.140625" bestFit="1" customWidth="1"/>
    <col min="16" max="16" width="13" bestFit="1" customWidth="1"/>
    <col min="17" max="17" width="17.5703125" bestFit="1" customWidth="1"/>
    <col min="18" max="18" width="24.85546875" bestFit="1" customWidth="1"/>
    <col min="19" max="19" width="8.28515625" bestFit="1" customWidth="1"/>
    <col min="21" max="21" width="21.28515625" customWidth="1"/>
  </cols>
  <sheetData>
    <row r="2" spans="1:26" x14ac:dyDescent="0.25">
      <c r="A2" s="15" t="s">
        <v>4</v>
      </c>
      <c r="B2" s="15"/>
      <c r="C2" s="15"/>
      <c r="D2" s="15"/>
      <c r="E2" s="4"/>
      <c r="H2" s="15" t="s">
        <v>5</v>
      </c>
      <c r="I2" s="15"/>
      <c r="J2" s="15"/>
      <c r="K2" s="15"/>
      <c r="L2" s="4"/>
      <c r="O2" s="15" t="s">
        <v>7</v>
      </c>
      <c r="P2" s="15"/>
      <c r="Q2" s="15"/>
      <c r="R2" s="15"/>
      <c r="S2" s="4"/>
    </row>
    <row r="3" spans="1:26" x14ac:dyDescent="0.25">
      <c r="A3" s="3"/>
      <c r="B3" s="3" t="s">
        <v>9</v>
      </c>
      <c r="C3" s="3" t="s">
        <v>10</v>
      </c>
      <c r="D3" s="3" t="s">
        <v>11</v>
      </c>
      <c r="E3" s="5"/>
      <c r="H3" s="3"/>
      <c r="I3" s="3" t="s">
        <v>9</v>
      </c>
      <c r="J3" s="3" t="s">
        <v>10</v>
      </c>
      <c r="K3" s="3" t="s">
        <v>11</v>
      </c>
      <c r="L3" s="5"/>
      <c r="O3" s="3"/>
      <c r="P3" s="3" t="s">
        <v>9</v>
      </c>
      <c r="Q3" s="3" t="s">
        <v>10</v>
      </c>
      <c r="R3" s="3" t="s">
        <v>11</v>
      </c>
      <c r="S3" s="5"/>
      <c r="W3" s="3"/>
      <c r="X3" s="9" t="s">
        <v>21</v>
      </c>
      <c r="Y3" s="9" t="s">
        <v>22</v>
      </c>
      <c r="Z3" s="9" t="s">
        <v>6</v>
      </c>
    </row>
    <row r="4" spans="1:26" x14ac:dyDescent="0.25">
      <c r="A4" s="3" t="s">
        <v>0</v>
      </c>
      <c r="B4" s="3">
        <v>0.96875</v>
      </c>
      <c r="C4" s="3">
        <v>0.97008547008546997</v>
      </c>
      <c r="D4" s="3">
        <v>0.96612021857923502</v>
      </c>
      <c r="E4" s="5"/>
      <c r="H4" s="3" t="s">
        <v>0</v>
      </c>
      <c r="I4" s="3">
        <v>0.96056338028168997</v>
      </c>
      <c r="J4" s="3">
        <v>0.96870554765291605</v>
      </c>
      <c r="K4" s="3">
        <v>0.970362239297475</v>
      </c>
      <c r="L4" s="5"/>
      <c r="O4" s="3" t="s">
        <v>0</v>
      </c>
      <c r="P4" s="3">
        <v>0.96463932107496397</v>
      </c>
      <c r="Q4" s="3">
        <v>0.96870554765291605</v>
      </c>
      <c r="R4" s="3">
        <v>0.96823658269441404</v>
      </c>
      <c r="S4" s="5"/>
      <c r="W4" s="13" t="s">
        <v>0</v>
      </c>
      <c r="X4" s="7">
        <v>0.96875</v>
      </c>
      <c r="Y4" s="7">
        <v>0.96056338028168997</v>
      </c>
      <c r="Z4" s="7">
        <v>0.96463932107496397</v>
      </c>
    </row>
    <row r="5" spans="1:26" x14ac:dyDescent="0.25">
      <c r="A5" s="3" t="s">
        <v>1</v>
      </c>
      <c r="B5" s="3">
        <v>0.96657381615598803</v>
      </c>
      <c r="C5" s="3">
        <v>0.96332863187588103</v>
      </c>
      <c r="D5" s="3">
        <v>0.96129032258064495</v>
      </c>
      <c r="E5" s="5"/>
      <c r="H5" s="3" t="s">
        <v>1</v>
      </c>
      <c r="I5" s="3">
        <v>0.97746478873239395</v>
      </c>
      <c r="J5" s="3">
        <v>0.971550497866287</v>
      </c>
      <c r="K5" s="3">
        <v>0.98133918770581696</v>
      </c>
      <c r="L5" s="5"/>
      <c r="O5" s="3" t="s">
        <v>1</v>
      </c>
      <c r="P5" s="3">
        <v>0.97198879551820705</v>
      </c>
      <c r="Q5" s="3">
        <v>0.96742209631728004</v>
      </c>
      <c r="R5" s="3">
        <v>0.97121129820749497</v>
      </c>
      <c r="S5" s="5"/>
      <c r="W5" s="13" t="s">
        <v>1</v>
      </c>
      <c r="X5" s="7">
        <v>0.96657381615598803</v>
      </c>
      <c r="Y5" s="7">
        <v>0.97746478873239395</v>
      </c>
      <c r="Z5" s="7">
        <v>0.97198879551820705</v>
      </c>
    </row>
    <row r="6" spans="1:26" x14ac:dyDescent="0.25">
      <c r="A6" s="3" t="s">
        <v>2</v>
      </c>
      <c r="B6" s="3">
        <v>0.98028169014084499</v>
      </c>
      <c r="C6" s="3">
        <v>0.98710601719197699</v>
      </c>
      <c r="D6" s="3">
        <v>0.97722342733188705</v>
      </c>
      <c r="E6" s="5"/>
      <c r="H6" s="3" t="s">
        <v>2</v>
      </c>
      <c r="I6" s="3">
        <v>0.98028169014084499</v>
      </c>
      <c r="J6" s="3">
        <v>0.98008534850640106</v>
      </c>
      <c r="K6" s="3">
        <v>0.98902305159165704</v>
      </c>
      <c r="L6" s="5"/>
      <c r="O6" s="3" t="s">
        <v>2</v>
      </c>
      <c r="P6" s="3">
        <v>0.98028169014084499</v>
      </c>
      <c r="Q6" s="3">
        <v>0.98358315488936399</v>
      </c>
      <c r="R6" s="3">
        <v>0.98308783415166301</v>
      </c>
      <c r="S6" s="5"/>
      <c r="W6" s="13" t="s">
        <v>2</v>
      </c>
      <c r="X6" s="7">
        <v>0.98028169014084499</v>
      </c>
      <c r="Y6" s="7">
        <v>0.98028169014084499</v>
      </c>
      <c r="Z6" s="7">
        <v>0.98028169014084499</v>
      </c>
    </row>
    <row r="7" spans="1:26" x14ac:dyDescent="0.25">
      <c r="A7" s="3" t="s">
        <v>3</v>
      </c>
      <c r="B7" s="3">
        <v>0.972067039106145</v>
      </c>
      <c r="C7" s="3">
        <v>0.95192307692307598</v>
      </c>
      <c r="D7" s="3">
        <v>0.97090517241379304</v>
      </c>
      <c r="E7" s="5"/>
      <c r="H7" s="3" t="s">
        <v>3</v>
      </c>
      <c r="I7" s="3">
        <v>0.98028169014084499</v>
      </c>
      <c r="J7" s="3">
        <v>0.98577524893314294</v>
      </c>
      <c r="K7" s="3">
        <v>0.98902305159165704</v>
      </c>
      <c r="L7" s="5"/>
      <c r="O7" s="3" t="s">
        <v>3</v>
      </c>
      <c r="P7" s="3">
        <v>0.97615708274894797</v>
      </c>
      <c r="Q7" s="3">
        <v>0.96855345911949597</v>
      </c>
      <c r="R7" s="3">
        <v>0.97988036976617698</v>
      </c>
      <c r="S7" s="5"/>
      <c r="W7" s="13" t="s">
        <v>3</v>
      </c>
      <c r="X7" s="10">
        <v>0.972067039106145</v>
      </c>
      <c r="Y7" s="10">
        <v>0.98028169014084499</v>
      </c>
      <c r="Z7" s="10">
        <v>0.97615708274894797</v>
      </c>
    </row>
    <row r="8" spans="1:26" x14ac:dyDescent="0.25">
      <c r="W8" s="14" t="s">
        <v>23</v>
      </c>
      <c r="X8" s="11">
        <v>0.96399999999999997</v>
      </c>
      <c r="Y8" s="11">
        <v>0.97899999999999998</v>
      </c>
      <c r="Z8" s="12">
        <v>0.97199999999999998</v>
      </c>
    </row>
    <row r="10" spans="1:26" x14ac:dyDescent="0.25">
      <c r="E10" s="16" t="s">
        <v>9</v>
      </c>
      <c r="F10" s="17"/>
      <c r="G10" s="18"/>
      <c r="L10" s="16" t="s">
        <v>10</v>
      </c>
      <c r="M10" s="17"/>
      <c r="N10" s="18"/>
      <c r="S10" s="16" t="s">
        <v>11</v>
      </c>
      <c r="T10" s="17"/>
      <c r="U10" s="18"/>
    </row>
    <row r="11" spans="1:26" x14ac:dyDescent="0.25">
      <c r="E11" s="16" t="s">
        <v>0</v>
      </c>
      <c r="F11" s="17"/>
      <c r="G11" s="18"/>
      <c r="H11" s="1"/>
      <c r="I11" s="1"/>
      <c r="J11" s="1"/>
      <c r="K11" s="1"/>
      <c r="L11" s="16" t="s">
        <v>0</v>
      </c>
      <c r="M11" s="17"/>
      <c r="N11" s="18"/>
      <c r="O11" s="1"/>
      <c r="P11" s="1"/>
      <c r="Q11" s="1"/>
      <c r="R11" s="1"/>
      <c r="S11" s="16" t="s">
        <v>0</v>
      </c>
      <c r="T11" s="17"/>
      <c r="U11" s="18"/>
    </row>
    <row r="12" spans="1:26" x14ac:dyDescent="0.25">
      <c r="E12" s="3"/>
      <c r="F12" s="3" t="s">
        <v>12</v>
      </c>
      <c r="G12" s="3" t="s">
        <v>13</v>
      </c>
      <c r="L12" s="3"/>
      <c r="M12" s="3" t="s">
        <v>12</v>
      </c>
      <c r="N12" s="3" t="s">
        <v>13</v>
      </c>
      <c r="S12" s="3"/>
      <c r="T12" s="3" t="s">
        <v>12</v>
      </c>
      <c r="U12" s="3" t="s">
        <v>13</v>
      </c>
    </row>
    <row r="13" spans="1:26" x14ac:dyDescent="0.25">
      <c r="E13" s="3" t="s">
        <v>12</v>
      </c>
      <c r="F13" s="3">
        <v>341</v>
      </c>
      <c r="G13" s="3">
        <v>14</v>
      </c>
      <c r="H13" s="1"/>
      <c r="I13" s="1"/>
      <c r="J13" s="1"/>
      <c r="K13" s="1"/>
      <c r="L13" s="3" t="s">
        <v>12</v>
      </c>
      <c r="M13" s="3">
        <v>681</v>
      </c>
      <c r="N13" s="3">
        <v>22</v>
      </c>
      <c r="O13" s="1"/>
      <c r="P13" s="1"/>
      <c r="Q13" s="1"/>
      <c r="R13" s="1"/>
      <c r="S13" s="3" t="s">
        <v>12</v>
      </c>
      <c r="T13" s="3">
        <v>884</v>
      </c>
      <c r="U13" s="3">
        <v>27</v>
      </c>
    </row>
    <row r="14" spans="1:26" x14ac:dyDescent="0.25">
      <c r="E14" s="3" t="s">
        <v>13</v>
      </c>
      <c r="F14" s="3">
        <v>11</v>
      </c>
      <c r="G14" s="3">
        <v>407</v>
      </c>
      <c r="H14" s="1"/>
      <c r="I14" s="1"/>
      <c r="J14" s="1"/>
      <c r="K14" s="1"/>
      <c r="L14" s="3" t="s">
        <v>13</v>
      </c>
      <c r="M14" s="3">
        <v>21</v>
      </c>
      <c r="N14" s="3">
        <v>823</v>
      </c>
      <c r="O14" s="1"/>
      <c r="P14" s="1"/>
      <c r="Q14" s="1"/>
      <c r="R14" s="1"/>
      <c r="S14" s="3" t="s">
        <v>13</v>
      </c>
      <c r="T14" s="3">
        <v>31</v>
      </c>
      <c r="U14" s="3">
        <v>805</v>
      </c>
    </row>
    <row r="15" spans="1:26" x14ac:dyDescent="0.25">
      <c r="E15" s="3"/>
      <c r="F15" s="6" t="s">
        <v>8</v>
      </c>
      <c r="G15" s="3">
        <v>0.96765847347994804</v>
      </c>
      <c r="H15" s="1"/>
      <c r="I15" s="1"/>
      <c r="J15" s="1"/>
      <c r="K15" s="1"/>
      <c r="L15" s="3"/>
      <c r="M15" s="6" t="s">
        <v>8</v>
      </c>
      <c r="N15" s="3">
        <v>0.97220426632191304</v>
      </c>
      <c r="O15" s="1"/>
      <c r="P15" s="1"/>
      <c r="Q15" s="1"/>
      <c r="R15" s="1"/>
      <c r="S15" s="3"/>
      <c r="T15" s="6" t="s">
        <v>8</v>
      </c>
      <c r="U15" s="3">
        <v>0.96680022896393802</v>
      </c>
    </row>
    <row r="16" spans="1:26" x14ac:dyDescent="0.25">
      <c r="F16" s="1"/>
      <c r="G16" s="1"/>
      <c r="H16" s="1"/>
      <c r="I16" s="1"/>
      <c r="J16" s="1"/>
      <c r="K16" s="1"/>
      <c r="M16" s="1"/>
      <c r="N16" s="1"/>
      <c r="O16" s="1"/>
      <c r="P16" s="1"/>
      <c r="Q16" s="1"/>
      <c r="R16" s="1"/>
      <c r="T16" s="1"/>
      <c r="U16" s="1"/>
    </row>
    <row r="17" spans="2:21" x14ac:dyDescent="0.25">
      <c r="E17" s="16" t="s">
        <v>1</v>
      </c>
      <c r="F17" s="17"/>
      <c r="G17" s="18"/>
      <c r="H17" s="1"/>
      <c r="I17" s="1"/>
      <c r="J17" s="1"/>
      <c r="K17" s="1"/>
      <c r="L17" s="16" t="s">
        <v>1</v>
      </c>
      <c r="M17" s="17"/>
      <c r="N17" s="18"/>
      <c r="O17" s="1"/>
      <c r="P17" s="1"/>
      <c r="Q17" s="1"/>
      <c r="R17" s="1"/>
      <c r="S17" s="16" t="s">
        <v>1</v>
      </c>
      <c r="T17" s="17"/>
      <c r="U17" s="18"/>
    </row>
    <row r="18" spans="2:21" x14ac:dyDescent="0.25">
      <c r="E18" s="3"/>
      <c r="F18" s="3" t="s">
        <v>12</v>
      </c>
      <c r="G18" s="3" t="s">
        <v>13</v>
      </c>
      <c r="L18" s="3"/>
      <c r="M18" s="3" t="s">
        <v>12</v>
      </c>
      <c r="N18" s="3" t="s">
        <v>13</v>
      </c>
      <c r="S18" s="3"/>
      <c r="T18" s="3" t="s">
        <v>12</v>
      </c>
      <c r="U18" s="3" t="s">
        <v>13</v>
      </c>
    </row>
    <row r="19" spans="2:21" x14ac:dyDescent="0.25">
      <c r="E19" s="3" t="s">
        <v>12</v>
      </c>
      <c r="F19" s="3">
        <v>347</v>
      </c>
      <c r="G19" s="3">
        <v>8</v>
      </c>
      <c r="H19" s="1"/>
      <c r="I19" s="1"/>
      <c r="J19" s="1"/>
      <c r="K19" s="1"/>
      <c r="L19" s="3" t="s">
        <v>12</v>
      </c>
      <c r="M19" s="3">
        <v>683</v>
      </c>
      <c r="N19" s="3">
        <v>20</v>
      </c>
      <c r="O19" s="1"/>
      <c r="P19" s="1"/>
      <c r="Q19" s="1"/>
      <c r="R19" s="1"/>
      <c r="S19" s="3" t="s">
        <v>12</v>
      </c>
      <c r="T19" s="3">
        <v>894</v>
      </c>
      <c r="U19" s="3">
        <v>17</v>
      </c>
    </row>
    <row r="20" spans="2:21" x14ac:dyDescent="0.25">
      <c r="E20" s="3" t="s">
        <v>13</v>
      </c>
      <c r="F20" s="3">
        <v>12</v>
      </c>
      <c r="G20" s="3">
        <v>406</v>
      </c>
      <c r="H20" s="1"/>
      <c r="I20" s="1"/>
      <c r="J20" s="1"/>
      <c r="K20" s="1"/>
      <c r="L20" s="3" t="s">
        <v>13</v>
      </c>
      <c r="M20" s="3">
        <v>26</v>
      </c>
      <c r="N20" s="3">
        <v>818</v>
      </c>
      <c r="O20" s="1"/>
      <c r="P20" s="1"/>
      <c r="Q20" s="1"/>
      <c r="R20" s="1"/>
      <c r="S20" s="3" t="s">
        <v>13</v>
      </c>
      <c r="T20" s="3">
        <v>36</v>
      </c>
      <c r="U20" s="3">
        <v>800</v>
      </c>
    </row>
    <row r="21" spans="2:21" x14ac:dyDescent="0.25">
      <c r="E21" s="3"/>
      <c r="F21" s="6" t="s">
        <v>8</v>
      </c>
      <c r="G21" s="3">
        <v>0.97412677878395804</v>
      </c>
      <c r="H21" s="1"/>
      <c r="I21" s="1"/>
      <c r="J21" s="1"/>
      <c r="K21" s="1"/>
      <c r="L21" s="3"/>
      <c r="M21" s="6" t="s">
        <v>8</v>
      </c>
      <c r="N21" s="3">
        <v>0.97026502908855805</v>
      </c>
      <c r="O21" s="1"/>
      <c r="P21" s="1"/>
      <c r="Q21" s="1"/>
      <c r="R21" s="1"/>
      <c r="S21" s="3"/>
      <c r="T21" s="6" t="s">
        <v>8</v>
      </c>
      <c r="U21" s="3">
        <v>0.969662278191184</v>
      </c>
    </row>
    <row r="22" spans="2:21" x14ac:dyDescent="0.25">
      <c r="F22" s="1"/>
      <c r="G22" s="1"/>
      <c r="H22" s="1"/>
      <c r="I22" s="1"/>
      <c r="J22" s="1"/>
      <c r="K22" s="1"/>
      <c r="M22" s="1"/>
      <c r="N22" s="1"/>
      <c r="O22" s="1"/>
      <c r="P22" s="1"/>
      <c r="Q22" s="1"/>
      <c r="R22" s="1"/>
      <c r="T22" s="1"/>
      <c r="U22" s="1"/>
    </row>
    <row r="23" spans="2:21" x14ac:dyDescent="0.25">
      <c r="E23" s="16" t="s">
        <v>2</v>
      </c>
      <c r="F23" s="17"/>
      <c r="G23" s="18"/>
      <c r="H23" s="1"/>
      <c r="I23" s="1"/>
      <c r="J23" s="1"/>
      <c r="K23" s="1"/>
      <c r="L23" s="16" t="s">
        <v>2</v>
      </c>
      <c r="M23" s="17"/>
      <c r="N23" s="18"/>
      <c r="O23" s="1"/>
      <c r="P23" s="1"/>
      <c r="Q23" s="1"/>
      <c r="R23" s="1"/>
      <c r="S23" s="16" t="s">
        <v>2</v>
      </c>
      <c r="T23" s="17"/>
      <c r="U23" s="18"/>
    </row>
    <row r="24" spans="2:21" x14ac:dyDescent="0.25">
      <c r="E24" s="3"/>
      <c r="F24" s="3" t="s">
        <v>12</v>
      </c>
      <c r="G24" s="3" t="s">
        <v>13</v>
      </c>
      <c r="L24" s="3"/>
      <c r="M24" s="3" t="s">
        <v>12</v>
      </c>
      <c r="N24" s="3" t="s">
        <v>13</v>
      </c>
      <c r="S24" s="3"/>
      <c r="T24" s="3" t="s">
        <v>12</v>
      </c>
      <c r="U24" s="3" t="s">
        <v>13</v>
      </c>
    </row>
    <row r="25" spans="2:21" x14ac:dyDescent="0.25">
      <c r="E25" s="3" t="s">
        <v>12</v>
      </c>
      <c r="F25" s="3">
        <v>348</v>
      </c>
      <c r="G25" s="3">
        <v>7</v>
      </c>
      <c r="H25" s="1"/>
      <c r="I25" s="1"/>
      <c r="J25" s="1"/>
      <c r="K25" s="1"/>
      <c r="L25" s="3" t="s">
        <v>12</v>
      </c>
      <c r="M25" s="3">
        <v>689</v>
      </c>
      <c r="N25" s="3">
        <v>14</v>
      </c>
      <c r="O25" s="1"/>
      <c r="P25" s="1"/>
      <c r="Q25" s="1"/>
      <c r="R25" s="1"/>
      <c r="S25" s="3" t="s">
        <v>12</v>
      </c>
      <c r="T25" s="3">
        <v>901</v>
      </c>
      <c r="U25" s="3">
        <v>10</v>
      </c>
    </row>
    <row r="26" spans="2:21" x14ac:dyDescent="0.25">
      <c r="E26" s="3" t="s">
        <v>13</v>
      </c>
      <c r="F26" s="3">
        <v>7</v>
      </c>
      <c r="G26" s="3">
        <v>411</v>
      </c>
      <c r="H26" s="1"/>
      <c r="I26" s="1"/>
      <c r="J26" s="1"/>
      <c r="K26" s="1"/>
      <c r="L26" s="3" t="s">
        <v>13</v>
      </c>
      <c r="M26" s="3">
        <v>9</v>
      </c>
      <c r="N26" s="3">
        <v>835</v>
      </c>
      <c r="O26" s="1"/>
      <c r="P26" s="1"/>
      <c r="Q26" s="1"/>
      <c r="R26" s="1"/>
      <c r="S26" s="3" t="s">
        <v>13</v>
      </c>
      <c r="T26" s="3">
        <v>21</v>
      </c>
      <c r="U26" s="3">
        <v>815</v>
      </c>
    </row>
    <row r="27" spans="2:21" x14ac:dyDescent="0.25">
      <c r="E27" s="3"/>
      <c r="F27" s="6" t="s">
        <v>8</v>
      </c>
      <c r="G27" s="3">
        <v>0.981888745148771</v>
      </c>
      <c r="H27" s="1"/>
      <c r="I27" s="1"/>
      <c r="J27" s="1"/>
      <c r="K27" s="1"/>
      <c r="L27" s="3"/>
      <c r="M27" s="6" t="s">
        <v>8</v>
      </c>
      <c r="N27" s="3">
        <v>0.98513251454427897</v>
      </c>
      <c r="O27" s="1"/>
      <c r="P27" s="1"/>
      <c r="Q27" s="1"/>
      <c r="R27" s="1"/>
      <c r="S27" s="3"/>
      <c r="T27" s="6" t="s">
        <v>8</v>
      </c>
      <c r="U27" s="3">
        <v>0.98225529479106999</v>
      </c>
    </row>
    <row r="28" spans="2:21" x14ac:dyDescent="0.25">
      <c r="F28" s="1"/>
      <c r="G28" s="1"/>
      <c r="H28" s="1"/>
      <c r="I28" s="1"/>
      <c r="J28" s="1"/>
      <c r="K28" s="1"/>
      <c r="M28" s="1"/>
      <c r="N28" s="1"/>
      <c r="O28" s="1"/>
      <c r="P28" s="1"/>
      <c r="Q28" s="1"/>
      <c r="R28" s="1"/>
      <c r="T28" s="1"/>
      <c r="U28" s="1"/>
    </row>
    <row r="29" spans="2:21" x14ac:dyDescent="0.25">
      <c r="E29" s="16" t="s">
        <v>3</v>
      </c>
      <c r="F29" s="17"/>
      <c r="G29" s="18"/>
      <c r="H29" s="1"/>
      <c r="I29" s="1"/>
      <c r="J29" s="1"/>
      <c r="K29" s="1"/>
      <c r="L29" s="16" t="s">
        <v>3</v>
      </c>
      <c r="M29" s="17"/>
      <c r="N29" s="18"/>
      <c r="O29" s="1"/>
      <c r="P29" s="1"/>
      <c r="Q29" s="1"/>
      <c r="R29" s="1"/>
      <c r="S29" s="16" t="s">
        <v>3</v>
      </c>
      <c r="T29" s="17"/>
      <c r="U29" s="18"/>
    </row>
    <row r="30" spans="2:21" x14ac:dyDescent="0.25">
      <c r="B30" s="3" t="s">
        <v>19</v>
      </c>
      <c r="C30" s="3" t="s">
        <v>18</v>
      </c>
      <c r="E30" s="3"/>
      <c r="F30" s="3" t="s">
        <v>12</v>
      </c>
      <c r="G30" s="3" t="s">
        <v>13</v>
      </c>
      <c r="L30" s="3"/>
      <c r="M30" s="3" t="s">
        <v>12</v>
      </c>
      <c r="N30" s="3" t="s">
        <v>13</v>
      </c>
      <c r="S30" s="3"/>
      <c r="T30" s="3" t="s">
        <v>12</v>
      </c>
      <c r="U30" s="3" t="s">
        <v>13</v>
      </c>
    </row>
    <row r="31" spans="2:21" x14ac:dyDescent="0.25">
      <c r="B31" s="3">
        <v>4525</v>
      </c>
      <c r="C31" s="3">
        <v>4207</v>
      </c>
      <c r="E31" s="3" t="s">
        <v>12</v>
      </c>
      <c r="F31" s="3">
        <v>348</v>
      </c>
      <c r="G31" s="3">
        <v>7</v>
      </c>
      <c r="H31" s="1"/>
      <c r="I31" s="1"/>
      <c r="J31" s="1"/>
      <c r="K31" s="1"/>
      <c r="L31" s="3" t="s">
        <v>12</v>
      </c>
      <c r="M31" s="3">
        <v>693</v>
      </c>
      <c r="N31" s="3">
        <v>10</v>
      </c>
      <c r="O31" s="1"/>
      <c r="P31" s="1"/>
      <c r="Q31" s="1"/>
      <c r="R31" s="1"/>
      <c r="S31" s="3" t="s">
        <v>12</v>
      </c>
      <c r="T31" s="3">
        <v>901</v>
      </c>
      <c r="U31" s="3">
        <v>10</v>
      </c>
    </row>
    <row r="32" spans="2:21" x14ac:dyDescent="0.25">
      <c r="E32" s="3" t="s">
        <v>13</v>
      </c>
      <c r="F32" s="3">
        <v>10</v>
      </c>
      <c r="G32" s="3">
        <v>408</v>
      </c>
      <c r="H32" s="1"/>
      <c r="I32" s="1"/>
      <c r="J32" s="1"/>
      <c r="K32" s="1"/>
      <c r="L32" s="3" t="s">
        <v>13</v>
      </c>
      <c r="M32" s="3">
        <v>35</v>
      </c>
      <c r="N32" s="3">
        <v>809</v>
      </c>
      <c r="O32" s="1"/>
      <c r="P32" s="1"/>
      <c r="Q32" s="1"/>
      <c r="R32" s="1"/>
      <c r="S32" s="3" t="s">
        <v>13</v>
      </c>
      <c r="T32" s="3">
        <v>27</v>
      </c>
      <c r="U32" s="3">
        <v>809</v>
      </c>
    </row>
    <row r="33" spans="5:21" x14ac:dyDescent="0.25">
      <c r="E33" s="3"/>
      <c r="F33" s="6" t="s">
        <v>8</v>
      </c>
      <c r="G33" s="3">
        <v>0.97800776196636396</v>
      </c>
      <c r="H33" s="1"/>
      <c r="I33" s="1"/>
      <c r="J33" s="1"/>
      <c r="K33" s="1"/>
      <c r="L33" s="3"/>
      <c r="M33" s="6" t="s">
        <v>8</v>
      </c>
      <c r="N33" s="3">
        <v>0.97091144149967601</v>
      </c>
      <c r="O33" s="1"/>
      <c r="P33" s="1"/>
      <c r="Q33" s="1"/>
      <c r="R33" s="1"/>
      <c r="S33" s="3"/>
      <c r="T33" s="6" t="s">
        <v>8</v>
      </c>
      <c r="U33" s="3">
        <v>0.97882083571837397</v>
      </c>
    </row>
    <row r="36" spans="5:21" x14ac:dyDescent="0.25">
      <c r="E36" s="2"/>
      <c r="F36" s="3" t="s">
        <v>12</v>
      </c>
      <c r="G36" s="3" t="s">
        <v>13</v>
      </c>
    </row>
    <row r="37" spans="5:21" x14ac:dyDescent="0.25">
      <c r="E37" s="3" t="s">
        <v>12</v>
      </c>
      <c r="F37" s="3" t="s">
        <v>14</v>
      </c>
      <c r="G37" s="3" t="s">
        <v>16</v>
      </c>
    </row>
    <row r="38" spans="5:21" x14ac:dyDescent="0.25">
      <c r="E38" s="3" t="s">
        <v>13</v>
      </c>
      <c r="F38" s="3" t="s">
        <v>15</v>
      </c>
      <c r="G38" s="3" t="s">
        <v>17</v>
      </c>
    </row>
  </sheetData>
  <mergeCells count="18">
    <mergeCell ref="L17:N17"/>
    <mergeCell ref="L23:N23"/>
    <mergeCell ref="L29:N29"/>
    <mergeCell ref="S10:U10"/>
    <mergeCell ref="S17:U17"/>
    <mergeCell ref="S23:U23"/>
    <mergeCell ref="S11:U11"/>
    <mergeCell ref="S29:U29"/>
    <mergeCell ref="E29:G29"/>
    <mergeCell ref="E11:G11"/>
    <mergeCell ref="E17:G17"/>
    <mergeCell ref="E23:G23"/>
    <mergeCell ref="A2:D2"/>
    <mergeCell ref="H2:K2"/>
    <mergeCell ref="O2:R2"/>
    <mergeCell ref="E10:G10"/>
    <mergeCell ref="L10:N10"/>
    <mergeCell ref="L11:N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E7A1-3305-44DE-9945-2413AA59C79D}">
  <dimension ref="D6:Z40"/>
  <sheetViews>
    <sheetView showGridLines="0" topLeftCell="A10" workbookViewId="0">
      <selection activeCell="R37" sqref="R37"/>
    </sheetView>
  </sheetViews>
  <sheetFormatPr defaultRowHeight="15.75" x14ac:dyDescent="0.25"/>
  <cols>
    <col min="5" max="5" width="13" bestFit="1" customWidth="1"/>
    <col min="6" max="6" width="18.42578125" bestFit="1" customWidth="1"/>
    <col min="7" max="7" width="26.42578125" bestFit="1" customWidth="1"/>
    <col min="8" max="8" width="13" bestFit="1" customWidth="1"/>
    <col min="10" max="10" width="26.42578125" bestFit="1" customWidth="1"/>
    <col min="14" max="14" width="0" hidden="1" customWidth="1"/>
    <col min="15" max="15" width="9.140625" hidden="1" customWidth="1"/>
    <col min="16" max="17" width="0" hidden="1" customWidth="1"/>
    <col min="21" max="21" width="13" bestFit="1" customWidth="1"/>
    <col min="25" max="25" width="18.42578125" bestFit="1" customWidth="1"/>
    <col min="26" max="26" width="26.42578125" bestFit="1" customWidth="1"/>
  </cols>
  <sheetData>
    <row r="6" spans="4:26" x14ac:dyDescent="0.25">
      <c r="D6" s="15" t="s">
        <v>11</v>
      </c>
      <c r="E6" s="15"/>
      <c r="F6" s="15"/>
      <c r="G6" s="15"/>
      <c r="H6" s="15"/>
      <c r="K6" s="16" t="s">
        <v>9</v>
      </c>
      <c r="L6" s="17"/>
      <c r="M6" s="18"/>
      <c r="O6" s="16" t="s">
        <v>10</v>
      </c>
      <c r="P6" s="17"/>
      <c r="Q6" s="18"/>
      <c r="S6" s="16" t="s">
        <v>11</v>
      </c>
      <c r="T6" s="17"/>
      <c r="U6" s="18"/>
      <c r="X6" s="15" t="s">
        <v>4</v>
      </c>
      <c r="Y6" s="15"/>
      <c r="Z6" s="15"/>
    </row>
    <row r="7" spans="4:26" x14ac:dyDescent="0.25">
      <c r="D7" s="3"/>
      <c r="E7" s="3" t="s">
        <v>8</v>
      </c>
      <c r="F7" s="3" t="s">
        <v>4</v>
      </c>
      <c r="G7" s="3" t="s">
        <v>5</v>
      </c>
      <c r="H7" s="3" t="s">
        <v>6</v>
      </c>
      <c r="K7" s="16" t="s">
        <v>0</v>
      </c>
      <c r="L7" s="17"/>
      <c r="M7" s="18"/>
      <c r="O7" s="16" t="s">
        <v>0</v>
      </c>
      <c r="P7" s="17"/>
      <c r="Q7" s="18"/>
      <c r="S7" s="16" t="s">
        <v>0</v>
      </c>
      <c r="T7" s="17"/>
      <c r="U7" s="18"/>
      <c r="X7" s="3"/>
      <c r="Y7" s="3" t="s">
        <v>9</v>
      </c>
      <c r="Z7" s="3" t="s">
        <v>11</v>
      </c>
    </row>
    <row r="8" spans="4:26" x14ac:dyDescent="0.25">
      <c r="D8" s="3" t="s">
        <v>0</v>
      </c>
      <c r="E8" s="7">
        <v>0.96680022896393802</v>
      </c>
      <c r="F8" s="7">
        <v>0.96612021857923502</v>
      </c>
      <c r="G8" s="7">
        <v>0.970362239297475</v>
      </c>
      <c r="H8" s="7">
        <v>0.96823658269441404</v>
      </c>
      <c r="K8" s="3"/>
      <c r="L8" s="3" t="s">
        <v>12</v>
      </c>
      <c r="M8" s="3" t="s">
        <v>13</v>
      </c>
      <c r="O8" s="3"/>
      <c r="P8" s="3" t="s">
        <v>12</v>
      </c>
      <c r="Q8" s="3" t="s">
        <v>13</v>
      </c>
      <c r="S8" s="3"/>
      <c r="T8" s="3" t="s">
        <v>12</v>
      </c>
      <c r="U8" s="3" t="s">
        <v>13</v>
      </c>
      <c r="X8" s="3" t="s">
        <v>0</v>
      </c>
      <c r="Y8" s="7">
        <v>0.96875</v>
      </c>
      <c r="Z8" s="7">
        <v>0.96612021857923502</v>
      </c>
    </row>
    <row r="9" spans="4:26" x14ac:dyDescent="0.25">
      <c r="D9" s="3" t="s">
        <v>1</v>
      </c>
      <c r="E9" s="7">
        <v>0.969662278191184</v>
      </c>
      <c r="F9" s="7">
        <v>0.96129032258064495</v>
      </c>
      <c r="G9" s="7">
        <v>0.98133918770581696</v>
      </c>
      <c r="H9" s="7">
        <v>0.97121129820749497</v>
      </c>
      <c r="K9" s="3" t="s">
        <v>12</v>
      </c>
      <c r="L9" s="3">
        <v>341</v>
      </c>
      <c r="M9" s="3">
        <v>14</v>
      </c>
      <c r="O9" s="3" t="s">
        <v>12</v>
      </c>
      <c r="P9" s="3">
        <v>681</v>
      </c>
      <c r="Q9" s="3">
        <v>22</v>
      </c>
      <c r="S9" s="3" t="s">
        <v>12</v>
      </c>
      <c r="T9" s="3">
        <v>884</v>
      </c>
      <c r="U9" s="3">
        <v>27</v>
      </c>
      <c r="X9" s="3" t="s">
        <v>1</v>
      </c>
      <c r="Y9" s="7">
        <v>0.96657381615598803</v>
      </c>
      <c r="Z9" s="7">
        <v>0.96129032258064495</v>
      </c>
    </row>
    <row r="10" spans="4:26" x14ac:dyDescent="0.25">
      <c r="D10" s="3" t="s">
        <v>2</v>
      </c>
      <c r="E10" s="8">
        <v>0.98225529479106999</v>
      </c>
      <c r="F10" s="8">
        <v>0.97722342733188705</v>
      </c>
      <c r="G10" s="8">
        <v>0.98902305159165704</v>
      </c>
      <c r="H10" s="8">
        <v>0.98308783415166301</v>
      </c>
      <c r="K10" s="3" t="s">
        <v>13</v>
      </c>
      <c r="L10" s="3">
        <v>11</v>
      </c>
      <c r="M10" s="3">
        <v>407</v>
      </c>
      <c r="O10" s="3" t="s">
        <v>13</v>
      </c>
      <c r="P10" s="3">
        <v>21</v>
      </c>
      <c r="Q10" s="3">
        <v>823</v>
      </c>
      <c r="S10" s="3" t="s">
        <v>13</v>
      </c>
      <c r="T10" s="3">
        <v>31</v>
      </c>
      <c r="U10" s="3">
        <v>805</v>
      </c>
      <c r="X10" s="3" t="s">
        <v>2</v>
      </c>
      <c r="Y10" s="7">
        <v>0.98028169014084499</v>
      </c>
      <c r="Z10" s="7">
        <v>0.97722342733188705</v>
      </c>
    </row>
    <row r="11" spans="4:26" x14ac:dyDescent="0.25">
      <c r="D11" s="3" t="s">
        <v>3</v>
      </c>
      <c r="E11" s="7">
        <v>0.97882083571837397</v>
      </c>
      <c r="F11" s="7">
        <v>0.97090517241379304</v>
      </c>
      <c r="G11" s="7">
        <v>0.98902305159165704</v>
      </c>
      <c r="H11" s="7">
        <v>0.97988036976617698</v>
      </c>
      <c r="K11" s="3"/>
      <c r="L11" s="6" t="s">
        <v>8</v>
      </c>
      <c r="M11" s="3">
        <v>0.96765847347994804</v>
      </c>
      <c r="O11" s="3"/>
      <c r="P11" s="6" t="s">
        <v>8</v>
      </c>
      <c r="Q11" s="3">
        <v>0.97220426632191304</v>
      </c>
      <c r="S11" s="3"/>
      <c r="T11" s="6" t="s">
        <v>8</v>
      </c>
      <c r="U11" s="3">
        <v>0.96680022896393802</v>
      </c>
      <c r="X11" s="3" t="s">
        <v>3</v>
      </c>
      <c r="Y11" s="7">
        <v>0.972067039106145</v>
      </c>
      <c r="Z11" s="7">
        <v>0.97090517241379304</v>
      </c>
    </row>
    <row r="12" spans="4:26" x14ac:dyDescent="0.25">
      <c r="L12" s="1"/>
      <c r="M12" s="1"/>
      <c r="P12" s="1"/>
      <c r="Q12" s="1"/>
      <c r="T12" s="1"/>
      <c r="U12" s="1"/>
      <c r="X12" s="3" t="s">
        <v>20</v>
      </c>
      <c r="Y12" s="8">
        <f>AVERAGE(Y8:Y11)</f>
        <v>0.97191813635074453</v>
      </c>
      <c r="Z12" s="8">
        <f>AVERAGE(Z8:Z11)</f>
        <v>0.9688847852263901</v>
      </c>
    </row>
    <row r="13" spans="4:26" x14ac:dyDescent="0.25">
      <c r="K13" s="16" t="s">
        <v>1</v>
      </c>
      <c r="L13" s="17"/>
      <c r="M13" s="18"/>
      <c r="O13" s="16" t="s">
        <v>1</v>
      </c>
      <c r="P13" s="17"/>
      <c r="Q13" s="18"/>
      <c r="S13" s="16" t="s">
        <v>1</v>
      </c>
      <c r="T13" s="17"/>
      <c r="U13" s="18"/>
      <c r="X13" s="15" t="s">
        <v>5</v>
      </c>
      <c r="Y13" s="15"/>
      <c r="Z13" s="15"/>
    </row>
    <row r="14" spans="4:26" x14ac:dyDescent="0.25">
      <c r="K14" s="3"/>
      <c r="L14" s="3" t="s">
        <v>12</v>
      </c>
      <c r="M14" s="3" t="s">
        <v>13</v>
      </c>
      <c r="O14" s="3"/>
      <c r="P14" s="3" t="s">
        <v>12</v>
      </c>
      <c r="Q14" s="3" t="s">
        <v>13</v>
      </c>
      <c r="S14" s="3"/>
      <c r="T14" s="3" t="s">
        <v>12</v>
      </c>
      <c r="U14" s="3" t="s">
        <v>13</v>
      </c>
      <c r="X14" s="3"/>
      <c r="Y14" s="3" t="s">
        <v>9</v>
      </c>
      <c r="Z14" s="3" t="s">
        <v>11</v>
      </c>
    </row>
    <row r="15" spans="4:26" x14ac:dyDescent="0.25">
      <c r="K15" s="3" t="s">
        <v>12</v>
      </c>
      <c r="L15" s="3">
        <v>347</v>
      </c>
      <c r="M15" s="3">
        <v>8</v>
      </c>
      <c r="O15" s="3" t="s">
        <v>12</v>
      </c>
      <c r="P15" s="3">
        <v>683</v>
      </c>
      <c r="Q15" s="3">
        <v>20</v>
      </c>
      <c r="S15" s="3" t="s">
        <v>12</v>
      </c>
      <c r="T15" s="3">
        <v>894</v>
      </c>
      <c r="U15" s="3">
        <v>17</v>
      </c>
      <c r="X15" s="3" t="s">
        <v>0</v>
      </c>
      <c r="Y15" s="7">
        <v>0.96056338028168997</v>
      </c>
      <c r="Z15" s="7">
        <v>0.970362239297475</v>
      </c>
    </row>
    <row r="16" spans="4:26" x14ac:dyDescent="0.25">
      <c r="K16" s="3" t="s">
        <v>13</v>
      </c>
      <c r="L16" s="3">
        <v>12</v>
      </c>
      <c r="M16" s="3">
        <v>406</v>
      </c>
      <c r="O16" s="3" t="s">
        <v>13</v>
      </c>
      <c r="P16" s="3">
        <v>26</v>
      </c>
      <c r="Q16" s="3">
        <v>818</v>
      </c>
      <c r="S16" s="3" t="s">
        <v>13</v>
      </c>
      <c r="T16" s="3">
        <v>36</v>
      </c>
      <c r="U16" s="3">
        <v>800</v>
      </c>
      <c r="X16" s="3" t="s">
        <v>1</v>
      </c>
      <c r="Y16" s="7">
        <v>0.97746478873239395</v>
      </c>
      <c r="Z16" s="7">
        <v>0.98133918770581696</v>
      </c>
    </row>
    <row r="17" spans="4:26" x14ac:dyDescent="0.25">
      <c r="K17" s="3"/>
      <c r="L17" s="6" t="s">
        <v>8</v>
      </c>
      <c r="M17" s="3">
        <v>0.97412677878395804</v>
      </c>
      <c r="O17" s="3"/>
      <c r="P17" s="6" t="s">
        <v>8</v>
      </c>
      <c r="Q17" s="3">
        <v>0.97026502908855805</v>
      </c>
      <c r="S17" s="3"/>
      <c r="T17" s="6" t="s">
        <v>8</v>
      </c>
      <c r="U17" s="3">
        <v>0.969662278191184</v>
      </c>
      <c r="X17" s="3" t="s">
        <v>2</v>
      </c>
      <c r="Y17" s="7">
        <v>0.98028169014084499</v>
      </c>
      <c r="Z17" s="7">
        <v>0.98902305159165704</v>
      </c>
    </row>
    <row r="18" spans="4:26" x14ac:dyDescent="0.25">
      <c r="L18" s="1"/>
      <c r="M18" s="1"/>
      <c r="P18" s="1"/>
      <c r="Q18" s="1"/>
      <c r="T18" s="1"/>
      <c r="U18" s="1"/>
      <c r="X18" s="3" t="s">
        <v>3</v>
      </c>
      <c r="Y18" s="7">
        <v>0.98028169014084499</v>
      </c>
      <c r="Z18" s="7">
        <v>0.98902305159165704</v>
      </c>
    </row>
    <row r="19" spans="4:26" x14ac:dyDescent="0.25">
      <c r="K19" s="16" t="s">
        <v>2</v>
      </c>
      <c r="L19" s="17"/>
      <c r="M19" s="18"/>
      <c r="O19" s="16" t="s">
        <v>2</v>
      </c>
      <c r="P19" s="17"/>
      <c r="Q19" s="18"/>
      <c r="S19" s="16" t="s">
        <v>2</v>
      </c>
      <c r="T19" s="17"/>
      <c r="U19" s="18"/>
      <c r="X19" s="3" t="s">
        <v>20</v>
      </c>
      <c r="Y19" s="8">
        <f>AVERAGE(Y15:Y18)</f>
        <v>0.97464788732394347</v>
      </c>
      <c r="Z19" s="8">
        <f>AVERAGE(Z15:Z18)</f>
        <v>0.98243688254665151</v>
      </c>
    </row>
    <row r="20" spans="4:26" x14ac:dyDescent="0.25">
      <c r="D20" s="16" t="s">
        <v>4</v>
      </c>
      <c r="E20" s="17"/>
      <c r="F20" s="17"/>
      <c r="G20" s="17"/>
      <c r="H20" s="18"/>
      <c r="K20" s="3"/>
      <c r="L20" s="3" t="s">
        <v>12</v>
      </c>
      <c r="M20" s="3" t="s">
        <v>13</v>
      </c>
      <c r="O20" s="3"/>
      <c r="P20" s="3" t="s">
        <v>12</v>
      </c>
      <c r="Q20" s="3" t="s">
        <v>13</v>
      </c>
      <c r="S20" s="3"/>
      <c r="T20" s="3" t="s">
        <v>12</v>
      </c>
      <c r="U20" s="3" t="s">
        <v>13</v>
      </c>
      <c r="X20" s="16" t="s">
        <v>7</v>
      </c>
      <c r="Y20" s="17"/>
      <c r="Z20" s="18"/>
    </row>
    <row r="21" spans="4:26" x14ac:dyDescent="0.25">
      <c r="D21" s="3"/>
      <c r="E21" s="3" t="s">
        <v>9</v>
      </c>
      <c r="F21" s="3" t="s">
        <v>10</v>
      </c>
      <c r="G21" s="3" t="s">
        <v>11</v>
      </c>
      <c r="H21" s="3" t="s">
        <v>24</v>
      </c>
      <c r="K21" s="3" t="s">
        <v>12</v>
      </c>
      <c r="L21" s="3">
        <v>348</v>
      </c>
      <c r="M21" s="3">
        <v>7</v>
      </c>
      <c r="O21" s="3" t="s">
        <v>12</v>
      </c>
      <c r="P21" s="3">
        <v>689</v>
      </c>
      <c r="Q21" s="3">
        <v>14</v>
      </c>
      <c r="S21" s="3" t="s">
        <v>12</v>
      </c>
      <c r="T21" s="3">
        <v>901</v>
      </c>
      <c r="U21" s="3">
        <v>10</v>
      </c>
      <c r="X21" s="3"/>
      <c r="Y21" s="3" t="s">
        <v>9</v>
      </c>
      <c r="Z21" s="3" t="s">
        <v>11</v>
      </c>
    </row>
    <row r="22" spans="4:26" x14ac:dyDescent="0.25">
      <c r="D22" s="3" t="s">
        <v>0</v>
      </c>
      <c r="E22" s="7">
        <v>0.96875</v>
      </c>
      <c r="F22" s="7">
        <v>0.97008547008546997</v>
      </c>
      <c r="G22" s="7">
        <v>0.96612021857923502</v>
      </c>
      <c r="H22" s="7">
        <v>0.98062015503875899</v>
      </c>
      <c r="K22" s="3" t="s">
        <v>13</v>
      </c>
      <c r="L22" s="3">
        <v>7</v>
      </c>
      <c r="M22" s="3">
        <v>411</v>
      </c>
      <c r="O22" s="3" t="s">
        <v>13</v>
      </c>
      <c r="P22" s="3">
        <v>9</v>
      </c>
      <c r="Q22" s="3">
        <v>835</v>
      </c>
      <c r="S22" s="3" t="s">
        <v>13</v>
      </c>
      <c r="T22" s="3">
        <v>21</v>
      </c>
      <c r="U22" s="3">
        <v>815</v>
      </c>
      <c r="X22" s="3" t="s">
        <v>0</v>
      </c>
      <c r="Y22" s="7">
        <v>0.96463932107496397</v>
      </c>
      <c r="Z22" s="7">
        <v>0.96823658269441404</v>
      </c>
    </row>
    <row r="23" spans="4:26" x14ac:dyDescent="0.25">
      <c r="D23" s="3" t="s">
        <v>1</v>
      </c>
      <c r="E23" s="7">
        <v>0.96657381615598803</v>
      </c>
      <c r="F23" s="7">
        <v>0.96332863187588103</v>
      </c>
      <c r="G23" s="7">
        <v>0.96129032258064495</v>
      </c>
      <c r="H23" s="7">
        <v>0.979443254817987</v>
      </c>
      <c r="K23" s="3"/>
      <c r="L23" s="6" t="s">
        <v>8</v>
      </c>
      <c r="M23" s="3">
        <v>0.981888745148771</v>
      </c>
      <c r="O23" s="3"/>
      <c r="P23" s="6" t="s">
        <v>8</v>
      </c>
      <c r="Q23" s="3">
        <v>0.98513251454427897</v>
      </c>
      <c r="S23" s="3"/>
      <c r="T23" s="6" t="s">
        <v>8</v>
      </c>
      <c r="U23" s="3">
        <v>0.98225529479106999</v>
      </c>
      <c r="X23" s="3" t="s">
        <v>1</v>
      </c>
      <c r="Y23" s="7">
        <v>0.97198879551820705</v>
      </c>
      <c r="Z23" s="7">
        <v>0.97121129820749497</v>
      </c>
    </row>
    <row r="24" spans="4:26" x14ac:dyDescent="0.25">
      <c r="D24" s="3" t="s">
        <v>2</v>
      </c>
      <c r="E24" s="7">
        <v>0.98028169014084499</v>
      </c>
      <c r="F24" s="7">
        <v>0.98710601719197699</v>
      </c>
      <c r="G24" s="7">
        <v>0.97722342733188705</v>
      </c>
      <c r="H24" s="7">
        <v>0.988612099644128</v>
      </c>
      <c r="L24" s="1"/>
      <c r="M24" s="1"/>
      <c r="P24" s="1"/>
      <c r="Q24" s="1"/>
      <c r="T24" s="1"/>
      <c r="U24" s="1"/>
      <c r="X24" s="3" t="s">
        <v>2</v>
      </c>
      <c r="Y24" s="7">
        <v>0.98028169014084499</v>
      </c>
      <c r="Z24" s="7">
        <v>0.98308783415166301</v>
      </c>
    </row>
    <row r="25" spans="4:26" x14ac:dyDescent="0.25">
      <c r="D25" s="3" t="s">
        <v>3</v>
      </c>
      <c r="E25" s="7">
        <v>0.972067039106145</v>
      </c>
      <c r="F25" s="7">
        <v>0.95192307692307598</v>
      </c>
      <c r="G25" s="7">
        <v>0.97090517241379304</v>
      </c>
      <c r="H25" s="8">
        <v>0.99002601908065901</v>
      </c>
      <c r="K25" s="16" t="s">
        <v>3</v>
      </c>
      <c r="L25" s="17"/>
      <c r="M25" s="18"/>
      <c r="O25" s="16" t="s">
        <v>3</v>
      </c>
      <c r="P25" s="17"/>
      <c r="Q25" s="18"/>
      <c r="S25" s="16" t="s">
        <v>3</v>
      </c>
      <c r="T25" s="17"/>
      <c r="U25" s="18"/>
      <c r="X25" s="3" t="s">
        <v>3</v>
      </c>
      <c r="Y25" s="7">
        <v>0.97615708274894797</v>
      </c>
      <c r="Z25" s="7">
        <v>0.97988036976617698</v>
      </c>
    </row>
    <row r="26" spans="4:26" x14ac:dyDescent="0.25">
      <c r="K26" s="3"/>
      <c r="L26" s="3" t="s">
        <v>12</v>
      </c>
      <c r="M26" s="3" t="s">
        <v>13</v>
      </c>
      <c r="O26" s="3"/>
      <c r="P26" s="3" t="s">
        <v>12</v>
      </c>
      <c r="Q26" s="3" t="s">
        <v>13</v>
      </c>
      <c r="S26" s="3"/>
      <c r="T26" s="3" t="s">
        <v>12</v>
      </c>
      <c r="U26" s="3" t="s">
        <v>13</v>
      </c>
      <c r="X26" s="3" t="s">
        <v>20</v>
      </c>
      <c r="Y26" s="8">
        <f>AVERAGE(Y22:Y25)</f>
        <v>0.97326672237074097</v>
      </c>
      <c r="Z26" s="8">
        <f>AVERAGE(Z22:Z25)</f>
        <v>0.97560402120493728</v>
      </c>
    </row>
    <row r="27" spans="4:26" x14ac:dyDescent="0.25">
      <c r="D27" s="16" t="s">
        <v>5</v>
      </c>
      <c r="E27" s="17"/>
      <c r="F27" s="17"/>
      <c r="G27" s="17"/>
      <c r="H27" s="18"/>
      <c r="K27" s="3" t="s">
        <v>12</v>
      </c>
      <c r="L27" s="3">
        <v>348</v>
      </c>
      <c r="M27" s="3">
        <v>7</v>
      </c>
      <c r="O27" s="3" t="s">
        <v>12</v>
      </c>
      <c r="P27" s="3">
        <v>693</v>
      </c>
      <c r="Q27" s="3">
        <v>10</v>
      </c>
      <c r="S27" s="3" t="s">
        <v>12</v>
      </c>
      <c r="T27" s="3">
        <v>901</v>
      </c>
      <c r="U27" s="3">
        <v>10</v>
      </c>
    </row>
    <row r="28" spans="4:26" x14ac:dyDescent="0.25">
      <c r="D28" s="3"/>
      <c r="E28" s="3" t="s">
        <v>9</v>
      </c>
      <c r="F28" s="3" t="s">
        <v>10</v>
      </c>
      <c r="G28" s="3" t="s">
        <v>11</v>
      </c>
      <c r="H28" s="3" t="s">
        <v>24</v>
      </c>
      <c r="K28" s="3" t="s">
        <v>13</v>
      </c>
      <c r="L28" s="3">
        <v>10</v>
      </c>
      <c r="M28" s="3">
        <v>408</v>
      </c>
      <c r="O28" s="3" t="s">
        <v>13</v>
      </c>
      <c r="P28" s="3">
        <v>35</v>
      </c>
      <c r="Q28" s="3">
        <v>809</v>
      </c>
      <c r="S28" s="3" t="s">
        <v>13</v>
      </c>
      <c r="T28" s="3">
        <v>27</v>
      </c>
      <c r="U28" s="3">
        <v>809</v>
      </c>
    </row>
    <row r="29" spans="4:26" x14ac:dyDescent="0.25">
      <c r="D29" s="3" t="s">
        <v>0</v>
      </c>
      <c r="E29" s="7">
        <v>0.96056338028168997</v>
      </c>
      <c r="F29" s="7">
        <v>0.96870554765291605</v>
      </c>
      <c r="G29" s="7">
        <v>0.970362239297475</v>
      </c>
      <c r="H29" s="7">
        <v>0.99086161879895496</v>
      </c>
      <c r="K29" s="3"/>
      <c r="L29" s="6" t="s">
        <v>8</v>
      </c>
      <c r="M29" s="3">
        <v>0.97800776196636396</v>
      </c>
      <c r="O29" s="3"/>
      <c r="P29" s="6" t="s">
        <v>8</v>
      </c>
      <c r="Q29" s="3">
        <v>0.97091144149967601</v>
      </c>
      <c r="S29" s="3"/>
      <c r="T29" s="6" t="s">
        <v>8</v>
      </c>
      <c r="U29" s="3">
        <v>0.97882083571837397</v>
      </c>
    </row>
    <row r="30" spans="4:26" x14ac:dyDescent="0.25">
      <c r="D30" s="3" t="s">
        <v>1</v>
      </c>
      <c r="E30" s="7">
        <v>0.97746478873239395</v>
      </c>
      <c r="F30" s="7">
        <v>0.971550497866287</v>
      </c>
      <c r="G30" s="7">
        <v>0.98133918770581696</v>
      </c>
      <c r="H30" s="8">
        <v>0.99521322889469099</v>
      </c>
    </row>
    <row r="31" spans="4:26" x14ac:dyDescent="0.25">
      <c r="D31" s="3" t="s">
        <v>2</v>
      </c>
      <c r="E31" s="7">
        <v>0.98028169014084499</v>
      </c>
      <c r="F31" s="7">
        <v>0.98008534850640106</v>
      </c>
      <c r="G31" s="7">
        <v>0.98902305159165704</v>
      </c>
      <c r="H31" s="7">
        <v>0.988612099644128</v>
      </c>
    </row>
    <row r="32" spans="4:26" x14ac:dyDescent="0.25">
      <c r="D32" s="3" t="s">
        <v>3</v>
      </c>
      <c r="E32" s="7">
        <v>0.98028169014084499</v>
      </c>
      <c r="F32" s="7">
        <v>0.98577524893314294</v>
      </c>
      <c r="G32" s="7">
        <v>0.98902305159165704</v>
      </c>
      <c r="H32" s="8">
        <v>0.99477124183006504</v>
      </c>
    </row>
    <row r="35" spans="4:13" x14ac:dyDescent="0.25">
      <c r="D35" s="16" t="s">
        <v>7</v>
      </c>
      <c r="E35" s="17"/>
      <c r="F35" s="17"/>
      <c r="G35" s="17"/>
      <c r="H35" s="18"/>
      <c r="K35" s="3" t="s">
        <v>26</v>
      </c>
      <c r="L35" s="3" t="s">
        <v>27</v>
      </c>
      <c r="M35" s="3" t="s">
        <v>25</v>
      </c>
    </row>
    <row r="36" spans="4:13" x14ac:dyDescent="0.25">
      <c r="D36" s="3"/>
      <c r="E36" s="3" t="s">
        <v>9</v>
      </c>
      <c r="F36" s="3" t="s">
        <v>10</v>
      </c>
      <c r="G36" s="3" t="s">
        <v>11</v>
      </c>
      <c r="H36" s="3" t="s">
        <v>24</v>
      </c>
      <c r="J36" s="3" t="s">
        <v>9</v>
      </c>
      <c r="K36" s="3">
        <v>1780</v>
      </c>
      <c r="L36" s="3">
        <f>M36-K36</f>
        <v>2082</v>
      </c>
      <c r="M36" s="3">
        <v>3862</v>
      </c>
    </row>
    <row r="37" spans="4:13" x14ac:dyDescent="0.25">
      <c r="D37" s="3" t="s">
        <v>0</v>
      </c>
      <c r="E37" s="7">
        <v>0.96463932107496397</v>
      </c>
      <c r="F37" s="7">
        <v>0.96870554765291605</v>
      </c>
      <c r="G37" s="7">
        <v>0.96823658269441404</v>
      </c>
      <c r="H37" s="7">
        <v>0.98571428571428499</v>
      </c>
      <c r="J37" s="3" t="s">
        <v>10</v>
      </c>
      <c r="K37" s="3">
        <v>3565</v>
      </c>
      <c r="L37" s="3">
        <f t="shared" ref="L37:L39" si="0">M37-K37</f>
        <v>4167</v>
      </c>
      <c r="M37" s="3">
        <v>7732</v>
      </c>
    </row>
    <row r="38" spans="4:13" x14ac:dyDescent="0.25">
      <c r="D38" s="3" t="s">
        <v>1</v>
      </c>
      <c r="E38" s="7">
        <v>0.97198879551820705</v>
      </c>
      <c r="F38" s="7">
        <v>0.96742209631728004</v>
      </c>
      <c r="G38" s="7">
        <v>0.97121129820749497</v>
      </c>
      <c r="H38" s="7">
        <v>0.98726527088279703</v>
      </c>
      <c r="J38" s="3" t="s">
        <v>11</v>
      </c>
      <c r="K38" s="3">
        <v>7026</v>
      </c>
      <c r="L38" s="3">
        <f t="shared" si="0"/>
        <v>4207</v>
      </c>
      <c r="M38" s="3">
        <v>11233</v>
      </c>
    </row>
    <row r="39" spans="4:13" x14ac:dyDescent="0.25">
      <c r="D39" s="3" t="s">
        <v>2</v>
      </c>
      <c r="E39" s="7">
        <v>0.98028169014084499</v>
      </c>
      <c r="F39" s="7">
        <v>0.98358315488936399</v>
      </c>
      <c r="G39" s="7">
        <v>0.98308783415166301</v>
      </c>
      <c r="H39" s="7">
        <v>0.988612099644128</v>
      </c>
      <c r="J39" s="3" t="s">
        <v>24</v>
      </c>
      <c r="K39" s="3">
        <v>11494</v>
      </c>
      <c r="L39" s="3">
        <f t="shared" si="0"/>
        <v>4207</v>
      </c>
      <c r="M39" s="3">
        <v>15701</v>
      </c>
    </row>
    <row r="40" spans="4:13" x14ac:dyDescent="0.25">
      <c r="D40" s="3" t="s">
        <v>3</v>
      </c>
      <c r="E40" s="7">
        <v>0.97615708274894797</v>
      </c>
      <c r="F40" s="7">
        <v>0.96855345911949597</v>
      </c>
      <c r="G40" s="7">
        <v>0.97988036976617698</v>
      </c>
      <c r="H40" s="8">
        <v>0.99239295805259697</v>
      </c>
    </row>
  </sheetData>
  <mergeCells count="22">
    <mergeCell ref="D35:H35"/>
    <mergeCell ref="D27:H27"/>
    <mergeCell ref="O25:Q25"/>
    <mergeCell ref="D6:H6"/>
    <mergeCell ref="K6:M6"/>
    <mergeCell ref="K7:M7"/>
    <mergeCell ref="K13:M13"/>
    <mergeCell ref="D20:H20"/>
    <mergeCell ref="X6:Z6"/>
    <mergeCell ref="X13:Z13"/>
    <mergeCell ref="X20:Z20"/>
    <mergeCell ref="S6:U6"/>
    <mergeCell ref="S7:U7"/>
    <mergeCell ref="S13:U13"/>
    <mergeCell ref="S19:U19"/>
    <mergeCell ref="S25:U25"/>
    <mergeCell ref="K19:M19"/>
    <mergeCell ref="K25:M25"/>
    <mergeCell ref="O6:Q6"/>
    <mergeCell ref="O7:Q7"/>
    <mergeCell ref="O13:Q13"/>
    <mergeCell ref="O19:Q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2024-07-03T07:01:49Z</dcterms:modified>
</cp:coreProperties>
</file>