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5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工作表1" sheetId="2" state="visible" r:id="rId4"/>
    <sheet name="工作表2" sheetId="3" state="visible" r:id="rId5"/>
    <sheet name="工作表3" sheetId="4" state="visible" r:id="rId6"/>
    <sheet name="工作表4" sheetId="5" state="visible" r:id="rId7"/>
  </sheets>
  <externalReferences>
    <externalReference r:id="rId8"/>
    <externalReference r:id="rId9"/>
    <externalReference r:id="rId10"/>
    <externalReference r:id="rId1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<sst xmlns="http://schemas.openxmlformats.org/spreadsheetml/2006/main" count="1321" uniqueCount="377">
  <si>
    <t xml:space="preserve">timestamp</t>
  </si>
  <si>
    <t xml:space="preserve">start_point</t>
  </si>
  <si>
    <t xml:space="preserve">end_point</t>
  </si>
  <si>
    <t xml:space="preserve">duration_with_traffic</t>
  </si>
  <si>
    <t xml:space="preserve">duration_no_traffic</t>
  </si>
  <si>
    <t xml:space="preserve">congestion_status</t>
  </si>
  <si>
    <t xml:space="preserve">difference_seconds</t>
  </si>
  <si>
    <t xml:space="preserve">difference_percent</t>
  </si>
  <si>
    <t xml:space="preserve">{'latitude': 25.0808361, 'longitude': 121.5650525}</t>
  </si>
  <si>
    <t xml:space="preserve">{'latitude': 25.068779, 'longitude': 121.58432080000001}</t>
  </si>
  <si>
    <t xml:space="preserve">MODERATE (estimated)</t>
  </si>
  <si>
    <t xml:space="preserve">SLOW (estimated)</t>
  </si>
  <si>
    <t xml:space="preserve">SEVERE (estimated)</t>
  </si>
  <si>
    <t xml:space="preserve">SMOOTH (estimated)</t>
  </si>
  <si>
    <t xml:space="preserve">-65</t>
  </si>
  <si>
    <t xml:space="preserve">-14.01</t>
  </si>
  <si>
    <t xml:space="preserve">2025-10-01 17:02:55</t>
  </si>
  <si>
    <t xml:space="preserve">582 seconds (9.70 minutes)</t>
  </si>
  <si>
    <t xml:space="preserve">464 seconds (7.73 minutes)</t>
  </si>
  <si>
    <t xml:space="preserve">2025-10-01 17:07:56</t>
  </si>
  <si>
    <t xml:space="preserve">2025-10-01 17:12:57</t>
  </si>
  <si>
    <t xml:space="preserve">643 seconds (10.72 minutes)</t>
  </si>
  <si>
    <t xml:space="preserve">2025-10-01 17:17:58</t>
  </si>
  <si>
    <t xml:space="preserve">638 seconds (10.63 minutes)</t>
  </si>
  <si>
    <t xml:space="preserve">2025-10-01 17:22:59</t>
  </si>
  <si>
    <t xml:space="preserve">694 seconds (11.57 minutes)</t>
  </si>
  <si>
    <t xml:space="preserve">2025-10-01 17:28:00</t>
  </si>
  <si>
    <t xml:space="preserve">691 seconds (11.52 minutes)</t>
  </si>
  <si>
    <t xml:space="preserve">2025-10-01 17:33:01</t>
  </si>
  <si>
    <t xml:space="preserve">692 seconds (11.53 minutes)</t>
  </si>
  <si>
    <t xml:space="preserve">2025-10-01 17:38:02</t>
  </si>
  <si>
    <t xml:space="preserve">725 seconds (12.08 minutes)</t>
  </si>
  <si>
    <t xml:space="preserve">2025-10-01 17:43:03</t>
  </si>
  <si>
    <t xml:space="preserve">791 seconds (13.18 minutes)</t>
  </si>
  <si>
    <t xml:space="preserve">2025-10-01 17:48:04</t>
  </si>
  <si>
    <t xml:space="preserve">980 seconds (16.33 minutes)</t>
  </si>
  <si>
    <t xml:space="preserve">2025-10-01 17:53:05</t>
  </si>
  <si>
    <t xml:space="preserve">1130 seconds (18.83 minutes)</t>
  </si>
  <si>
    <t xml:space="preserve">2025-10-01 17:58:06</t>
  </si>
  <si>
    <t xml:space="preserve">1087 seconds (18.12 minutes)</t>
  </si>
  <si>
    <t xml:space="preserve">2025-10-01 18:03:07</t>
  </si>
  <si>
    <t xml:space="preserve">967 seconds (16.12 minutes)</t>
  </si>
  <si>
    <t xml:space="preserve">2025-10-01 18:08:07</t>
  </si>
  <si>
    <t xml:space="preserve">943 seconds (15.72 minutes)</t>
  </si>
  <si>
    <t xml:space="preserve">2025-10-01 18:09:51</t>
  </si>
  <si>
    <t xml:space="preserve">1074 seconds (17.90 minutes)</t>
  </si>
  <si>
    <t xml:space="preserve">2025-10-01 18:14:52</t>
  </si>
  <si>
    <t xml:space="preserve">1021 seconds (17.02 minutes)</t>
  </si>
  <si>
    <t xml:space="preserve">2025-10-01 18:19:53</t>
  </si>
  <si>
    <t xml:space="preserve">874 seconds (14.57 minutes)</t>
  </si>
  <si>
    <t xml:space="preserve">2025-10-01 18:24:59</t>
  </si>
  <si>
    <t xml:space="preserve">913 seconds (15.22 minutes)</t>
  </si>
  <si>
    <t xml:space="preserve">2025-10-01 18:30:00</t>
  </si>
  <si>
    <t xml:space="preserve">817 seconds (13.62 minutes)</t>
  </si>
  <si>
    <t xml:space="preserve">2025-10-01 18:35:07</t>
  </si>
  <si>
    <t xml:space="preserve">937 seconds (15.62 minutes)</t>
  </si>
  <si>
    <t xml:space="preserve">2025-10-01 18:40:08</t>
  </si>
  <si>
    <t xml:space="preserve">993 seconds (16.55 minutes)</t>
  </si>
  <si>
    <t xml:space="preserve">2025-10-01 18:45:13</t>
  </si>
  <si>
    <t xml:space="preserve">1045 seconds (17.42 minutes)</t>
  </si>
  <si>
    <t xml:space="preserve">2025-10-01 18:50:14</t>
  </si>
  <si>
    <t xml:space="preserve">1157 seconds (19.28 minutes)</t>
  </si>
  <si>
    <t xml:space="preserve">2025-10-01 18:55:15</t>
  </si>
  <si>
    <t xml:space="preserve">1123 seconds (18.72 minutes)</t>
  </si>
  <si>
    <t xml:space="preserve">2025-10-01 19:00:16</t>
  </si>
  <si>
    <t xml:space="preserve">872 seconds (14.53 minutes)</t>
  </si>
  <si>
    <t xml:space="preserve">2025-10-01 19:05:17</t>
  </si>
  <si>
    <t xml:space="preserve">854 seconds (14.23 minutes)</t>
  </si>
  <si>
    <t xml:space="preserve">2025-10-01 19:10:18</t>
  </si>
  <si>
    <t xml:space="preserve">742 seconds (12.37 minutes)</t>
  </si>
  <si>
    <t xml:space="preserve">2025-10-01 19:15:19</t>
  </si>
  <si>
    <t xml:space="preserve">647 seconds (10.78 minutes)</t>
  </si>
  <si>
    <t xml:space="preserve">2025-10-01 19:20:19</t>
  </si>
  <si>
    <t xml:space="preserve">591 seconds (9.85 minutes)</t>
  </si>
  <si>
    <t xml:space="preserve">2025-10-01 19:25:20</t>
  </si>
  <si>
    <t xml:space="preserve">509 seconds (8.48 minutes)</t>
  </si>
  <si>
    <t xml:space="preserve">2025-10-01 19:30:21</t>
  </si>
  <si>
    <t xml:space="preserve">497 seconds (8.28 minutes)</t>
  </si>
  <si>
    <t xml:space="preserve">2025-10-01 19:35:22</t>
  </si>
  <si>
    <t xml:space="preserve">482 seconds (8.03 minutes)</t>
  </si>
  <si>
    <t xml:space="preserve">2025-10-01 19:40:23</t>
  </si>
  <si>
    <t xml:space="preserve">477 seconds (7.95 minutes)</t>
  </si>
  <si>
    <t xml:space="preserve">2025-10-01 19:45:24</t>
  </si>
  <si>
    <t xml:space="preserve">458 seconds (7.63 minutes)</t>
  </si>
  <si>
    <t xml:space="preserve">2025-10-01 19:50:24</t>
  </si>
  <si>
    <t xml:space="preserve">462 seconds (7.70 minutes)</t>
  </si>
  <si>
    <t xml:space="preserve">2025-10-01 19:55:25</t>
  </si>
  <si>
    <t xml:space="preserve">437 seconds (7.28 minutes)</t>
  </si>
  <si>
    <t xml:space="preserve">2025-10-01 20:00:26</t>
  </si>
  <si>
    <t xml:space="preserve">444 seconds (7.40 minutes)</t>
  </si>
  <si>
    <t xml:space="preserve">2025-10-01 20:05:27</t>
  </si>
  <si>
    <t xml:space="preserve">2025-10-01 20:10:28</t>
  </si>
  <si>
    <t xml:space="preserve">425 seconds (7.08 minutes)</t>
  </si>
  <si>
    <t xml:space="preserve">-39</t>
  </si>
  <si>
    <t xml:space="preserve">-8.41</t>
  </si>
  <si>
    <t xml:space="preserve">distance</t>
  </si>
  <si>
    <t xml:space="preserve">velocity_with_traffic</t>
  </si>
  <si>
    <t xml:space="preserve">velocity_no_traffic</t>
  </si>
  <si>
    <t xml:space="preserve">Ef with traffic</t>
  </si>
  <si>
    <t xml:space="preserve">Ef without traffic</t>
  </si>
  <si>
    <t xml:space="preserve">2025-10-03 00:45:00</t>
  </si>
  <si>
    <t xml:space="preserve">2025-10-03 00:55:00</t>
  </si>
  <si>
    <t xml:space="preserve">2025-10-03 01:05:00</t>
  </si>
  <si>
    <t xml:space="preserve">2025-10-03 01:15:00</t>
  </si>
  <si>
    <t xml:space="preserve">2025-10-03 01:25:00</t>
  </si>
  <si>
    <t xml:space="preserve">2025-10-03 01:35:00</t>
  </si>
  <si>
    <t xml:space="preserve">2025-10-03 01:45:00</t>
  </si>
  <si>
    <t xml:space="preserve">2025-10-03 01:55:00</t>
  </si>
  <si>
    <t xml:space="preserve">2025-10-03 02:05:00</t>
  </si>
  <si>
    <t xml:space="preserve">2025-10-03 02:15:00</t>
  </si>
  <si>
    <t xml:space="preserve">2025-10-03 02:25:00</t>
  </si>
  <si>
    <t xml:space="preserve">2025-10-03 02:35:00</t>
  </si>
  <si>
    <t xml:space="preserve">2025-10-03 02:45:00</t>
  </si>
  <si>
    <t xml:space="preserve">2025-10-03 02:55:00</t>
  </si>
  <si>
    <t xml:space="preserve">2025-10-03 03:05:00</t>
  </si>
  <si>
    <t xml:space="preserve">2025-10-03 03:15:00</t>
  </si>
  <si>
    <t xml:space="preserve">2025-10-03 03:25:00</t>
  </si>
  <si>
    <t xml:space="preserve">2025-10-03 03:35:00</t>
  </si>
  <si>
    <t xml:space="preserve">2025-10-03 03:45:00</t>
  </si>
  <si>
    <t xml:space="preserve">2025-10-03 03:55:00</t>
  </si>
  <si>
    <t xml:space="preserve">2025-10-03 04:05:00</t>
  </si>
  <si>
    <t xml:space="preserve">2025-10-03 04:15:00</t>
  </si>
  <si>
    <t xml:space="preserve">2025-10-03 04:25:00</t>
  </si>
  <si>
    <t xml:space="preserve">2025-10-03 04:35:06</t>
  </si>
  <si>
    <t xml:space="preserve">2025-10-03 04:45:00</t>
  </si>
  <si>
    <t xml:space="preserve">2025-10-03 04:55:00</t>
  </si>
  <si>
    <t xml:space="preserve">2025-10-03 05:05:00</t>
  </si>
  <si>
    <t xml:space="preserve">2025-10-03 05:15:00</t>
  </si>
  <si>
    <t xml:space="preserve">2025-10-03 05:25:00</t>
  </si>
  <si>
    <t xml:space="preserve">2025-10-03 05:35:00</t>
  </si>
  <si>
    <t xml:space="preserve">2025-10-03 05:45:00</t>
  </si>
  <si>
    <t xml:space="preserve">2025-10-03 05:55:00</t>
  </si>
  <si>
    <t xml:space="preserve">2025-10-03 06:05:00</t>
  </si>
  <si>
    <t xml:space="preserve">2025-10-03 06:15:00</t>
  </si>
  <si>
    <t xml:space="preserve">2025-10-03 06:25:00</t>
  </si>
  <si>
    <t xml:space="preserve">2025-10-03 06:35:00</t>
  </si>
  <si>
    <t xml:space="preserve">2025-10-03 06:45:00</t>
  </si>
  <si>
    <t xml:space="preserve">2025-10-03 06:55:06</t>
  </si>
  <si>
    <t xml:space="preserve">2025-10-03 07:05:00</t>
  </si>
  <si>
    <t xml:space="preserve">2025-10-03 07:15:00</t>
  </si>
  <si>
    <t xml:space="preserve">2025-10-03 07:25:00</t>
  </si>
  <si>
    <t xml:space="preserve">2025-10-03 07:35:00</t>
  </si>
  <si>
    <t xml:space="preserve">2025-10-03 07:45:00</t>
  </si>
  <si>
    <t xml:space="preserve">2025-10-03 07:55:00</t>
  </si>
  <si>
    <t xml:space="preserve">2025-10-03 08:05:00</t>
  </si>
  <si>
    <t xml:space="preserve">2025-10-03 08:15:00</t>
  </si>
  <si>
    <t xml:space="preserve">2025-10-03 08:25:00</t>
  </si>
  <si>
    <t xml:space="preserve">2025-10-03 08:35:00</t>
  </si>
  <si>
    <t xml:space="preserve">2025-10-03 08:45:00</t>
  </si>
  <si>
    <t xml:space="preserve">2025-10-03 08:55:00</t>
  </si>
  <si>
    <t xml:space="preserve">2025-10-03 09:05:00</t>
  </si>
  <si>
    <t xml:space="preserve">2025-10-03 09:15:00</t>
  </si>
  <si>
    <t xml:space="preserve">2025-10-03 09:25:00</t>
  </si>
  <si>
    <t xml:space="preserve">2025-10-03 09:35:00</t>
  </si>
  <si>
    <t xml:space="preserve">2025-10-03 09:45:00</t>
  </si>
  <si>
    <t xml:space="preserve">2025-10-03 09:55:00</t>
  </si>
  <si>
    <t xml:space="preserve">2025-10-03 10:05:00</t>
  </si>
  <si>
    <t xml:space="preserve">2025-10-03 10:15:00</t>
  </si>
  <si>
    <t xml:space="preserve">2025-10-03 10:25:00</t>
  </si>
  <si>
    <t xml:space="preserve">2025-10-03 10:35:00</t>
  </si>
  <si>
    <t xml:space="preserve">2025-10-03 10:45:00</t>
  </si>
  <si>
    <t xml:space="preserve">2025-10-03 10:55:00</t>
  </si>
  <si>
    <t xml:space="preserve">2025-10-03 11:05:00</t>
  </si>
  <si>
    <t xml:space="preserve">2025-10-03 11:15:00</t>
  </si>
  <si>
    <t xml:space="preserve">2025-10-03 11:25:00</t>
  </si>
  <si>
    <t xml:space="preserve">2025-10-03 11:35:00</t>
  </si>
  <si>
    <t xml:space="preserve">2025-10-03 11:45:00</t>
  </si>
  <si>
    <t xml:space="preserve">2025-10-03 11:55:00</t>
  </si>
  <si>
    <t xml:space="preserve">2025-10-03 12:05:00</t>
  </si>
  <si>
    <t xml:space="preserve">2025-10-03 12:15:00</t>
  </si>
  <si>
    <t xml:space="preserve">2025-10-03 12:25:00</t>
  </si>
  <si>
    <t xml:space="preserve">2025-10-03 12:35:00</t>
  </si>
  <si>
    <t xml:space="preserve">2025-10-03 12:45:00</t>
  </si>
  <si>
    <t xml:space="preserve">2025-10-03 12:55:00</t>
  </si>
  <si>
    <t xml:space="preserve">2025-10-03 13:05:00</t>
  </si>
  <si>
    <t xml:space="preserve">2025-10-03 13:15:00</t>
  </si>
  <si>
    <t xml:space="preserve">2025-10-03 13:25:00</t>
  </si>
  <si>
    <t xml:space="preserve">2025-10-03 13:35:00</t>
  </si>
  <si>
    <t xml:space="preserve">2025-10-03 13:45:00</t>
  </si>
  <si>
    <t xml:space="preserve">2025-10-03 13:55:00</t>
  </si>
  <si>
    <t xml:space="preserve">2025-10-03 14:05:00</t>
  </si>
  <si>
    <t xml:space="preserve">2025-10-03 14:15:06</t>
  </si>
  <si>
    <t xml:space="preserve">2025-10-03 14:25:00</t>
  </si>
  <si>
    <t xml:space="preserve">2025-10-03 14:35:00</t>
  </si>
  <si>
    <t xml:space="preserve">2025-10-03 14:45:00</t>
  </si>
  <si>
    <t xml:space="preserve">2025-10-03 14:55:00</t>
  </si>
  <si>
    <t xml:space="preserve">2025-10-03 15:05:00</t>
  </si>
  <si>
    <t xml:space="preserve">2025-10-03 15:15:00</t>
  </si>
  <si>
    <t xml:space="preserve">2025-10-03 15:25:00</t>
  </si>
  <si>
    <t xml:space="preserve">2025-10-03 15:35:00</t>
  </si>
  <si>
    <t xml:space="preserve">2025-10-03 15:45:00</t>
  </si>
  <si>
    <t xml:space="preserve">2025-10-03 15:55:00</t>
  </si>
  <si>
    <t xml:space="preserve">2025-10-03 16:05:00</t>
  </si>
  <si>
    <t xml:space="preserve">2025-10-03 16:15:00</t>
  </si>
  <si>
    <t xml:space="preserve">2025-10-03 16:25:00</t>
  </si>
  <si>
    <t xml:space="preserve">2025-10-03 16:35:00</t>
  </si>
  <si>
    <t xml:space="preserve">2025-10-03 16:45:00</t>
  </si>
  <si>
    <t xml:space="preserve">2025-10-03 16:55:00</t>
  </si>
  <si>
    <t xml:space="preserve">2025-10-03 17:05:00</t>
  </si>
  <si>
    <t xml:space="preserve">2025-10-03 17:15:00</t>
  </si>
  <si>
    <t xml:space="preserve">2025-10-03 17:25:00</t>
  </si>
  <si>
    <t xml:space="preserve">2025-10-03 17:35:00</t>
  </si>
  <si>
    <t xml:space="preserve">2025-10-03 17:45:00</t>
  </si>
  <si>
    <t xml:space="preserve">2025-10-03 17:55:00</t>
  </si>
  <si>
    <t xml:space="preserve">2025-10-03 18:05:00</t>
  </si>
  <si>
    <t xml:space="preserve">2025-10-03 18:15:00</t>
  </si>
  <si>
    <t xml:space="preserve">2025-10-03 18:25:01</t>
  </si>
  <si>
    <t xml:space="preserve">2025-10-03 18:35:00</t>
  </si>
  <si>
    <t xml:space="preserve">2025-10-03 18:45:00</t>
  </si>
  <si>
    <t xml:space="preserve">2025-10-03 18:55:00</t>
  </si>
  <si>
    <t xml:space="preserve">2025-10-03 19:05:00</t>
  </si>
  <si>
    <t xml:space="preserve">2025-10-03 19:15:06</t>
  </si>
  <si>
    <t xml:space="preserve">2025-10-03 19:25:00</t>
  </si>
  <si>
    <t xml:space="preserve">2025-10-03 19:35:00</t>
  </si>
  <si>
    <t xml:space="preserve">2025-10-03 19:45:05</t>
  </si>
  <si>
    <t xml:space="preserve">2025-10-03 19:55:00</t>
  </si>
  <si>
    <t xml:space="preserve">2025-10-03 20:05:00</t>
  </si>
  <si>
    <t xml:space="preserve">2025-10-03 20:15:06</t>
  </si>
  <si>
    <t xml:space="preserve">2025-10-03 20:25:00</t>
  </si>
  <si>
    <t xml:space="preserve">2025-10-03 20:35:00</t>
  </si>
  <si>
    <t xml:space="preserve">2025-10-03 20:45:00</t>
  </si>
  <si>
    <t xml:space="preserve">2025-10-03 20:55:00</t>
  </si>
  <si>
    <t xml:space="preserve">2025-10-03 21:05:00</t>
  </si>
  <si>
    <t xml:space="preserve">2025-10-03 21:15:00</t>
  </si>
  <si>
    <t xml:space="preserve">2025-10-03 21:25:05</t>
  </si>
  <si>
    <t xml:space="preserve">2025-10-03 21:35:00</t>
  </si>
  <si>
    <t xml:space="preserve">2025-10-03 21:45:00</t>
  </si>
  <si>
    <t xml:space="preserve">2025-10-03 21:55:00</t>
  </si>
  <si>
    <t xml:space="preserve">2025-10-03 22:05:00</t>
  </si>
  <si>
    <t xml:space="preserve">2025-10-03 22:15:00</t>
  </si>
  <si>
    <t xml:space="preserve">2025-10-03 22:25:00</t>
  </si>
  <si>
    <t xml:space="preserve">2025-10-03 22:35:00</t>
  </si>
  <si>
    <t xml:space="preserve">2025-10-03 22:45:00</t>
  </si>
  <si>
    <t xml:space="preserve">2025-10-03 22:55:00</t>
  </si>
  <si>
    <t xml:space="preserve">2025-10-03 23:05:00</t>
  </si>
  <si>
    <t xml:space="preserve">2025-10-03 23:15:00</t>
  </si>
  <si>
    <t xml:space="preserve">2025-10-03 23:25:00</t>
  </si>
  <si>
    <t xml:space="preserve">2025-10-03 23:35:00</t>
  </si>
  <si>
    <t xml:space="preserve">2025-10-03 23:45:00</t>
  </si>
  <si>
    <t xml:space="preserve">2025-10-03 23:55:00</t>
  </si>
  <si>
    <t xml:space="preserve">2025-10-04 01:17:00</t>
  </si>
  <si>
    <t xml:space="preserve">2025-10-04 01:27:00</t>
  </si>
  <si>
    <t xml:space="preserve">2025-10-04 01:37:00</t>
  </si>
  <si>
    <t xml:space="preserve">2025-10-04 01:47:00</t>
  </si>
  <si>
    <t xml:space="preserve">2025-10-04 01:57:00</t>
  </si>
  <si>
    <t xml:space="preserve">2025-10-04 02:07:00</t>
  </si>
  <si>
    <t xml:space="preserve">2025-10-04 02:17:00</t>
  </si>
  <si>
    <t xml:space="preserve">2025-10-04 02:27:00</t>
  </si>
  <si>
    <t xml:space="preserve">2025-10-04 02:37:00</t>
  </si>
  <si>
    <t xml:space="preserve">2025-10-04 02:47:00</t>
  </si>
  <si>
    <t xml:space="preserve">2025-10-04 02:57:00</t>
  </si>
  <si>
    <t xml:space="preserve">2025-10-04 03:07:00</t>
  </si>
  <si>
    <t xml:space="preserve">2025-10-04 03:17:00</t>
  </si>
  <si>
    <t xml:space="preserve">2025-10-04 03:27:00</t>
  </si>
  <si>
    <t xml:space="preserve">2025-10-04 03:37:00</t>
  </si>
  <si>
    <t xml:space="preserve">2025-10-04 03:47:00</t>
  </si>
  <si>
    <t xml:space="preserve">2025-10-04 03:57:00</t>
  </si>
  <si>
    <t xml:space="preserve">2025-10-04 04:07:00</t>
  </si>
  <si>
    <t xml:space="preserve">2025-10-04 04:17:00</t>
  </si>
  <si>
    <t xml:space="preserve">2025-10-04 04:27:00</t>
  </si>
  <si>
    <t xml:space="preserve">2025-10-04 04:37:00</t>
  </si>
  <si>
    <t xml:space="preserve">2025-10-04 04:47:00</t>
  </si>
  <si>
    <t xml:space="preserve">2025-10-04 04:57:00</t>
  </si>
  <si>
    <t xml:space="preserve">2025-10-04 05:07:00</t>
  </si>
  <si>
    <t xml:space="preserve">2025-10-04 05:17:00</t>
  </si>
  <si>
    <t xml:space="preserve">2025-10-04 05:27:00</t>
  </si>
  <si>
    <t xml:space="preserve">2025-10-04 05:37:00</t>
  </si>
  <si>
    <t xml:space="preserve">2025-10-04 05:47:00</t>
  </si>
  <si>
    <t xml:space="preserve">2025-10-04 05:57:00</t>
  </si>
  <si>
    <t xml:space="preserve">2025-10-04 06:07:00</t>
  </si>
  <si>
    <t xml:space="preserve">2025-10-04 06:17:00</t>
  </si>
  <si>
    <t xml:space="preserve">2025-10-04 06:27:00</t>
  </si>
  <si>
    <t xml:space="preserve">2025-10-04 06:37:00</t>
  </si>
  <si>
    <t xml:space="preserve">2025-10-04 06:47:00</t>
  </si>
  <si>
    <t xml:space="preserve">2025-10-04 06:57:00</t>
  </si>
  <si>
    <t xml:space="preserve">2025-10-04 07:07:00</t>
  </si>
  <si>
    <t xml:space="preserve">2025-10-04 07:17:00</t>
  </si>
  <si>
    <t xml:space="preserve">2025-10-04 07:27:00</t>
  </si>
  <si>
    <t xml:space="preserve">2025-10-04 07:37:00</t>
  </si>
  <si>
    <t xml:space="preserve">2025-10-04 07:47:00</t>
  </si>
  <si>
    <t xml:space="preserve">2025-10-04 07:57:00</t>
  </si>
  <si>
    <t xml:space="preserve">2025-10-04 08:07:00</t>
  </si>
  <si>
    <t xml:space="preserve">2025-10-04 08:17:00</t>
  </si>
  <si>
    <t xml:space="preserve">2025-10-04 08:27:00</t>
  </si>
  <si>
    <t xml:space="preserve">2025-10-04 08:37:00</t>
  </si>
  <si>
    <t xml:space="preserve">2025-10-04 08:47:06</t>
  </si>
  <si>
    <t xml:space="preserve">2025-10-04 08:57:00</t>
  </si>
  <si>
    <t xml:space="preserve">2025-10-04 09:07:00</t>
  </si>
  <si>
    <t xml:space="preserve">2025-10-04 09:17:00</t>
  </si>
  <si>
    <t xml:space="preserve">2025-10-04 09:27:00</t>
  </si>
  <si>
    <t xml:space="preserve">2025-10-04 09:37:00</t>
  </si>
  <si>
    <t xml:space="preserve">2025-10-04 09:47:00</t>
  </si>
  <si>
    <t xml:space="preserve">2025-10-04 09:57:01</t>
  </si>
  <si>
    <t xml:space="preserve">2025-10-04 10:07:00</t>
  </si>
  <si>
    <t xml:space="preserve">2025-10-04 10:17:01</t>
  </si>
  <si>
    <t xml:space="preserve">2025-10-04 10:27:00</t>
  </si>
  <si>
    <t xml:space="preserve">2025-10-04 10:37:00</t>
  </si>
  <si>
    <t xml:space="preserve">2025-10-04 10:47:00</t>
  </si>
  <si>
    <t xml:space="preserve">2025-10-04 10:57:00</t>
  </si>
  <si>
    <t xml:space="preserve">2025-10-04 11:07:00</t>
  </si>
  <si>
    <t xml:space="preserve">2025-10-04 11:17:00</t>
  </si>
  <si>
    <t xml:space="preserve">2025-10-04 11:27:00</t>
  </si>
  <si>
    <t xml:space="preserve">2025-10-04 11:37:00</t>
  </si>
  <si>
    <t xml:space="preserve">2025-10-04 11:47:06</t>
  </si>
  <si>
    <t xml:space="preserve">2025-10-04 11:57:00</t>
  </si>
  <si>
    <t xml:space="preserve">2025-10-04 12:07:00</t>
  </si>
  <si>
    <t xml:space="preserve">2025-10-04 12:17:00</t>
  </si>
  <si>
    <t xml:space="preserve">2025-10-04 12:27:00</t>
  </si>
  <si>
    <t xml:space="preserve">2025-10-04 12:37:01</t>
  </si>
  <si>
    <t xml:space="preserve">2025-10-04 12:47:06</t>
  </si>
  <si>
    <t xml:space="preserve">2025-10-04 12:57:00</t>
  </si>
  <si>
    <t xml:space="preserve">2025-10-04 13:07:00</t>
  </si>
  <si>
    <t xml:space="preserve">2025-10-04 13:17:00</t>
  </si>
  <si>
    <t xml:space="preserve">2025-10-04 13:27:00</t>
  </si>
  <si>
    <t xml:space="preserve">2025-10-04 13:37:01</t>
  </si>
  <si>
    <t xml:space="preserve">2025-10-04 13:47:00</t>
  </si>
  <si>
    <t xml:space="preserve">2025-10-04 13:57:01</t>
  </si>
  <si>
    <t xml:space="preserve">2025-10-04 14:07:00</t>
  </si>
  <si>
    <t xml:space="preserve">2025-10-04 14:17:00</t>
  </si>
  <si>
    <t xml:space="preserve">2025-10-04 14:27:06</t>
  </si>
  <si>
    <t xml:space="preserve">2025-10-04 14:37:00</t>
  </si>
  <si>
    <t xml:space="preserve">2025-10-04 14:47:00</t>
  </si>
  <si>
    <t xml:space="preserve">2025-10-04 14:57:00</t>
  </si>
  <si>
    <t xml:space="preserve">2025-10-04 15:07:00</t>
  </si>
  <si>
    <t xml:space="preserve">2025-10-04 15:17:00</t>
  </si>
  <si>
    <t xml:space="preserve">2025-10-04 15:27:06</t>
  </si>
  <si>
    <t xml:space="preserve">2025-10-04 15:37:00</t>
  </si>
  <si>
    <t xml:space="preserve">2025-10-04 15:47:00</t>
  </si>
  <si>
    <t xml:space="preserve">2025-10-04 15:57:01</t>
  </si>
  <si>
    <t xml:space="preserve">2025-10-04 16:07:00</t>
  </si>
  <si>
    <t xml:space="preserve">2025-10-04 16:17:00</t>
  </si>
  <si>
    <t xml:space="preserve">2025-10-04 16:27:01</t>
  </si>
  <si>
    <t xml:space="preserve">2025-10-04 16:37:05</t>
  </si>
  <si>
    <t xml:space="preserve">2025-10-04 16:47:00</t>
  </si>
  <si>
    <t xml:space="preserve">2025-10-04 16:57:00</t>
  </si>
  <si>
    <t xml:space="preserve">2025-10-04 17:07:00</t>
  </si>
  <si>
    <t xml:space="preserve">2025-10-04 17:17:00</t>
  </si>
  <si>
    <t xml:space="preserve">2025-10-04 17:27:00</t>
  </si>
  <si>
    <t xml:space="preserve">2025-10-04 17:37:00</t>
  </si>
  <si>
    <t xml:space="preserve">2025-10-04 17:47:00</t>
  </si>
  <si>
    <t xml:space="preserve">2025-10-04 17:57:00</t>
  </si>
  <si>
    <t xml:space="preserve">2025-10-04 18:07:00</t>
  </si>
  <si>
    <t xml:space="preserve">2025-10-04 18:17:00</t>
  </si>
  <si>
    <t xml:space="preserve">2025-10-04 18:27:00</t>
  </si>
  <si>
    <t xml:space="preserve">2025-10-04 18:37:00</t>
  </si>
  <si>
    <t xml:space="preserve">2025-10-04 18:47:00</t>
  </si>
  <si>
    <t xml:space="preserve">2025-10-04 18:57:00</t>
  </si>
  <si>
    <t xml:space="preserve">2025-10-04 19:07:00</t>
  </si>
  <si>
    <t xml:space="preserve">2025-10-04 19:17:00</t>
  </si>
  <si>
    <t xml:space="preserve">2025-10-04 19:27:00</t>
  </si>
  <si>
    <t xml:space="preserve">2025-10-04 19:37:00</t>
  </si>
  <si>
    <t xml:space="preserve">2025-10-04 19:47:00</t>
  </si>
  <si>
    <t xml:space="preserve">2025-10-04 19:57:00</t>
  </si>
  <si>
    <t xml:space="preserve">2025-10-04 20:07:00</t>
  </si>
  <si>
    <t xml:space="preserve">2025-10-04 20:17:00</t>
  </si>
  <si>
    <t xml:space="preserve">2025-10-04 20:27:00</t>
  </si>
  <si>
    <t xml:space="preserve">2025-10-04 20:37:00</t>
  </si>
  <si>
    <t xml:space="preserve">2025-10-04 20:47:00</t>
  </si>
  <si>
    <t xml:space="preserve">2025-10-04 20:57:00</t>
  </si>
  <si>
    <t xml:space="preserve">2025-10-04 21:07:00</t>
  </si>
  <si>
    <t xml:space="preserve">2025-10-04 21:17:00</t>
  </si>
  <si>
    <t xml:space="preserve">2025-10-04 21:27:00</t>
  </si>
  <si>
    <t xml:space="preserve">2025-10-04 21:37:00</t>
  </si>
  <si>
    <t xml:space="preserve">2025-10-04 21:47:00</t>
  </si>
  <si>
    <t xml:space="preserve">2025-10-04 21:57:00</t>
  </si>
  <si>
    <t xml:space="preserve">2025-10-04 22:07:00</t>
  </si>
  <si>
    <t xml:space="preserve">2025-10-04 22:17:00</t>
  </si>
  <si>
    <t xml:space="preserve">2025-10-04 22:27:00</t>
  </si>
  <si>
    <t xml:space="preserve">2025-10-04 22:37:00</t>
  </si>
  <si>
    <t xml:space="preserve">2025-10-04 22:47:00</t>
  </si>
  <si>
    <t xml:space="preserve">2025-10-04 22:57:05</t>
  </si>
  <si>
    <t xml:space="preserve">2025-10-04 23:07:00</t>
  </si>
  <si>
    <t xml:space="preserve">2025-10-04 23:17:00</t>
  </si>
  <si>
    <t xml:space="preserve">2025-10-04 23:27:00</t>
  </si>
  <si>
    <t xml:space="preserve">2025-10-04 23:37:00</t>
  </si>
  <si>
    <t xml:space="preserve">2025-10-04 23:47:00</t>
  </si>
  <si>
    <t xml:space="preserve">2025-10-04 23:57:00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</si>
</sst>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/d\ h:mm;@"/>
    <numFmt numFmtId="166" formatCode="0.00"/>
    <numFmt numFmtId="167" formatCode="m/d/yyyy\ h:mm"/>
    <numFmt numFmtId="168" formatCode="hh:mm:ss\ AM/PM"/>
    <numFmt numFmtId="169" formatCode="0.0"/>
  </numFmts>
  <fonts count="11">
    <font>
      <sz val="11"/>
      <color theme="1"/>
      <name val="新細明體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新細明體"/>
      <family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1"/>
      <color theme="1"/>
      <name val="Cambria"/>
      <family val="1"/>
    </font>
    <font>
      <sz val="10"/>
      <color rgb="FF000000"/>
      <name val="Noto Sans"/>
      <family val="2"/>
    </font>
    <font>
      <sz val="10"/>
      <name val="Noto Sans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Relationship Id="rId11" Type="http://schemas.openxmlformats.org/officeDocument/2006/relationships/externalLink" Target="externalLinks/externalLink4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Noto Sans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Duration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Sheet1!$A$2:$A$43</c:f>
              <c:strCache>
                <c:ptCount val="42"/>
                <c:pt idx="0">
                  <c:v>2025/9/30 16:53</c:v>
                </c:pt>
                <c:pt idx="1">
                  <c:v>2025/9/30 16:53</c:v>
                </c:pt>
                <c:pt idx="2">
                  <c:v>2025/9/30 16:54</c:v>
                </c:pt>
                <c:pt idx="3">
                  <c:v>2025/9/30 16:57</c:v>
                </c:pt>
                <c:pt idx="4">
                  <c:v>2025/9/30 17:02</c:v>
                </c:pt>
                <c:pt idx="5">
                  <c:v>2025/9/30 17:07</c:v>
                </c:pt>
                <c:pt idx="6">
                  <c:v>2025/9/30 17:12</c:v>
                </c:pt>
                <c:pt idx="7">
                  <c:v>2025/9/30 17:18</c:v>
                </c:pt>
                <c:pt idx="8">
                  <c:v>2025/9/30 17:23</c:v>
                </c:pt>
                <c:pt idx="9">
                  <c:v>2025/9/30 17:28</c:v>
                </c:pt>
                <c:pt idx="10">
                  <c:v>2025/9/30 17:33</c:v>
                </c:pt>
                <c:pt idx="11">
                  <c:v>2025/9/30 17:38</c:v>
                </c:pt>
                <c:pt idx="12">
                  <c:v>2025/9/30 17:43</c:v>
                </c:pt>
                <c:pt idx="13">
                  <c:v>2025/9/30 17:48</c:v>
                </c:pt>
                <c:pt idx="14">
                  <c:v>2025/9/30 17:53</c:v>
                </c:pt>
                <c:pt idx="15">
                  <c:v>2025/9/30 17:58</c:v>
                </c:pt>
                <c:pt idx="16">
                  <c:v>2025/9/30 18:04</c:v>
                </c:pt>
                <c:pt idx="17">
                  <c:v>2025/9/30 18:09</c:v>
                </c:pt>
                <c:pt idx="18">
                  <c:v>2025/9/30 18:14</c:v>
                </c:pt>
                <c:pt idx="19">
                  <c:v>2025/9/30 18:19</c:v>
                </c:pt>
                <c:pt idx="20">
                  <c:v>2025/9/30 18:45</c:v>
                </c:pt>
                <c:pt idx="21">
                  <c:v>2025/9/30 18:50</c:v>
                </c:pt>
                <c:pt idx="22">
                  <c:v>2025/9/30 18:55</c:v>
                </c:pt>
                <c:pt idx="23">
                  <c:v>2025/9/30 19:00</c:v>
                </c:pt>
                <c:pt idx="24">
                  <c:v>2025/9/30 19:05</c:v>
                </c:pt>
                <c:pt idx="25">
                  <c:v>2025/9/30 19:10</c:v>
                </c:pt>
                <c:pt idx="26">
                  <c:v>2025/9/30 19:15</c:v>
                </c:pt>
                <c:pt idx="27">
                  <c:v>2025/9/30 19:20</c:v>
                </c:pt>
                <c:pt idx="28">
                  <c:v>2025/9/30 19:25</c:v>
                </c:pt>
                <c:pt idx="29">
                  <c:v>2025/9/30 19:30</c:v>
                </c:pt>
                <c:pt idx="30">
                  <c:v>2025/9/30 19:35</c:v>
                </c:pt>
                <c:pt idx="31">
                  <c:v>2025/9/30 19:40</c:v>
                </c:pt>
                <c:pt idx="32">
                  <c:v>2025/9/30 19:45</c:v>
                </c:pt>
                <c:pt idx="33">
                  <c:v>2025/9/30 19:50</c:v>
                </c:pt>
                <c:pt idx="34">
                  <c:v>2025/9/30 19:55</c:v>
                </c:pt>
                <c:pt idx="35">
                  <c:v>2025/9/30 20:00</c:v>
                </c:pt>
                <c:pt idx="36">
                  <c:v>2025/9/30 20:05</c:v>
                </c:pt>
                <c:pt idx="37">
                  <c:v>2025/9/30 20:10</c:v>
                </c:pt>
                <c:pt idx="38">
                  <c:v>2025/9/30 20:15</c:v>
                </c:pt>
                <c:pt idx="39">
                  <c:v>2025/9/30 20:20</c:v>
                </c:pt>
                <c:pt idx="40">
                  <c:v>2025/9/30 20:25</c:v>
                </c:pt>
                <c:pt idx="41">
                  <c:v>2025/9/30 20:30</c:v>
                </c:pt>
              </c:strCache>
            </c:strRef>
          </c:cat>
          <c:val>
            <c:numRef>
              <c:f>Sheet1!$D$2:$D$43</c:f>
              <c:numCache>
                <c:formatCode>0.00</c:formatCode>
                <c:ptCount val="42"/>
                <c:pt idx="0">
                  <c:v>9.2</c:v>
                </c:pt>
                <c:pt idx="1">
                  <c:v>9.38</c:v>
                </c:pt>
                <c:pt idx="2">
                  <c:v>9.38</c:v>
                </c:pt>
                <c:pt idx="3">
                  <c:v>9.47</c:v>
                </c:pt>
                <c:pt idx="4">
                  <c:v>9.53</c:v>
                </c:pt>
                <c:pt idx="5">
                  <c:v>10.1</c:v>
                </c:pt>
                <c:pt idx="6">
                  <c:v>9.8</c:v>
                </c:pt>
                <c:pt idx="7">
                  <c:v>12.32</c:v>
                </c:pt>
                <c:pt idx="8">
                  <c:v>14.42</c:v>
                </c:pt>
                <c:pt idx="9">
                  <c:v>16.45</c:v>
                </c:pt>
                <c:pt idx="10">
                  <c:v>16.37</c:v>
                </c:pt>
                <c:pt idx="11">
                  <c:v>14.67</c:v>
                </c:pt>
                <c:pt idx="12">
                  <c:v>15.93</c:v>
                </c:pt>
                <c:pt idx="13">
                  <c:v>19.27</c:v>
                </c:pt>
                <c:pt idx="14">
                  <c:v>18.78</c:v>
                </c:pt>
                <c:pt idx="15">
                  <c:v>17.67</c:v>
                </c:pt>
                <c:pt idx="16">
                  <c:v>17.28</c:v>
                </c:pt>
                <c:pt idx="17">
                  <c:v>18.15</c:v>
                </c:pt>
                <c:pt idx="18">
                  <c:v>17.95</c:v>
                </c:pt>
                <c:pt idx="19">
                  <c:v>18.12</c:v>
                </c:pt>
                <c:pt idx="20">
                  <c:v>14.85</c:v>
                </c:pt>
                <c:pt idx="21">
                  <c:v>13.55</c:v>
                </c:pt>
                <c:pt idx="22">
                  <c:v>12.37</c:v>
                </c:pt>
                <c:pt idx="23">
                  <c:v>11.03</c:v>
                </c:pt>
                <c:pt idx="24">
                  <c:v>10.58</c:v>
                </c:pt>
                <c:pt idx="25">
                  <c:v>11.13</c:v>
                </c:pt>
                <c:pt idx="26">
                  <c:v>10.72</c:v>
                </c:pt>
                <c:pt idx="27">
                  <c:v>10.95</c:v>
                </c:pt>
                <c:pt idx="28">
                  <c:v>8.8</c:v>
                </c:pt>
                <c:pt idx="29">
                  <c:v>8.22</c:v>
                </c:pt>
                <c:pt idx="30">
                  <c:v>8.22</c:v>
                </c:pt>
                <c:pt idx="31">
                  <c:v>8.15</c:v>
                </c:pt>
                <c:pt idx="32">
                  <c:v>7.88</c:v>
                </c:pt>
                <c:pt idx="33">
                  <c:v>7.53</c:v>
                </c:pt>
                <c:pt idx="34">
                  <c:v>7.6</c:v>
                </c:pt>
                <c:pt idx="35">
                  <c:v>7.22</c:v>
                </c:pt>
                <c:pt idx="36">
                  <c:v>7.07</c:v>
                </c:pt>
                <c:pt idx="37">
                  <c:v>7.02</c:v>
                </c:pt>
                <c:pt idx="38">
                  <c:v>6.98</c:v>
                </c:pt>
                <c:pt idx="39">
                  <c:v>6.98</c:v>
                </c:pt>
                <c:pt idx="40">
                  <c:v>6.87</c:v>
                </c:pt>
                <c:pt idx="41">
                  <c:v>6.85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Sheet1!$A$2:$A$43</c:f>
              <c:strCache>
                <c:ptCount val="42"/>
                <c:pt idx="0">
                  <c:v>2025/9/30 16:53</c:v>
                </c:pt>
                <c:pt idx="1">
                  <c:v>2025/9/30 16:53</c:v>
                </c:pt>
                <c:pt idx="2">
                  <c:v>2025/9/30 16:54</c:v>
                </c:pt>
                <c:pt idx="3">
                  <c:v>2025/9/30 16:57</c:v>
                </c:pt>
                <c:pt idx="4">
                  <c:v>2025/9/30 17:02</c:v>
                </c:pt>
                <c:pt idx="5">
                  <c:v>2025/9/30 17:07</c:v>
                </c:pt>
                <c:pt idx="6">
                  <c:v>2025/9/30 17:12</c:v>
                </c:pt>
                <c:pt idx="7">
                  <c:v>2025/9/30 17:18</c:v>
                </c:pt>
                <c:pt idx="8">
                  <c:v>2025/9/30 17:23</c:v>
                </c:pt>
                <c:pt idx="9">
                  <c:v>2025/9/30 17:28</c:v>
                </c:pt>
                <c:pt idx="10">
                  <c:v>2025/9/30 17:33</c:v>
                </c:pt>
                <c:pt idx="11">
                  <c:v>2025/9/30 17:38</c:v>
                </c:pt>
                <c:pt idx="12">
                  <c:v>2025/9/30 17:43</c:v>
                </c:pt>
                <c:pt idx="13">
                  <c:v>2025/9/30 17:48</c:v>
                </c:pt>
                <c:pt idx="14">
                  <c:v>2025/9/30 17:53</c:v>
                </c:pt>
                <c:pt idx="15">
                  <c:v>2025/9/30 17:58</c:v>
                </c:pt>
                <c:pt idx="16">
                  <c:v>2025/9/30 18:04</c:v>
                </c:pt>
                <c:pt idx="17">
                  <c:v>2025/9/30 18:09</c:v>
                </c:pt>
                <c:pt idx="18">
                  <c:v>2025/9/30 18:14</c:v>
                </c:pt>
                <c:pt idx="19">
                  <c:v>2025/9/30 18:19</c:v>
                </c:pt>
                <c:pt idx="20">
                  <c:v>2025/9/30 18:45</c:v>
                </c:pt>
                <c:pt idx="21">
                  <c:v>2025/9/30 18:50</c:v>
                </c:pt>
                <c:pt idx="22">
                  <c:v>2025/9/30 18:55</c:v>
                </c:pt>
                <c:pt idx="23">
                  <c:v>2025/9/30 19:00</c:v>
                </c:pt>
                <c:pt idx="24">
                  <c:v>2025/9/30 19:05</c:v>
                </c:pt>
                <c:pt idx="25">
                  <c:v>2025/9/30 19:10</c:v>
                </c:pt>
                <c:pt idx="26">
                  <c:v>2025/9/30 19:15</c:v>
                </c:pt>
                <c:pt idx="27">
                  <c:v>2025/9/30 19:20</c:v>
                </c:pt>
                <c:pt idx="28">
                  <c:v>2025/9/30 19:25</c:v>
                </c:pt>
                <c:pt idx="29">
                  <c:v>2025/9/30 19:30</c:v>
                </c:pt>
                <c:pt idx="30">
                  <c:v>2025/9/30 19:35</c:v>
                </c:pt>
                <c:pt idx="31">
                  <c:v>2025/9/30 19:40</c:v>
                </c:pt>
                <c:pt idx="32">
                  <c:v>2025/9/30 19:45</c:v>
                </c:pt>
                <c:pt idx="33">
                  <c:v>2025/9/30 19:50</c:v>
                </c:pt>
                <c:pt idx="34">
                  <c:v>2025/9/30 19:55</c:v>
                </c:pt>
                <c:pt idx="35">
                  <c:v>2025/9/30 20:00</c:v>
                </c:pt>
                <c:pt idx="36">
                  <c:v>2025/9/30 20:05</c:v>
                </c:pt>
                <c:pt idx="37">
                  <c:v>2025/9/30 20:10</c:v>
                </c:pt>
                <c:pt idx="38">
                  <c:v>2025/9/30 20:15</c:v>
                </c:pt>
                <c:pt idx="39">
                  <c:v>2025/9/30 20:20</c:v>
                </c:pt>
                <c:pt idx="40">
                  <c:v>2025/9/30 20:25</c:v>
                </c:pt>
                <c:pt idx="41">
                  <c:v>2025/9/30 20:30</c:v>
                </c:pt>
              </c:strCache>
            </c:str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274244"/>
        <c:axId val="8845427"/>
      </c:lineChart>
      <c:catAx>
        <c:axId val="432742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Noto Sans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yyyy/m/d\ h:mm;@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845427"/>
        <c:crosses val="autoZero"/>
        <c:auto val="1"/>
        <c:lblAlgn val="ctr"/>
        <c:lblOffset val="100"/>
        <c:noMultiLvlLbl val="0"/>
      </c:catAx>
      <c:valAx>
        <c:axId val="8845427"/>
        <c:scaling>
          <c:orientation val="minMax"/>
          <c:min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Noto Sans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Duration</a:t>
                </a: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 (min)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327424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Noto Sans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[4]Sheet1!$D$1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[4]Sheet1!$A$2:$A$138</c:f>
              <c:numCache>
                <c:formatCode>General</c:formatCode>
                <c:ptCount val="137"/>
              </c:numCache>
            </c:numRef>
          </c:xVal>
          <c:yVal>
            <c:numRef>
              <c:f>[4]Sheet1!$D$2:$D$138</c:f>
              <c:numCache>
                <c:formatCode>General</c:formatCode>
                <c:ptCount val="137"/>
                <c:pt idx="0">
                  <c:v>5.45</c:v>
                </c:pt>
                <c:pt idx="1">
                  <c:v>5.37</c:v>
                </c:pt>
                <c:pt idx="2">
                  <c:v>5.33</c:v>
                </c:pt>
                <c:pt idx="3">
                  <c:v>5.03</c:v>
                </c:pt>
                <c:pt idx="4">
                  <c:v>5.32</c:v>
                </c:pt>
                <c:pt idx="5">
                  <c:v>5.25</c:v>
                </c:pt>
                <c:pt idx="6">
                  <c:v>5.28</c:v>
                </c:pt>
                <c:pt idx="7">
                  <c:v>5.23</c:v>
                </c:pt>
                <c:pt idx="8">
                  <c:v>4.98</c:v>
                </c:pt>
                <c:pt idx="9">
                  <c:v>4.83</c:v>
                </c:pt>
                <c:pt idx="10">
                  <c:v>4.8</c:v>
                </c:pt>
                <c:pt idx="11">
                  <c:v>4.87</c:v>
                </c:pt>
                <c:pt idx="12">
                  <c:v>4.88</c:v>
                </c:pt>
                <c:pt idx="13">
                  <c:v>4.88</c:v>
                </c:pt>
                <c:pt idx="14">
                  <c:v>5</c:v>
                </c:pt>
                <c:pt idx="15">
                  <c:v>4.9</c:v>
                </c:pt>
                <c:pt idx="16">
                  <c:v>4.95</c:v>
                </c:pt>
                <c:pt idx="17">
                  <c:v>5.1</c:v>
                </c:pt>
                <c:pt idx="18">
                  <c:v>5.27</c:v>
                </c:pt>
                <c:pt idx="19">
                  <c:v>4.98</c:v>
                </c:pt>
                <c:pt idx="20">
                  <c:v>4.88</c:v>
                </c:pt>
                <c:pt idx="21">
                  <c:v>4.97</c:v>
                </c:pt>
                <c:pt idx="22">
                  <c:v>4.93</c:v>
                </c:pt>
                <c:pt idx="23">
                  <c:v>5.08</c:v>
                </c:pt>
                <c:pt idx="24">
                  <c:v>5.08</c:v>
                </c:pt>
                <c:pt idx="25">
                  <c:v>5.28</c:v>
                </c:pt>
                <c:pt idx="26">
                  <c:v>5.38</c:v>
                </c:pt>
                <c:pt idx="27">
                  <c:v>5.67</c:v>
                </c:pt>
                <c:pt idx="28">
                  <c:v>5.62</c:v>
                </c:pt>
                <c:pt idx="29">
                  <c:v>5.97</c:v>
                </c:pt>
                <c:pt idx="30">
                  <c:v>5.55</c:v>
                </c:pt>
                <c:pt idx="31">
                  <c:v>5.38</c:v>
                </c:pt>
                <c:pt idx="32">
                  <c:v>4.95</c:v>
                </c:pt>
                <c:pt idx="33">
                  <c:v>4.98</c:v>
                </c:pt>
                <c:pt idx="34">
                  <c:v>5.23</c:v>
                </c:pt>
                <c:pt idx="35">
                  <c:v>4.85</c:v>
                </c:pt>
                <c:pt idx="36">
                  <c:v>5.02</c:v>
                </c:pt>
                <c:pt idx="37">
                  <c:v>5.18</c:v>
                </c:pt>
                <c:pt idx="38">
                  <c:v>5.08</c:v>
                </c:pt>
                <c:pt idx="39">
                  <c:v>5.1</c:v>
                </c:pt>
                <c:pt idx="40">
                  <c:v>5.18</c:v>
                </c:pt>
                <c:pt idx="41">
                  <c:v>5.08</c:v>
                </c:pt>
                <c:pt idx="42">
                  <c:v>5.6</c:v>
                </c:pt>
                <c:pt idx="43">
                  <c:v>5.52</c:v>
                </c:pt>
                <c:pt idx="44">
                  <c:v>6.1</c:v>
                </c:pt>
                <c:pt idx="45">
                  <c:v>5.87</c:v>
                </c:pt>
                <c:pt idx="46">
                  <c:v>5.85</c:v>
                </c:pt>
                <c:pt idx="47">
                  <c:v>6.07</c:v>
                </c:pt>
                <c:pt idx="48">
                  <c:v>5.93</c:v>
                </c:pt>
                <c:pt idx="49">
                  <c:v>5.95</c:v>
                </c:pt>
                <c:pt idx="50">
                  <c:v>5.77</c:v>
                </c:pt>
                <c:pt idx="51">
                  <c:v>6.1</c:v>
                </c:pt>
                <c:pt idx="52">
                  <c:v>6.05</c:v>
                </c:pt>
                <c:pt idx="53">
                  <c:v>6.23</c:v>
                </c:pt>
                <c:pt idx="54">
                  <c:v>6.42</c:v>
                </c:pt>
                <c:pt idx="55">
                  <c:v>6.27</c:v>
                </c:pt>
                <c:pt idx="56">
                  <c:v>6.05</c:v>
                </c:pt>
                <c:pt idx="57">
                  <c:v>6.37</c:v>
                </c:pt>
                <c:pt idx="58">
                  <c:v>6.53</c:v>
                </c:pt>
                <c:pt idx="59">
                  <c:v>6.55</c:v>
                </c:pt>
                <c:pt idx="60">
                  <c:v>6.57</c:v>
                </c:pt>
                <c:pt idx="61">
                  <c:v>7.07</c:v>
                </c:pt>
                <c:pt idx="62">
                  <c:v>6.82</c:v>
                </c:pt>
                <c:pt idx="63">
                  <c:v>7.1</c:v>
                </c:pt>
                <c:pt idx="64">
                  <c:v>6.82</c:v>
                </c:pt>
                <c:pt idx="65">
                  <c:v>6.72</c:v>
                </c:pt>
                <c:pt idx="66">
                  <c:v>6.72</c:v>
                </c:pt>
                <c:pt idx="67">
                  <c:v>6.93</c:v>
                </c:pt>
                <c:pt idx="68">
                  <c:v>6.7</c:v>
                </c:pt>
                <c:pt idx="69">
                  <c:v>6.53</c:v>
                </c:pt>
                <c:pt idx="70">
                  <c:v>6.38</c:v>
                </c:pt>
                <c:pt idx="71">
                  <c:v>6.67</c:v>
                </c:pt>
                <c:pt idx="72">
                  <c:v>6.7</c:v>
                </c:pt>
                <c:pt idx="73">
                  <c:v>6.33</c:v>
                </c:pt>
                <c:pt idx="74">
                  <c:v>6.53</c:v>
                </c:pt>
                <c:pt idx="75">
                  <c:v>6.55</c:v>
                </c:pt>
                <c:pt idx="76">
                  <c:v>6.78</c:v>
                </c:pt>
                <c:pt idx="77">
                  <c:v>6.25</c:v>
                </c:pt>
                <c:pt idx="78">
                  <c:v>6.38</c:v>
                </c:pt>
                <c:pt idx="79">
                  <c:v>6.2</c:v>
                </c:pt>
                <c:pt idx="80">
                  <c:v>6.27</c:v>
                </c:pt>
                <c:pt idx="81">
                  <c:v>6.43</c:v>
                </c:pt>
                <c:pt idx="82">
                  <c:v>6.63</c:v>
                </c:pt>
                <c:pt idx="83">
                  <c:v>6.43</c:v>
                </c:pt>
                <c:pt idx="84">
                  <c:v>6.15</c:v>
                </c:pt>
                <c:pt idx="85">
                  <c:v>6.53</c:v>
                </c:pt>
                <c:pt idx="86">
                  <c:v>6.43</c:v>
                </c:pt>
                <c:pt idx="87">
                  <c:v>6.3</c:v>
                </c:pt>
                <c:pt idx="88">
                  <c:v>6.12</c:v>
                </c:pt>
                <c:pt idx="89">
                  <c:v>5.98</c:v>
                </c:pt>
                <c:pt idx="90">
                  <c:v>5.67</c:v>
                </c:pt>
                <c:pt idx="91">
                  <c:v>6.05</c:v>
                </c:pt>
                <c:pt idx="92">
                  <c:v>5.83</c:v>
                </c:pt>
                <c:pt idx="93">
                  <c:v>6.22</c:v>
                </c:pt>
                <c:pt idx="94">
                  <c:v>5.78</c:v>
                </c:pt>
                <c:pt idx="95">
                  <c:v>6.27</c:v>
                </c:pt>
                <c:pt idx="96">
                  <c:v>5.97</c:v>
                </c:pt>
                <c:pt idx="97">
                  <c:v>5.85</c:v>
                </c:pt>
                <c:pt idx="98">
                  <c:v>5.97</c:v>
                </c:pt>
                <c:pt idx="99">
                  <c:v>5.92</c:v>
                </c:pt>
                <c:pt idx="100">
                  <c:v>5.93</c:v>
                </c:pt>
                <c:pt idx="101">
                  <c:v>5.82</c:v>
                </c:pt>
                <c:pt idx="102">
                  <c:v>6.47</c:v>
                </c:pt>
                <c:pt idx="103">
                  <c:v>6.77</c:v>
                </c:pt>
                <c:pt idx="104">
                  <c:v>6.25</c:v>
                </c:pt>
                <c:pt idx="105">
                  <c:v>6.03</c:v>
                </c:pt>
                <c:pt idx="106">
                  <c:v>5.85</c:v>
                </c:pt>
                <c:pt idx="107">
                  <c:v>5.93</c:v>
                </c:pt>
                <c:pt idx="108">
                  <c:v>6.15</c:v>
                </c:pt>
                <c:pt idx="109">
                  <c:v>6.33</c:v>
                </c:pt>
                <c:pt idx="110">
                  <c:v>6.25</c:v>
                </c:pt>
                <c:pt idx="111">
                  <c:v>6.02</c:v>
                </c:pt>
                <c:pt idx="112">
                  <c:v>6</c:v>
                </c:pt>
                <c:pt idx="113">
                  <c:v>5.98</c:v>
                </c:pt>
                <c:pt idx="114">
                  <c:v>6.03</c:v>
                </c:pt>
                <c:pt idx="115">
                  <c:v>5.93</c:v>
                </c:pt>
                <c:pt idx="116">
                  <c:v>5.9</c:v>
                </c:pt>
                <c:pt idx="117">
                  <c:v>5.88</c:v>
                </c:pt>
                <c:pt idx="118">
                  <c:v>6</c:v>
                </c:pt>
                <c:pt idx="119">
                  <c:v>5.6</c:v>
                </c:pt>
                <c:pt idx="120">
                  <c:v>5.7</c:v>
                </c:pt>
                <c:pt idx="121">
                  <c:v>5.72</c:v>
                </c:pt>
                <c:pt idx="122">
                  <c:v>5.38</c:v>
                </c:pt>
                <c:pt idx="123">
                  <c:v>5.57</c:v>
                </c:pt>
                <c:pt idx="124">
                  <c:v>5.32</c:v>
                </c:pt>
                <c:pt idx="125">
                  <c:v>5.67</c:v>
                </c:pt>
                <c:pt idx="126">
                  <c:v>5.58</c:v>
                </c:pt>
                <c:pt idx="127">
                  <c:v>5.32</c:v>
                </c:pt>
                <c:pt idx="128">
                  <c:v>5.2</c:v>
                </c:pt>
                <c:pt idx="129">
                  <c:v>5.18</c:v>
                </c:pt>
                <c:pt idx="130">
                  <c:v>5.12</c:v>
                </c:pt>
                <c:pt idx="131">
                  <c:v>5.22</c:v>
                </c:pt>
                <c:pt idx="132">
                  <c:v>5.3</c:v>
                </c:pt>
                <c:pt idx="133">
                  <c:v>5.43</c:v>
                </c:pt>
                <c:pt idx="134">
                  <c:v>5.57</c:v>
                </c:pt>
                <c:pt idx="135">
                  <c:v>5.55</c:v>
                </c:pt>
                <c:pt idx="136">
                  <c:v>5.43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[4]Sheet1!$E$1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[4]Sheet1!$A$2:$A$138</c:f>
              <c:numCache>
                <c:formatCode>General</c:formatCode>
                <c:ptCount val="137"/>
              </c:numCache>
            </c:numRef>
          </c:xVal>
          <c:yVal>
            <c:numRef>
              <c:f>[4]Sheet1!$E$2:$E$138</c:f>
              <c:numCache>
                <c:formatCode>General</c:formatCode>
                <c:ptCount val="137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7.73</c:v>
                </c:pt>
                <c:pt idx="58">
                  <c:v>7.73</c:v>
                </c:pt>
                <c:pt idx="59">
                  <c:v>7.73</c:v>
                </c:pt>
                <c:pt idx="60">
                  <c:v>7.73</c:v>
                </c:pt>
                <c:pt idx="61">
                  <c:v>7.73</c:v>
                </c:pt>
                <c:pt idx="62">
                  <c:v>7.73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7.73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7.73</c:v>
                </c:pt>
                <c:pt idx="74">
                  <c:v>7.73</c:v>
                </c:pt>
                <c:pt idx="75">
                  <c:v>7.73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7.73</c:v>
                </c:pt>
                <c:pt idx="81">
                  <c:v>7.73</c:v>
                </c:pt>
                <c:pt idx="82">
                  <c:v>7.73</c:v>
                </c:pt>
                <c:pt idx="83">
                  <c:v>7.73</c:v>
                </c:pt>
                <c:pt idx="84">
                  <c:v>7.73</c:v>
                </c:pt>
                <c:pt idx="85">
                  <c:v>7.73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7.73</c:v>
                </c:pt>
                <c:pt idx="90">
                  <c:v>7.73</c:v>
                </c:pt>
                <c:pt idx="91">
                  <c:v>7.73</c:v>
                </c:pt>
                <c:pt idx="92">
                  <c:v>7.73</c:v>
                </c:pt>
                <c:pt idx="93">
                  <c:v>7.73</c:v>
                </c:pt>
                <c:pt idx="94">
                  <c:v>7.73</c:v>
                </c:pt>
                <c:pt idx="95">
                  <c:v>7.73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7.73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7.73</c:v>
                </c:pt>
                <c:pt idx="106">
                  <c:v>7.73</c:v>
                </c:pt>
                <c:pt idx="107">
                  <c:v>7.73</c:v>
                </c:pt>
                <c:pt idx="108">
                  <c:v>7.73</c:v>
                </c:pt>
                <c:pt idx="109">
                  <c:v>7.73</c:v>
                </c:pt>
                <c:pt idx="110">
                  <c:v>7.73</c:v>
                </c:pt>
                <c:pt idx="111">
                  <c:v>7.73</c:v>
                </c:pt>
                <c:pt idx="112">
                  <c:v>7.73</c:v>
                </c:pt>
                <c:pt idx="113">
                  <c:v>7.73</c:v>
                </c:pt>
                <c:pt idx="114">
                  <c:v>7.73</c:v>
                </c:pt>
                <c:pt idx="115">
                  <c:v>7.73</c:v>
                </c:pt>
                <c:pt idx="116">
                  <c:v>7.73</c:v>
                </c:pt>
                <c:pt idx="117">
                  <c:v>7.73</c:v>
                </c:pt>
                <c:pt idx="118">
                  <c:v>7.73</c:v>
                </c:pt>
                <c:pt idx="119">
                  <c:v>7.73</c:v>
                </c:pt>
                <c:pt idx="120">
                  <c:v>7.73</c:v>
                </c:pt>
                <c:pt idx="121">
                  <c:v>7.73</c:v>
                </c:pt>
                <c:pt idx="122">
                  <c:v>7.73</c:v>
                </c:pt>
                <c:pt idx="123">
                  <c:v>7.73</c:v>
                </c:pt>
                <c:pt idx="124">
                  <c:v>7.73</c:v>
                </c:pt>
                <c:pt idx="125">
                  <c:v>7.73</c:v>
                </c:pt>
                <c:pt idx="126">
                  <c:v>7.73</c:v>
                </c:pt>
                <c:pt idx="127">
                  <c:v>7.73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  <c:pt idx="131">
                  <c:v>7.73</c:v>
                </c:pt>
                <c:pt idx="132">
                  <c:v>7.73</c:v>
                </c:pt>
                <c:pt idx="133">
                  <c:v>7.73</c:v>
                </c:pt>
                <c:pt idx="134">
                  <c:v>7.73</c:v>
                </c:pt>
                <c:pt idx="135">
                  <c:v>7.73</c:v>
                </c:pt>
                <c:pt idx="136">
                  <c:v>7.73</c:v>
                </c:pt>
              </c:numCache>
            </c:numRef>
          </c:yVal>
          <c:smooth val="1"/>
        </c:ser>
        <c:axId val="16003919"/>
        <c:axId val="16710922"/>
      </c:scatterChart>
      <c:valAx>
        <c:axId val="160039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6710922"/>
        <c:crosses val="autoZero"/>
        <c:crossBetween val="midCat"/>
      </c:valAx>
      <c:valAx>
        <c:axId val="167109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600391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Noto Sans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difference_percent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[4]Sheet1!$H$1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[4]Sheet1!$A$2:$A$138</c:f>
              <c:numCache>
                <c:formatCode>General</c:formatCode>
                <c:ptCount val="137"/>
              </c:numCache>
            </c:numRef>
          </c:xVal>
          <c:yVal>
            <c:numRef>
              <c:f>[4]Sheet1!$H$2:$H$138</c:f>
              <c:numCache>
                <c:formatCode>General</c:formatCode>
                <c:ptCount val="137"/>
                <c:pt idx="0">
                  <c:v>-29.5</c:v>
                </c:pt>
                <c:pt idx="1">
                  <c:v>-30.53</c:v>
                </c:pt>
                <c:pt idx="2">
                  <c:v>-31.05</c:v>
                </c:pt>
                <c:pt idx="3">
                  <c:v>-34.93</c:v>
                </c:pt>
                <c:pt idx="4">
                  <c:v>-31.18</c:v>
                </c:pt>
                <c:pt idx="5">
                  <c:v>-32.08</c:v>
                </c:pt>
                <c:pt idx="6">
                  <c:v>-31.69</c:v>
                </c:pt>
                <c:pt idx="7">
                  <c:v>-32.34</c:v>
                </c:pt>
                <c:pt idx="8">
                  <c:v>-35.58</c:v>
                </c:pt>
                <c:pt idx="9">
                  <c:v>-37.52</c:v>
                </c:pt>
                <c:pt idx="10">
                  <c:v>-37.9</c:v>
                </c:pt>
                <c:pt idx="11">
                  <c:v>-37</c:v>
                </c:pt>
                <c:pt idx="12">
                  <c:v>-36.87</c:v>
                </c:pt>
                <c:pt idx="13">
                  <c:v>-36.87</c:v>
                </c:pt>
                <c:pt idx="14">
                  <c:v>-35.32</c:v>
                </c:pt>
                <c:pt idx="15">
                  <c:v>-36.61</c:v>
                </c:pt>
                <c:pt idx="16">
                  <c:v>-35.96</c:v>
                </c:pt>
                <c:pt idx="17">
                  <c:v>-34.02</c:v>
                </c:pt>
                <c:pt idx="18">
                  <c:v>-31.82</c:v>
                </c:pt>
                <c:pt idx="19">
                  <c:v>-35.58</c:v>
                </c:pt>
                <c:pt idx="20">
                  <c:v>-36.87</c:v>
                </c:pt>
                <c:pt idx="21">
                  <c:v>-35.71</c:v>
                </c:pt>
                <c:pt idx="22">
                  <c:v>-36.22</c:v>
                </c:pt>
                <c:pt idx="23">
                  <c:v>-34.28</c:v>
                </c:pt>
                <c:pt idx="24">
                  <c:v>-34.28</c:v>
                </c:pt>
                <c:pt idx="25">
                  <c:v>-31.69</c:v>
                </c:pt>
                <c:pt idx="26">
                  <c:v>-30.4</c:v>
                </c:pt>
                <c:pt idx="27">
                  <c:v>-26.65</c:v>
                </c:pt>
                <c:pt idx="28">
                  <c:v>-27.3</c:v>
                </c:pt>
                <c:pt idx="29">
                  <c:v>-22.77</c:v>
                </c:pt>
                <c:pt idx="30">
                  <c:v>-28.2</c:v>
                </c:pt>
                <c:pt idx="31">
                  <c:v>-30.4</c:v>
                </c:pt>
                <c:pt idx="32">
                  <c:v>-35.96</c:v>
                </c:pt>
                <c:pt idx="33">
                  <c:v>-35.58</c:v>
                </c:pt>
                <c:pt idx="34">
                  <c:v>-32.34</c:v>
                </c:pt>
                <c:pt idx="35">
                  <c:v>-37.26</c:v>
                </c:pt>
                <c:pt idx="36">
                  <c:v>-35.06</c:v>
                </c:pt>
                <c:pt idx="37">
                  <c:v>-32.99</c:v>
                </c:pt>
                <c:pt idx="38">
                  <c:v>-34.28</c:v>
                </c:pt>
                <c:pt idx="39">
                  <c:v>-34.02</c:v>
                </c:pt>
                <c:pt idx="40">
                  <c:v>-32.99</c:v>
                </c:pt>
                <c:pt idx="41">
                  <c:v>-34.28</c:v>
                </c:pt>
                <c:pt idx="42">
                  <c:v>-27.55</c:v>
                </c:pt>
                <c:pt idx="43">
                  <c:v>-28.59</c:v>
                </c:pt>
                <c:pt idx="44">
                  <c:v>-21.09</c:v>
                </c:pt>
                <c:pt idx="45">
                  <c:v>-24.06</c:v>
                </c:pt>
                <c:pt idx="46">
                  <c:v>-24.32</c:v>
                </c:pt>
                <c:pt idx="47">
                  <c:v>-21.47</c:v>
                </c:pt>
                <c:pt idx="48">
                  <c:v>-23.29</c:v>
                </c:pt>
                <c:pt idx="49">
                  <c:v>-23.03</c:v>
                </c:pt>
                <c:pt idx="50">
                  <c:v>-25.36</c:v>
                </c:pt>
                <c:pt idx="51">
                  <c:v>-21.09</c:v>
                </c:pt>
                <c:pt idx="52">
                  <c:v>-21.73</c:v>
                </c:pt>
                <c:pt idx="53">
                  <c:v>-19.4</c:v>
                </c:pt>
                <c:pt idx="54">
                  <c:v>-16.95</c:v>
                </c:pt>
                <c:pt idx="55">
                  <c:v>-18.89</c:v>
                </c:pt>
                <c:pt idx="56">
                  <c:v>-21.73</c:v>
                </c:pt>
                <c:pt idx="57">
                  <c:v>-17.59</c:v>
                </c:pt>
                <c:pt idx="58">
                  <c:v>-15.52</c:v>
                </c:pt>
                <c:pt idx="59">
                  <c:v>-15.27</c:v>
                </c:pt>
                <c:pt idx="60">
                  <c:v>-15.01</c:v>
                </c:pt>
                <c:pt idx="61">
                  <c:v>-8.54</c:v>
                </c:pt>
                <c:pt idx="62">
                  <c:v>-11.77</c:v>
                </c:pt>
                <c:pt idx="63">
                  <c:v>-8.15</c:v>
                </c:pt>
                <c:pt idx="64">
                  <c:v>-11.77</c:v>
                </c:pt>
                <c:pt idx="65">
                  <c:v>-13.07</c:v>
                </c:pt>
                <c:pt idx="66">
                  <c:v>-13.07</c:v>
                </c:pt>
                <c:pt idx="67">
                  <c:v>-10.35</c:v>
                </c:pt>
                <c:pt idx="68">
                  <c:v>-13.32</c:v>
                </c:pt>
                <c:pt idx="69">
                  <c:v>-15.52</c:v>
                </c:pt>
                <c:pt idx="70">
                  <c:v>-17.46</c:v>
                </c:pt>
                <c:pt idx="71">
                  <c:v>-13.71</c:v>
                </c:pt>
                <c:pt idx="72">
                  <c:v>-13.32</c:v>
                </c:pt>
                <c:pt idx="73">
                  <c:v>-18.11</c:v>
                </c:pt>
                <c:pt idx="74">
                  <c:v>-15.52</c:v>
                </c:pt>
                <c:pt idx="75">
                  <c:v>-15.27</c:v>
                </c:pt>
                <c:pt idx="76">
                  <c:v>-12.29</c:v>
                </c:pt>
                <c:pt idx="77">
                  <c:v>-19.15</c:v>
                </c:pt>
                <c:pt idx="78">
                  <c:v>-17.46</c:v>
                </c:pt>
                <c:pt idx="79">
                  <c:v>-19.79</c:v>
                </c:pt>
                <c:pt idx="80">
                  <c:v>-18.89</c:v>
                </c:pt>
                <c:pt idx="81">
                  <c:v>-16.82</c:v>
                </c:pt>
                <c:pt idx="82">
                  <c:v>-14.23</c:v>
                </c:pt>
                <c:pt idx="83">
                  <c:v>-16.82</c:v>
                </c:pt>
                <c:pt idx="84">
                  <c:v>-20.44</c:v>
                </c:pt>
                <c:pt idx="85">
                  <c:v>-15.52</c:v>
                </c:pt>
                <c:pt idx="86">
                  <c:v>-16.82</c:v>
                </c:pt>
                <c:pt idx="87">
                  <c:v>-18.5</c:v>
                </c:pt>
                <c:pt idx="88">
                  <c:v>-20.83</c:v>
                </c:pt>
                <c:pt idx="89">
                  <c:v>-22.64</c:v>
                </c:pt>
                <c:pt idx="90">
                  <c:v>-26.65</c:v>
                </c:pt>
                <c:pt idx="91">
                  <c:v>-21.73</c:v>
                </c:pt>
                <c:pt idx="92">
                  <c:v>-24.58</c:v>
                </c:pt>
                <c:pt idx="93">
                  <c:v>-19.53</c:v>
                </c:pt>
                <c:pt idx="94">
                  <c:v>-25.23</c:v>
                </c:pt>
                <c:pt idx="95">
                  <c:v>-18.89</c:v>
                </c:pt>
                <c:pt idx="96">
                  <c:v>-22.77</c:v>
                </c:pt>
                <c:pt idx="97">
                  <c:v>-24.32</c:v>
                </c:pt>
                <c:pt idx="98">
                  <c:v>-22.77</c:v>
                </c:pt>
                <c:pt idx="99">
                  <c:v>-23.42</c:v>
                </c:pt>
                <c:pt idx="100">
                  <c:v>-23.29</c:v>
                </c:pt>
                <c:pt idx="101">
                  <c:v>-24.71</c:v>
                </c:pt>
                <c:pt idx="102">
                  <c:v>-16.3</c:v>
                </c:pt>
                <c:pt idx="103">
                  <c:v>-12.42</c:v>
                </c:pt>
                <c:pt idx="104">
                  <c:v>-19.15</c:v>
                </c:pt>
                <c:pt idx="105">
                  <c:v>-21.99</c:v>
                </c:pt>
                <c:pt idx="106">
                  <c:v>-24.32</c:v>
                </c:pt>
                <c:pt idx="107">
                  <c:v>-23.29</c:v>
                </c:pt>
                <c:pt idx="108">
                  <c:v>-20.44</c:v>
                </c:pt>
                <c:pt idx="109">
                  <c:v>-18.11</c:v>
                </c:pt>
                <c:pt idx="110">
                  <c:v>-19.15</c:v>
                </c:pt>
                <c:pt idx="111">
                  <c:v>-22.12</c:v>
                </c:pt>
                <c:pt idx="112">
                  <c:v>-22.38</c:v>
                </c:pt>
                <c:pt idx="113">
                  <c:v>-22.64</c:v>
                </c:pt>
                <c:pt idx="114">
                  <c:v>-21.99</c:v>
                </c:pt>
                <c:pt idx="115">
                  <c:v>-23.29</c:v>
                </c:pt>
                <c:pt idx="116">
                  <c:v>-23.67</c:v>
                </c:pt>
                <c:pt idx="117">
                  <c:v>-23.93</c:v>
                </c:pt>
                <c:pt idx="118">
                  <c:v>-22.38</c:v>
                </c:pt>
                <c:pt idx="119">
                  <c:v>-27.55</c:v>
                </c:pt>
                <c:pt idx="120">
                  <c:v>-26.26</c:v>
                </c:pt>
                <c:pt idx="121">
                  <c:v>-26</c:v>
                </c:pt>
                <c:pt idx="122">
                  <c:v>-30.4</c:v>
                </c:pt>
                <c:pt idx="123">
                  <c:v>-27.94</c:v>
                </c:pt>
                <c:pt idx="124">
                  <c:v>-31.18</c:v>
                </c:pt>
                <c:pt idx="125">
                  <c:v>-26.65</c:v>
                </c:pt>
                <c:pt idx="126">
                  <c:v>-27.81</c:v>
                </c:pt>
                <c:pt idx="127">
                  <c:v>-31.18</c:v>
                </c:pt>
                <c:pt idx="128">
                  <c:v>-32.73</c:v>
                </c:pt>
                <c:pt idx="129">
                  <c:v>-32.99</c:v>
                </c:pt>
                <c:pt idx="130">
                  <c:v>-33.76</c:v>
                </c:pt>
                <c:pt idx="131">
                  <c:v>-32.47</c:v>
                </c:pt>
                <c:pt idx="132">
                  <c:v>-31.44</c:v>
                </c:pt>
                <c:pt idx="133">
                  <c:v>-29.75</c:v>
                </c:pt>
                <c:pt idx="134">
                  <c:v>-27.94</c:v>
                </c:pt>
                <c:pt idx="135">
                  <c:v>-28.2</c:v>
                </c:pt>
                <c:pt idx="136">
                  <c:v>-29.75</c:v>
                </c:pt>
              </c:numCache>
            </c:numRef>
          </c:yVal>
          <c:smooth val="0"/>
        </c:ser>
        <c:axId val="93809587"/>
        <c:axId val="12958078"/>
      </c:scatterChart>
      <c:valAx>
        <c:axId val="938095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2958078"/>
        <c:crosses val="autoZero"/>
        <c:crossBetween val="midCat"/>
      </c:valAx>
      <c:valAx>
        <c:axId val="12958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38095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Noto Sans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difference_percent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Sheet1!$A$2:$A$43</c:f>
              <c:strCache>
                <c:ptCount val="42"/>
                <c:pt idx="0">
                  <c:v>2025/9/30 16:53</c:v>
                </c:pt>
                <c:pt idx="1">
                  <c:v>2025/9/30 16:53</c:v>
                </c:pt>
                <c:pt idx="2">
                  <c:v>2025/9/30 16:54</c:v>
                </c:pt>
                <c:pt idx="3">
                  <c:v>2025/9/30 16:57</c:v>
                </c:pt>
                <c:pt idx="4">
                  <c:v>2025/9/30 17:02</c:v>
                </c:pt>
                <c:pt idx="5">
                  <c:v>2025/9/30 17:07</c:v>
                </c:pt>
                <c:pt idx="6">
                  <c:v>2025/9/30 17:12</c:v>
                </c:pt>
                <c:pt idx="7">
                  <c:v>2025/9/30 17:18</c:v>
                </c:pt>
                <c:pt idx="8">
                  <c:v>2025/9/30 17:23</c:v>
                </c:pt>
                <c:pt idx="9">
                  <c:v>2025/9/30 17:28</c:v>
                </c:pt>
                <c:pt idx="10">
                  <c:v>2025/9/30 17:33</c:v>
                </c:pt>
                <c:pt idx="11">
                  <c:v>2025/9/30 17:38</c:v>
                </c:pt>
                <c:pt idx="12">
                  <c:v>2025/9/30 17:43</c:v>
                </c:pt>
                <c:pt idx="13">
                  <c:v>2025/9/30 17:48</c:v>
                </c:pt>
                <c:pt idx="14">
                  <c:v>2025/9/30 17:53</c:v>
                </c:pt>
                <c:pt idx="15">
                  <c:v>2025/9/30 17:58</c:v>
                </c:pt>
                <c:pt idx="16">
                  <c:v>2025/9/30 18:04</c:v>
                </c:pt>
                <c:pt idx="17">
                  <c:v>2025/9/30 18:09</c:v>
                </c:pt>
                <c:pt idx="18">
                  <c:v>2025/9/30 18:14</c:v>
                </c:pt>
                <c:pt idx="19">
                  <c:v>2025/9/30 18:19</c:v>
                </c:pt>
                <c:pt idx="20">
                  <c:v>2025/9/30 18:45</c:v>
                </c:pt>
                <c:pt idx="21">
                  <c:v>2025/9/30 18:50</c:v>
                </c:pt>
                <c:pt idx="22">
                  <c:v>2025/9/30 18:55</c:v>
                </c:pt>
                <c:pt idx="23">
                  <c:v>2025/9/30 19:00</c:v>
                </c:pt>
                <c:pt idx="24">
                  <c:v>2025/9/30 19:05</c:v>
                </c:pt>
                <c:pt idx="25">
                  <c:v>2025/9/30 19:10</c:v>
                </c:pt>
                <c:pt idx="26">
                  <c:v>2025/9/30 19:15</c:v>
                </c:pt>
                <c:pt idx="27">
                  <c:v>2025/9/30 19:20</c:v>
                </c:pt>
                <c:pt idx="28">
                  <c:v>2025/9/30 19:25</c:v>
                </c:pt>
                <c:pt idx="29">
                  <c:v>2025/9/30 19:30</c:v>
                </c:pt>
                <c:pt idx="30">
                  <c:v>2025/9/30 19:35</c:v>
                </c:pt>
                <c:pt idx="31">
                  <c:v>2025/9/30 19:40</c:v>
                </c:pt>
                <c:pt idx="32">
                  <c:v>2025/9/30 19:45</c:v>
                </c:pt>
                <c:pt idx="33">
                  <c:v>2025/9/30 19:50</c:v>
                </c:pt>
                <c:pt idx="34">
                  <c:v>2025/9/30 19:55</c:v>
                </c:pt>
                <c:pt idx="35">
                  <c:v>2025/9/30 20:00</c:v>
                </c:pt>
                <c:pt idx="36">
                  <c:v>2025/9/30 20:05</c:v>
                </c:pt>
                <c:pt idx="37">
                  <c:v>2025/9/30 20:10</c:v>
                </c:pt>
                <c:pt idx="38">
                  <c:v>2025/9/30 20:15</c:v>
                </c:pt>
                <c:pt idx="39">
                  <c:v>2025/9/30 20:20</c:v>
                </c:pt>
                <c:pt idx="40">
                  <c:v>2025/9/30 20:25</c:v>
                </c:pt>
                <c:pt idx="41">
                  <c:v>2025/9/30 20:30</c:v>
                </c:pt>
              </c:strCache>
            </c:strRef>
          </c:cat>
          <c:val>
            <c:numRef>
              <c:f>Sheet1!$H$2:$H$43</c:f>
              <c:numCache>
                <c:formatCode>General</c:formatCode>
                <c:ptCount val="42"/>
                <c:pt idx="0">
                  <c:v>18.97</c:v>
                </c:pt>
                <c:pt idx="1">
                  <c:v>21.34</c:v>
                </c:pt>
                <c:pt idx="2">
                  <c:v>21.34</c:v>
                </c:pt>
                <c:pt idx="3">
                  <c:v>22.41</c:v>
                </c:pt>
                <c:pt idx="4">
                  <c:v>23.28</c:v>
                </c:pt>
                <c:pt idx="5">
                  <c:v>30.6</c:v>
                </c:pt>
                <c:pt idx="6">
                  <c:v>26.72</c:v>
                </c:pt>
                <c:pt idx="7">
                  <c:v>59.27</c:v>
                </c:pt>
                <c:pt idx="8">
                  <c:v>86.42</c:v>
                </c:pt>
                <c:pt idx="9">
                  <c:v>112.72</c:v>
                </c:pt>
                <c:pt idx="10">
                  <c:v>111.64</c:v>
                </c:pt>
                <c:pt idx="11">
                  <c:v>89.66</c:v>
                </c:pt>
                <c:pt idx="12">
                  <c:v>106.03</c:v>
                </c:pt>
                <c:pt idx="13">
                  <c:v>149.14</c:v>
                </c:pt>
                <c:pt idx="14">
                  <c:v>142.89</c:v>
                </c:pt>
                <c:pt idx="15">
                  <c:v>128.45</c:v>
                </c:pt>
                <c:pt idx="16">
                  <c:v>123.49</c:v>
                </c:pt>
                <c:pt idx="17">
                  <c:v>134.7</c:v>
                </c:pt>
                <c:pt idx="18">
                  <c:v>132.11</c:v>
                </c:pt>
                <c:pt idx="19">
                  <c:v>134.27</c:v>
                </c:pt>
                <c:pt idx="20">
                  <c:v>92.03</c:v>
                </c:pt>
                <c:pt idx="21">
                  <c:v>75.22</c:v>
                </c:pt>
                <c:pt idx="22">
                  <c:v>59.91</c:v>
                </c:pt>
                <c:pt idx="23">
                  <c:v>42.67</c:v>
                </c:pt>
                <c:pt idx="24">
                  <c:v>36.85</c:v>
                </c:pt>
                <c:pt idx="25">
                  <c:v>43.97</c:v>
                </c:pt>
                <c:pt idx="26">
                  <c:v>38.58</c:v>
                </c:pt>
                <c:pt idx="27">
                  <c:v>41.59</c:v>
                </c:pt>
                <c:pt idx="28">
                  <c:v>13.79</c:v>
                </c:pt>
                <c:pt idx="29">
                  <c:v>6.25</c:v>
                </c:pt>
                <c:pt idx="30">
                  <c:v>6.25</c:v>
                </c:pt>
                <c:pt idx="31">
                  <c:v>5.39</c:v>
                </c:pt>
                <c:pt idx="32">
                  <c:v>1.94</c:v>
                </c:pt>
                <c:pt idx="33">
                  <c:v>-2.59</c:v>
                </c:pt>
                <c:pt idx="34">
                  <c:v>-1.72</c:v>
                </c:pt>
                <c:pt idx="35">
                  <c:v>-6.68</c:v>
                </c:pt>
                <c:pt idx="36">
                  <c:v>-8.62</c:v>
                </c:pt>
                <c:pt idx="37">
                  <c:v>-9.27</c:v>
                </c:pt>
                <c:pt idx="38">
                  <c:v>-9.7</c:v>
                </c:pt>
                <c:pt idx="39">
                  <c:v>-9.7</c:v>
                </c:pt>
                <c:pt idx="40">
                  <c:v>-11.21</c:v>
                </c:pt>
                <c:pt idx="41">
                  <c:v>-11.42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130929"/>
        <c:axId val="86473491"/>
      </c:lineChart>
      <c:catAx>
        <c:axId val="381309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Noto Sans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5075371188938"/>
              <c:y val="0.945558947521442"/>
            </c:manualLayout>
          </c:layout>
          <c:overlay val="0"/>
          <c:spPr>
            <a:noFill/>
            <a:ln w="0">
              <a:noFill/>
            </a:ln>
          </c:spPr>
        </c:title>
        <c:numFmt formatCode="yyyy/m/d\ h:mm;@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6473491"/>
        <c:crosses val="autoZero"/>
        <c:auto val="1"/>
        <c:lblAlgn val="ctr"/>
        <c:lblOffset val="100"/>
        <c:noMultiLvlLbl val="0"/>
      </c:catAx>
      <c:valAx>
        <c:axId val="86473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Noto Sans"/>
                  </a:defRPr>
                </a:pP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Difference</a:t>
                </a:r>
                <a:r>
                  <a:rPr b="0" lang="en-US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81309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Noto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[1]Sheet1!$A$2:$A$40</c:f>
              <c:numCache>
                <c:formatCode>General</c:formatCode>
                <c:ptCount val="39"/>
              </c:numCache>
            </c:numRef>
          </c:xVal>
          <c:yVal>
            <c:numRef>
              <c:f>[1]Sheet1!$E$2:$E$40</c:f>
              <c:numCache>
                <c:formatCode>General</c:formatCode>
                <c:ptCount val="39"/>
                <c:pt idx="0">
                  <c:v>9.7</c:v>
                </c:pt>
                <c:pt idx="1">
                  <c:v>9.7</c:v>
                </c:pt>
                <c:pt idx="2">
                  <c:v>10.72</c:v>
                </c:pt>
                <c:pt idx="3">
                  <c:v>10.63</c:v>
                </c:pt>
                <c:pt idx="4">
                  <c:v>11.57</c:v>
                </c:pt>
                <c:pt idx="5">
                  <c:v>11.52</c:v>
                </c:pt>
                <c:pt idx="6">
                  <c:v>11.53</c:v>
                </c:pt>
                <c:pt idx="7">
                  <c:v>12.08</c:v>
                </c:pt>
                <c:pt idx="8">
                  <c:v>13.18</c:v>
                </c:pt>
                <c:pt idx="9">
                  <c:v>16.33</c:v>
                </c:pt>
                <c:pt idx="10">
                  <c:v>18.83</c:v>
                </c:pt>
                <c:pt idx="11">
                  <c:v>18.12</c:v>
                </c:pt>
                <c:pt idx="12">
                  <c:v>16.12</c:v>
                </c:pt>
                <c:pt idx="13">
                  <c:v>15.72</c:v>
                </c:pt>
                <c:pt idx="14">
                  <c:v>17.9</c:v>
                </c:pt>
                <c:pt idx="15">
                  <c:v>17.02</c:v>
                </c:pt>
                <c:pt idx="16">
                  <c:v>14.57</c:v>
                </c:pt>
                <c:pt idx="17">
                  <c:v>15.22</c:v>
                </c:pt>
                <c:pt idx="18">
                  <c:v>13.62</c:v>
                </c:pt>
                <c:pt idx="19">
                  <c:v>15.62</c:v>
                </c:pt>
                <c:pt idx="20">
                  <c:v>16.55</c:v>
                </c:pt>
                <c:pt idx="21">
                  <c:v>17.42</c:v>
                </c:pt>
                <c:pt idx="22">
                  <c:v>19.28</c:v>
                </c:pt>
                <c:pt idx="23">
                  <c:v>18.72</c:v>
                </c:pt>
                <c:pt idx="24">
                  <c:v>14.53</c:v>
                </c:pt>
                <c:pt idx="25">
                  <c:v>14.23</c:v>
                </c:pt>
                <c:pt idx="26">
                  <c:v>12.37</c:v>
                </c:pt>
                <c:pt idx="27">
                  <c:v>10.78</c:v>
                </c:pt>
                <c:pt idx="28">
                  <c:v>9.85</c:v>
                </c:pt>
                <c:pt idx="29">
                  <c:v>8.48</c:v>
                </c:pt>
                <c:pt idx="30">
                  <c:v>8.28</c:v>
                </c:pt>
                <c:pt idx="31">
                  <c:v>8.03</c:v>
                </c:pt>
                <c:pt idx="32">
                  <c:v>7.95</c:v>
                </c:pt>
                <c:pt idx="33">
                  <c:v>7.63</c:v>
                </c:pt>
                <c:pt idx="34">
                  <c:v>7.7</c:v>
                </c:pt>
                <c:pt idx="35">
                  <c:v>7.28</c:v>
                </c:pt>
                <c:pt idx="36">
                  <c:v>7.4</c:v>
                </c:pt>
                <c:pt idx="37">
                  <c:v>7.4</c:v>
                </c:pt>
                <c:pt idx="38">
                  <c:v>7.08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Noto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[1]Sheet1!$A$2:$A$40</c:f>
              <c:numCache>
                <c:formatCode>General</c:formatCode>
                <c:ptCount val="39"/>
              </c:numCache>
            </c:numRef>
          </c:xVal>
          <c:yVal>
            <c:numRef>
              <c:f>[1]Sheet1!$G$2:$G$40</c:f>
              <c:numCache>
                <c:formatCode>General</c:formatCode>
                <c:ptCount val="39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</c:numCache>
            </c:numRef>
          </c:yVal>
          <c:smooth val="0"/>
        </c:ser>
        <c:axId val="63813555"/>
        <c:axId val="69768593"/>
      </c:scatterChart>
      <c:valAx>
        <c:axId val="638135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Noto Sans"/>
              </a:defRPr>
            </a:pPr>
          </a:p>
        </c:txPr>
        <c:crossAx val="69768593"/>
        <c:crosses val="autoZero"/>
        <c:crossBetween val="midCat"/>
      </c:valAx>
      <c:valAx>
        <c:axId val="697685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Noto Sans"/>
              </a:defRPr>
            </a:pPr>
          </a:p>
        </c:txPr>
        <c:crossAx val="638135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Noto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Noto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[1]Sheet1!$A$2:$A$40</c:f>
              <c:numCache>
                <c:formatCode>General</c:formatCode>
                <c:ptCount val="39"/>
              </c:numCache>
            </c:numRef>
          </c:xVal>
          <c:yVal>
            <c:numRef>
              <c:f>[1]Sheet1!$J$2:$J$40</c:f>
              <c:numCache>
                <c:formatCode>General</c:formatCode>
                <c:ptCount val="39"/>
                <c:pt idx="0">
                  <c:v>25.43</c:v>
                </c:pt>
                <c:pt idx="1">
                  <c:v>25.43</c:v>
                </c:pt>
                <c:pt idx="2">
                  <c:v>38.58</c:v>
                </c:pt>
                <c:pt idx="3">
                  <c:v>37.5</c:v>
                </c:pt>
                <c:pt idx="4">
                  <c:v>49.57</c:v>
                </c:pt>
                <c:pt idx="5">
                  <c:v>48.92</c:v>
                </c:pt>
                <c:pt idx="6">
                  <c:v>49.14</c:v>
                </c:pt>
                <c:pt idx="7">
                  <c:v>56.25</c:v>
                </c:pt>
                <c:pt idx="8">
                  <c:v>70.47</c:v>
                </c:pt>
                <c:pt idx="9">
                  <c:v>111.21</c:v>
                </c:pt>
                <c:pt idx="10">
                  <c:v>143.53</c:v>
                </c:pt>
                <c:pt idx="11">
                  <c:v>134.27</c:v>
                </c:pt>
                <c:pt idx="12">
                  <c:v>108.41</c:v>
                </c:pt>
                <c:pt idx="13">
                  <c:v>103.23</c:v>
                </c:pt>
                <c:pt idx="14">
                  <c:v>131.47</c:v>
                </c:pt>
                <c:pt idx="15">
                  <c:v>120.04</c:v>
                </c:pt>
                <c:pt idx="16">
                  <c:v>88.36</c:v>
                </c:pt>
                <c:pt idx="17">
                  <c:v>96.77</c:v>
                </c:pt>
                <c:pt idx="18">
                  <c:v>76.08</c:v>
                </c:pt>
                <c:pt idx="19">
                  <c:v>101.94</c:v>
                </c:pt>
                <c:pt idx="20">
                  <c:v>114.01</c:v>
                </c:pt>
                <c:pt idx="21">
                  <c:v>125.22</c:v>
                </c:pt>
                <c:pt idx="22">
                  <c:v>149.35</c:v>
                </c:pt>
                <c:pt idx="23">
                  <c:v>142.03</c:v>
                </c:pt>
                <c:pt idx="24">
                  <c:v>87.93</c:v>
                </c:pt>
                <c:pt idx="25">
                  <c:v>84.05</c:v>
                </c:pt>
                <c:pt idx="26">
                  <c:v>59.91</c:v>
                </c:pt>
                <c:pt idx="27">
                  <c:v>39.44</c:v>
                </c:pt>
                <c:pt idx="28">
                  <c:v>27.37</c:v>
                </c:pt>
                <c:pt idx="29">
                  <c:v>9.7</c:v>
                </c:pt>
                <c:pt idx="30">
                  <c:v>7.11</c:v>
                </c:pt>
                <c:pt idx="31">
                  <c:v>3.88</c:v>
                </c:pt>
                <c:pt idx="32">
                  <c:v>2.8</c:v>
                </c:pt>
                <c:pt idx="33">
                  <c:v>-1.29</c:v>
                </c:pt>
                <c:pt idx="34">
                  <c:v>-0.43</c:v>
                </c:pt>
                <c:pt idx="35">
                  <c:v>-5.82</c:v>
                </c:pt>
                <c:pt idx="36">
                  <c:v>-4.31</c:v>
                </c:pt>
                <c:pt idx="37">
                  <c:v>-4.31</c:v>
                </c:pt>
              </c:numCache>
            </c:numRef>
          </c:yVal>
          <c:smooth val="0"/>
        </c:ser>
        <c:axId val="30994691"/>
        <c:axId val="6663727"/>
      </c:scatterChart>
      <c:valAx>
        <c:axId val="309946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Noto Sans"/>
              </a:defRPr>
            </a:pPr>
          </a:p>
        </c:txPr>
        <c:crossAx val="6663727"/>
        <c:crosses val="autoZero"/>
        <c:crossBetween val="midCat"/>
      </c:valAx>
      <c:valAx>
        <c:axId val="66637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Noto Sans"/>
              </a:defRPr>
            </a:pPr>
          </a:p>
        </c:txPr>
        <c:crossAx val="309946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Noto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Noto Sans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[2]Sheet1!$A$2:$A$26</c:f>
              <c:numCache>
                <c:formatCode>General</c:formatCode>
                <c:ptCount val="25"/>
                <c:pt idx="0">
                  <c:v>45931.2961921296</c:v>
                </c:pt>
                <c:pt idx="1">
                  <c:v>45931.2996759259</c:v>
                </c:pt>
                <c:pt idx="2">
                  <c:v>45931.3031597222</c:v>
                </c:pt>
                <c:pt idx="3">
                  <c:v>45931.3066435185</c:v>
                </c:pt>
                <c:pt idx="4">
                  <c:v>45931.3101157407</c:v>
                </c:pt>
                <c:pt idx="5">
                  <c:v>45931.313599537</c:v>
                </c:pt>
                <c:pt idx="6">
                  <c:v>45931.3170833333</c:v>
                </c:pt>
                <c:pt idx="7">
                  <c:v>45931.3205671296</c:v>
                </c:pt>
                <c:pt idx="8">
                  <c:v>45931.3240509259</c:v>
                </c:pt>
                <c:pt idx="9">
                  <c:v>45931.3275347222</c:v>
                </c:pt>
                <c:pt idx="10">
                  <c:v>45931.3310069444</c:v>
                </c:pt>
                <c:pt idx="11">
                  <c:v>45931.3344907407</c:v>
                </c:pt>
                <c:pt idx="12">
                  <c:v>45931.337974537</c:v>
                </c:pt>
                <c:pt idx="13">
                  <c:v>45931.3414583333</c:v>
                </c:pt>
                <c:pt idx="14">
                  <c:v>45931.3449421296</c:v>
                </c:pt>
                <c:pt idx="15">
                  <c:v>45931.3484259259</c:v>
                </c:pt>
                <c:pt idx="16">
                  <c:v>45931.3519097222</c:v>
                </c:pt>
                <c:pt idx="17">
                  <c:v>45931.3553819444</c:v>
                </c:pt>
                <c:pt idx="18">
                  <c:v>45931.3588657407</c:v>
                </c:pt>
                <c:pt idx="19">
                  <c:v>45931.362349537</c:v>
                </c:pt>
                <c:pt idx="20">
                  <c:v>45931.3658333333</c:v>
                </c:pt>
                <c:pt idx="21">
                  <c:v>45931.3693171296</c:v>
                </c:pt>
                <c:pt idx="22">
                  <c:v>45931.3728009259</c:v>
                </c:pt>
                <c:pt idx="23">
                  <c:v>45931.3762847222</c:v>
                </c:pt>
                <c:pt idx="24">
                  <c:v>45931.3797685185</c:v>
                </c:pt>
              </c:numCache>
            </c:numRef>
          </c:xVal>
          <c:yVal>
            <c:numRef>
              <c:f>[2]Sheet1!$D$2:$D$26</c:f>
              <c:numCache>
                <c:formatCode>General</c:formatCode>
                <c:ptCount val="25"/>
                <c:pt idx="0">
                  <c:v>7.35</c:v>
                </c:pt>
                <c:pt idx="1">
                  <c:v>7.02</c:v>
                </c:pt>
                <c:pt idx="2">
                  <c:v>7.4</c:v>
                </c:pt>
                <c:pt idx="3">
                  <c:v>7.62</c:v>
                </c:pt>
                <c:pt idx="4">
                  <c:v>8.3</c:v>
                </c:pt>
                <c:pt idx="5">
                  <c:v>8.83</c:v>
                </c:pt>
                <c:pt idx="6">
                  <c:v>8.37</c:v>
                </c:pt>
                <c:pt idx="7">
                  <c:v>8.57</c:v>
                </c:pt>
                <c:pt idx="8">
                  <c:v>8.52</c:v>
                </c:pt>
                <c:pt idx="9">
                  <c:v>9.15</c:v>
                </c:pt>
                <c:pt idx="10">
                  <c:v>8.82</c:v>
                </c:pt>
                <c:pt idx="11">
                  <c:v>9.23</c:v>
                </c:pt>
                <c:pt idx="12">
                  <c:v>9.92</c:v>
                </c:pt>
                <c:pt idx="13">
                  <c:v>10.23</c:v>
                </c:pt>
                <c:pt idx="14">
                  <c:v>11.02</c:v>
                </c:pt>
                <c:pt idx="15">
                  <c:v>11.35</c:v>
                </c:pt>
                <c:pt idx="16">
                  <c:v>12.02</c:v>
                </c:pt>
                <c:pt idx="17">
                  <c:v>11.78</c:v>
                </c:pt>
                <c:pt idx="18">
                  <c:v>11.57</c:v>
                </c:pt>
                <c:pt idx="19">
                  <c:v>10.87</c:v>
                </c:pt>
                <c:pt idx="20">
                  <c:v>10.6</c:v>
                </c:pt>
                <c:pt idx="21">
                  <c:v>10.63</c:v>
                </c:pt>
                <c:pt idx="22">
                  <c:v>10</c:v>
                </c:pt>
                <c:pt idx="23">
                  <c:v>10.2</c:v>
                </c:pt>
                <c:pt idx="24">
                  <c:v>10.88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[2]Sheet1!$A$2:$A$26</c:f>
              <c:numCache>
                <c:formatCode>General</c:formatCode>
                <c:ptCount val="25"/>
                <c:pt idx="0">
                  <c:v>45931.2961921296</c:v>
                </c:pt>
                <c:pt idx="1">
                  <c:v>45931.2996759259</c:v>
                </c:pt>
                <c:pt idx="2">
                  <c:v>45931.3031597222</c:v>
                </c:pt>
                <c:pt idx="3">
                  <c:v>45931.3066435185</c:v>
                </c:pt>
                <c:pt idx="4">
                  <c:v>45931.3101157407</c:v>
                </c:pt>
                <c:pt idx="5">
                  <c:v>45931.313599537</c:v>
                </c:pt>
                <c:pt idx="6">
                  <c:v>45931.3170833333</c:v>
                </c:pt>
                <c:pt idx="7">
                  <c:v>45931.3205671296</c:v>
                </c:pt>
                <c:pt idx="8">
                  <c:v>45931.3240509259</c:v>
                </c:pt>
                <c:pt idx="9">
                  <c:v>45931.3275347222</c:v>
                </c:pt>
                <c:pt idx="10">
                  <c:v>45931.3310069444</c:v>
                </c:pt>
                <c:pt idx="11">
                  <c:v>45931.3344907407</c:v>
                </c:pt>
                <c:pt idx="12">
                  <c:v>45931.337974537</c:v>
                </c:pt>
                <c:pt idx="13">
                  <c:v>45931.3414583333</c:v>
                </c:pt>
                <c:pt idx="14">
                  <c:v>45931.3449421296</c:v>
                </c:pt>
                <c:pt idx="15">
                  <c:v>45931.3484259259</c:v>
                </c:pt>
                <c:pt idx="16">
                  <c:v>45931.3519097222</c:v>
                </c:pt>
                <c:pt idx="17">
                  <c:v>45931.3553819444</c:v>
                </c:pt>
                <c:pt idx="18">
                  <c:v>45931.3588657407</c:v>
                </c:pt>
                <c:pt idx="19">
                  <c:v>45931.362349537</c:v>
                </c:pt>
                <c:pt idx="20">
                  <c:v>45931.3658333333</c:v>
                </c:pt>
                <c:pt idx="21">
                  <c:v>45931.3693171296</c:v>
                </c:pt>
                <c:pt idx="22">
                  <c:v>45931.3728009259</c:v>
                </c:pt>
                <c:pt idx="23">
                  <c:v>45931.3762847222</c:v>
                </c:pt>
                <c:pt idx="24">
                  <c:v>45931.3797685185</c:v>
                </c:pt>
              </c:numCache>
            </c:numRef>
          </c:xVal>
          <c:yVal>
            <c:numRef>
              <c:f>[2]Sheet1!$E$2:$E$26</c:f>
              <c:numCache>
                <c:formatCode>General</c:formatCode>
                <c:ptCount val="25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</c:numCache>
            </c:numRef>
          </c:yVal>
          <c:smooth val="0"/>
        </c:ser>
        <c:axId val="41468128"/>
        <c:axId val="22232126"/>
      </c:scatterChart>
      <c:valAx>
        <c:axId val="414681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2232126"/>
        <c:crosses val="autoZero"/>
        <c:crossBetween val="midCat"/>
      </c:valAx>
      <c:valAx>
        <c:axId val="22232126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146812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Noto Sans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difference_percent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[2]Sheet1!$H$1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[2]Sheet1!$A$2:$A$26</c:f>
              <c:numCache>
                <c:formatCode>General</c:formatCode>
                <c:ptCount val="25"/>
                <c:pt idx="0">
                  <c:v>45931.2961921296</c:v>
                </c:pt>
                <c:pt idx="1">
                  <c:v>45931.2996759259</c:v>
                </c:pt>
                <c:pt idx="2">
                  <c:v>45931.3031597222</c:v>
                </c:pt>
                <c:pt idx="3">
                  <c:v>45931.3066435185</c:v>
                </c:pt>
                <c:pt idx="4">
                  <c:v>45931.3101157407</c:v>
                </c:pt>
                <c:pt idx="5">
                  <c:v>45931.313599537</c:v>
                </c:pt>
                <c:pt idx="6">
                  <c:v>45931.3170833333</c:v>
                </c:pt>
                <c:pt idx="7">
                  <c:v>45931.3205671296</c:v>
                </c:pt>
                <c:pt idx="8">
                  <c:v>45931.3240509259</c:v>
                </c:pt>
                <c:pt idx="9">
                  <c:v>45931.3275347222</c:v>
                </c:pt>
                <c:pt idx="10">
                  <c:v>45931.3310069444</c:v>
                </c:pt>
                <c:pt idx="11">
                  <c:v>45931.3344907407</c:v>
                </c:pt>
                <c:pt idx="12">
                  <c:v>45931.337974537</c:v>
                </c:pt>
                <c:pt idx="13">
                  <c:v>45931.3414583333</c:v>
                </c:pt>
                <c:pt idx="14">
                  <c:v>45931.3449421296</c:v>
                </c:pt>
                <c:pt idx="15">
                  <c:v>45931.3484259259</c:v>
                </c:pt>
                <c:pt idx="16">
                  <c:v>45931.3519097222</c:v>
                </c:pt>
                <c:pt idx="17">
                  <c:v>45931.3553819444</c:v>
                </c:pt>
                <c:pt idx="18">
                  <c:v>45931.3588657407</c:v>
                </c:pt>
                <c:pt idx="19">
                  <c:v>45931.362349537</c:v>
                </c:pt>
                <c:pt idx="20">
                  <c:v>45931.3658333333</c:v>
                </c:pt>
                <c:pt idx="21">
                  <c:v>45931.3693171296</c:v>
                </c:pt>
                <c:pt idx="22">
                  <c:v>45931.3728009259</c:v>
                </c:pt>
                <c:pt idx="23">
                  <c:v>45931.3762847222</c:v>
                </c:pt>
                <c:pt idx="24">
                  <c:v>45931.3797685185</c:v>
                </c:pt>
              </c:numCache>
            </c:numRef>
          </c:xVal>
          <c:yVal>
            <c:numRef>
              <c:f>[2]Sheet1!$H$2:$H$26</c:f>
              <c:numCache>
                <c:formatCode>General</c:formatCode>
                <c:ptCount val="25"/>
                <c:pt idx="0">
                  <c:v>-4.96</c:v>
                </c:pt>
                <c:pt idx="1">
                  <c:v>-9.27</c:v>
                </c:pt>
                <c:pt idx="2">
                  <c:v>-4.31</c:v>
                </c:pt>
                <c:pt idx="3">
                  <c:v>-1.51</c:v>
                </c:pt>
                <c:pt idx="4">
                  <c:v>7.33</c:v>
                </c:pt>
                <c:pt idx="5">
                  <c:v>14.22</c:v>
                </c:pt>
                <c:pt idx="6">
                  <c:v>8.19</c:v>
                </c:pt>
                <c:pt idx="7">
                  <c:v>10.78</c:v>
                </c:pt>
                <c:pt idx="8">
                  <c:v>10.13</c:v>
                </c:pt>
                <c:pt idx="9">
                  <c:v>18.32</c:v>
                </c:pt>
                <c:pt idx="10">
                  <c:v>14.01</c:v>
                </c:pt>
                <c:pt idx="11">
                  <c:v>19.4</c:v>
                </c:pt>
                <c:pt idx="12">
                  <c:v>28.23</c:v>
                </c:pt>
                <c:pt idx="13">
                  <c:v>32.33</c:v>
                </c:pt>
                <c:pt idx="14">
                  <c:v>42.46</c:v>
                </c:pt>
                <c:pt idx="15">
                  <c:v>46.77</c:v>
                </c:pt>
                <c:pt idx="16">
                  <c:v>55.39</c:v>
                </c:pt>
                <c:pt idx="17">
                  <c:v>52.37</c:v>
                </c:pt>
                <c:pt idx="18">
                  <c:v>49.57</c:v>
                </c:pt>
                <c:pt idx="19">
                  <c:v>40.52</c:v>
                </c:pt>
                <c:pt idx="20">
                  <c:v>37.07</c:v>
                </c:pt>
                <c:pt idx="21">
                  <c:v>37.5</c:v>
                </c:pt>
                <c:pt idx="22">
                  <c:v>29.31</c:v>
                </c:pt>
                <c:pt idx="23">
                  <c:v>31.9</c:v>
                </c:pt>
                <c:pt idx="24">
                  <c:v>40.73</c:v>
                </c:pt>
              </c:numCache>
            </c:numRef>
          </c:yVal>
          <c:smooth val="0"/>
        </c:ser>
        <c:axId val="42238751"/>
        <c:axId val="76595032"/>
      </c:scatterChart>
      <c:valAx>
        <c:axId val="422387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hh:mm:ss\ AM/PM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6595032"/>
        <c:crosses val="autoZero"/>
        <c:crossBetween val="midCat"/>
      </c:valAx>
      <c:valAx>
        <c:axId val="76595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223875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Noto Sans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difference_percent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[3]Sheet1!$H$1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[3]Sheet1!$H$2:$H$141</c:f>
              <c:numCache>
                <c:formatCode>General</c:formatCode>
                <c:ptCount val="140"/>
                <c:pt idx="0">
                  <c:v>-27.17</c:v>
                </c:pt>
                <c:pt idx="1">
                  <c:v>-31.18</c:v>
                </c:pt>
                <c:pt idx="2">
                  <c:v>-35.96</c:v>
                </c:pt>
                <c:pt idx="3">
                  <c:v>-32.73</c:v>
                </c:pt>
                <c:pt idx="4">
                  <c:v>-34.02</c:v>
                </c:pt>
                <c:pt idx="5">
                  <c:v>-31.82</c:v>
                </c:pt>
                <c:pt idx="6">
                  <c:v>-31.69</c:v>
                </c:pt>
                <c:pt idx="7">
                  <c:v>-28.85</c:v>
                </c:pt>
                <c:pt idx="8">
                  <c:v>-27.55</c:v>
                </c:pt>
                <c:pt idx="9">
                  <c:v>-29.88</c:v>
                </c:pt>
                <c:pt idx="10">
                  <c:v>-31.18</c:v>
                </c:pt>
                <c:pt idx="11">
                  <c:v>-31.44</c:v>
                </c:pt>
                <c:pt idx="12">
                  <c:v>-30.14</c:v>
                </c:pt>
                <c:pt idx="13">
                  <c:v>-30.4</c:v>
                </c:pt>
                <c:pt idx="14">
                  <c:v>-29.75</c:v>
                </c:pt>
                <c:pt idx="15">
                  <c:v>-32.73</c:v>
                </c:pt>
                <c:pt idx="16">
                  <c:v>-33.12</c:v>
                </c:pt>
                <c:pt idx="17">
                  <c:v>-34.28</c:v>
                </c:pt>
                <c:pt idx="18">
                  <c:v>-32.34</c:v>
                </c:pt>
                <c:pt idx="19">
                  <c:v>-30.79</c:v>
                </c:pt>
                <c:pt idx="20">
                  <c:v>-17.59</c:v>
                </c:pt>
                <c:pt idx="21">
                  <c:v>-26.26</c:v>
                </c:pt>
                <c:pt idx="22">
                  <c:v>-26.91</c:v>
                </c:pt>
                <c:pt idx="23">
                  <c:v>-29.75</c:v>
                </c:pt>
                <c:pt idx="24">
                  <c:v>-38.29</c:v>
                </c:pt>
                <c:pt idx="25">
                  <c:v>-28.85</c:v>
                </c:pt>
                <c:pt idx="26">
                  <c:v>-29.24</c:v>
                </c:pt>
                <c:pt idx="27">
                  <c:v>-24.06</c:v>
                </c:pt>
                <c:pt idx="28">
                  <c:v>-25.87</c:v>
                </c:pt>
                <c:pt idx="29">
                  <c:v>-24.58</c:v>
                </c:pt>
                <c:pt idx="30">
                  <c:v>-27.94</c:v>
                </c:pt>
                <c:pt idx="31">
                  <c:v>-26</c:v>
                </c:pt>
                <c:pt idx="32">
                  <c:v>-26.26</c:v>
                </c:pt>
                <c:pt idx="33">
                  <c:v>-27.17</c:v>
                </c:pt>
                <c:pt idx="34">
                  <c:v>-24.58</c:v>
                </c:pt>
                <c:pt idx="35">
                  <c:v>-21.35</c:v>
                </c:pt>
                <c:pt idx="36">
                  <c:v>-16.17</c:v>
                </c:pt>
                <c:pt idx="37">
                  <c:v>-16.82</c:v>
                </c:pt>
                <c:pt idx="38">
                  <c:v>-8.8</c:v>
                </c:pt>
                <c:pt idx="39">
                  <c:v>-10.09</c:v>
                </c:pt>
                <c:pt idx="40">
                  <c:v>-7.89</c:v>
                </c:pt>
                <c:pt idx="41">
                  <c:v>0.65</c:v>
                </c:pt>
                <c:pt idx="42">
                  <c:v>7.76</c:v>
                </c:pt>
                <c:pt idx="43">
                  <c:v>10.87</c:v>
                </c:pt>
                <c:pt idx="44">
                  <c:v>24.19</c:v>
                </c:pt>
                <c:pt idx="45">
                  <c:v>24.19</c:v>
                </c:pt>
                <c:pt idx="46">
                  <c:v>34.8</c:v>
                </c:pt>
                <c:pt idx="47">
                  <c:v>36.87</c:v>
                </c:pt>
                <c:pt idx="48">
                  <c:v>38.16</c:v>
                </c:pt>
                <c:pt idx="49">
                  <c:v>28.98</c:v>
                </c:pt>
                <c:pt idx="50">
                  <c:v>24.45</c:v>
                </c:pt>
                <c:pt idx="51">
                  <c:v>25.87</c:v>
                </c:pt>
                <c:pt idx="52">
                  <c:v>22.64</c:v>
                </c:pt>
                <c:pt idx="53">
                  <c:v>20.31</c:v>
                </c:pt>
                <c:pt idx="54">
                  <c:v>21.22</c:v>
                </c:pt>
                <c:pt idx="55">
                  <c:v>12.16</c:v>
                </c:pt>
                <c:pt idx="56">
                  <c:v>5.43</c:v>
                </c:pt>
                <c:pt idx="57">
                  <c:v>1.94</c:v>
                </c:pt>
                <c:pt idx="58">
                  <c:v>-1.03</c:v>
                </c:pt>
                <c:pt idx="59">
                  <c:v>-2.07</c:v>
                </c:pt>
                <c:pt idx="60">
                  <c:v>-2.07</c:v>
                </c:pt>
                <c:pt idx="61">
                  <c:v>1.29</c:v>
                </c:pt>
                <c:pt idx="62">
                  <c:v>-2.33</c:v>
                </c:pt>
                <c:pt idx="63">
                  <c:v>-0.65</c:v>
                </c:pt>
                <c:pt idx="64">
                  <c:v>2.46</c:v>
                </c:pt>
                <c:pt idx="65">
                  <c:v>5.17</c:v>
                </c:pt>
                <c:pt idx="66">
                  <c:v>8.28</c:v>
                </c:pt>
                <c:pt idx="67">
                  <c:v>8.28</c:v>
                </c:pt>
                <c:pt idx="68">
                  <c:v>28.72</c:v>
                </c:pt>
                <c:pt idx="69">
                  <c:v>20.31</c:v>
                </c:pt>
                <c:pt idx="70">
                  <c:v>20.31</c:v>
                </c:pt>
                <c:pt idx="71">
                  <c:v>27.04</c:v>
                </c:pt>
                <c:pt idx="72">
                  <c:v>27.04</c:v>
                </c:pt>
                <c:pt idx="73">
                  <c:v>24.45</c:v>
                </c:pt>
                <c:pt idx="74">
                  <c:v>20.7</c:v>
                </c:pt>
                <c:pt idx="75">
                  <c:v>29.37</c:v>
                </c:pt>
                <c:pt idx="76">
                  <c:v>23.93</c:v>
                </c:pt>
                <c:pt idx="77">
                  <c:v>14.1</c:v>
                </c:pt>
                <c:pt idx="78">
                  <c:v>27.17</c:v>
                </c:pt>
                <c:pt idx="79">
                  <c:v>22.51</c:v>
                </c:pt>
                <c:pt idx="80">
                  <c:v>31.95</c:v>
                </c:pt>
                <c:pt idx="81">
                  <c:v>8.28</c:v>
                </c:pt>
                <c:pt idx="82">
                  <c:v>3.88</c:v>
                </c:pt>
                <c:pt idx="83">
                  <c:v>9.31</c:v>
                </c:pt>
                <c:pt idx="84">
                  <c:v>0</c:v>
                </c:pt>
                <c:pt idx="85">
                  <c:v>1.16</c:v>
                </c:pt>
                <c:pt idx="86">
                  <c:v>11.51</c:v>
                </c:pt>
                <c:pt idx="87">
                  <c:v>6.08</c:v>
                </c:pt>
                <c:pt idx="88">
                  <c:v>2.59</c:v>
                </c:pt>
                <c:pt idx="89">
                  <c:v>8.93</c:v>
                </c:pt>
                <c:pt idx="90">
                  <c:v>7.37</c:v>
                </c:pt>
                <c:pt idx="91">
                  <c:v>12.55</c:v>
                </c:pt>
                <c:pt idx="92">
                  <c:v>9.96</c:v>
                </c:pt>
                <c:pt idx="93">
                  <c:v>25.23</c:v>
                </c:pt>
                <c:pt idx="94">
                  <c:v>50.71</c:v>
                </c:pt>
                <c:pt idx="95">
                  <c:v>66.88</c:v>
                </c:pt>
                <c:pt idx="96">
                  <c:v>154.59</c:v>
                </c:pt>
                <c:pt idx="97">
                  <c:v>151.23</c:v>
                </c:pt>
                <c:pt idx="98">
                  <c:v>142.95</c:v>
                </c:pt>
                <c:pt idx="99">
                  <c:v>113.07</c:v>
                </c:pt>
                <c:pt idx="100">
                  <c:v>111.13</c:v>
                </c:pt>
                <c:pt idx="101">
                  <c:v>134.41</c:v>
                </c:pt>
                <c:pt idx="102">
                  <c:v>109.18</c:v>
                </c:pt>
                <c:pt idx="103">
                  <c:v>163.52</c:v>
                </c:pt>
                <c:pt idx="104">
                  <c:v>203.75</c:v>
                </c:pt>
                <c:pt idx="105">
                  <c:v>194.95</c:v>
                </c:pt>
                <c:pt idx="106">
                  <c:v>208.93</c:v>
                </c:pt>
                <c:pt idx="107">
                  <c:v>198.84</c:v>
                </c:pt>
                <c:pt idx="108">
                  <c:v>135.71</c:v>
                </c:pt>
                <c:pt idx="109">
                  <c:v>114.36</c:v>
                </c:pt>
                <c:pt idx="110">
                  <c:v>132.6</c:v>
                </c:pt>
                <c:pt idx="111">
                  <c:v>88.49</c:v>
                </c:pt>
                <c:pt idx="112">
                  <c:v>56.79</c:v>
                </c:pt>
                <c:pt idx="113">
                  <c:v>11</c:v>
                </c:pt>
                <c:pt idx="114">
                  <c:v>2.46</c:v>
                </c:pt>
                <c:pt idx="115">
                  <c:v>-5.82</c:v>
                </c:pt>
                <c:pt idx="116">
                  <c:v>-13.07</c:v>
                </c:pt>
                <c:pt idx="117">
                  <c:v>-9.7</c:v>
                </c:pt>
                <c:pt idx="118">
                  <c:v>-14.62</c:v>
                </c:pt>
                <c:pt idx="119">
                  <c:v>-16.82</c:v>
                </c:pt>
                <c:pt idx="120">
                  <c:v>-16.82</c:v>
                </c:pt>
                <c:pt idx="121">
                  <c:v>-19.53</c:v>
                </c:pt>
                <c:pt idx="122">
                  <c:v>-17.21</c:v>
                </c:pt>
                <c:pt idx="123">
                  <c:v>-22.64</c:v>
                </c:pt>
                <c:pt idx="124">
                  <c:v>-24.06</c:v>
                </c:pt>
                <c:pt idx="125">
                  <c:v>-24.06</c:v>
                </c:pt>
                <c:pt idx="126">
                  <c:v>-25.36</c:v>
                </c:pt>
                <c:pt idx="127">
                  <c:v>-25.61</c:v>
                </c:pt>
                <c:pt idx="128">
                  <c:v>-27.81</c:v>
                </c:pt>
                <c:pt idx="129">
                  <c:v>-25.87</c:v>
                </c:pt>
                <c:pt idx="130">
                  <c:v>-26.91</c:v>
                </c:pt>
                <c:pt idx="131">
                  <c:v>-29.24</c:v>
                </c:pt>
                <c:pt idx="132">
                  <c:v>-26</c:v>
                </c:pt>
                <c:pt idx="133">
                  <c:v>-21.47</c:v>
                </c:pt>
                <c:pt idx="134">
                  <c:v>-25.23</c:v>
                </c:pt>
                <c:pt idx="135">
                  <c:v>-23.93</c:v>
                </c:pt>
                <c:pt idx="136">
                  <c:v>-25.36</c:v>
                </c:pt>
                <c:pt idx="137">
                  <c:v>-27.94</c:v>
                </c:pt>
                <c:pt idx="138">
                  <c:v>-28.85</c:v>
                </c:pt>
                <c:pt idx="139">
                  <c:v>-28.2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933209"/>
        <c:axId val="29256190"/>
      </c:lineChart>
      <c:catAx>
        <c:axId val="579332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9256190"/>
        <c:crosses val="autoZero"/>
        <c:auto val="1"/>
        <c:lblAlgn val="ctr"/>
        <c:lblOffset val="100"/>
        <c:noMultiLvlLbl val="0"/>
      </c:catAx>
      <c:valAx>
        <c:axId val="292561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79332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Noto Sans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[3]Sheet1!$D$2:$D$141</c:f>
              <c:numCache>
                <c:formatCode>General</c:formatCode>
                <c:ptCount val="140"/>
                <c:pt idx="0">
                  <c:v>5.63</c:v>
                </c:pt>
                <c:pt idx="1">
                  <c:v>5.32</c:v>
                </c:pt>
                <c:pt idx="2">
                  <c:v>4.95</c:v>
                </c:pt>
                <c:pt idx="3">
                  <c:v>5.2</c:v>
                </c:pt>
                <c:pt idx="4">
                  <c:v>5.1</c:v>
                </c:pt>
                <c:pt idx="5">
                  <c:v>5.27</c:v>
                </c:pt>
                <c:pt idx="6">
                  <c:v>5.28</c:v>
                </c:pt>
                <c:pt idx="7">
                  <c:v>5.5</c:v>
                </c:pt>
                <c:pt idx="8">
                  <c:v>5.6</c:v>
                </c:pt>
                <c:pt idx="9">
                  <c:v>5.42</c:v>
                </c:pt>
                <c:pt idx="10">
                  <c:v>5.32</c:v>
                </c:pt>
                <c:pt idx="11">
                  <c:v>5.3</c:v>
                </c:pt>
                <c:pt idx="12">
                  <c:v>5.4</c:v>
                </c:pt>
                <c:pt idx="13">
                  <c:v>5.38</c:v>
                </c:pt>
                <c:pt idx="14">
                  <c:v>5.43</c:v>
                </c:pt>
                <c:pt idx="15">
                  <c:v>5.2</c:v>
                </c:pt>
                <c:pt idx="16">
                  <c:v>5.17</c:v>
                </c:pt>
                <c:pt idx="17">
                  <c:v>5.08</c:v>
                </c:pt>
                <c:pt idx="18">
                  <c:v>5.23</c:v>
                </c:pt>
                <c:pt idx="19">
                  <c:v>5.35</c:v>
                </c:pt>
                <c:pt idx="20">
                  <c:v>6.37</c:v>
                </c:pt>
                <c:pt idx="21">
                  <c:v>5.7</c:v>
                </c:pt>
                <c:pt idx="22">
                  <c:v>5.65</c:v>
                </c:pt>
                <c:pt idx="23">
                  <c:v>5.43</c:v>
                </c:pt>
                <c:pt idx="24">
                  <c:v>4.77</c:v>
                </c:pt>
                <c:pt idx="25">
                  <c:v>5.5</c:v>
                </c:pt>
                <c:pt idx="26">
                  <c:v>5.47</c:v>
                </c:pt>
                <c:pt idx="27">
                  <c:v>5.87</c:v>
                </c:pt>
                <c:pt idx="28">
                  <c:v>5.73</c:v>
                </c:pt>
                <c:pt idx="29">
                  <c:v>5.83</c:v>
                </c:pt>
                <c:pt idx="30">
                  <c:v>5.57</c:v>
                </c:pt>
                <c:pt idx="31">
                  <c:v>5.72</c:v>
                </c:pt>
                <c:pt idx="32">
                  <c:v>5.7</c:v>
                </c:pt>
                <c:pt idx="33">
                  <c:v>5.63</c:v>
                </c:pt>
                <c:pt idx="34">
                  <c:v>5.83</c:v>
                </c:pt>
                <c:pt idx="35">
                  <c:v>6.08</c:v>
                </c:pt>
                <c:pt idx="36">
                  <c:v>6.48</c:v>
                </c:pt>
                <c:pt idx="37">
                  <c:v>6.43</c:v>
                </c:pt>
                <c:pt idx="38">
                  <c:v>7.05</c:v>
                </c:pt>
                <c:pt idx="39">
                  <c:v>6.95</c:v>
                </c:pt>
                <c:pt idx="40">
                  <c:v>7.12</c:v>
                </c:pt>
                <c:pt idx="41">
                  <c:v>7.78</c:v>
                </c:pt>
                <c:pt idx="42">
                  <c:v>8.33</c:v>
                </c:pt>
                <c:pt idx="43">
                  <c:v>8.57</c:v>
                </c:pt>
                <c:pt idx="44">
                  <c:v>9.6</c:v>
                </c:pt>
                <c:pt idx="45">
                  <c:v>9.6</c:v>
                </c:pt>
                <c:pt idx="46">
                  <c:v>10.42</c:v>
                </c:pt>
                <c:pt idx="47">
                  <c:v>10.58</c:v>
                </c:pt>
                <c:pt idx="48">
                  <c:v>10.68</c:v>
                </c:pt>
                <c:pt idx="49">
                  <c:v>9.97</c:v>
                </c:pt>
                <c:pt idx="50">
                  <c:v>9.62</c:v>
                </c:pt>
                <c:pt idx="51">
                  <c:v>9.73</c:v>
                </c:pt>
                <c:pt idx="52">
                  <c:v>9.48</c:v>
                </c:pt>
                <c:pt idx="53">
                  <c:v>9.3</c:v>
                </c:pt>
                <c:pt idx="54">
                  <c:v>9.37</c:v>
                </c:pt>
                <c:pt idx="55">
                  <c:v>8.67</c:v>
                </c:pt>
                <c:pt idx="56">
                  <c:v>8.15</c:v>
                </c:pt>
                <c:pt idx="57">
                  <c:v>7.88</c:v>
                </c:pt>
                <c:pt idx="58">
                  <c:v>7.65</c:v>
                </c:pt>
                <c:pt idx="59">
                  <c:v>7.57</c:v>
                </c:pt>
                <c:pt idx="60">
                  <c:v>7.57</c:v>
                </c:pt>
                <c:pt idx="61">
                  <c:v>7.83</c:v>
                </c:pt>
                <c:pt idx="62">
                  <c:v>7.55</c:v>
                </c:pt>
                <c:pt idx="63">
                  <c:v>7.68</c:v>
                </c:pt>
                <c:pt idx="64">
                  <c:v>7.92</c:v>
                </c:pt>
                <c:pt idx="65">
                  <c:v>8.13</c:v>
                </c:pt>
                <c:pt idx="66">
                  <c:v>8.37</c:v>
                </c:pt>
                <c:pt idx="67">
                  <c:v>8.37</c:v>
                </c:pt>
                <c:pt idx="68">
                  <c:v>9.95</c:v>
                </c:pt>
                <c:pt idx="69">
                  <c:v>9.3</c:v>
                </c:pt>
                <c:pt idx="70">
                  <c:v>9.3</c:v>
                </c:pt>
                <c:pt idx="71">
                  <c:v>9.82</c:v>
                </c:pt>
                <c:pt idx="72">
                  <c:v>9.82</c:v>
                </c:pt>
                <c:pt idx="73">
                  <c:v>9.62</c:v>
                </c:pt>
                <c:pt idx="74">
                  <c:v>9.33</c:v>
                </c:pt>
                <c:pt idx="75">
                  <c:v>10</c:v>
                </c:pt>
                <c:pt idx="76">
                  <c:v>9.58</c:v>
                </c:pt>
                <c:pt idx="77">
                  <c:v>8.82</c:v>
                </c:pt>
                <c:pt idx="78">
                  <c:v>9.83</c:v>
                </c:pt>
                <c:pt idx="79">
                  <c:v>9.47</c:v>
                </c:pt>
                <c:pt idx="80">
                  <c:v>10.2</c:v>
                </c:pt>
                <c:pt idx="81">
                  <c:v>8.37</c:v>
                </c:pt>
                <c:pt idx="82">
                  <c:v>8.03</c:v>
                </c:pt>
                <c:pt idx="83">
                  <c:v>8.45</c:v>
                </c:pt>
                <c:pt idx="84">
                  <c:v>7.73</c:v>
                </c:pt>
                <c:pt idx="85">
                  <c:v>7.82</c:v>
                </c:pt>
                <c:pt idx="86">
                  <c:v>8.62</c:v>
                </c:pt>
                <c:pt idx="87">
                  <c:v>8.2</c:v>
                </c:pt>
                <c:pt idx="88">
                  <c:v>7.93</c:v>
                </c:pt>
                <c:pt idx="89">
                  <c:v>8.42</c:v>
                </c:pt>
                <c:pt idx="90">
                  <c:v>8.3</c:v>
                </c:pt>
                <c:pt idx="91">
                  <c:v>8.7</c:v>
                </c:pt>
                <c:pt idx="92">
                  <c:v>8.5</c:v>
                </c:pt>
                <c:pt idx="93">
                  <c:v>9.68</c:v>
                </c:pt>
                <c:pt idx="94">
                  <c:v>11.65</c:v>
                </c:pt>
                <c:pt idx="95">
                  <c:v>12.9</c:v>
                </c:pt>
                <c:pt idx="96">
                  <c:v>19.68</c:v>
                </c:pt>
                <c:pt idx="97">
                  <c:v>19.42</c:v>
                </c:pt>
                <c:pt idx="98">
                  <c:v>18.78</c:v>
                </c:pt>
                <c:pt idx="99">
                  <c:v>16.47</c:v>
                </c:pt>
                <c:pt idx="100">
                  <c:v>16.32</c:v>
                </c:pt>
                <c:pt idx="101">
                  <c:v>18.12</c:v>
                </c:pt>
                <c:pt idx="102">
                  <c:v>16.17</c:v>
                </c:pt>
                <c:pt idx="103">
                  <c:v>20.37</c:v>
                </c:pt>
                <c:pt idx="104">
                  <c:v>23.48</c:v>
                </c:pt>
                <c:pt idx="105">
                  <c:v>22.8</c:v>
                </c:pt>
                <c:pt idx="106">
                  <c:v>23.88</c:v>
                </c:pt>
                <c:pt idx="107">
                  <c:v>23.1</c:v>
                </c:pt>
                <c:pt idx="108">
                  <c:v>18.22</c:v>
                </c:pt>
                <c:pt idx="109">
                  <c:v>16.57</c:v>
                </c:pt>
                <c:pt idx="110">
                  <c:v>17.98</c:v>
                </c:pt>
                <c:pt idx="111">
                  <c:v>14.57</c:v>
                </c:pt>
                <c:pt idx="112">
                  <c:v>12.12</c:v>
                </c:pt>
                <c:pt idx="113">
                  <c:v>8.58</c:v>
                </c:pt>
                <c:pt idx="114">
                  <c:v>7.92</c:v>
                </c:pt>
                <c:pt idx="115">
                  <c:v>7.28</c:v>
                </c:pt>
                <c:pt idx="116">
                  <c:v>6.72</c:v>
                </c:pt>
                <c:pt idx="117">
                  <c:v>6.98</c:v>
                </c:pt>
                <c:pt idx="118">
                  <c:v>6.6</c:v>
                </c:pt>
                <c:pt idx="119">
                  <c:v>6.43</c:v>
                </c:pt>
                <c:pt idx="120">
                  <c:v>6.43</c:v>
                </c:pt>
                <c:pt idx="121">
                  <c:v>6.22</c:v>
                </c:pt>
                <c:pt idx="122">
                  <c:v>6.4</c:v>
                </c:pt>
                <c:pt idx="123">
                  <c:v>5.98</c:v>
                </c:pt>
                <c:pt idx="124">
                  <c:v>5.87</c:v>
                </c:pt>
                <c:pt idx="125">
                  <c:v>5.87</c:v>
                </c:pt>
                <c:pt idx="126">
                  <c:v>5.77</c:v>
                </c:pt>
                <c:pt idx="127">
                  <c:v>5.75</c:v>
                </c:pt>
                <c:pt idx="128">
                  <c:v>5.58</c:v>
                </c:pt>
                <c:pt idx="129">
                  <c:v>5.73</c:v>
                </c:pt>
                <c:pt idx="130">
                  <c:v>5.65</c:v>
                </c:pt>
                <c:pt idx="131">
                  <c:v>5.47</c:v>
                </c:pt>
                <c:pt idx="132">
                  <c:v>5.72</c:v>
                </c:pt>
                <c:pt idx="133">
                  <c:v>6.07</c:v>
                </c:pt>
                <c:pt idx="134">
                  <c:v>5.78</c:v>
                </c:pt>
                <c:pt idx="135">
                  <c:v>5.88</c:v>
                </c:pt>
                <c:pt idx="136">
                  <c:v>5.77</c:v>
                </c:pt>
                <c:pt idx="137">
                  <c:v>5.57</c:v>
                </c:pt>
                <c:pt idx="138">
                  <c:v>5.5</c:v>
                </c:pt>
                <c:pt idx="139">
                  <c:v>5.55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[3]Sheet1!$A$2:$A$141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cat>
          <c:val>
            <c:numRef>
              <c:f>[3]Sheet1!$E$2:$E$141</c:f>
              <c:numCache>
                <c:formatCode>General</c:formatCode>
                <c:ptCount val="140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  <c:pt idx="42">
                  <c:v>7.73</c:v>
                </c:pt>
                <c:pt idx="43">
                  <c:v>7.73</c:v>
                </c:pt>
                <c:pt idx="44">
                  <c:v>7.73</c:v>
                </c:pt>
                <c:pt idx="45">
                  <c:v>7.73</c:v>
                </c:pt>
                <c:pt idx="46">
                  <c:v>7.73</c:v>
                </c:pt>
                <c:pt idx="47">
                  <c:v>7.73</c:v>
                </c:pt>
                <c:pt idx="48">
                  <c:v>7.73</c:v>
                </c:pt>
                <c:pt idx="49">
                  <c:v>7.73</c:v>
                </c:pt>
                <c:pt idx="50">
                  <c:v>7.73</c:v>
                </c:pt>
                <c:pt idx="51">
                  <c:v>7.73</c:v>
                </c:pt>
                <c:pt idx="52">
                  <c:v>7.73</c:v>
                </c:pt>
                <c:pt idx="53">
                  <c:v>7.73</c:v>
                </c:pt>
                <c:pt idx="54">
                  <c:v>7.73</c:v>
                </c:pt>
                <c:pt idx="55">
                  <c:v>7.73</c:v>
                </c:pt>
                <c:pt idx="56">
                  <c:v>7.73</c:v>
                </c:pt>
                <c:pt idx="57">
                  <c:v>7.73</c:v>
                </c:pt>
                <c:pt idx="58">
                  <c:v>7.73</c:v>
                </c:pt>
                <c:pt idx="59">
                  <c:v>7.73</c:v>
                </c:pt>
                <c:pt idx="60">
                  <c:v>7.73</c:v>
                </c:pt>
                <c:pt idx="61">
                  <c:v>7.73</c:v>
                </c:pt>
                <c:pt idx="62">
                  <c:v>7.73</c:v>
                </c:pt>
                <c:pt idx="63">
                  <c:v>7.73</c:v>
                </c:pt>
                <c:pt idx="64">
                  <c:v>7.73</c:v>
                </c:pt>
                <c:pt idx="65">
                  <c:v>7.73</c:v>
                </c:pt>
                <c:pt idx="66">
                  <c:v>7.73</c:v>
                </c:pt>
                <c:pt idx="67">
                  <c:v>7.73</c:v>
                </c:pt>
                <c:pt idx="68">
                  <c:v>7.73</c:v>
                </c:pt>
                <c:pt idx="69">
                  <c:v>7.73</c:v>
                </c:pt>
                <c:pt idx="70">
                  <c:v>7.73</c:v>
                </c:pt>
                <c:pt idx="71">
                  <c:v>7.73</c:v>
                </c:pt>
                <c:pt idx="72">
                  <c:v>7.73</c:v>
                </c:pt>
                <c:pt idx="73">
                  <c:v>7.73</c:v>
                </c:pt>
                <c:pt idx="74">
                  <c:v>7.73</c:v>
                </c:pt>
                <c:pt idx="75">
                  <c:v>7.73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7.73</c:v>
                </c:pt>
                <c:pt idx="81">
                  <c:v>7.73</c:v>
                </c:pt>
                <c:pt idx="82">
                  <c:v>7.73</c:v>
                </c:pt>
                <c:pt idx="83">
                  <c:v>7.73</c:v>
                </c:pt>
                <c:pt idx="84">
                  <c:v>7.73</c:v>
                </c:pt>
                <c:pt idx="85">
                  <c:v>7.73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7.73</c:v>
                </c:pt>
                <c:pt idx="90">
                  <c:v>7.73</c:v>
                </c:pt>
                <c:pt idx="91">
                  <c:v>7.73</c:v>
                </c:pt>
                <c:pt idx="92">
                  <c:v>7.73</c:v>
                </c:pt>
                <c:pt idx="93">
                  <c:v>7.73</c:v>
                </c:pt>
                <c:pt idx="94">
                  <c:v>7.73</c:v>
                </c:pt>
                <c:pt idx="95">
                  <c:v>7.73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7.73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7.73</c:v>
                </c:pt>
                <c:pt idx="106">
                  <c:v>7.73</c:v>
                </c:pt>
                <c:pt idx="107">
                  <c:v>7.73</c:v>
                </c:pt>
                <c:pt idx="108">
                  <c:v>7.73</c:v>
                </c:pt>
                <c:pt idx="109">
                  <c:v>7.73</c:v>
                </c:pt>
                <c:pt idx="110">
                  <c:v>7.73</c:v>
                </c:pt>
                <c:pt idx="111">
                  <c:v>7.73</c:v>
                </c:pt>
                <c:pt idx="112">
                  <c:v>7.73</c:v>
                </c:pt>
                <c:pt idx="113">
                  <c:v>7.73</c:v>
                </c:pt>
                <c:pt idx="114">
                  <c:v>7.73</c:v>
                </c:pt>
                <c:pt idx="115">
                  <c:v>7.73</c:v>
                </c:pt>
                <c:pt idx="116">
                  <c:v>7.73</c:v>
                </c:pt>
                <c:pt idx="117">
                  <c:v>7.73</c:v>
                </c:pt>
                <c:pt idx="118">
                  <c:v>7.73</c:v>
                </c:pt>
                <c:pt idx="119">
                  <c:v>7.73</c:v>
                </c:pt>
                <c:pt idx="120">
                  <c:v>7.73</c:v>
                </c:pt>
                <c:pt idx="121">
                  <c:v>7.73</c:v>
                </c:pt>
                <c:pt idx="122">
                  <c:v>7.73</c:v>
                </c:pt>
                <c:pt idx="123">
                  <c:v>7.73</c:v>
                </c:pt>
                <c:pt idx="124">
                  <c:v>7.73</c:v>
                </c:pt>
                <c:pt idx="125">
                  <c:v>7.73</c:v>
                </c:pt>
                <c:pt idx="126">
                  <c:v>7.73</c:v>
                </c:pt>
                <c:pt idx="127">
                  <c:v>7.73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  <c:pt idx="131">
                  <c:v>7.73</c:v>
                </c:pt>
                <c:pt idx="132">
                  <c:v>7.73</c:v>
                </c:pt>
                <c:pt idx="133">
                  <c:v>7.73</c:v>
                </c:pt>
                <c:pt idx="134">
                  <c:v>7.73</c:v>
                </c:pt>
                <c:pt idx="135">
                  <c:v>7.73</c:v>
                </c:pt>
                <c:pt idx="136">
                  <c:v>7.73</c:v>
                </c:pt>
                <c:pt idx="137">
                  <c:v>7.73</c:v>
                </c:pt>
                <c:pt idx="138">
                  <c:v>7.73</c:v>
                </c:pt>
                <c:pt idx="139">
                  <c:v>7.73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030868"/>
        <c:axId val="34529136"/>
      </c:lineChart>
      <c:catAx>
        <c:axId val="150308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4529136"/>
        <c:crosses val="autoZero"/>
        <c:auto val="1"/>
        <c:lblAlgn val="ctr"/>
        <c:lblOffset val="100"/>
        <c:noMultiLvlLbl val="0"/>
      </c:catAx>
      <c:valAx>
        <c:axId val="34529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50308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工作表3!$K$1</c:f>
              <c:strCache>
                <c:ptCount val="1"/>
                <c:pt idx="0">
                  <c:v>Ef with traffic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工作表3!$A$2:$A$141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xVal>
          <c:yVal>
            <c:numRef>
              <c:f>工作表3!$K$2:$K$141</c:f>
              <c:numCache>
                <c:formatCode>0.00</c:formatCode>
                <c:ptCount val="140"/>
                <c:pt idx="0">
                  <c:v>249.944394630404</c:v>
                </c:pt>
                <c:pt idx="1">
                  <c:v>242.593518549512</c:v>
                </c:pt>
                <c:pt idx="2">
                  <c:v>233.819892259414</c:v>
                </c:pt>
                <c:pt idx="3">
                  <c:v>239.748018131102</c:v>
                </c:pt>
                <c:pt idx="4">
                  <c:v>237.376767782427</c:v>
                </c:pt>
                <c:pt idx="5">
                  <c:v>241.407893375174</c:v>
                </c:pt>
                <c:pt idx="6">
                  <c:v>241.645018410042</c:v>
                </c:pt>
                <c:pt idx="7">
                  <c:v>246.861769177127</c:v>
                </c:pt>
                <c:pt idx="8">
                  <c:v>249.233019525802</c:v>
                </c:pt>
                <c:pt idx="9">
                  <c:v>244.964768898187</c:v>
                </c:pt>
                <c:pt idx="10">
                  <c:v>242.593518549512</c:v>
                </c:pt>
                <c:pt idx="11">
                  <c:v>242.119268479777</c:v>
                </c:pt>
                <c:pt idx="12">
                  <c:v>244.490518828452</c:v>
                </c:pt>
                <c:pt idx="13">
                  <c:v>244.016268758717</c:v>
                </c:pt>
                <c:pt idx="14">
                  <c:v>245.201893933055</c:v>
                </c:pt>
                <c:pt idx="15">
                  <c:v>239.748018131102</c:v>
                </c:pt>
                <c:pt idx="16">
                  <c:v>239.036643026499</c:v>
                </c:pt>
                <c:pt idx="17">
                  <c:v>236.902517712692</c:v>
                </c:pt>
                <c:pt idx="18">
                  <c:v>240.459393235704</c:v>
                </c:pt>
                <c:pt idx="19">
                  <c:v>243.304893654114</c:v>
                </c:pt>
                <c:pt idx="20">
                  <c:v>267.4916472106</c:v>
                </c:pt>
                <c:pt idx="21">
                  <c:v>251.604269874477</c:v>
                </c:pt>
                <c:pt idx="22">
                  <c:v>250.41864470014</c:v>
                </c:pt>
                <c:pt idx="23">
                  <c:v>245.201893933055</c:v>
                </c:pt>
                <c:pt idx="24">
                  <c:v>229.551641631799</c:v>
                </c:pt>
                <c:pt idx="25">
                  <c:v>246.861769177127</c:v>
                </c:pt>
                <c:pt idx="26">
                  <c:v>246.150394072525</c:v>
                </c:pt>
                <c:pt idx="27">
                  <c:v>255.635395467224</c:v>
                </c:pt>
                <c:pt idx="28">
                  <c:v>252.31564497908</c:v>
                </c:pt>
                <c:pt idx="29">
                  <c:v>254.686895327755</c:v>
                </c:pt>
                <c:pt idx="30">
                  <c:v>248.521644421199</c:v>
                </c:pt>
                <c:pt idx="31">
                  <c:v>252.078519944212</c:v>
                </c:pt>
                <c:pt idx="32">
                  <c:v>251.604269874477</c:v>
                </c:pt>
                <c:pt idx="33">
                  <c:v>249.944394630404</c:v>
                </c:pt>
                <c:pt idx="34">
                  <c:v>254.686895327755</c:v>
                </c:pt>
                <c:pt idx="35">
                  <c:v>260.615021199442</c:v>
                </c:pt>
                <c:pt idx="36">
                  <c:v>270.100022594142</c:v>
                </c:pt>
                <c:pt idx="37">
                  <c:v>268.914397419805</c:v>
                </c:pt>
                <c:pt idx="38">
                  <c:v>283.61614958159</c:v>
                </c:pt>
                <c:pt idx="39">
                  <c:v>281.244899232915</c:v>
                </c:pt>
                <c:pt idx="40">
                  <c:v>285.276024825663</c:v>
                </c:pt>
                <c:pt idx="41">
                  <c:v>300.926277126918</c:v>
                </c:pt>
                <c:pt idx="42">
                  <c:v>313.96815404463</c:v>
                </c:pt>
                <c:pt idx="43">
                  <c:v>319.659154881451</c:v>
                </c:pt>
                <c:pt idx="44">
                  <c:v>344.083033472803</c:v>
                </c:pt>
                <c:pt idx="45">
                  <c:v>344.083033472803</c:v>
                </c:pt>
                <c:pt idx="46">
                  <c:v>363.527286331939</c:v>
                </c:pt>
                <c:pt idx="47">
                  <c:v>367.321286889819</c:v>
                </c:pt>
                <c:pt idx="48">
                  <c:v>369.692537238494</c:v>
                </c:pt>
                <c:pt idx="49">
                  <c:v>352.856659762902</c:v>
                </c:pt>
                <c:pt idx="50">
                  <c:v>344.557283542538</c:v>
                </c:pt>
                <c:pt idx="51">
                  <c:v>347.165658926082</c:v>
                </c:pt>
                <c:pt idx="52">
                  <c:v>341.237533054394</c:v>
                </c:pt>
                <c:pt idx="53">
                  <c:v>336.969282426778</c:v>
                </c:pt>
                <c:pt idx="54">
                  <c:v>338.629157670851</c:v>
                </c:pt>
                <c:pt idx="55">
                  <c:v>322.030405230125</c:v>
                </c:pt>
                <c:pt idx="56">
                  <c:v>309.699903417015</c:v>
                </c:pt>
                <c:pt idx="57">
                  <c:v>303.297527475593</c:v>
                </c:pt>
                <c:pt idx="58">
                  <c:v>297.84365167364</c:v>
                </c:pt>
                <c:pt idx="59">
                  <c:v>295.9466513947</c:v>
                </c:pt>
                <c:pt idx="60">
                  <c:v>295.9466513947</c:v>
                </c:pt>
                <c:pt idx="61">
                  <c:v>302.111902301256</c:v>
                </c:pt>
                <c:pt idx="62">
                  <c:v>295.472401324965</c:v>
                </c:pt>
                <c:pt idx="63">
                  <c:v>298.555026778243</c:v>
                </c:pt>
                <c:pt idx="64">
                  <c:v>304.246027615063</c:v>
                </c:pt>
                <c:pt idx="65">
                  <c:v>309.225653347281</c:v>
                </c:pt>
                <c:pt idx="66">
                  <c:v>314.9166541841</c:v>
                </c:pt>
                <c:pt idx="67">
                  <c:v>314.9166541841</c:v>
                </c:pt>
                <c:pt idx="68">
                  <c:v>352.382409693167</c:v>
                </c:pt>
                <c:pt idx="69">
                  <c:v>336.969282426778</c:v>
                </c:pt>
                <c:pt idx="70">
                  <c:v>336.969282426778</c:v>
                </c:pt>
                <c:pt idx="71">
                  <c:v>349.299784239889</c:v>
                </c:pt>
                <c:pt idx="72">
                  <c:v>349.299784239889</c:v>
                </c:pt>
                <c:pt idx="73">
                  <c:v>344.557283542538</c:v>
                </c:pt>
                <c:pt idx="74">
                  <c:v>337.680657531381</c:v>
                </c:pt>
                <c:pt idx="75">
                  <c:v>353.568034867504</c:v>
                </c:pt>
                <c:pt idx="76">
                  <c:v>343.608783403068</c:v>
                </c:pt>
                <c:pt idx="77">
                  <c:v>325.587280753139</c:v>
                </c:pt>
                <c:pt idx="78">
                  <c:v>349.536909274756</c:v>
                </c:pt>
                <c:pt idx="79">
                  <c:v>341.000408019526</c:v>
                </c:pt>
                <c:pt idx="80">
                  <c:v>358.310535564853</c:v>
                </c:pt>
                <c:pt idx="81">
                  <c:v>314.9166541841</c:v>
                </c:pt>
                <c:pt idx="82">
                  <c:v>306.854402998606</c:v>
                </c:pt>
                <c:pt idx="83">
                  <c:v>316.813654463041</c:v>
                </c:pt>
                <c:pt idx="84">
                  <c:v>299.74065195258</c:v>
                </c:pt>
                <c:pt idx="85">
                  <c:v>301.874777266388</c:v>
                </c:pt>
                <c:pt idx="86">
                  <c:v>320.844780055788</c:v>
                </c:pt>
                <c:pt idx="87">
                  <c:v>310.885528591353</c:v>
                </c:pt>
                <c:pt idx="88">
                  <c:v>304.48315264993</c:v>
                </c:pt>
                <c:pt idx="89">
                  <c:v>316.102279358438</c:v>
                </c:pt>
                <c:pt idx="90">
                  <c:v>313.256778940028</c:v>
                </c:pt>
                <c:pt idx="91">
                  <c:v>322.741780334728</c:v>
                </c:pt>
                <c:pt idx="92">
                  <c:v>317.999279637378</c:v>
                </c:pt>
                <c:pt idx="93">
                  <c:v>345.980033751743</c:v>
                </c:pt>
                <c:pt idx="94">
                  <c:v>392.693665620641</c:v>
                </c:pt>
                <c:pt idx="95">
                  <c:v>422.334294979081</c:v>
                </c:pt>
                <c:pt idx="96">
                  <c:v>583.105068619247</c:v>
                </c:pt>
                <c:pt idx="97">
                  <c:v>576.939817712692</c:v>
                </c:pt>
                <c:pt idx="98">
                  <c:v>561.763815481171</c:v>
                </c:pt>
                <c:pt idx="99">
                  <c:v>506.987932426778</c:v>
                </c:pt>
                <c:pt idx="100">
                  <c:v>503.431056903766</c:v>
                </c:pt>
                <c:pt idx="101">
                  <c:v>546.113563179917</c:v>
                </c:pt>
                <c:pt idx="102">
                  <c:v>499.874181380753</c:v>
                </c:pt>
                <c:pt idx="103">
                  <c:v>599.466696025105</c:v>
                </c:pt>
                <c:pt idx="104">
                  <c:v>673.212581868898</c:v>
                </c:pt>
                <c:pt idx="105">
                  <c:v>657.088079497908</c:v>
                </c:pt>
                <c:pt idx="106">
                  <c:v>682.697583263598</c:v>
                </c:pt>
                <c:pt idx="107">
                  <c:v>664.201830543933</c:v>
                </c:pt>
                <c:pt idx="108">
                  <c:v>548.484813528591</c:v>
                </c:pt>
                <c:pt idx="109">
                  <c:v>509.359182775453</c:v>
                </c:pt>
                <c:pt idx="110">
                  <c:v>542.793812691771</c:v>
                </c:pt>
                <c:pt idx="111">
                  <c:v>461.934175801953</c:v>
                </c:pt>
                <c:pt idx="112">
                  <c:v>403.838542259415</c:v>
                </c:pt>
                <c:pt idx="113">
                  <c:v>319.896279916318</c:v>
                </c:pt>
                <c:pt idx="114">
                  <c:v>304.246027615063</c:v>
                </c:pt>
                <c:pt idx="115">
                  <c:v>289.070025383543</c:v>
                </c:pt>
                <c:pt idx="116">
                  <c:v>275.791023430962</c:v>
                </c:pt>
                <c:pt idx="117">
                  <c:v>281.956274337517</c:v>
                </c:pt>
                <c:pt idx="118">
                  <c:v>272.945523012553</c:v>
                </c:pt>
                <c:pt idx="119">
                  <c:v>268.914397419805</c:v>
                </c:pt>
                <c:pt idx="120">
                  <c:v>268.914397419805</c:v>
                </c:pt>
                <c:pt idx="121">
                  <c:v>263.934771687587</c:v>
                </c:pt>
                <c:pt idx="122">
                  <c:v>268.203022315202</c:v>
                </c:pt>
                <c:pt idx="123">
                  <c:v>258.243770850767</c:v>
                </c:pt>
                <c:pt idx="124">
                  <c:v>255.635395467224</c:v>
                </c:pt>
                <c:pt idx="125">
                  <c:v>255.635395467224</c:v>
                </c:pt>
                <c:pt idx="126">
                  <c:v>253.26414511855</c:v>
                </c:pt>
                <c:pt idx="127">
                  <c:v>252.789895048815</c:v>
                </c:pt>
                <c:pt idx="128">
                  <c:v>248.758769456067</c:v>
                </c:pt>
                <c:pt idx="129">
                  <c:v>252.31564497908</c:v>
                </c:pt>
                <c:pt idx="130">
                  <c:v>250.41864470014</c:v>
                </c:pt>
                <c:pt idx="131">
                  <c:v>246.150394072525</c:v>
                </c:pt>
                <c:pt idx="132">
                  <c:v>252.078519944212</c:v>
                </c:pt>
                <c:pt idx="133">
                  <c:v>260.377896164574</c:v>
                </c:pt>
                <c:pt idx="134">
                  <c:v>253.501270153417</c:v>
                </c:pt>
                <c:pt idx="135">
                  <c:v>255.872520502092</c:v>
                </c:pt>
                <c:pt idx="136">
                  <c:v>253.26414511855</c:v>
                </c:pt>
                <c:pt idx="137">
                  <c:v>248.521644421199</c:v>
                </c:pt>
                <c:pt idx="138">
                  <c:v>246.861769177127</c:v>
                </c:pt>
                <c:pt idx="139">
                  <c:v>248.047394351465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工作表3!$L$1</c:f>
              <c:strCache>
                <c:ptCount val="1"/>
                <c:pt idx="0">
                  <c:v>Ef without traffic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Noto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工作表3!$A$2:$A$141</c:f>
              <c:strCache>
                <c:ptCount val="140"/>
                <c:pt idx="0">
                  <c:v>2025-10-03 00:45:00</c:v>
                </c:pt>
                <c:pt idx="1">
                  <c:v>2025-10-03 00:55:00</c:v>
                </c:pt>
                <c:pt idx="2">
                  <c:v>2025-10-03 01:05:00</c:v>
                </c:pt>
                <c:pt idx="3">
                  <c:v>2025-10-03 01:15:00</c:v>
                </c:pt>
                <c:pt idx="4">
                  <c:v>2025-10-03 01:25:00</c:v>
                </c:pt>
                <c:pt idx="5">
                  <c:v>2025-10-03 01:35:00</c:v>
                </c:pt>
                <c:pt idx="6">
                  <c:v>2025-10-03 01:45:00</c:v>
                </c:pt>
                <c:pt idx="7">
                  <c:v>2025-10-03 01:55:00</c:v>
                </c:pt>
                <c:pt idx="8">
                  <c:v>2025-10-03 02:05:00</c:v>
                </c:pt>
                <c:pt idx="9">
                  <c:v>2025-10-03 02:15:00</c:v>
                </c:pt>
                <c:pt idx="10">
                  <c:v>2025-10-03 02:25:00</c:v>
                </c:pt>
                <c:pt idx="11">
                  <c:v>2025-10-03 02:35:00</c:v>
                </c:pt>
                <c:pt idx="12">
                  <c:v>2025-10-03 02:45:00</c:v>
                </c:pt>
                <c:pt idx="13">
                  <c:v>2025-10-03 02:55:00</c:v>
                </c:pt>
                <c:pt idx="14">
                  <c:v>2025-10-03 03:05:00</c:v>
                </c:pt>
                <c:pt idx="15">
                  <c:v>2025-10-03 03:15:00</c:v>
                </c:pt>
                <c:pt idx="16">
                  <c:v>2025-10-03 03:25:00</c:v>
                </c:pt>
                <c:pt idx="17">
                  <c:v>2025-10-03 03:35:00</c:v>
                </c:pt>
                <c:pt idx="18">
                  <c:v>2025-10-03 03:45:00</c:v>
                </c:pt>
                <c:pt idx="19">
                  <c:v>2025-10-03 03:55:00</c:v>
                </c:pt>
                <c:pt idx="20">
                  <c:v>2025-10-03 04:05:00</c:v>
                </c:pt>
                <c:pt idx="21">
                  <c:v>2025-10-03 04:15:00</c:v>
                </c:pt>
                <c:pt idx="22">
                  <c:v>2025-10-03 04:25:00</c:v>
                </c:pt>
                <c:pt idx="23">
                  <c:v>2025-10-03 04:35:06</c:v>
                </c:pt>
                <c:pt idx="24">
                  <c:v>2025-10-03 04:45:00</c:v>
                </c:pt>
                <c:pt idx="25">
                  <c:v>2025-10-03 04:55:00</c:v>
                </c:pt>
                <c:pt idx="26">
                  <c:v>2025-10-03 05:05:00</c:v>
                </c:pt>
                <c:pt idx="27">
                  <c:v>2025-10-03 05:15:00</c:v>
                </c:pt>
                <c:pt idx="28">
                  <c:v>2025-10-03 05:25:00</c:v>
                </c:pt>
                <c:pt idx="29">
                  <c:v>2025-10-03 05:35:00</c:v>
                </c:pt>
                <c:pt idx="30">
                  <c:v>2025-10-03 05:45:00</c:v>
                </c:pt>
                <c:pt idx="31">
                  <c:v>2025-10-03 05:55:00</c:v>
                </c:pt>
                <c:pt idx="32">
                  <c:v>2025-10-03 06:05:00</c:v>
                </c:pt>
                <c:pt idx="33">
                  <c:v>2025-10-03 06:15:00</c:v>
                </c:pt>
                <c:pt idx="34">
                  <c:v>2025-10-03 06:25:00</c:v>
                </c:pt>
                <c:pt idx="35">
                  <c:v>2025-10-03 06:35:00</c:v>
                </c:pt>
                <c:pt idx="36">
                  <c:v>2025-10-03 06:45:00</c:v>
                </c:pt>
                <c:pt idx="37">
                  <c:v>2025-10-03 06:55:06</c:v>
                </c:pt>
                <c:pt idx="38">
                  <c:v>2025-10-03 07:05:00</c:v>
                </c:pt>
                <c:pt idx="39">
                  <c:v>2025-10-03 07:15:00</c:v>
                </c:pt>
                <c:pt idx="40">
                  <c:v>2025-10-03 07:25:00</c:v>
                </c:pt>
                <c:pt idx="41">
                  <c:v>2025-10-03 07:35:00</c:v>
                </c:pt>
                <c:pt idx="42">
                  <c:v>2025-10-03 07:45:00</c:v>
                </c:pt>
                <c:pt idx="43">
                  <c:v>2025-10-03 07:55:00</c:v>
                </c:pt>
                <c:pt idx="44">
                  <c:v>2025-10-03 08:05:00</c:v>
                </c:pt>
                <c:pt idx="45">
                  <c:v>2025-10-03 08:15:00</c:v>
                </c:pt>
                <c:pt idx="46">
                  <c:v>2025-10-03 08:25:00</c:v>
                </c:pt>
                <c:pt idx="47">
                  <c:v>2025-10-03 08:35:00</c:v>
                </c:pt>
                <c:pt idx="48">
                  <c:v>2025-10-03 08:45:00</c:v>
                </c:pt>
                <c:pt idx="49">
                  <c:v>2025-10-03 08:55:00</c:v>
                </c:pt>
                <c:pt idx="50">
                  <c:v>2025-10-03 09:05:00</c:v>
                </c:pt>
                <c:pt idx="51">
                  <c:v>2025-10-03 09:15:00</c:v>
                </c:pt>
                <c:pt idx="52">
                  <c:v>2025-10-03 09:25:00</c:v>
                </c:pt>
                <c:pt idx="53">
                  <c:v>2025-10-03 09:35:00</c:v>
                </c:pt>
                <c:pt idx="54">
                  <c:v>2025-10-03 09:45:00</c:v>
                </c:pt>
                <c:pt idx="55">
                  <c:v>2025-10-03 09:55:00</c:v>
                </c:pt>
                <c:pt idx="56">
                  <c:v>2025-10-03 10:05:00</c:v>
                </c:pt>
                <c:pt idx="57">
                  <c:v>2025-10-03 10:15:00</c:v>
                </c:pt>
                <c:pt idx="58">
                  <c:v>2025-10-03 10:25:00</c:v>
                </c:pt>
                <c:pt idx="59">
                  <c:v>2025-10-03 10:35:00</c:v>
                </c:pt>
                <c:pt idx="60">
                  <c:v>2025-10-03 10:45:00</c:v>
                </c:pt>
                <c:pt idx="61">
                  <c:v>2025-10-03 10:55:00</c:v>
                </c:pt>
                <c:pt idx="62">
                  <c:v>2025-10-03 11:05:00</c:v>
                </c:pt>
                <c:pt idx="63">
                  <c:v>2025-10-03 11:15:00</c:v>
                </c:pt>
                <c:pt idx="64">
                  <c:v>2025-10-03 11:25:00</c:v>
                </c:pt>
                <c:pt idx="65">
                  <c:v>2025-10-03 11:35:00</c:v>
                </c:pt>
                <c:pt idx="66">
                  <c:v>2025-10-03 11:45:00</c:v>
                </c:pt>
                <c:pt idx="67">
                  <c:v>2025-10-03 11:55:00</c:v>
                </c:pt>
                <c:pt idx="68">
                  <c:v>2025-10-03 12:05:00</c:v>
                </c:pt>
                <c:pt idx="69">
                  <c:v>2025-10-03 12:15:00</c:v>
                </c:pt>
                <c:pt idx="70">
                  <c:v>2025-10-03 12:25:00</c:v>
                </c:pt>
                <c:pt idx="71">
                  <c:v>2025-10-03 12:35:00</c:v>
                </c:pt>
                <c:pt idx="72">
                  <c:v>2025-10-03 12:45:00</c:v>
                </c:pt>
                <c:pt idx="73">
                  <c:v>2025-10-03 12:55:00</c:v>
                </c:pt>
                <c:pt idx="74">
                  <c:v>2025-10-03 13:05:00</c:v>
                </c:pt>
                <c:pt idx="75">
                  <c:v>2025-10-03 13:15:00</c:v>
                </c:pt>
                <c:pt idx="76">
                  <c:v>2025-10-03 13:25:00</c:v>
                </c:pt>
                <c:pt idx="77">
                  <c:v>2025-10-03 13:35:00</c:v>
                </c:pt>
                <c:pt idx="78">
                  <c:v>2025-10-03 13:45:00</c:v>
                </c:pt>
                <c:pt idx="79">
                  <c:v>2025-10-03 13:55:00</c:v>
                </c:pt>
                <c:pt idx="80">
                  <c:v>2025-10-03 14:05:00</c:v>
                </c:pt>
                <c:pt idx="81">
                  <c:v>2025-10-03 14:15:06</c:v>
                </c:pt>
                <c:pt idx="82">
                  <c:v>2025-10-03 14:25:00</c:v>
                </c:pt>
                <c:pt idx="83">
                  <c:v>2025-10-03 14:35:00</c:v>
                </c:pt>
                <c:pt idx="84">
                  <c:v>2025-10-03 14:45:00</c:v>
                </c:pt>
                <c:pt idx="85">
                  <c:v>2025-10-03 14:55:00</c:v>
                </c:pt>
                <c:pt idx="86">
                  <c:v>2025-10-03 15:05:00</c:v>
                </c:pt>
                <c:pt idx="87">
                  <c:v>2025-10-03 15:15:00</c:v>
                </c:pt>
                <c:pt idx="88">
                  <c:v>2025-10-03 15:25:00</c:v>
                </c:pt>
                <c:pt idx="89">
                  <c:v>2025-10-03 15:35:00</c:v>
                </c:pt>
                <c:pt idx="90">
                  <c:v>2025-10-03 15:45:00</c:v>
                </c:pt>
                <c:pt idx="91">
                  <c:v>2025-10-03 15:55:00</c:v>
                </c:pt>
                <c:pt idx="92">
                  <c:v>2025-10-03 16:05:00</c:v>
                </c:pt>
                <c:pt idx="93">
                  <c:v>2025-10-03 16:15:00</c:v>
                </c:pt>
                <c:pt idx="94">
                  <c:v>2025-10-03 16:25:00</c:v>
                </c:pt>
                <c:pt idx="95">
                  <c:v>2025-10-03 16:35:00</c:v>
                </c:pt>
                <c:pt idx="96">
                  <c:v>2025-10-03 16:45:00</c:v>
                </c:pt>
                <c:pt idx="97">
                  <c:v>2025-10-03 16:55:00</c:v>
                </c:pt>
                <c:pt idx="98">
                  <c:v>2025-10-03 17:05:00</c:v>
                </c:pt>
                <c:pt idx="99">
                  <c:v>2025-10-03 17:15:00</c:v>
                </c:pt>
                <c:pt idx="100">
                  <c:v>2025-10-03 17:25:00</c:v>
                </c:pt>
                <c:pt idx="101">
                  <c:v>2025-10-03 17:35:00</c:v>
                </c:pt>
                <c:pt idx="102">
                  <c:v>2025-10-03 17:45:00</c:v>
                </c:pt>
                <c:pt idx="103">
                  <c:v>2025-10-03 17:55:00</c:v>
                </c:pt>
                <c:pt idx="104">
                  <c:v>2025-10-03 18:05:00</c:v>
                </c:pt>
                <c:pt idx="105">
                  <c:v>2025-10-03 18:15:00</c:v>
                </c:pt>
                <c:pt idx="106">
                  <c:v>2025-10-03 18:25:01</c:v>
                </c:pt>
                <c:pt idx="107">
                  <c:v>2025-10-03 18:35:00</c:v>
                </c:pt>
                <c:pt idx="108">
                  <c:v>2025-10-03 18:45:00</c:v>
                </c:pt>
                <c:pt idx="109">
                  <c:v>2025-10-03 18:55:00</c:v>
                </c:pt>
                <c:pt idx="110">
                  <c:v>2025-10-03 19:05:00</c:v>
                </c:pt>
                <c:pt idx="111">
                  <c:v>2025-10-03 19:15:06</c:v>
                </c:pt>
                <c:pt idx="112">
                  <c:v>2025-10-03 19:25:00</c:v>
                </c:pt>
                <c:pt idx="113">
                  <c:v>2025-10-03 19:35:00</c:v>
                </c:pt>
                <c:pt idx="114">
                  <c:v>2025-10-03 19:45:05</c:v>
                </c:pt>
                <c:pt idx="115">
                  <c:v>2025-10-03 19:55:00</c:v>
                </c:pt>
                <c:pt idx="116">
                  <c:v>2025-10-03 20:05:00</c:v>
                </c:pt>
                <c:pt idx="117">
                  <c:v>2025-10-03 20:15:06</c:v>
                </c:pt>
                <c:pt idx="118">
                  <c:v>2025-10-03 20:25:00</c:v>
                </c:pt>
                <c:pt idx="119">
                  <c:v>2025-10-03 20:35:00</c:v>
                </c:pt>
                <c:pt idx="120">
                  <c:v>2025-10-03 20:45:00</c:v>
                </c:pt>
                <c:pt idx="121">
                  <c:v>2025-10-03 20:55:00</c:v>
                </c:pt>
                <c:pt idx="122">
                  <c:v>2025-10-03 21:05:00</c:v>
                </c:pt>
                <c:pt idx="123">
                  <c:v>2025-10-03 21:15:00</c:v>
                </c:pt>
                <c:pt idx="124">
                  <c:v>2025-10-03 21:25:05</c:v>
                </c:pt>
                <c:pt idx="125">
                  <c:v>2025-10-03 21:35:00</c:v>
                </c:pt>
                <c:pt idx="126">
                  <c:v>2025-10-03 21:45:00</c:v>
                </c:pt>
                <c:pt idx="127">
                  <c:v>2025-10-03 21:55:00</c:v>
                </c:pt>
                <c:pt idx="128">
                  <c:v>2025-10-03 22:05:00</c:v>
                </c:pt>
                <c:pt idx="129">
                  <c:v>2025-10-03 22:15:00</c:v>
                </c:pt>
                <c:pt idx="130">
                  <c:v>2025-10-03 22:25:00</c:v>
                </c:pt>
                <c:pt idx="131">
                  <c:v>2025-10-03 22:35:00</c:v>
                </c:pt>
                <c:pt idx="132">
                  <c:v>2025-10-03 22:45:00</c:v>
                </c:pt>
                <c:pt idx="133">
                  <c:v>2025-10-03 22:55:00</c:v>
                </c:pt>
                <c:pt idx="134">
                  <c:v>2025-10-03 23:05:00</c:v>
                </c:pt>
                <c:pt idx="135">
                  <c:v>2025-10-03 23:15:00</c:v>
                </c:pt>
                <c:pt idx="136">
                  <c:v>2025-10-03 23:25:00</c:v>
                </c:pt>
                <c:pt idx="137">
                  <c:v>2025-10-03 23:35:00</c:v>
                </c:pt>
                <c:pt idx="138">
                  <c:v>2025-10-03 23:45:00</c:v>
                </c:pt>
                <c:pt idx="139">
                  <c:v>2025-10-03 23:55:00</c:v>
                </c:pt>
              </c:strCache>
            </c:strRef>
          </c:xVal>
          <c:yVal>
            <c:numRef>
              <c:f>工作表3!$L$2:$L$141</c:f>
              <c:numCache>
                <c:formatCode>0.00</c:formatCode>
                <c:ptCount val="140"/>
                <c:pt idx="0">
                  <c:v>299.74065195258</c:v>
                </c:pt>
                <c:pt idx="1">
                  <c:v>299.74065195258</c:v>
                </c:pt>
                <c:pt idx="2">
                  <c:v>299.74065195258</c:v>
                </c:pt>
                <c:pt idx="3">
                  <c:v>299.74065195258</c:v>
                </c:pt>
                <c:pt idx="4">
                  <c:v>299.74065195258</c:v>
                </c:pt>
                <c:pt idx="5">
                  <c:v>299.74065195258</c:v>
                </c:pt>
                <c:pt idx="6">
                  <c:v>299.74065195258</c:v>
                </c:pt>
                <c:pt idx="7">
                  <c:v>299.74065195258</c:v>
                </c:pt>
                <c:pt idx="8">
                  <c:v>299.74065195258</c:v>
                </c:pt>
                <c:pt idx="9">
                  <c:v>299.74065195258</c:v>
                </c:pt>
                <c:pt idx="10">
                  <c:v>299.74065195258</c:v>
                </c:pt>
                <c:pt idx="11">
                  <c:v>299.74065195258</c:v>
                </c:pt>
                <c:pt idx="12">
                  <c:v>299.74065195258</c:v>
                </c:pt>
                <c:pt idx="13">
                  <c:v>299.74065195258</c:v>
                </c:pt>
                <c:pt idx="14">
                  <c:v>299.74065195258</c:v>
                </c:pt>
                <c:pt idx="15">
                  <c:v>299.74065195258</c:v>
                </c:pt>
                <c:pt idx="16">
                  <c:v>299.74065195258</c:v>
                </c:pt>
                <c:pt idx="17">
                  <c:v>299.74065195258</c:v>
                </c:pt>
                <c:pt idx="18">
                  <c:v>299.74065195258</c:v>
                </c:pt>
                <c:pt idx="19">
                  <c:v>299.74065195258</c:v>
                </c:pt>
                <c:pt idx="20">
                  <c:v>299.74065195258</c:v>
                </c:pt>
                <c:pt idx="21">
                  <c:v>299.74065195258</c:v>
                </c:pt>
                <c:pt idx="22">
                  <c:v>299.74065195258</c:v>
                </c:pt>
                <c:pt idx="23">
                  <c:v>299.74065195258</c:v>
                </c:pt>
                <c:pt idx="24">
                  <c:v>299.74065195258</c:v>
                </c:pt>
                <c:pt idx="25">
                  <c:v>299.74065195258</c:v>
                </c:pt>
                <c:pt idx="26">
                  <c:v>299.74065195258</c:v>
                </c:pt>
                <c:pt idx="27">
                  <c:v>299.74065195258</c:v>
                </c:pt>
                <c:pt idx="28">
                  <c:v>299.74065195258</c:v>
                </c:pt>
                <c:pt idx="29">
                  <c:v>299.74065195258</c:v>
                </c:pt>
                <c:pt idx="30">
                  <c:v>299.74065195258</c:v>
                </c:pt>
                <c:pt idx="31">
                  <c:v>299.74065195258</c:v>
                </c:pt>
                <c:pt idx="32">
                  <c:v>299.74065195258</c:v>
                </c:pt>
                <c:pt idx="33">
                  <c:v>299.74065195258</c:v>
                </c:pt>
                <c:pt idx="34">
                  <c:v>299.74065195258</c:v>
                </c:pt>
                <c:pt idx="35">
                  <c:v>299.74065195258</c:v>
                </c:pt>
                <c:pt idx="36">
                  <c:v>299.74065195258</c:v>
                </c:pt>
                <c:pt idx="37">
                  <c:v>299.74065195258</c:v>
                </c:pt>
                <c:pt idx="38">
                  <c:v>299.74065195258</c:v>
                </c:pt>
                <c:pt idx="39">
                  <c:v>299.74065195258</c:v>
                </c:pt>
                <c:pt idx="40">
                  <c:v>299.74065195258</c:v>
                </c:pt>
                <c:pt idx="41">
                  <c:v>299.74065195258</c:v>
                </c:pt>
                <c:pt idx="42">
                  <c:v>299.74065195258</c:v>
                </c:pt>
                <c:pt idx="43">
                  <c:v>299.74065195258</c:v>
                </c:pt>
                <c:pt idx="44">
                  <c:v>299.74065195258</c:v>
                </c:pt>
                <c:pt idx="45">
                  <c:v>299.74065195258</c:v>
                </c:pt>
                <c:pt idx="46">
                  <c:v>299.74065195258</c:v>
                </c:pt>
                <c:pt idx="47">
                  <c:v>299.74065195258</c:v>
                </c:pt>
                <c:pt idx="48">
                  <c:v>299.74065195258</c:v>
                </c:pt>
                <c:pt idx="49">
                  <c:v>299.74065195258</c:v>
                </c:pt>
                <c:pt idx="50">
                  <c:v>299.74065195258</c:v>
                </c:pt>
                <c:pt idx="51">
                  <c:v>299.74065195258</c:v>
                </c:pt>
                <c:pt idx="52">
                  <c:v>299.74065195258</c:v>
                </c:pt>
                <c:pt idx="53">
                  <c:v>299.74065195258</c:v>
                </c:pt>
                <c:pt idx="54">
                  <c:v>299.74065195258</c:v>
                </c:pt>
                <c:pt idx="55">
                  <c:v>299.74065195258</c:v>
                </c:pt>
                <c:pt idx="56">
                  <c:v>299.74065195258</c:v>
                </c:pt>
                <c:pt idx="57">
                  <c:v>299.74065195258</c:v>
                </c:pt>
                <c:pt idx="58">
                  <c:v>299.74065195258</c:v>
                </c:pt>
                <c:pt idx="59">
                  <c:v>299.74065195258</c:v>
                </c:pt>
                <c:pt idx="60">
                  <c:v>299.74065195258</c:v>
                </c:pt>
                <c:pt idx="61">
                  <c:v>299.74065195258</c:v>
                </c:pt>
                <c:pt idx="62">
                  <c:v>299.74065195258</c:v>
                </c:pt>
                <c:pt idx="63">
                  <c:v>299.74065195258</c:v>
                </c:pt>
                <c:pt idx="64">
                  <c:v>299.74065195258</c:v>
                </c:pt>
                <c:pt idx="65">
                  <c:v>299.74065195258</c:v>
                </c:pt>
                <c:pt idx="66">
                  <c:v>299.74065195258</c:v>
                </c:pt>
                <c:pt idx="67">
                  <c:v>299.74065195258</c:v>
                </c:pt>
                <c:pt idx="68">
                  <c:v>299.74065195258</c:v>
                </c:pt>
                <c:pt idx="69">
                  <c:v>299.74065195258</c:v>
                </c:pt>
                <c:pt idx="70">
                  <c:v>299.74065195258</c:v>
                </c:pt>
                <c:pt idx="71">
                  <c:v>299.74065195258</c:v>
                </c:pt>
                <c:pt idx="72">
                  <c:v>299.74065195258</c:v>
                </c:pt>
                <c:pt idx="73">
                  <c:v>299.74065195258</c:v>
                </c:pt>
                <c:pt idx="74">
                  <c:v>299.74065195258</c:v>
                </c:pt>
                <c:pt idx="75">
                  <c:v>299.74065195258</c:v>
                </c:pt>
                <c:pt idx="76">
                  <c:v>299.74065195258</c:v>
                </c:pt>
                <c:pt idx="77">
                  <c:v>299.74065195258</c:v>
                </c:pt>
                <c:pt idx="78">
                  <c:v>299.74065195258</c:v>
                </c:pt>
                <c:pt idx="79">
                  <c:v>299.74065195258</c:v>
                </c:pt>
                <c:pt idx="80">
                  <c:v>299.74065195258</c:v>
                </c:pt>
                <c:pt idx="81">
                  <c:v>299.74065195258</c:v>
                </c:pt>
                <c:pt idx="82">
                  <c:v>299.74065195258</c:v>
                </c:pt>
                <c:pt idx="83">
                  <c:v>299.74065195258</c:v>
                </c:pt>
                <c:pt idx="84">
                  <c:v>299.74065195258</c:v>
                </c:pt>
                <c:pt idx="85">
                  <c:v>299.74065195258</c:v>
                </c:pt>
                <c:pt idx="86">
                  <c:v>299.74065195258</c:v>
                </c:pt>
                <c:pt idx="87">
                  <c:v>299.74065195258</c:v>
                </c:pt>
                <c:pt idx="88">
                  <c:v>299.74065195258</c:v>
                </c:pt>
                <c:pt idx="89">
                  <c:v>299.74065195258</c:v>
                </c:pt>
                <c:pt idx="90">
                  <c:v>299.74065195258</c:v>
                </c:pt>
                <c:pt idx="91">
                  <c:v>299.74065195258</c:v>
                </c:pt>
                <c:pt idx="92">
                  <c:v>299.74065195258</c:v>
                </c:pt>
                <c:pt idx="93">
                  <c:v>299.74065195258</c:v>
                </c:pt>
                <c:pt idx="94">
                  <c:v>299.74065195258</c:v>
                </c:pt>
                <c:pt idx="95">
                  <c:v>299.74065195258</c:v>
                </c:pt>
                <c:pt idx="96">
                  <c:v>299.74065195258</c:v>
                </c:pt>
                <c:pt idx="97">
                  <c:v>299.74065195258</c:v>
                </c:pt>
                <c:pt idx="98">
                  <c:v>299.74065195258</c:v>
                </c:pt>
                <c:pt idx="99">
                  <c:v>299.74065195258</c:v>
                </c:pt>
                <c:pt idx="100">
                  <c:v>299.74065195258</c:v>
                </c:pt>
                <c:pt idx="101">
                  <c:v>299.74065195258</c:v>
                </c:pt>
                <c:pt idx="102">
                  <c:v>299.74065195258</c:v>
                </c:pt>
                <c:pt idx="103">
                  <c:v>299.74065195258</c:v>
                </c:pt>
                <c:pt idx="104">
                  <c:v>299.74065195258</c:v>
                </c:pt>
                <c:pt idx="105">
                  <c:v>299.74065195258</c:v>
                </c:pt>
                <c:pt idx="106">
                  <c:v>299.74065195258</c:v>
                </c:pt>
                <c:pt idx="107">
                  <c:v>299.74065195258</c:v>
                </c:pt>
                <c:pt idx="108">
                  <c:v>299.74065195258</c:v>
                </c:pt>
                <c:pt idx="109">
                  <c:v>299.74065195258</c:v>
                </c:pt>
                <c:pt idx="110">
                  <c:v>299.74065195258</c:v>
                </c:pt>
                <c:pt idx="111">
                  <c:v>299.74065195258</c:v>
                </c:pt>
                <c:pt idx="112">
                  <c:v>299.74065195258</c:v>
                </c:pt>
                <c:pt idx="113">
                  <c:v>299.74065195258</c:v>
                </c:pt>
                <c:pt idx="114">
                  <c:v>299.74065195258</c:v>
                </c:pt>
                <c:pt idx="115">
                  <c:v>299.74065195258</c:v>
                </c:pt>
                <c:pt idx="116">
                  <c:v>299.74065195258</c:v>
                </c:pt>
                <c:pt idx="117">
                  <c:v>299.74065195258</c:v>
                </c:pt>
                <c:pt idx="118">
                  <c:v>299.74065195258</c:v>
                </c:pt>
                <c:pt idx="119">
                  <c:v>299.74065195258</c:v>
                </c:pt>
                <c:pt idx="120">
                  <c:v>299.74065195258</c:v>
                </c:pt>
                <c:pt idx="121">
                  <c:v>299.74065195258</c:v>
                </c:pt>
                <c:pt idx="122">
                  <c:v>299.74065195258</c:v>
                </c:pt>
                <c:pt idx="123">
                  <c:v>299.74065195258</c:v>
                </c:pt>
                <c:pt idx="124">
                  <c:v>299.74065195258</c:v>
                </c:pt>
                <c:pt idx="125">
                  <c:v>299.74065195258</c:v>
                </c:pt>
                <c:pt idx="126">
                  <c:v>299.74065195258</c:v>
                </c:pt>
                <c:pt idx="127">
                  <c:v>299.74065195258</c:v>
                </c:pt>
                <c:pt idx="128">
                  <c:v>299.74065195258</c:v>
                </c:pt>
                <c:pt idx="129">
                  <c:v>299.74065195258</c:v>
                </c:pt>
                <c:pt idx="130">
                  <c:v>299.74065195258</c:v>
                </c:pt>
                <c:pt idx="131">
                  <c:v>299.74065195258</c:v>
                </c:pt>
                <c:pt idx="132">
                  <c:v>299.74065195258</c:v>
                </c:pt>
                <c:pt idx="133">
                  <c:v>299.74065195258</c:v>
                </c:pt>
                <c:pt idx="134">
                  <c:v>299.74065195258</c:v>
                </c:pt>
                <c:pt idx="135">
                  <c:v>299.74065195258</c:v>
                </c:pt>
                <c:pt idx="136">
                  <c:v>299.74065195258</c:v>
                </c:pt>
                <c:pt idx="137">
                  <c:v>299.74065195258</c:v>
                </c:pt>
                <c:pt idx="138">
                  <c:v>299.74065195258</c:v>
                </c:pt>
                <c:pt idx="139">
                  <c:v>299.74065195258</c:v>
                </c:pt>
              </c:numCache>
            </c:numRef>
          </c:yVal>
          <c:smooth val="0"/>
        </c:ser>
        <c:axId val="99476815"/>
        <c:axId val="63074200"/>
      </c:scatterChart>
      <c:valAx>
        <c:axId val="9947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Noto Sans"/>
              </a:defRPr>
            </a:pPr>
          </a:p>
        </c:txPr>
        <c:crossAx val="63074200"/>
        <c:crosses val="autoZero"/>
        <c:crossBetween val="between"/>
      </c:valAx>
      <c:valAx>
        <c:axId val="63074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Noto Sans"/>
              </a:defRPr>
            </a:pPr>
          </a:p>
        </c:txPr>
        <c:crossAx val="9947681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Noto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219240</xdr:colOff>
      <xdr:row>46</xdr:row>
      <xdr:rowOff>133200</xdr:rowOff>
    </xdr:from>
    <xdr:to>
      <xdr:col>4</xdr:col>
      <xdr:colOff>1142640</xdr:colOff>
      <xdr:row>70</xdr:row>
      <xdr:rowOff>142200</xdr:rowOff>
    </xdr:to>
    <xdr:graphicFrame>
      <xdr:nvGraphicFramePr>
        <xdr:cNvPr id="1" name="圖表 1"/>
        <xdr:cNvGraphicFramePr/>
      </xdr:nvGraphicFramePr>
      <xdr:xfrm>
        <a:off x="219240" y="8750160"/>
        <a:ext cx="10204560" cy="47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1295280</xdr:colOff>
      <xdr:row>46</xdr:row>
      <xdr:rowOff>133200</xdr:rowOff>
    </xdr:from>
    <xdr:to>
      <xdr:col>8</xdr:col>
      <xdr:colOff>1542600</xdr:colOff>
      <xdr:row>71</xdr:row>
      <xdr:rowOff>85320</xdr:rowOff>
    </xdr:to>
    <xdr:graphicFrame>
      <xdr:nvGraphicFramePr>
        <xdr:cNvPr id="2" name="圖表 2"/>
        <xdr:cNvGraphicFramePr/>
      </xdr:nvGraphicFramePr>
      <xdr:xfrm>
        <a:off x="10576440" y="8750160"/>
        <a:ext cx="9528480" cy="493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317880</xdr:colOff>
      <xdr:row>41</xdr:row>
      <xdr:rowOff>34200</xdr:rowOff>
    </xdr:from>
    <xdr:to>
      <xdr:col>5</xdr:col>
      <xdr:colOff>294840</xdr:colOff>
      <xdr:row>59</xdr:row>
      <xdr:rowOff>171000</xdr:rowOff>
    </xdr:to>
    <xdr:graphicFrame>
      <xdr:nvGraphicFramePr>
        <xdr:cNvPr id="3" name="圖表 1"/>
        <xdr:cNvGraphicFramePr/>
      </xdr:nvGraphicFramePr>
      <xdr:xfrm>
        <a:off x="317880" y="7717680"/>
        <a:ext cx="10607040" cy="35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365040</xdr:colOff>
      <xdr:row>60</xdr:row>
      <xdr:rowOff>48600</xdr:rowOff>
    </xdr:from>
    <xdr:to>
      <xdr:col>5</xdr:col>
      <xdr:colOff>161280</xdr:colOff>
      <xdr:row>79</xdr:row>
      <xdr:rowOff>133200</xdr:rowOff>
    </xdr:to>
    <xdr:graphicFrame>
      <xdr:nvGraphicFramePr>
        <xdr:cNvPr id="4" name="圖表 2"/>
        <xdr:cNvGraphicFramePr/>
      </xdr:nvGraphicFramePr>
      <xdr:xfrm>
        <a:off x="365040" y="11351520"/>
        <a:ext cx="10426320" cy="37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266760</xdr:colOff>
      <xdr:row>27</xdr:row>
      <xdr:rowOff>76320</xdr:rowOff>
    </xdr:from>
    <xdr:to>
      <xdr:col>6</xdr:col>
      <xdr:colOff>485640</xdr:colOff>
      <xdr:row>49</xdr:row>
      <xdr:rowOff>104400</xdr:rowOff>
    </xdr:to>
    <xdr:graphicFrame>
      <xdr:nvGraphicFramePr>
        <xdr:cNvPr id="5" name="圖表 1"/>
        <xdr:cNvGraphicFramePr/>
      </xdr:nvGraphicFramePr>
      <xdr:xfrm>
        <a:off x="266760" y="5133960"/>
        <a:ext cx="11946240" cy="414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266760</xdr:colOff>
      <xdr:row>51</xdr:row>
      <xdr:rowOff>19080</xdr:rowOff>
    </xdr:from>
    <xdr:to>
      <xdr:col>6</xdr:col>
      <xdr:colOff>475920</xdr:colOff>
      <xdr:row>73</xdr:row>
      <xdr:rowOff>66240</xdr:rowOff>
    </xdr:to>
    <xdr:graphicFrame>
      <xdr:nvGraphicFramePr>
        <xdr:cNvPr id="6" name="圖表 2"/>
        <xdr:cNvGraphicFramePr/>
      </xdr:nvGraphicFramePr>
      <xdr:xfrm>
        <a:off x="266760" y="9572760"/>
        <a:ext cx="11936520" cy="443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124560</xdr:colOff>
      <xdr:row>33</xdr:row>
      <xdr:rowOff>52920</xdr:rowOff>
    </xdr:from>
    <xdr:to>
      <xdr:col>37</xdr:col>
      <xdr:colOff>10080</xdr:colOff>
      <xdr:row>63</xdr:row>
      <xdr:rowOff>148320</xdr:rowOff>
    </xdr:to>
    <xdr:graphicFrame>
      <xdr:nvGraphicFramePr>
        <xdr:cNvPr id="7" name="圖表 2"/>
        <xdr:cNvGraphicFramePr/>
      </xdr:nvGraphicFramePr>
      <xdr:xfrm>
        <a:off x="23583960" y="6234480"/>
        <a:ext cx="13834080" cy="57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144720</xdr:colOff>
      <xdr:row>1</xdr:row>
      <xdr:rowOff>43560</xdr:rowOff>
    </xdr:from>
    <xdr:to>
      <xdr:col>36</xdr:col>
      <xdr:colOff>630000</xdr:colOff>
      <xdr:row>31</xdr:row>
      <xdr:rowOff>176400</xdr:rowOff>
    </xdr:to>
    <xdr:graphicFrame>
      <xdr:nvGraphicFramePr>
        <xdr:cNvPr id="8" name="圖表 3"/>
        <xdr:cNvGraphicFramePr/>
      </xdr:nvGraphicFramePr>
      <xdr:xfrm rot="4800">
        <a:off x="23603760" y="230760"/>
        <a:ext cx="13769640" cy="57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64440</xdr:colOff>
      <xdr:row>143</xdr:row>
      <xdr:rowOff>55440</xdr:rowOff>
    </xdr:from>
    <xdr:to>
      <xdr:col>5</xdr:col>
      <xdr:colOff>1301400</xdr:colOff>
      <xdr:row>168</xdr:row>
      <xdr:rowOff>45000</xdr:rowOff>
    </xdr:to>
    <xdr:graphicFrame>
      <xdr:nvGraphicFramePr>
        <xdr:cNvPr id="9" name=""/>
        <xdr:cNvGraphicFramePr/>
      </xdr:nvGraphicFramePr>
      <xdr:xfrm>
        <a:off x="1973160" y="26868240"/>
        <a:ext cx="8872200" cy="499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81000</xdr:colOff>
      <xdr:row>1</xdr:row>
      <xdr:rowOff>110880</xdr:rowOff>
    </xdr:from>
    <xdr:to>
      <xdr:col>32</xdr:col>
      <xdr:colOff>523080</xdr:colOff>
      <xdr:row>23</xdr:row>
      <xdr:rowOff>149040</xdr:rowOff>
    </xdr:to>
    <xdr:graphicFrame>
      <xdr:nvGraphicFramePr>
        <xdr:cNvPr id="10" name="圖表 1"/>
        <xdr:cNvGraphicFramePr/>
      </xdr:nvGraphicFramePr>
      <xdr:xfrm>
        <a:off x="21154680" y="298080"/>
        <a:ext cx="9741240" cy="415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90360</xdr:colOff>
      <xdr:row>24</xdr:row>
      <xdr:rowOff>44640</xdr:rowOff>
    </xdr:from>
    <xdr:to>
      <xdr:col>32</xdr:col>
      <xdr:colOff>523080</xdr:colOff>
      <xdr:row>46</xdr:row>
      <xdr:rowOff>129960</xdr:rowOff>
    </xdr:to>
    <xdr:graphicFrame>
      <xdr:nvGraphicFramePr>
        <xdr:cNvPr id="11" name="圖表 2"/>
        <xdr:cNvGraphicFramePr/>
      </xdr:nvGraphicFramePr>
      <xdr:xfrm>
        <a:off x="21164040" y="4540320"/>
        <a:ext cx="9731880" cy="420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oute_log_2025-10-01%2017.02.55-20.10.28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route_log_2025-10-1%20%2007.06.31-09.06.52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&#33274;&#22823;/CAE/Program/route_log_2025-10-03_00-31-10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route_log_2025-10-04_01-06-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4" activeCellId="0" sqref="D44"/>
    </sheetView>
  </sheetViews>
  <sheetFormatPr defaultColWidth="9.14453125" defaultRowHeight="15.75" customHeight="true" zeroHeight="false" outlineLevelRow="0" outlineLevelCol="0"/>
  <cols>
    <col collapsed="false" customWidth="true" hidden="false" outlineLevel="0" max="9" min="1" style="1" width="29"/>
    <col collapsed="false" customWidth="false" hidden="false" outlineLevel="0" max="16384" min="10" style="1" width="9.14"/>
  </cols>
  <sheetData>
    <row r="1" customFormat="false" ht="14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4.75" hidden="false" customHeight="false" outlineLevel="0" collapsed="false">
      <c r="A2" s="3" t="n">
        <v>45930.7035532407</v>
      </c>
      <c r="B2" s="1" t="s">
        <v>8</v>
      </c>
      <c r="C2" s="1" t="s">
        <v>9</v>
      </c>
      <c r="D2" s="4" t="n">
        <v>9.2</v>
      </c>
      <c r="E2" s="1" t="n">
        <f aca="false">7.73</f>
        <v>7.73</v>
      </c>
      <c r="F2" s="1" t="s">
        <v>10</v>
      </c>
      <c r="G2" s="1" t="n">
        <v>88</v>
      </c>
      <c r="H2" s="1" t="n">
        <v>18.97</v>
      </c>
    </row>
    <row r="3" customFormat="false" ht="14.75" hidden="false" customHeight="false" outlineLevel="0" collapsed="false">
      <c r="A3" s="3" t="n">
        <v>45930.7039699074</v>
      </c>
      <c r="B3" s="1" t="s">
        <v>8</v>
      </c>
      <c r="C3" s="1" t="s">
        <v>9</v>
      </c>
      <c r="D3" s="4" t="n">
        <v>9.38</v>
      </c>
      <c r="E3" s="1" t="n">
        <f aca="false">7.73</f>
        <v>7.73</v>
      </c>
      <c r="F3" s="1" t="s">
        <v>10</v>
      </c>
      <c r="G3" s="1" t="n">
        <v>99</v>
      </c>
      <c r="H3" s="1" t="n">
        <v>21.34</v>
      </c>
    </row>
    <row r="4" customFormat="false" ht="14.75" hidden="false" customHeight="false" outlineLevel="0" collapsed="false">
      <c r="A4" s="3" t="n">
        <v>45930.7043287037</v>
      </c>
      <c r="B4" s="1" t="s">
        <v>8</v>
      </c>
      <c r="C4" s="1" t="s">
        <v>9</v>
      </c>
      <c r="D4" s="4" t="n">
        <v>9.38</v>
      </c>
      <c r="E4" s="1" t="n">
        <f aca="false">7.73</f>
        <v>7.73</v>
      </c>
      <c r="F4" s="1" t="s">
        <v>10</v>
      </c>
      <c r="G4" s="1" t="n">
        <v>99</v>
      </c>
      <c r="H4" s="1" t="n">
        <v>21.34</v>
      </c>
    </row>
    <row r="5" customFormat="false" ht="14.75" hidden="false" customHeight="false" outlineLevel="0" collapsed="false">
      <c r="A5" s="3" t="n">
        <v>45930.7065972222</v>
      </c>
      <c r="B5" s="1" t="s">
        <v>8</v>
      </c>
      <c r="C5" s="1" t="s">
        <v>9</v>
      </c>
      <c r="D5" s="4" t="n">
        <v>9.47</v>
      </c>
      <c r="E5" s="1" t="n">
        <f aca="false">7.73</f>
        <v>7.73</v>
      </c>
      <c r="F5" s="1" t="s">
        <v>10</v>
      </c>
      <c r="G5" s="1" t="n">
        <v>104</v>
      </c>
      <c r="H5" s="1" t="n">
        <v>22.41</v>
      </c>
    </row>
    <row r="6" customFormat="false" ht="14.75" hidden="false" customHeight="false" outlineLevel="0" collapsed="false">
      <c r="A6" s="3" t="n">
        <v>45930.7101388889</v>
      </c>
      <c r="B6" s="1" t="s">
        <v>8</v>
      </c>
      <c r="C6" s="1" t="s">
        <v>9</v>
      </c>
      <c r="D6" s="4" t="n">
        <v>9.53</v>
      </c>
      <c r="E6" s="1" t="n">
        <f aca="false">7.73</f>
        <v>7.73</v>
      </c>
      <c r="F6" s="1" t="s">
        <v>10</v>
      </c>
      <c r="G6" s="1" t="n">
        <v>108</v>
      </c>
      <c r="H6" s="1" t="n">
        <v>23.28</v>
      </c>
    </row>
    <row r="7" customFormat="false" ht="14.75" hidden="false" customHeight="false" outlineLevel="0" collapsed="false">
      <c r="A7" s="3" t="n">
        <v>45930.7136921296</v>
      </c>
      <c r="B7" s="1" t="s">
        <v>8</v>
      </c>
      <c r="C7" s="1" t="s">
        <v>9</v>
      </c>
      <c r="D7" s="4" t="n">
        <v>10.1</v>
      </c>
      <c r="E7" s="1" t="n">
        <f aca="false">7.73</f>
        <v>7.73</v>
      </c>
      <c r="F7" s="1" t="s">
        <v>11</v>
      </c>
      <c r="G7" s="1" t="n">
        <v>142</v>
      </c>
      <c r="H7" s="1" t="n">
        <v>30.6</v>
      </c>
    </row>
    <row r="8" customFormat="false" ht="14.75" hidden="false" customHeight="false" outlineLevel="0" collapsed="false">
      <c r="A8" s="3" t="n">
        <v>45930.7173032407</v>
      </c>
      <c r="B8" s="1" t="s">
        <v>8</v>
      </c>
      <c r="C8" s="1" t="s">
        <v>9</v>
      </c>
      <c r="D8" s="4" t="n">
        <v>9.8</v>
      </c>
      <c r="E8" s="1" t="n">
        <f aca="false">7.73</f>
        <v>7.73</v>
      </c>
      <c r="F8" s="1" t="s">
        <v>10</v>
      </c>
      <c r="G8" s="1" t="n">
        <v>124</v>
      </c>
      <c r="H8" s="1" t="n">
        <v>26.72</v>
      </c>
    </row>
    <row r="9" customFormat="false" ht="14.75" hidden="false" customHeight="false" outlineLevel="0" collapsed="false">
      <c r="A9" s="3" t="n">
        <v>45930.7209027778</v>
      </c>
      <c r="B9" s="1" t="s">
        <v>8</v>
      </c>
      <c r="C9" s="1" t="s">
        <v>9</v>
      </c>
      <c r="D9" s="4" t="n">
        <v>12.32</v>
      </c>
      <c r="E9" s="1" t="n">
        <f aca="false">7.73</f>
        <v>7.73</v>
      </c>
      <c r="F9" s="1" t="s">
        <v>11</v>
      </c>
      <c r="G9" s="1" t="n">
        <v>275</v>
      </c>
      <c r="H9" s="1" t="n">
        <v>59.27</v>
      </c>
    </row>
    <row r="10" customFormat="false" ht="14.75" hidden="false" customHeight="false" outlineLevel="0" collapsed="false">
      <c r="A10" s="3" t="n">
        <v>45930.7244444445</v>
      </c>
      <c r="B10" s="1" t="s">
        <v>8</v>
      </c>
      <c r="C10" s="1" t="s">
        <v>9</v>
      </c>
      <c r="D10" s="4" t="n">
        <v>14.42</v>
      </c>
      <c r="E10" s="1" t="n">
        <f aca="false">7.73</f>
        <v>7.73</v>
      </c>
      <c r="F10" s="1" t="s">
        <v>12</v>
      </c>
      <c r="G10" s="1" t="n">
        <v>401</v>
      </c>
      <c r="H10" s="1" t="n">
        <v>86.42</v>
      </c>
    </row>
    <row r="11" customFormat="false" ht="14.75" hidden="false" customHeight="false" outlineLevel="0" collapsed="false">
      <c r="A11" s="3" t="n">
        <v>45930.7280439815</v>
      </c>
      <c r="B11" s="1" t="s">
        <v>8</v>
      </c>
      <c r="C11" s="1" t="s">
        <v>9</v>
      </c>
      <c r="D11" s="4" t="n">
        <v>16.45</v>
      </c>
      <c r="E11" s="1" t="n">
        <f aca="false">7.73</f>
        <v>7.73</v>
      </c>
      <c r="F11" s="1" t="s">
        <v>12</v>
      </c>
      <c r="G11" s="1" t="n">
        <v>523</v>
      </c>
      <c r="H11" s="1" t="n">
        <v>112.72</v>
      </c>
    </row>
    <row r="12" customFormat="false" ht="14.75" hidden="false" customHeight="false" outlineLevel="0" collapsed="false">
      <c r="A12" s="3" t="n">
        <v>45930.7315277778</v>
      </c>
      <c r="B12" s="1" t="s">
        <v>8</v>
      </c>
      <c r="C12" s="1" t="s">
        <v>9</v>
      </c>
      <c r="D12" s="4" t="n">
        <v>16.37</v>
      </c>
      <c r="E12" s="1" t="n">
        <f aca="false">7.73</f>
        <v>7.73</v>
      </c>
      <c r="F12" s="1" t="s">
        <v>12</v>
      </c>
      <c r="G12" s="1" t="n">
        <v>518</v>
      </c>
      <c r="H12" s="1" t="n">
        <v>111.64</v>
      </c>
    </row>
    <row r="13" customFormat="false" ht="14.75" hidden="false" customHeight="false" outlineLevel="0" collapsed="false">
      <c r="A13" s="3" t="n">
        <v>45930.7351273148</v>
      </c>
      <c r="B13" s="1" t="s">
        <v>8</v>
      </c>
      <c r="C13" s="1" t="s">
        <v>9</v>
      </c>
      <c r="D13" s="4" t="n">
        <v>14.67</v>
      </c>
      <c r="E13" s="1" t="n">
        <f aca="false">7.73</f>
        <v>7.73</v>
      </c>
      <c r="F13" s="1" t="s">
        <v>12</v>
      </c>
      <c r="G13" s="1" t="n">
        <v>416</v>
      </c>
      <c r="H13" s="1" t="n">
        <v>89.66</v>
      </c>
    </row>
    <row r="14" customFormat="false" ht="14.75" hidden="false" customHeight="false" outlineLevel="0" collapsed="false">
      <c r="A14" s="3" t="n">
        <v>45930.7386111111</v>
      </c>
      <c r="B14" s="1" t="s">
        <v>8</v>
      </c>
      <c r="C14" s="1" t="s">
        <v>9</v>
      </c>
      <c r="D14" s="4" t="n">
        <v>15.93</v>
      </c>
      <c r="E14" s="1" t="n">
        <f aca="false">7.73</f>
        <v>7.73</v>
      </c>
      <c r="F14" s="1" t="s">
        <v>12</v>
      </c>
      <c r="G14" s="1" t="n">
        <v>492</v>
      </c>
      <c r="H14" s="1" t="n">
        <v>106.03</v>
      </c>
    </row>
    <row r="15" customFormat="false" ht="14.75" hidden="false" customHeight="false" outlineLevel="0" collapsed="false">
      <c r="A15" s="3" t="n">
        <v>45930.7421527778</v>
      </c>
      <c r="B15" s="1" t="s">
        <v>8</v>
      </c>
      <c r="C15" s="1" t="s">
        <v>9</v>
      </c>
      <c r="D15" s="4" t="n">
        <v>19.27</v>
      </c>
      <c r="E15" s="1" t="n">
        <f aca="false">7.73</f>
        <v>7.73</v>
      </c>
      <c r="F15" s="1" t="s">
        <v>12</v>
      </c>
      <c r="G15" s="1" t="n">
        <v>692</v>
      </c>
      <c r="H15" s="1" t="n">
        <v>149.14</v>
      </c>
    </row>
    <row r="16" customFormat="false" ht="14.75" hidden="false" customHeight="false" outlineLevel="0" collapsed="false">
      <c r="A16" s="3" t="n">
        <v>45930.7457407408</v>
      </c>
      <c r="B16" s="1" t="s">
        <v>8</v>
      </c>
      <c r="C16" s="1" t="s">
        <v>9</v>
      </c>
      <c r="D16" s="4" t="n">
        <v>18.78</v>
      </c>
      <c r="E16" s="1" t="n">
        <f aca="false">7.73</f>
        <v>7.73</v>
      </c>
      <c r="F16" s="1" t="s">
        <v>12</v>
      </c>
      <c r="G16" s="1" t="n">
        <v>663</v>
      </c>
      <c r="H16" s="1" t="n">
        <v>142.89</v>
      </c>
    </row>
    <row r="17" customFormat="false" ht="14.75" hidden="false" customHeight="false" outlineLevel="0" collapsed="false">
      <c r="A17" s="3" t="n">
        <v>45930.749224537</v>
      </c>
      <c r="B17" s="1" t="s">
        <v>8</v>
      </c>
      <c r="C17" s="1" t="s">
        <v>9</v>
      </c>
      <c r="D17" s="4" t="n">
        <v>17.67</v>
      </c>
      <c r="E17" s="1" t="n">
        <f aca="false">7.73</f>
        <v>7.73</v>
      </c>
      <c r="F17" s="1" t="s">
        <v>12</v>
      </c>
      <c r="G17" s="1" t="n">
        <v>596</v>
      </c>
      <c r="H17" s="1" t="n">
        <v>128.45</v>
      </c>
    </row>
    <row r="18" customFormat="false" ht="14.75" hidden="false" customHeight="false" outlineLevel="0" collapsed="false">
      <c r="A18" s="3" t="n">
        <v>45930.7528240741</v>
      </c>
      <c r="B18" s="1" t="s">
        <v>8</v>
      </c>
      <c r="C18" s="1" t="s">
        <v>9</v>
      </c>
      <c r="D18" s="4" t="n">
        <v>17.28</v>
      </c>
      <c r="E18" s="1" t="n">
        <f aca="false">7.73</f>
        <v>7.73</v>
      </c>
      <c r="F18" s="1" t="s">
        <v>12</v>
      </c>
      <c r="G18" s="1" t="n">
        <v>573</v>
      </c>
      <c r="H18" s="1" t="n">
        <v>123.49</v>
      </c>
    </row>
    <row r="19" customFormat="false" ht="14.75" hidden="false" customHeight="false" outlineLevel="0" collapsed="false">
      <c r="A19" s="3" t="n">
        <v>45930.7563078704</v>
      </c>
      <c r="B19" s="1" t="s">
        <v>8</v>
      </c>
      <c r="C19" s="1" t="s">
        <v>9</v>
      </c>
      <c r="D19" s="4" t="n">
        <v>18.15</v>
      </c>
      <c r="E19" s="1" t="n">
        <f aca="false">7.73</f>
        <v>7.73</v>
      </c>
      <c r="F19" s="1" t="s">
        <v>12</v>
      </c>
      <c r="G19" s="1" t="n">
        <v>625</v>
      </c>
      <c r="H19" s="1" t="n">
        <v>134.7</v>
      </c>
    </row>
    <row r="20" customFormat="false" ht="14.75" hidden="false" customHeight="false" outlineLevel="0" collapsed="false">
      <c r="A20" s="3" t="n">
        <v>45930.7597916667</v>
      </c>
      <c r="B20" s="1" t="s">
        <v>8</v>
      </c>
      <c r="C20" s="1" t="s">
        <v>9</v>
      </c>
      <c r="D20" s="4" t="n">
        <v>17.95</v>
      </c>
      <c r="E20" s="1" t="n">
        <f aca="false">7.73</f>
        <v>7.73</v>
      </c>
      <c r="F20" s="1" t="s">
        <v>12</v>
      </c>
      <c r="G20" s="1" t="n">
        <v>613</v>
      </c>
      <c r="H20" s="1" t="n">
        <v>132.11</v>
      </c>
    </row>
    <row r="21" customFormat="false" ht="14.75" hidden="false" customHeight="false" outlineLevel="0" collapsed="false">
      <c r="A21" s="3" t="n">
        <v>45930.7634027778</v>
      </c>
      <c r="B21" s="1" t="s">
        <v>8</v>
      </c>
      <c r="C21" s="1" t="s">
        <v>9</v>
      </c>
      <c r="D21" s="4" t="n">
        <v>18.12</v>
      </c>
      <c r="E21" s="1" t="n">
        <f aca="false">7.73</f>
        <v>7.73</v>
      </c>
      <c r="F21" s="1" t="s">
        <v>12</v>
      </c>
      <c r="G21" s="1" t="n">
        <v>623</v>
      </c>
      <c r="H21" s="1" t="n">
        <v>134.27</v>
      </c>
    </row>
    <row r="22" customFormat="false" ht="14.75" hidden="false" customHeight="false" outlineLevel="0" collapsed="false">
      <c r="A22" s="3" t="n">
        <v>45930.7815277778</v>
      </c>
      <c r="B22" s="1" t="s">
        <v>8</v>
      </c>
      <c r="C22" s="1" t="s">
        <v>9</v>
      </c>
      <c r="D22" s="4" t="n">
        <v>14.85</v>
      </c>
      <c r="E22" s="1" t="n">
        <f aca="false">7.73</f>
        <v>7.73</v>
      </c>
      <c r="F22" s="1" t="s">
        <v>12</v>
      </c>
      <c r="G22" s="1" t="n">
        <v>427</v>
      </c>
      <c r="H22" s="1" t="n">
        <v>92.03</v>
      </c>
    </row>
    <row r="23" customFormat="false" ht="14.75" hidden="false" customHeight="false" outlineLevel="0" collapsed="false">
      <c r="A23" s="3" t="n">
        <v>45930.7850231481</v>
      </c>
      <c r="B23" s="1" t="s">
        <v>8</v>
      </c>
      <c r="C23" s="1" t="s">
        <v>9</v>
      </c>
      <c r="D23" s="4" t="n">
        <v>13.55</v>
      </c>
      <c r="E23" s="1" t="n">
        <f aca="false">7.73</f>
        <v>7.73</v>
      </c>
      <c r="F23" s="1" t="s">
        <v>12</v>
      </c>
      <c r="G23" s="1" t="n">
        <v>349</v>
      </c>
      <c r="H23" s="1" t="n">
        <v>75.22</v>
      </c>
    </row>
    <row r="24" customFormat="false" ht="14.75" hidden="false" customHeight="false" outlineLevel="0" collapsed="false">
      <c r="A24" s="3" t="n">
        <v>45930.7885069444</v>
      </c>
      <c r="B24" s="1" t="s">
        <v>8</v>
      </c>
      <c r="C24" s="1" t="s">
        <v>9</v>
      </c>
      <c r="D24" s="4" t="n">
        <v>12.37</v>
      </c>
      <c r="E24" s="1" t="n">
        <f aca="false">7.73</f>
        <v>7.73</v>
      </c>
      <c r="F24" s="1" t="s">
        <v>11</v>
      </c>
      <c r="G24" s="1" t="n">
        <v>278</v>
      </c>
      <c r="H24" s="1" t="n">
        <v>59.91</v>
      </c>
    </row>
    <row r="25" customFormat="false" ht="14.75" hidden="false" customHeight="false" outlineLevel="0" collapsed="false">
      <c r="A25" s="3" t="n">
        <v>45930.7919907407</v>
      </c>
      <c r="B25" s="1" t="s">
        <v>8</v>
      </c>
      <c r="C25" s="1" t="s">
        <v>9</v>
      </c>
      <c r="D25" s="4" t="n">
        <v>11.03</v>
      </c>
      <c r="E25" s="1" t="n">
        <f aca="false">7.73</f>
        <v>7.73</v>
      </c>
      <c r="F25" s="1" t="s">
        <v>11</v>
      </c>
      <c r="G25" s="1" t="n">
        <v>198</v>
      </c>
      <c r="H25" s="1" t="n">
        <v>42.67</v>
      </c>
    </row>
    <row r="26" customFormat="false" ht="14.75" hidden="false" customHeight="false" outlineLevel="0" collapsed="false">
      <c r="A26" s="3" t="n">
        <v>45930.795474537</v>
      </c>
      <c r="B26" s="1" t="s">
        <v>8</v>
      </c>
      <c r="C26" s="1" t="s">
        <v>9</v>
      </c>
      <c r="D26" s="4" t="n">
        <v>10.58</v>
      </c>
      <c r="E26" s="1" t="n">
        <f aca="false">7.73</f>
        <v>7.73</v>
      </c>
      <c r="F26" s="1" t="s">
        <v>11</v>
      </c>
      <c r="G26" s="1" t="n">
        <v>171</v>
      </c>
      <c r="H26" s="1" t="n">
        <v>36.85</v>
      </c>
    </row>
    <row r="27" customFormat="false" ht="14.75" hidden="false" customHeight="false" outlineLevel="0" collapsed="false">
      <c r="A27" s="3" t="n">
        <v>45930.7989583333</v>
      </c>
      <c r="B27" s="1" t="s">
        <v>8</v>
      </c>
      <c r="C27" s="1" t="s">
        <v>9</v>
      </c>
      <c r="D27" s="4" t="n">
        <v>11.13</v>
      </c>
      <c r="E27" s="1" t="n">
        <f aca="false">7.73</f>
        <v>7.73</v>
      </c>
      <c r="F27" s="1" t="s">
        <v>11</v>
      </c>
      <c r="G27" s="1" t="n">
        <v>204</v>
      </c>
      <c r="H27" s="1" t="n">
        <v>43.97</v>
      </c>
    </row>
    <row r="28" customFormat="false" ht="14.75" hidden="false" customHeight="false" outlineLevel="0" collapsed="false">
      <c r="A28" s="3" t="n">
        <v>45930.8024421296</v>
      </c>
      <c r="B28" s="1" t="s">
        <v>8</v>
      </c>
      <c r="C28" s="1" t="s">
        <v>9</v>
      </c>
      <c r="D28" s="4" t="n">
        <v>10.72</v>
      </c>
      <c r="E28" s="1" t="n">
        <f aca="false">7.73</f>
        <v>7.73</v>
      </c>
      <c r="F28" s="1" t="s">
        <v>11</v>
      </c>
      <c r="G28" s="1" t="n">
        <v>179</v>
      </c>
      <c r="H28" s="1" t="n">
        <v>38.58</v>
      </c>
    </row>
    <row r="29" customFormat="false" ht="14.75" hidden="false" customHeight="false" outlineLevel="0" collapsed="false">
      <c r="A29" s="3" t="n">
        <v>45930.8059259259</v>
      </c>
      <c r="B29" s="1" t="s">
        <v>8</v>
      </c>
      <c r="C29" s="1" t="s">
        <v>9</v>
      </c>
      <c r="D29" s="4" t="n">
        <v>10.95</v>
      </c>
      <c r="E29" s="1" t="n">
        <f aca="false">7.73</f>
        <v>7.73</v>
      </c>
      <c r="F29" s="1" t="s">
        <v>11</v>
      </c>
      <c r="G29" s="1" t="n">
        <v>193</v>
      </c>
      <c r="H29" s="1" t="n">
        <v>41.59</v>
      </c>
    </row>
    <row r="30" customFormat="false" ht="14.75" hidden="false" customHeight="false" outlineLevel="0" collapsed="false">
      <c r="A30" s="3" t="n">
        <v>45930.8094097222</v>
      </c>
      <c r="B30" s="1" t="s">
        <v>8</v>
      </c>
      <c r="C30" s="1" t="s">
        <v>9</v>
      </c>
      <c r="D30" s="4" t="n">
        <v>8.8</v>
      </c>
      <c r="E30" s="1" t="n">
        <f aca="false">7.73</f>
        <v>7.73</v>
      </c>
      <c r="F30" s="1" t="s">
        <v>10</v>
      </c>
      <c r="G30" s="1" t="n">
        <v>64</v>
      </c>
      <c r="H30" s="1" t="n">
        <v>13.79</v>
      </c>
    </row>
    <row r="31" customFormat="false" ht="14.75" hidden="false" customHeight="false" outlineLevel="0" collapsed="false">
      <c r="A31" s="3" t="n">
        <v>45930.8128935185</v>
      </c>
      <c r="B31" s="1" t="s">
        <v>8</v>
      </c>
      <c r="C31" s="1" t="s">
        <v>9</v>
      </c>
      <c r="D31" s="4" t="n">
        <v>8.22</v>
      </c>
      <c r="E31" s="1" t="n">
        <f aca="false">7.73</f>
        <v>7.73</v>
      </c>
      <c r="F31" s="1" t="s">
        <v>13</v>
      </c>
      <c r="G31" s="1" t="n">
        <v>29</v>
      </c>
      <c r="H31" s="1" t="n">
        <v>6.25</v>
      </c>
    </row>
    <row r="32" customFormat="false" ht="14.75" hidden="false" customHeight="false" outlineLevel="0" collapsed="false">
      <c r="A32" s="3" t="n">
        <v>45930.8163773148</v>
      </c>
      <c r="B32" s="1" t="s">
        <v>8</v>
      </c>
      <c r="C32" s="1" t="s">
        <v>9</v>
      </c>
      <c r="D32" s="4" t="n">
        <v>8.22</v>
      </c>
      <c r="E32" s="1" t="n">
        <f aca="false">7.73</f>
        <v>7.73</v>
      </c>
      <c r="F32" s="1" t="s">
        <v>13</v>
      </c>
      <c r="G32" s="1" t="n">
        <v>29</v>
      </c>
      <c r="H32" s="1" t="n">
        <v>6.25</v>
      </c>
    </row>
    <row r="33" customFormat="false" ht="14.75" hidden="false" customHeight="false" outlineLevel="0" collapsed="false">
      <c r="A33" s="3" t="n">
        <v>45930.8198611111</v>
      </c>
      <c r="B33" s="1" t="s">
        <v>8</v>
      </c>
      <c r="C33" s="1" t="s">
        <v>9</v>
      </c>
      <c r="D33" s="4" t="n">
        <v>8.15</v>
      </c>
      <c r="E33" s="1" t="n">
        <f aca="false">7.73</f>
        <v>7.73</v>
      </c>
      <c r="F33" s="1" t="s">
        <v>13</v>
      </c>
      <c r="G33" s="1" t="n">
        <v>25</v>
      </c>
      <c r="H33" s="1" t="n">
        <v>5.39</v>
      </c>
    </row>
    <row r="34" customFormat="false" ht="14.75" hidden="false" customHeight="false" outlineLevel="0" collapsed="false">
      <c r="A34" s="3" t="n">
        <v>45930.8233449074</v>
      </c>
      <c r="B34" s="1" t="s">
        <v>8</v>
      </c>
      <c r="C34" s="1" t="s">
        <v>9</v>
      </c>
      <c r="D34" s="4" t="n">
        <v>7.88</v>
      </c>
      <c r="E34" s="1" t="n">
        <f aca="false">7.73</f>
        <v>7.73</v>
      </c>
      <c r="F34" s="1" t="s">
        <v>13</v>
      </c>
      <c r="G34" s="1" t="n">
        <v>9</v>
      </c>
      <c r="H34" s="1" t="n">
        <v>1.94</v>
      </c>
    </row>
    <row r="35" customFormat="false" ht="14.75" hidden="false" customHeight="false" outlineLevel="0" collapsed="false">
      <c r="A35" s="3" t="n">
        <v>45930.8268287037</v>
      </c>
      <c r="B35" s="1" t="s">
        <v>8</v>
      </c>
      <c r="C35" s="1" t="s">
        <v>9</v>
      </c>
      <c r="D35" s="4" t="n">
        <v>7.53</v>
      </c>
      <c r="E35" s="1" t="n">
        <f aca="false">7.73</f>
        <v>7.73</v>
      </c>
      <c r="F35" s="1" t="s">
        <v>13</v>
      </c>
      <c r="G35" s="1" t="n">
        <v>-12</v>
      </c>
      <c r="H35" s="1" t="n">
        <v>-2.59</v>
      </c>
    </row>
    <row r="36" customFormat="false" ht="14.75" hidden="false" customHeight="false" outlineLevel="0" collapsed="false">
      <c r="A36" s="3" t="n">
        <v>45930.8303125</v>
      </c>
      <c r="B36" s="1" t="s">
        <v>8</v>
      </c>
      <c r="C36" s="1" t="s">
        <v>9</v>
      </c>
      <c r="D36" s="4" t="n">
        <v>7.6</v>
      </c>
      <c r="E36" s="1" t="n">
        <f aca="false">7.73</f>
        <v>7.73</v>
      </c>
      <c r="F36" s="1" t="s">
        <v>13</v>
      </c>
      <c r="G36" s="1" t="n">
        <v>-8</v>
      </c>
      <c r="H36" s="1" t="n">
        <v>-1.72</v>
      </c>
    </row>
    <row r="37" customFormat="false" ht="14.75" hidden="false" customHeight="false" outlineLevel="0" collapsed="false">
      <c r="A37" s="3" t="n">
        <v>45930.8337962963</v>
      </c>
      <c r="B37" s="1" t="s">
        <v>8</v>
      </c>
      <c r="C37" s="1" t="s">
        <v>9</v>
      </c>
      <c r="D37" s="4" t="n">
        <v>7.22</v>
      </c>
      <c r="E37" s="1" t="n">
        <f aca="false">7.73</f>
        <v>7.73</v>
      </c>
      <c r="F37" s="1" t="s">
        <v>13</v>
      </c>
      <c r="G37" s="1" t="n">
        <v>-31</v>
      </c>
      <c r="H37" s="1" t="n">
        <v>-6.68</v>
      </c>
    </row>
    <row r="38" customFormat="false" ht="14.75" hidden="false" customHeight="false" outlineLevel="0" collapsed="false">
      <c r="A38" s="3" t="n">
        <v>45930.8372800926</v>
      </c>
      <c r="B38" s="1" t="s">
        <v>8</v>
      </c>
      <c r="C38" s="1" t="s">
        <v>9</v>
      </c>
      <c r="D38" s="4" t="n">
        <v>7.07</v>
      </c>
      <c r="E38" s="1" t="n">
        <f aca="false">7.73</f>
        <v>7.73</v>
      </c>
      <c r="F38" s="1" t="s">
        <v>13</v>
      </c>
      <c r="G38" s="1" t="n">
        <v>-40</v>
      </c>
      <c r="H38" s="1" t="n">
        <v>-8.62</v>
      </c>
    </row>
    <row r="39" customFormat="false" ht="14.75" hidden="false" customHeight="false" outlineLevel="0" collapsed="false">
      <c r="A39" s="3" t="n">
        <v>45930.8407638889</v>
      </c>
      <c r="B39" s="1" t="s">
        <v>8</v>
      </c>
      <c r="C39" s="1" t="s">
        <v>9</v>
      </c>
      <c r="D39" s="4" t="n">
        <v>7.02</v>
      </c>
      <c r="E39" s="1" t="n">
        <f aca="false">7.73</f>
        <v>7.73</v>
      </c>
      <c r="F39" s="1" t="s">
        <v>13</v>
      </c>
      <c r="G39" s="1" t="n">
        <v>-43</v>
      </c>
      <c r="H39" s="1" t="n">
        <v>-9.27</v>
      </c>
    </row>
    <row r="40" customFormat="false" ht="14.75" hidden="false" customHeight="false" outlineLevel="0" collapsed="false">
      <c r="A40" s="3" t="n">
        <v>45930.8442476852</v>
      </c>
      <c r="B40" s="1" t="s">
        <v>8</v>
      </c>
      <c r="C40" s="1" t="s">
        <v>9</v>
      </c>
      <c r="D40" s="4" t="n">
        <v>6.98</v>
      </c>
      <c r="E40" s="1" t="n">
        <f aca="false">7.73</f>
        <v>7.73</v>
      </c>
      <c r="F40" s="1" t="s">
        <v>13</v>
      </c>
      <c r="G40" s="1" t="n">
        <v>-45</v>
      </c>
      <c r="H40" s="1" t="n">
        <v>-9.7</v>
      </c>
    </row>
    <row r="41" customFormat="false" ht="14.75" hidden="false" customHeight="false" outlineLevel="0" collapsed="false">
      <c r="A41" s="3" t="n">
        <v>45930.8477314815</v>
      </c>
      <c r="B41" s="1" t="s">
        <v>8</v>
      </c>
      <c r="C41" s="1" t="s">
        <v>9</v>
      </c>
      <c r="D41" s="4" t="n">
        <v>6.98</v>
      </c>
      <c r="E41" s="1" t="n">
        <f aca="false">7.73</f>
        <v>7.73</v>
      </c>
      <c r="F41" s="1" t="s">
        <v>13</v>
      </c>
      <c r="G41" s="1" t="n">
        <v>-45</v>
      </c>
      <c r="H41" s="1" t="n">
        <v>-9.7</v>
      </c>
    </row>
    <row r="42" customFormat="false" ht="14.75" hidden="false" customHeight="false" outlineLevel="0" collapsed="false">
      <c r="A42" s="3" t="n">
        <v>45930.8512037037</v>
      </c>
      <c r="B42" s="1" t="s">
        <v>8</v>
      </c>
      <c r="C42" s="1" t="s">
        <v>9</v>
      </c>
      <c r="D42" s="4" t="n">
        <v>6.87</v>
      </c>
      <c r="E42" s="1" t="n">
        <f aca="false">7.73</f>
        <v>7.73</v>
      </c>
      <c r="F42" s="1" t="s">
        <v>13</v>
      </c>
      <c r="G42" s="1" t="n">
        <v>-52</v>
      </c>
      <c r="H42" s="1" t="n">
        <v>-11.21</v>
      </c>
    </row>
    <row r="43" customFormat="false" ht="14.75" hidden="false" customHeight="false" outlineLevel="0" collapsed="false">
      <c r="A43" s="3" t="n">
        <v>45930.8546875</v>
      </c>
      <c r="B43" s="1" t="s">
        <v>8</v>
      </c>
      <c r="C43" s="1" t="s">
        <v>9</v>
      </c>
      <c r="D43" s="4" t="n">
        <v>6.85</v>
      </c>
      <c r="E43" s="1" t="n">
        <f aca="false">7.73</f>
        <v>7.73</v>
      </c>
      <c r="F43" s="1" t="s">
        <v>13</v>
      </c>
      <c r="G43" s="1" t="n">
        <v>-53</v>
      </c>
      <c r="H43" s="1" t="n">
        <v>-11.42</v>
      </c>
    </row>
    <row r="44" customFormat="false" ht="14.75" hidden="false" customHeight="false" outlineLevel="0" collapsed="false">
      <c r="A44" s="3" t="n">
        <v>45930.8593865741</v>
      </c>
      <c r="D44" s="4"/>
    </row>
    <row r="45" customFormat="false" ht="14.75" hidden="false" customHeight="false" outlineLevel="0" collapsed="false">
      <c r="A45" s="3" t="n">
        <v>45930.8628587963</v>
      </c>
      <c r="D45" s="4"/>
    </row>
    <row r="46" customFormat="false" ht="14.75" hidden="false" customHeight="false" outlineLevel="0" collapsed="false">
      <c r="A46" s="3" t="n">
        <v>45930.8679513889</v>
      </c>
      <c r="B46" s="1" t="s">
        <v>8</v>
      </c>
      <c r="C46" s="1" t="s">
        <v>9</v>
      </c>
      <c r="D46" s="4" t="n">
        <v>6.65</v>
      </c>
      <c r="E46" s="1" t="n">
        <f aca="false">7.73</f>
        <v>7.73</v>
      </c>
      <c r="F46" s="1" t="s">
        <v>13</v>
      </c>
      <c r="G46" s="1" t="s">
        <v>14</v>
      </c>
      <c r="H46" s="1" t="s">
        <v>15</v>
      </c>
    </row>
    <row r="47" customFormat="false" ht="14.7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8" activeCellId="0" sqref="F88"/>
    </sheetView>
  </sheetViews>
  <sheetFormatPr defaultColWidth="8.2890625" defaultRowHeight="15" customHeight="true" zeroHeight="false" outlineLevelRow="0" outlineLevelCol="0"/>
  <cols>
    <col collapsed="false" customWidth="true" hidden="false" outlineLevel="0" max="10" min="1" style="0" width="26.57"/>
  </cols>
  <sheetData>
    <row r="1" customFormat="false" ht="14.7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4</v>
      </c>
      <c r="H1" s="5" t="s">
        <v>5</v>
      </c>
      <c r="I1" s="5" t="s">
        <v>6</v>
      </c>
      <c r="J1" s="5" t="s">
        <v>7</v>
      </c>
    </row>
    <row r="2" customFormat="false" ht="14.75" hidden="false" customHeight="false" outlineLevel="0" collapsed="false">
      <c r="A2" s="6" t="s">
        <v>16</v>
      </c>
      <c r="B2" s="6" t="s">
        <v>8</v>
      </c>
      <c r="C2" s="6" t="s">
        <v>9</v>
      </c>
      <c r="D2" s="6" t="s">
        <v>17</v>
      </c>
      <c r="E2" s="6" t="n">
        <f aca="false">VALUE(MID(D2,FIND("(",D2)+1,FIND(" ",D2,FIND("(",D2))-FIND("(",D2)-1))</f>
        <v>9.7</v>
      </c>
      <c r="F2" s="6" t="s">
        <v>18</v>
      </c>
      <c r="G2" s="6" t="n">
        <f aca="false">VALUE(MID(F2,FIND("(",F2)+1,FIND(" ",F2,FIND("(",F2))-FIND("(",F2)-1))</f>
        <v>7.73</v>
      </c>
      <c r="H2" s="6" t="s">
        <v>10</v>
      </c>
      <c r="I2" s="6" t="n">
        <v>118</v>
      </c>
      <c r="J2" s="6" t="n">
        <v>25.43</v>
      </c>
    </row>
    <row r="3" customFormat="false" ht="14.75" hidden="false" customHeight="false" outlineLevel="0" collapsed="false">
      <c r="A3" s="6" t="s">
        <v>19</v>
      </c>
      <c r="B3" s="6" t="s">
        <v>8</v>
      </c>
      <c r="C3" s="6" t="s">
        <v>9</v>
      </c>
      <c r="D3" s="6" t="s">
        <v>17</v>
      </c>
      <c r="E3" s="6" t="n">
        <f aca="false">VALUE(MID(D3,FIND("(",D3)+1,FIND(" ",D3,FIND("(",D3))-FIND("(",D3)-1))</f>
        <v>9.7</v>
      </c>
      <c r="F3" s="6" t="s">
        <v>18</v>
      </c>
      <c r="G3" s="6" t="n">
        <f aca="false">VALUE(MID(F3,FIND("(",F3)+1,FIND(" ",F3,FIND("(",F3))-FIND("(",F3)-1))</f>
        <v>7.73</v>
      </c>
      <c r="H3" s="6" t="s">
        <v>10</v>
      </c>
      <c r="I3" s="6" t="n">
        <v>118</v>
      </c>
      <c r="J3" s="6" t="n">
        <v>25.43</v>
      </c>
    </row>
    <row r="4" customFormat="false" ht="14.75" hidden="false" customHeight="false" outlineLevel="0" collapsed="false">
      <c r="A4" s="6" t="s">
        <v>20</v>
      </c>
      <c r="B4" s="6" t="s">
        <v>8</v>
      </c>
      <c r="C4" s="6" t="s">
        <v>9</v>
      </c>
      <c r="D4" s="6" t="s">
        <v>21</v>
      </c>
      <c r="E4" s="6" t="n">
        <f aca="false">VALUE(MID(D4,FIND("(",D4)+1,FIND(" ",D4,FIND("(",D4))-FIND("(",D4)-1))</f>
        <v>10.72</v>
      </c>
      <c r="F4" s="6" t="s">
        <v>18</v>
      </c>
      <c r="G4" s="6" t="n">
        <f aca="false">VALUE(MID(F4,FIND("(",F4)+1,FIND(" ",F4,FIND("(",F4))-FIND("(",F4)-1))</f>
        <v>7.73</v>
      </c>
      <c r="H4" s="6" t="s">
        <v>11</v>
      </c>
      <c r="I4" s="6" t="n">
        <v>179</v>
      </c>
      <c r="J4" s="6" t="n">
        <v>38.58</v>
      </c>
    </row>
    <row r="5" customFormat="false" ht="14.75" hidden="false" customHeight="false" outlineLevel="0" collapsed="false">
      <c r="A5" s="6" t="s">
        <v>22</v>
      </c>
      <c r="B5" s="6" t="s">
        <v>8</v>
      </c>
      <c r="C5" s="6" t="s">
        <v>9</v>
      </c>
      <c r="D5" s="6" t="s">
        <v>23</v>
      </c>
      <c r="E5" s="6" t="n">
        <f aca="false">VALUE(MID(D5,FIND("(",D5)+1,FIND(" ",D5,FIND("(",D5))-FIND("(",D5)-1))</f>
        <v>10.63</v>
      </c>
      <c r="F5" s="6" t="s">
        <v>18</v>
      </c>
      <c r="G5" s="6" t="n">
        <f aca="false">VALUE(MID(F5,FIND("(",F5)+1,FIND(" ",F5,FIND("(",F5))-FIND("(",F5)-1))</f>
        <v>7.73</v>
      </c>
      <c r="H5" s="6" t="s">
        <v>11</v>
      </c>
      <c r="I5" s="6" t="n">
        <v>174</v>
      </c>
      <c r="J5" s="6" t="n">
        <v>37.5</v>
      </c>
    </row>
    <row r="6" customFormat="false" ht="14.75" hidden="false" customHeight="false" outlineLevel="0" collapsed="false">
      <c r="A6" s="6" t="s">
        <v>24</v>
      </c>
      <c r="B6" s="6" t="s">
        <v>8</v>
      </c>
      <c r="C6" s="6" t="s">
        <v>9</v>
      </c>
      <c r="D6" s="6" t="s">
        <v>25</v>
      </c>
      <c r="E6" s="6" t="n">
        <f aca="false">VALUE(MID(D6,FIND("(",D6)+1,FIND(" ",D6,FIND("(",D6))-FIND("(",D6)-1))</f>
        <v>11.57</v>
      </c>
      <c r="F6" s="6" t="s">
        <v>18</v>
      </c>
      <c r="G6" s="6" t="n">
        <f aca="false">VALUE(MID(F6,FIND("(",F6)+1,FIND(" ",F6,FIND("(",F6))-FIND("(",F6)-1))</f>
        <v>7.73</v>
      </c>
      <c r="H6" s="6" t="s">
        <v>11</v>
      </c>
      <c r="I6" s="6" t="n">
        <v>230</v>
      </c>
      <c r="J6" s="6" t="n">
        <v>49.57</v>
      </c>
    </row>
    <row r="7" customFormat="false" ht="14.75" hidden="false" customHeight="false" outlineLevel="0" collapsed="false">
      <c r="A7" s="6" t="s">
        <v>26</v>
      </c>
      <c r="B7" s="6" t="s">
        <v>8</v>
      </c>
      <c r="C7" s="6" t="s">
        <v>9</v>
      </c>
      <c r="D7" s="6" t="s">
        <v>27</v>
      </c>
      <c r="E7" s="6" t="n">
        <f aca="false">VALUE(MID(D7,FIND("(",D7)+1,FIND(" ",D7,FIND("(",D7))-FIND("(",D7)-1))</f>
        <v>11.52</v>
      </c>
      <c r="F7" s="6" t="s">
        <v>18</v>
      </c>
      <c r="G7" s="6" t="n">
        <f aca="false">VALUE(MID(F7,FIND("(",F7)+1,FIND(" ",F7,FIND("(",F7))-FIND("(",F7)-1))</f>
        <v>7.73</v>
      </c>
      <c r="H7" s="6" t="s">
        <v>11</v>
      </c>
      <c r="I7" s="6" t="n">
        <v>227</v>
      </c>
      <c r="J7" s="6" t="n">
        <v>48.92</v>
      </c>
    </row>
    <row r="8" customFormat="false" ht="14.75" hidden="false" customHeight="false" outlineLevel="0" collapsed="false">
      <c r="A8" s="6" t="s">
        <v>28</v>
      </c>
      <c r="B8" s="6" t="s">
        <v>8</v>
      </c>
      <c r="C8" s="6" t="s">
        <v>9</v>
      </c>
      <c r="D8" s="6" t="s">
        <v>29</v>
      </c>
      <c r="E8" s="6" t="n">
        <f aca="false">VALUE(MID(D8,FIND("(",D8)+1,FIND(" ",D8,FIND("(",D8))-FIND("(",D8)-1))</f>
        <v>11.53</v>
      </c>
      <c r="F8" s="6" t="s">
        <v>18</v>
      </c>
      <c r="G8" s="6" t="n">
        <f aca="false">VALUE(MID(F8,FIND("(",F8)+1,FIND(" ",F8,FIND("(",F8))-FIND("(",F8)-1))</f>
        <v>7.73</v>
      </c>
      <c r="H8" s="6" t="s">
        <v>11</v>
      </c>
      <c r="I8" s="6" t="n">
        <v>228</v>
      </c>
      <c r="J8" s="6" t="n">
        <v>49.14</v>
      </c>
    </row>
    <row r="9" customFormat="false" ht="14.75" hidden="false" customHeight="false" outlineLevel="0" collapsed="false">
      <c r="A9" s="6" t="s">
        <v>30</v>
      </c>
      <c r="B9" s="6" t="s">
        <v>8</v>
      </c>
      <c r="C9" s="6" t="s">
        <v>9</v>
      </c>
      <c r="D9" s="6" t="s">
        <v>31</v>
      </c>
      <c r="E9" s="6" t="n">
        <f aca="false">VALUE(MID(D9,FIND("(",D9)+1,FIND(" ",D9,FIND("(",D9))-FIND("(",D9)-1))</f>
        <v>12.08</v>
      </c>
      <c r="F9" s="6" t="s">
        <v>18</v>
      </c>
      <c r="G9" s="6" t="n">
        <f aca="false">VALUE(MID(F9,FIND("(",F9)+1,FIND(" ",F9,FIND("(",F9))-FIND("(",F9)-1))</f>
        <v>7.73</v>
      </c>
      <c r="H9" s="6" t="s">
        <v>11</v>
      </c>
      <c r="I9" s="6" t="n">
        <v>261</v>
      </c>
      <c r="J9" s="6" t="n">
        <v>56.25</v>
      </c>
    </row>
    <row r="10" customFormat="false" ht="14.75" hidden="false" customHeight="false" outlineLevel="0" collapsed="false">
      <c r="A10" s="6" t="s">
        <v>32</v>
      </c>
      <c r="B10" s="6" t="s">
        <v>8</v>
      </c>
      <c r="C10" s="6" t="s">
        <v>9</v>
      </c>
      <c r="D10" s="6" t="s">
        <v>33</v>
      </c>
      <c r="E10" s="6" t="n">
        <f aca="false">VALUE(MID(D10,FIND("(",D10)+1,FIND(" ",D10,FIND("(",D10))-FIND("(",D10)-1))</f>
        <v>13.18</v>
      </c>
      <c r="F10" s="6" t="s">
        <v>18</v>
      </c>
      <c r="G10" s="6" t="n">
        <f aca="false">VALUE(MID(F10,FIND("(",F10)+1,FIND(" ",F10,FIND("(",F10))-FIND("(",F10)-1))</f>
        <v>7.73</v>
      </c>
      <c r="H10" s="6" t="s">
        <v>12</v>
      </c>
      <c r="I10" s="6" t="n">
        <v>327</v>
      </c>
      <c r="J10" s="6" t="n">
        <v>70.47</v>
      </c>
    </row>
    <row r="11" customFormat="false" ht="14.75" hidden="false" customHeight="false" outlineLevel="0" collapsed="false">
      <c r="A11" s="6" t="s">
        <v>34</v>
      </c>
      <c r="B11" s="6" t="s">
        <v>8</v>
      </c>
      <c r="C11" s="6" t="s">
        <v>9</v>
      </c>
      <c r="D11" s="6" t="s">
        <v>35</v>
      </c>
      <c r="E11" s="6" t="n">
        <f aca="false">VALUE(MID(D11,FIND("(",D11)+1,FIND(" ",D11,FIND("(",D11))-FIND("(",D11)-1))</f>
        <v>16.33</v>
      </c>
      <c r="F11" s="6" t="s">
        <v>18</v>
      </c>
      <c r="G11" s="6" t="n">
        <f aca="false">VALUE(MID(F11,FIND("(",F11)+1,FIND(" ",F11,FIND("(",F11))-FIND("(",F11)-1))</f>
        <v>7.73</v>
      </c>
      <c r="H11" s="6" t="s">
        <v>12</v>
      </c>
      <c r="I11" s="6" t="n">
        <v>516</v>
      </c>
      <c r="J11" s="6" t="n">
        <v>111.21</v>
      </c>
    </row>
    <row r="12" customFormat="false" ht="14.75" hidden="false" customHeight="false" outlineLevel="0" collapsed="false">
      <c r="A12" s="6" t="s">
        <v>36</v>
      </c>
      <c r="B12" s="6" t="s">
        <v>8</v>
      </c>
      <c r="C12" s="6" t="s">
        <v>9</v>
      </c>
      <c r="D12" s="6" t="s">
        <v>37</v>
      </c>
      <c r="E12" s="6" t="n">
        <f aca="false">VALUE(MID(D12,FIND("(",D12)+1,FIND(" ",D12,FIND("(",D12))-FIND("(",D12)-1))</f>
        <v>18.83</v>
      </c>
      <c r="F12" s="6" t="s">
        <v>18</v>
      </c>
      <c r="G12" s="6" t="n">
        <f aca="false">VALUE(MID(F12,FIND("(",F12)+1,FIND(" ",F12,FIND("(",F12))-FIND("(",F12)-1))</f>
        <v>7.73</v>
      </c>
      <c r="H12" s="6" t="s">
        <v>12</v>
      </c>
      <c r="I12" s="6" t="n">
        <v>666</v>
      </c>
      <c r="J12" s="6" t="n">
        <v>143.53</v>
      </c>
    </row>
    <row r="13" customFormat="false" ht="14.75" hidden="false" customHeight="false" outlineLevel="0" collapsed="false">
      <c r="A13" s="6" t="s">
        <v>38</v>
      </c>
      <c r="B13" s="6" t="s">
        <v>8</v>
      </c>
      <c r="C13" s="6" t="s">
        <v>9</v>
      </c>
      <c r="D13" s="6" t="s">
        <v>39</v>
      </c>
      <c r="E13" s="6" t="n">
        <f aca="false">VALUE(MID(D13,FIND("(",D13)+1,FIND(" ",D13,FIND("(",D13))-FIND("(",D13)-1))</f>
        <v>18.12</v>
      </c>
      <c r="F13" s="6" t="s">
        <v>18</v>
      </c>
      <c r="G13" s="6" t="n">
        <f aca="false">VALUE(MID(F13,FIND("(",F13)+1,FIND(" ",F13,FIND("(",F13))-FIND("(",F13)-1))</f>
        <v>7.73</v>
      </c>
      <c r="H13" s="6" t="s">
        <v>12</v>
      </c>
      <c r="I13" s="6" t="n">
        <v>623</v>
      </c>
      <c r="J13" s="6" t="n">
        <v>134.27</v>
      </c>
    </row>
    <row r="14" customFormat="false" ht="14.75" hidden="false" customHeight="false" outlineLevel="0" collapsed="false">
      <c r="A14" s="6" t="s">
        <v>40</v>
      </c>
      <c r="B14" s="6" t="s">
        <v>8</v>
      </c>
      <c r="C14" s="6" t="s">
        <v>9</v>
      </c>
      <c r="D14" s="6" t="s">
        <v>41</v>
      </c>
      <c r="E14" s="6" t="n">
        <f aca="false">VALUE(MID(D14,FIND("(",D14)+1,FIND(" ",D14,FIND("(",D14))-FIND("(",D14)-1))</f>
        <v>16.12</v>
      </c>
      <c r="F14" s="6" t="s">
        <v>18</v>
      </c>
      <c r="G14" s="6" t="n">
        <f aca="false">VALUE(MID(F14,FIND("(",F14)+1,FIND(" ",F14,FIND("(",F14))-FIND("(",F14)-1))</f>
        <v>7.73</v>
      </c>
      <c r="H14" s="6" t="s">
        <v>12</v>
      </c>
      <c r="I14" s="6" t="n">
        <v>503</v>
      </c>
      <c r="J14" s="6" t="n">
        <v>108.41</v>
      </c>
    </row>
    <row r="15" customFormat="false" ht="14.75" hidden="false" customHeight="false" outlineLevel="0" collapsed="false">
      <c r="A15" s="6" t="s">
        <v>42</v>
      </c>
      <c r="B15" s="6" t="s">
        <v>8</v>
      </c>
      <c r="C15" s="6" t="s">
        <v>9</v>
      </c>
      <c r="D15" s="6" t="s">
        <v>43</v>
      </c>
      <c r="E15" s="6" t="n">
        <f aca="false">VALUE(MID(D15,FIND("(",D15)+1,FIND(" ",D15,FIND("(",D15))-FIND("(",D15)-1))</f>
        <v>15.72</v>
      </c>
      <c r="F15" s="6" t="s">
        <v>18</v>
      </c>
      <c r="G15" s="6" t="n">
        <f aca="false">VALUE(MID(F15,FIND("(",F15)+1,FIND(" ",F15,FIND("(",F15))-FIND("(",F15)-1))</f>
        <v>7.73</v>
      </c>
      <c r="H15" s="6" t="s">
        <v>12</v>
      </c>
      <c r="I15" s="6" t="n">
        <v>479</v>
      </c>
      <c r="J15" s="6" t="n">
        <v>103.23</v>
      </c>
    </row>
    <row r="16" customFormat="false" ht="14.75" hidden="false" customHeight="false" outlineLevel="0" collapsed="false">
      <c r="A16" s="6" t="s">
        <v>44</v>
      </c>
      <c r="B16" s="6" t="s">
        <v>8</v>
      </c>
      <c r="C16" s="6" t="s">
        <v>9</v>
      </c>
      <c r="D16" s="6" t="s">
        <v>45</v>
      </c>
      <c r="E16" s="6" t="n">
        <f aca="false">VALUE(MID(D16,FIND("(",D16)+1,FIND(" ",D16,FIND("(",D16))-FIND("(",D16)-1))</f>
        <v>17.9</v>
      </c>
      <c r="F16" s="6" t="s">
        <v>18</v>
      </c>
      <c r="G16" s="6" t="n">
        <f aca="false">VALUE(MID(F16,FIND("(",F16)+1,FIND(" ",F16,FIND("(",F16))-FIND("(",F16)-1))</f>
        <v>7.73</v>
      </c>
      <c r="H16" s="6" t="s">
        <v>12</v>
      </c>
      <c r="I16" s="6" t="n">
        <v>610</v>
      </c>
      <c r="J16" s="6" t="n">
        <v>131.47</v>
      </c>
    </row>
    <row r="17" customFormat="false" ht="14.75" hidden="false" customHeight="false" outlineLevel="0" collapsed="false">
      <c r="A17" s="6" t="s">
        <v>46</v>
      </c>
      <c r="B17" s="6" t="s">
        <v>8</v>
      </c>
      <c r="C17" s="6" t="s">
        <v>9</v>
      </c>
      <c r="D17" s="6" t="s">
        <v>47</v>
      </c>
      <c r="E17" s="6" t="n">
        <f aca="false">VALUE(MID(D17,FIND("(",D17)+1,FIND(" ",D17,FIND("(",D17))-FIND("(",D17)-1))</f>
        <v>17.02</v>
      </c>
      <c r="F17" s="6" t="s">
        <v>18</v>
      </c>
      <c r="G17" s="6" t="n">
        <f aca="false">VALUE(MID(F17,FIND("(",F17)+1,FIND(" ",F17,FIND("(",F17))-FIND("(",F17)-1))</f>
        <v>7.73</v>
      </c>
      <c r="H17" s="6" t="s">
        <v>12</v>
      </c>
      <c r="I17" s="6" t="n">
        <v>557</v>
      </c>
      <c r="J17" s="6" t="n">
        <v>120.04</v>
      </c>
    </row>
    <row r="18" customFormat="false" ht="14.75" hidden="false" customHeight="false" outlineLevel="0" collapsed="false">
      <c r="A18" s="6" t="s">
        <v>48</v>
      </c>
      <c r="B18" s="6" t="s">
        <v>8</v>
      </c>
      <c r="C18" s="6" t="s">
        <v>9</v>
      </c>
      <c r="D18" s="6" t="s">
        <v>49</v>
      </c>
      <c r="E18" s="6" t="n">
        <f aca="false">VALUE(MID(D18,FIND("(",D18)+1,FIND(" ",D18,FIND("(",D18))-FIND("(",D18)-1))</f>
        <v>14.57</v>
      </c>
      <c r="F18" s="6" t="s">
        <v>18</v>
      </c>
      <c r="G18" s="6" t="n">
        <f aca="false">VALUE(MID(F18,FIND("(",F18)+1,FIND(" ",F18,FIND("(",F18))-FIND("(",F18)-1))</f>
        <v>7.73</v>
      </c>
      <c r="H18" s="6" t="s">
        <v>12</v>
      </c>
      <c r="I18" s="6" t="n">
        <v>410</v>
      </c>
      <c r="J18" s="6" t="n">
        <v>88.36</v>
      </c>
    </row>
    <row r="19" customFormat="false" ht="14.75" hidden="false" customHeight="false" outlineLevel="0" collapsed="false">
      <c r="A19" s="6" t="s">
        <v>50</v>
      </c>
      <c r="B19" s="6" t="s">
        <v>8</v>
      </c>
      <c r="C19" s="6" t="s">
        <v>9</v>
      </c>
      <c r="D19" s="6" t="s">
        <v>51</v>
      </c>
      <c r="E19" s="6" t="n">
        <f aca="false">VALUE(MID(D19,FIND("(",D19)+1,FIND(" ",D19,FIND("(",D19))-FIND("(",D19)-1))</f>
        <v>15.22</v>
      </c>
      <c r="F19" s="6" t="s">
        <v>18</v>
      </c>
      <c r="G19" s="6" t="n">
        <f aca="false">VALUE(MID(F19,FIND("(",F19)+1,FIND(" ",F19,FIND("(",F19))-FIND("(",F19)-1))</f>
        <v>7.73</v>
      </c>
      <c r="H19" s="6" t="s">
        <v>12</v>
      </c>
      <c r="I19" s="6" t="n">
        <v>449</v>
      </c>
      <c r="J19" s="6" t="n">
        <v>96.77</v>
      </c>
    </row>
    <row r="20" customFormat="false" ht="14.75" hidden="false" customHeight="false" outlineLevel="0" collapsed="false">
      <c r="A20" s="6" t="s">
        <v>52</v>
      </c>
      <c r="B20" s="6" t="s">
        <v>8</v>
      </c>
      <c r="C20" s="6" t="s">
        <v>9</v>
      </c>
      <c r="D20" s="6" t="s">
        <v>53</v>
      </c>
      <c r="E20" s="6" t="n">
        <f aca="false">VALUE(MID(D20,FIND("(",D20)+1,FIND(" ",D20,FIND("(",D20))-FIND("(",D20)-1))</f>
        <v>13.62</v>
      </c>
      <c r="F20" s="6" t="s">
        <v>18</v>
      </c>
      <c r="G20" s="6" t="n">
        <f aca="false">VALUE(MID(F20,FIND("(",F20)+1,FIND(" ",F20,FIND("(",F20))-FIND("(",F20)-1))</f>
        <v>7.73</v>
      </c>
      <c r="H20" s="6" t="s">
        <v>12</v>
      </c>
      <c r="I20" s="6" t="n">
        <v>353</v>
      </c>
      <c r="J20" s="6" t="n">
        <v>76.08</v>
      </c>
    </row>
    <row r="21" customFormat="false" ht="14.75" hidden="false" customHeight="false" outlineLevel="0" collapsed="false">
      <c r="A21" s="6" t="s">
        <v>54</v>
      </c>
      <c r="B21" s="6" t="s">
        <v>8</v>
      </c>
      <c r="C21" s="6" t="s">
        <v>9</v>
      </c>
      <c r="D21" s="6" t="s">
        <v>55</v>
      </c>
      <c r="E21" s="6" t="n">
        <f aca="false">VALUE(MID(D21,FIND("(",D21)+1,FIND(" ",D21,FIND("(",D21))-FIND("(",D21)-1))</f>
        <v>15.62</v>
      </c>
      <c r="F21" s="6" t="s">
        <v>18</v>
      </c>
      <c r="G21" s="6" t="n">
        <f aca="false">VALUE(MID(F21,FIND("(",F21)+1,FIND(" ",F21,FIND("(",F21))-FIND("(",F21)-1))</f>
        <v>7.73</v>
      </c>
      <c r="H21" s="6" t="s">
        <v>12</v>
      </c>
      <c r="I21" s="6" t="n">
        <v>473</v>
      </c>
      <c r="J21" s="6" t="n">
        <v>101.94</v>
      </c>
    </row>
    <row r="22" customFormat="false" ht="14.75" hidden="false" customHeight="false" outlineLevel="0" collapsed="false">
      <c r="A22" s="6" t="s">
        <v>56</v>
      </c>
      <c r="B22" s="6" t="s">
        <v>8</v>
      </c>
      <c r="C22" s="6" t="s">
        <v>9</v>
      </c>
      <c r="D22" s="6" t="s">
        <v>57</v>
      </c>
      <c r="E22" s="6" t="n">
        <f aca="false">VALUE(MID(D22,FIND("(",D22)+1,FIND(" ",D22,FIND("(",D22))-FIND("(",D22)-1))</f>
        <v>16.55</v>
      </c>
      <c r="F22" s="6" t="s">
        <v>18</v>
      </c>
      <c r="G22" s="6" t="n">
        <f aca="false">VALUE(MID(F22,FIND("(",F22)+1,FIND(" ",F22,FIND("(",F22))-FIND("(",F22)-1))</f>
        <v>7.73</v>
      </c>
      <c r="H22" s="6" t="s">
        <v>12</v>
      </c>
      <c r="I22" s="6" t="n">
        <v>529</v>
      </c>
      <c r="J22" s="6" t="n">
        <v>114.01</v>
      </c>
    </row>
    <row r="23" customFormat="false" ht="14.75" hidden="false" customHeight="false" outlineLevel="0" collapsed="false">
      <c r="A23" s="6" t="s">
        <v>58</v>
      </c>
      <c r="B23" s="6" t="s">
        <v>8</v>
      </c>
      <c r="C23" s="6" t="s">
        <v>9</v>
      </c>
      <c r="D23" s="6" t="s">
        <v>59</v>
      </c>
      <c r="E23" s="6" t="n">
        <f aca="false">VALUE(MID(D23,FIND("(",D23)+1,FIND(" ",D23,FIND("(",D23))-FIND("(",D23)-1))</f>
        <v>17.42</v>
      </c>
      <c r="F23" s="6" t="s">
        <v>18</v>
      </c>
      <c r="G23" s="6" t="n">
        <f aca="false">VALUE(MID(F23,FIND("(",F23)+1,FIND(" ",F23,FIND("(",F23))-FIND("(",F23)-1))</f>
        <v>7.73</v>
      </c>
      <c r="H23" s="6" t="s">
        <v>12</v>
      </c>
      <c r="I23" s="6" t="n">
        <v>581</v>
      </c>
      <c r="J23" s="6" t="n">
        <v>125.22</v>
      </c>
    </row>
    <row r="24" customFormat="false" ht="14.75" hidden="false" customHeight="false" outlineLevel="0" collapsed="false">
      <c r="A24" s="6" t="s">
        <v>60</v>
      </c>
      <c r="B24" s="6" t="s">
        <v>8</v>
      </c>
      <c r="C24" s="6" t="s">
        <v>9</v>
      </c>
      <c r="D24" s="6" t="s">
        <v>61</v>
      </c>
      <c r="E24" s="6" t="n">
        <f aca="false">VALUE(MID(D24,FIND("(",D24)+1,FIND(" ",D24,FIND("(",D24))-FIND("(",D24)-1))</f>
        <v>19.28</v>
      </c>
      <c r="F24" s="6" t="s">
        <v>18</v>
      </c>
      <c r="G24" s="6" t="n">
        <f aca="false">VALUE(MID(F24,FIND("(",F24)+1,FIND(" ",F24,FIND("(",F24))-FIND("(",F24)-1))</f>
        <v>7.73</v>
      </c>
      <c r="H24" s="6" t="s">
        <v>12</v>
      </c>
      <c r="I24" s="6" t="n">
        <v>693</v>
      </c>
      <c r="J24" s="6" t="n">
        <v>149.35</v>
      </c>
    </row>
    <row r="25" customFormat="false" ht="14.75" hidden="false" customHeight="false" outlineLevel="0" collapsed="false">
      <c r="A25" s="6" t="s">
        <v>62</v>
      </c>
      <c r="B25" s="6" t="s">
        <v>8</v>
      </c>
      <c r="C25" s="6" t="s">
        <v>9</v>
      </c>
      <c r="D25" s="6" t="s">
        <v>63</v>
      </c>
      <c r="E25" s="6" t="n">
        <f aca="false">VALUE(MID(D25,FIND("(",D25)+1,FIND(" ",D25,FIND("(",D25))-FIND("(",D25)-1))</f>
        <v>18.72</v>
      </c>
      <c r="F25" s="6" t="s">
        <v>18</v>
      </c>
      <c r="G25" s="6" t="n">
        <f aca="false">VALUE(MID(F25,FIND("(",F25)+1,FIND(" ",F25,FIND("(",F25))-FIND("(",F25)-1))</f>
        <v>7.73</v>
      </c>
      <c r="H25" s="6" t="s">
        <v>12</v>
      </c>
      <c r="I25" s="6" t="n">
        <v>659</v>
      </c>
      <c r="J25" s="6" t="n">
        <v>142.03</v>
      </c>
    </row>
    <row r="26" customFormat="false" ht="14.75" hidden="false" customHeight="false" outlineLevel="0" collapsed="false">
      <c r="A26" s="6" t="s">
        <v>64</v>
      </c>
      <c r="B26" s="6" t="s">
        <v>8</v>
      </c>
      <c r="C26" s="6" t="s">
        <v>9</v>
      </c>
      <c r="D26" s="6" t="s">
        <v>65</v>
      </c>
      <c r="E26" s="6" t="n">
        <f aca="false">VALUE(MID(D26,FIND("(",D26)+1,FIND(" ",D26,FIND("(",D26))-FIND("(",D26)-1))</f>
        <v>14.53</v>
      </c>
      <c r="F26" s="6" t="s">
        <v>18</v>
      </c>
      <c r="G26" s="6" t="n">
        <f aca="false">VALUE(MID(F26,FIND("(",F26)+1,FIND(" ",F26,FIND("(",F26))-FIND("(",F26)-1))</f>
        <v>7.73</v>
      </c>
      <c r="H26" s="6" t="s">
        <v>12</v>
      </c>
      <c r="I26" s="6" t="n">
        <v>408</v>
      </c>
      <c r="J26" s="6" t="n">
        <v>87.93</v>
      </c>
    </row>
    <row r="27" customFormat="false" ht="14.75" hidden="false" customHeight="false" outlineLevel="0" collapsed="false">
      <c r="A27" s="6" t="s">
        <v>66</v>
      </c>
      <c r="B27" s="6" t="s">
        <v>8</v>
      </c>
      <c r="C27" s="6" t="s">
        <v>9</v>
      </c>
      <c r="D27" s="6" t="s">
        <v>67</v>
      </c>
      <c r="E27" s="6" t="n">
        <f aca="false">VALUE(MID(D27,FIND("(",D27)+1,FIND(" ",D27,FIND("(",D27))-FIND("(",D27)-1))</f>
        <v>14.23</v>
      </c>
      <c r="F27" s="6" t="s">
        <v>18</v>
      </c>
      <c r="G27" s="6" t="n">
        <f aca="false">VALUE(MID(F27,FIND("(",F27)+1,FIND(" ",F27,FIND("(",F27))-FIND("(",F27)-1))</f>
        <v>7.73</v>
      </c>
      <c r="H27" s="6" t="s">
        <v>12</v>
      </c>
      <c r="I27" s="6" t="n">
        <v>390</v>
      </c>
      <c r="J27" s="6" t="n">
        <v>84.05</v>
      </c>
    </row>
    <row r="28" customFormat="false" ht="14.75" hidden="false" customHeight="false" outlineLevel="0" collapsed="false">
      <c r="A28" s="6" t="s">
        <v>68</v>
      </c>
      <c r="B28" s="6" t="s">
        <v>8</v>
      </c>
      <c r="C28" s="6" t="s">
        <v>9</v>
      </c>
      <c r="D28" s="6" t="s">
        <v>69</v>
      </c>
      <c r="E28" s="6" t="n">
        <f aca="false">VALUE(MID(D28,FIND("(",D28)+1,FIND(" ",D28,FIND("(",D28))-FIND("(",D28)-1))</f>
        <v>12.37</v>
      </c>
      <c r="F28" s="6" t="s">
        <v>18</v>
      </c>
      <c r="G28" s="6" t="n">
        <f aca="false">VALUE(MID(F28,FIND("(",F28)+1,FIND(" ",F28,FIND("(",F28))-FIND("(",F28)-1))</f>
        <v>7.73</v>
      </c>
      <c r="H28" s="6" t="s">
        <v>11</v>
      </c>
      <c r="I28" s="6" t="n">
        <v>278</v>
      </c>
      <c r="J28" s="6" t="n">
        <v>59.91</v>
      </c>
    </row>
    <row r="29" customFormat="false" ht="14.75" hidden="false" customHeight="false" outlineLevel="0" collapsed="false">
      <c r="A29" s="6" t="s">
        <v>70</v>
      </c>
      <c r="B29" s="6" t="s">
        <v>8</v>
      </c>
      <c r="C29" s="6" t="s">
        <v>9</v>
      </c>
      <c r="D29" s="6" t="s">
        <v>71</v>
      </c>
      <c r="E29" s="6" t="n">
        <f aca="false">VALUE(MID(D29,FIND("(",D29)+1,FIND(" ",D29,FIND("(",D29))-FIND("(",D29)-1))</f>
        <v>10.78</v>
      </c>
      <c r="F29" s="6" t="s">
        <v>18</v>
      </c>
      <c r="G29" s="6" t="n">
        <f aca="false">VALUE(MID(F29,FIND("(",F29)+1,FIND(" ",F29,FIND("(",F29))-FIND("(",F29)-1))</f>
        <v>7.73</v>
      </c>
      <c r="H29" s="6" t="s">
        <v>11</v>
      </c>
      <c r="I29" s="6" t="n">
        <v>183</v>
      </c>
      <c r="J29" s="6" t="n">
        <v>39.44</v>
      </c>
    </row>
    <row r="30" customFormat="false" ht="14.75" hidden="false" customHeight="false" outlineLevel="0" collapsed="false">
      <c r="A30" s="6" t="s">
        <v>72</v>
      </c>
      <c r="B30" s="6" t="s">
        <v>8</v>
      </c>
      <c r="C30" s="6" t="s">
        <v>9</v>
      </c>
      <c r="D30" s="6" t="s">
        <v>73</v>
      </c>
      <c r="E30" s="6" t="n">
        <f aca="false">VALUE(MID(D30,FIND("(",D30)+1,FIND(" ",D30,FIND("(",D30))-FIND("(",D30)-1))</f>
        <v>9.85</v>
      </c>
      <c r="F30" s="6" t="s">
        <v>18</v>
      </c>
      <c r="G30" s="6" t="n">
        <f aca="false">VALUE(MID(F30,FIND("(",F30)+1,FIND(" ",F30,FIND("(",F30))-FIND("(",F30)-1))</f>
        <v>7.73</v>
      </c>
      <c r="H30" s="6" t="s">
        <v>10</v>
      </c>
      <c r="I30" s="6" t="n">
        <v>127</v>
      </c>
      <c r="J30" s="6" t="n">
        <v>27.37</v>
      </c>
    </row>
    <row r="31" customFormat="false" ht="14.75" hidden="false" customHeight="false" outlineLevel="0" collapsed="false">
      <c r="A31" s="6" t="s">
        <v>74</v>
      </c>
      <c r="B31" s="6" t="s">
        <v>8</v>
      </c>
      <c r="C31" s="6" t="s">
        <v>9</v>
      </c>
      <c r="D31" s="6" t="s">
        <v>75</v>
      </c>
      <c r="E31" s="6" t="n">
        <f aca="false">VALUE(MID(D31,FIND("(",D31)+1,FIND(" ",D31,FIND("(",D31))-FIND("(",D31)-1))</f>
        <v>8.48</v>
      </c>
      <c r="F31" s="6" t="s">
        <v>18</v>
      </c>
      <c r="G31" s="6" t="n">
        <f aca="false">VALUE(MID(F31,FIND("(",F31)+1,FIND(" ",F31,FIND("(",F31))-FIND("(",F31)-1))</f>
        <v>7.73</v>
      </c>
      <c r="H31" s="6" t="s">
        <v>13</v>
      </c>
      <c r="I31" s="6" t="n">
        <v>45</v>
      </c>
      <c r="J31" s="6" t="n">
        <v>9.7</v>
      </c>
    </row>
    <row r="32" customFormat="false" ht="14.75" hidden="false" customHeight="false" outlineLevel="0" collapsed="false">
      <c r="A32" s="6" t="s">
        <v>76</v>
      </c>
      <c r="B32" s="6" t="s">
        <v>8</v>
      </c>
      <c r="C32" s="6" t="s">
        <v>9</v>
      </c>
      <c r="D32" s="6" t="s">
        <v>77</v>
      </c>
      <c r="E32" s="6" t="n">
        <f aca="false">VALUE(MID(D32,FIND("(",D32)+1,FIND(" ",D32,FIND("(",D32))-FIND("(",D32)-1))</f>
        <v>8.28</v>
      </c>
      <c r="F32" s="6" t="s">
        <v>18</v>
      </c>
      <c r="G32" s="6" t="n">
        <f aca="false">VALUE(MID(F32,FIND("(",F32)+1,FIND(" ",F32,FIND("(",F32))-FIND("(",F32)-1))</f>
        <v>7.73</v>
      </c>
      <c r="H32" s="6" t="s">
        <v>13</v>
      </c>
      <c r="I32" s="6" t="n">
        <v>33</v>
      </c>
      <c r="J32" s="6" t="n">
        <v>7.11</v>
      </c>
    </row>
    <row r="33" customFormat="false" ht="14.75" hidden="false" customHeight="false" outlineLevel="0" collapsed="false">
      <c r="A33" s="6" t="s">
        <v>78</v>
      </c>
      <c r="B33" s="6" t="s">
        <v>8</v>
      </c>
      <c r="C33" s="6" t="s">
        <v>9</v>
      </c>
      <c r="D33" s="6" t="s">
        <v>79</v>
      </c>
      <c r="E33" s="6" t="n">
        <f aca="false">VALUE(MID(D33,FIND("(",D33)+1,FIND(" ",D33,FIND("(",D33))-FIND("(",D33)-1))</f>
        <v>8.03</v>
      </c>
      <c r="F33" s="6" t="s">
        <v>18</v>
      </c>
      <c r="G33" s="6" t="n">
        <f aca="false">VALUE(MID(F33,FIND("(",F33)+1,FIND(" ",F33,FIND("(",F33))-FIND("(",F33)-1))</f>
        <v>7.73</v>
      </c>
      <c r="H33" s="6" t="s">
        <v>13</v>
      </c>
      <c r="I33" s="6" t="n">
        <v>18</v>
      </c>
      <c r="J33" s="6" t="n">
        <v>3.88</v>
      </c>
    </row>
    <row r="34" customFormat="false" ht="14.75" hidden="false" customHeight="false" outlineLevel="0" collapsed="false">
      <c r="A34" s="6" t="s">
        <v>80</v>
      </c>
      <c r="B34" s="6" t="s">
        <v>8</v>
      </c>
      <c r="C34" s="6" t="s">
        <v>9</v>
      </c>
      <c r="D34" s="6" t="s">
        <v>81</v>
      </c>
      <c r="E34" s="6" t="n">
        <f aca="false">VALUE(MID(D34,FIND("(",D34)+1,FIND(" ",D34,FIND("(",D34))-FIND("(",D34)-1))</f>
        <v>7.95</v>
      </c>
      <c r="F34" s="6" t="s">
        <v>18</v>
      </c>
      <c r="G34" s="6" t="n">
        <f aca="false">VALUE(MID(F34,FIND("(",F34)+1,FIND(" ",F34,FIND("(",F34))-FIND("(",F34)-1))</f>
        <v>7.73</v>
      </c>
      <c r="H34" s="6" t="s">
        <v>13</v>
      </c>
      <c r="I34" s="6" t="n">
        <v>13</v>
      </c>
      <c r="J34" s="6" t="n">
        <v>2.8</v>
      </c>
    </row>
    <row r="35" customFormat="false" ht="14.75" hidden="false" customHeight="false" outlineLevel="0" collapsed="false">
      <c r="A35" s="6" t="s">
        <v>82</v>
      </c>
      <c r="B35" s="6" t="s">
        <v>8</v>
      </c>
      <c r="C35" s="6" t="s">
        <v>9</v>
      </c>
      <c r="D35" s="6" t="s">
        <v>83</v>
      </c>
      <c r="E35" s="6" t="n">
        <f aca="false">VALUE(MID(D35,FIND("(",D35)+1,FIND(" ",D35,FIND("(",D35))-FIND("(",D35)-1))</f>
        <v>7.63</v>
      </c>
      <c r="F35" s="6" t="s">
        <v>18</v>
      </c>
      <c r="G35" s="6" t="n">
        <f aca="false">VALUE(MID(F35,FIND("(",F35)+1,FIND(" ",F35,FIND("(",F35))-FIND("(",F35)-1))</f>
        <v>7.73</v>
      </c>
      <c r="H35" s="6" t="s">
        <v>13</v>
      </c>
      <c r="I35" s="6" t="n">
        <v>-6</v>
      </c>
      <c r="J35" s="6" t="n">
        <v>-1.29</v>
      </c>
    </row>
    <row r="36" customFormat="false" ht="14.75" hidden="false" customHeight="false" outlineLevel="0" collapsed="false">
      <c r="A36" s="6" t="s">
        <v>84</v>
      </c>
      <c r="B36" s="6" t="s">
        <v>8</v>
      </c>
      <c r="C36" s="6" t="s">
        <v>9</v>
      </c>
      <c r="D36" s="6" t="s">
        <v>85</v>
      </c>
      <c r="E36" s="6" t="n">
        <f aca="false">VALUE(MID(D36,FIND("(",D36)+1,FIND(" ",D36,FIND("(",D36))-FIND("(",D36)-1))</f>
        <v>7.7</v>
      </c>
      <c r="F36" s="6" t="s">
        <v>18</v>
      </c>
      <c r="G36" s="6" t="n">
        <f aca="false">VALUE(MID(F36,FIND("(",F36)+1,FIND(" ",F36,FIND("(",F36))-FIND("(",F36)-1))</f>
        <v>7.73</v>
      </c>
      <c r="H36" s="6" t="s">
        <v>13</v>
      </c>
      <c r="I36" s="6" t="n">
        <v>-2</v>
      </c>
      <c r="J36" s="6" t="n">
        <v>-0.43</v>
      </c>
    </row>
    <row r="37" customFormat="false" ht="14.75" hidden="false" customHeight="false" outlineLevel="0" collapsed="false">
      <c r="A37" s="6" t="s">
        <v>86</v>
      </c>
      <c r="B37" s="6" t="s">
        <v>8</v>
      </c>
      <c r="C37" s="6" t="s">
        <v>9</v>
      </c>
      <c r="D37" s="6" t="s">
        <v>87</v>
      </c>
      <c r="E37" s="6" t="n">
        <f aca="false">VALUE(MID(D37,FIND("(",D37)+1,FIND(" ",D37,FIND("(",D37))-FIND("(",D37)-1))</f>
        <v>7.28</v>
      </c>
      <c r="F37" s="6" t="s">
        <v>18</v>
      </c>
      <c r="G37" s="6" t="n">
        <f aca="false">VALUE(MID(F37,FIND("(",F37)+1,FIND(" ",F37,FIND("(",F37))-FIND("(",F37)-1))</f>
        <v>7.73</v>
      </c>
      <c r="H37" s="6" t="s">
        <v>13</v>
      </c>
      <c r="I37" s="6" t="n">
        <v>-27</v>
      </c>
      <c r="J37" s="6" t="n">
        <v>-5.82</v>
      </c>
    </row>
    <row r="38" customFormat="false" ht="14.75" hidden="false" customHeight="false" outlineLevel="0" collapsed="false">
      <c r="A38" s="6" t="s">
        <v>88</v>
      </c>
      <c r="B38" s="6" t="s">
        <v>8</v>
      </c>
      <c r="C38" s="6" t="s">
        <v>9</v>
      </c>
      <c r="D38" s="6" t="s">
        <v>89</v>
      </c>
      <c r="E38" s="6" t="n">
        <f aca="false">VALUE(MID(D38,FIND("(",D38)+1,FIND(" ",D38,FIND("(",D38))-FIND("(",D38)-1))</f>
        <v>7.4</v>
      </c>
      <c r="F38" s="6" t="s">
        <v>18</v>
      </c>
      <c r="G38" s="6" t="n">
        <f aca="false">VALUE(MID(F38,FIND("(",F38)+1,FIND(" ",F38,FIND("(",F38))-FIND("(",F38)-1))</f>
        <v>7.73</v>
      </c>
      <c r="H38" s="6" t="s">
        <v>13</v>
      </c>
      <c r="I38" s="6" t="n">
        <v>-20</v>
      </c>
      <c r="J38" s="6" t="n">
        <v>-4.31</v>
      </c>
    </row>
    <row r="39" customFormat="false" ht="14.75" hidden="false" customHeight="false" outlineLevel="0" collapsed="false">
      <c r="A39" s="6" t="s">
        <v>90</v>
      </c>
      <c r="B39" s="6" t="s">
        <v>8</v>
      </c>
      <c r="C39" s="6" t="s">
        <v>9</v>
      </c>
      <c r="D39" s="6" t="s">
        <v>89</v>
      </c>
      <c r="E39" s="6" t="n">
        <f aca="false">VALUE(MID(D39,FIND("(",D39)+1,FIND(" ",D39,FIND("(",D39))-FIND("(",D39)-1))</f>
        <v>7.4</v>
      </c>
      <c r="F39" s="6" t="s">
        <v>18</v>
      </c>
      <c r="G39" s="6" t="n">
        <f aca="false">VALUE(MID(F39,FIND("(",F39)+1,FIND(" ",F39,FIND("(",F39))-FIND("(",F39)-1))</f>
        <v>7.73</v>
      </c>
      <c r="H39" s="6" t="s">
        <v>13</v>
      </c>
      <c r="I39" s="6" t="n">
        <v>-20</v>
      </c>
      <c r="J39" s="6" t="n">
        <v>-4.31</v>
      </c>
    </row>
    <row r="40" customFormat="false" ht="14.75" hidden="false" customHeight="false" outlineLevel="0" collapsed="false">
      <c r="A40" s="6" t="s">
        <v>91</v>
      </c>
      <c r="B40" s="6" t="s">
        <v>8</v>
      </c>
      <c r="C40" s="6" t="s">
        <v>9</v>
      </c>
      <c r="D40" s="6" t="s">
        <v>92</v>
      </c>
      <c r="E40" s="6" t="n">
        <f aca="false">VALUE(MID(D40,FIND("(",D40)+1,FIND(" ",D40,FIND("(",D40))-FIND("(",D40)-1))</f>
        <v>7.08</v>
      </c>
      <c r="F40" s="6" t="s">
        <v>18</v>
      </c>
      <c r="G40" s="6" t="n">
        <f aca="false">VALUE(MID(F40,FIND("(",F40)+1,FIND(" ",F40,FIND("(",F40))-FIND("(",F40)-1))</f>
        <v>7.73</v>
      </c>
      <c r="H40" s="6" t="s">
        <v>13</v>
      </c>
      <c r="I40" s="6" t="s">
        <v>93</v>
      </c>
      <c r="J40" s="6" t="s">
        <v>94</v>
      </c>
    </row>
    <row r="1048507" customFormat="false" ht="15.75" hidden="false" customHeight="false" outlineLevel="0" collapsed="false"/>
    <row r="1048508" customFormat="false" ht="15.75" hidden="false" customHeight="false" outlineLevel="0" collapsed="false"/>
    <row r="1048509" customFormat="false" ht="15.75" hidden="false" customHeight="false" outlineLevel="0" collapsed="false"/>
    <row r="1048510" customFormat="false" ht="15.75" hidden="false" customHeight="false" outlineLevel="0" collapsed="false"/>
    <row r="1048511" customFormat="false" ht="15.75" hidden="false" customHeight="false" outlineLevel="0" collapsed="false"/>
    <row r="1048512" customFormat="false" ht="15.75" hidden="false" customHeight="false" outlineLevel="0" collapsed="false"/>
    <row r="1048513" customFormat="false" ht="15.75" hidden="false" customHeight="false" outlineLevel="0" collapsed="false"/>
    <row r="1048514" customFormat="false" ht="15.75" hidden="false" customHeight="false" outlineLevel="0" collapsed="false"/>
    <row r="1048515" customFormat="false" ht="15.75" hidden="false" customHeight="false" outlineLevel="0" collapsed="false"/>
    <row r="1048516" customFormat="false" ht="15.75" hidden="false" customHeight="false" outlineLevel="0" collapsed="false"/>
    <row r="1048517" customFormat="false" ht="15.75" hidden="false" customHeight="false" outlineLevel="0" collapsed="false"/>
    <row r="1048518" customFormat="false" ht="15.75" hidden="false" customHeight="false" outlineLevel="0" collapsed="false"/>
    <row r="1048519" customFormat="false" ht="15.75" hidden="false" customHeight="false" outlineLevel="0" collapsed="false"/>
    <row r="1048520" customFormat="false" ht="15.75" hidden="false" customHeight="false" outlineLevel="0" collapsed="false"/>
    <row r="1048521" customFormat="false" ht="15.75" hidden="false" customHeight="false" outlineLevel="0" collapsed="false"/>
    <row r="1048522" customFormat="false" ht="15.75" hidden="false" customHeight="false" outlineLevel="0" collapsed="false"/>
    <row r="1048523" customFormat="false" ht="15.75" hidden="false" customHeight="false" outlineLevel="0" collapsed="false"/>
    <row r="1048524" customFormat="false" ht="15.75" hidden="false" customHeight="false" outlineLevel="0" collapsed="false"/>
    <row r="1048525" customFormat="false" ht="15.75" hidden="false" customHeight="false" outlineLevel="0" collapsed="false"/>
    <row r="1048526" customFormat="false" ht="15.75" hidden="false" customHeight="false" outlineLevel="0" collapsed="false"/>
    <row r="1048527" customFormat="false" ht="15.75" hidden="false" customHeight="false" outlineLevel="0" collapsed="false"/>
    <row r="1048528" customFormat="false" ht="15.75" hidden="false" customHeight="false" outlineLevel="0" collapsed="false"/>
    <row r="1048529" customFormat="false" ht="15.75" hidden="false" customHeight="false" outlineLevel="0" collapsed="false"/>
    <row r="1048530" customFormat="false" ht="15.75" hidden="false" customHeight="false" outlineLevel="0" collapsed="false"/>
    <row r="1048531" customFormat="false" ht="15.75" hidden="false" customHeight="false" outlineLevel="0" collapsed="false"/>
    <row r="1048532" customFormat="false" ht="15.75" hidden="false" customHeight="false" outlineLevel="0" collapsed="false"/>
    <row r="1048533" customFormat="false" ht="15.75" hidden="false" customHeight="false" outlineLevel="0" collapsed="false"/>
    <row r="1048534" customFormat="false" ht="15.75" hidden="false" customHeight="false" outlineLevel="0" collapsed="false"/>
    <row r="1048535" customFormat="false" ht="15.75" hidden="false" customHeight="false" outlineLevel="0" collapsed="false"/>
    <row r="1048536" customFormat="false" ht="15.75" hidden="false" customHeight="false" outlineLevel="0" collapsed="false"/>
    <row r="1048537" customFormat="false" ht="15.75" hidden="false" customHeight="false" outlineLevel="0" collapsed="false"/>
    <row r="1048538" customFormat="false" ht="15.75" hidden="false" customHeight="false" outlineLevel="0" collapsed="false"/>
    <row r="1048539" customFormat="false" ht="15.75" hidden="false" customHeight="false" outlineLevel="0" collapsed="false"/>
    <row r="1048540" customFormat="false" ht="15.75" hidden="false" customHeight="false" outlineLevel="0" collapsed="false"/>
    <row r="1048541" customFormat="false" ht="15.75" hidden="false" customHeight="false" outlineLevel="0" collapsed="false"/>
    <row r="1048542" customFormat="false" ht="15.75" hidden="false" customHeight="false" outlineLevel="0" collapsed="false"/>
    <row r="1048543" customFormat="false" ht="15.75" hidden="false" customHeight="false" outlineLevel="0" collapsed="false"/>
    <row r="1048544" customFormat="false" ht="15.75" hidden="false" customHeight="false" outlineLevel="0" collapsed="false"/>
    <row r="1048545" customFormat="false" ht="15.75" hidden="false" customHeight="false" outlineLevel="0" collapsed="false"/>
    <row r="1048546" customFormat="false" ht="15.75" hidden="false" customHeight="false" outlineLevel="0" collapsed="false"/>
    <row r="1048547" customFormat="false" ht="15.75" hidden="false" customHeight="false" outlineLevel="0" collapsed="false"/>
    <row r="1048548" customFormat="false" ht="15.75" hidden="false" customHeight="false" outlineLevel="0" collapsed="false"/>
    <row r="1048549" customFormat="false" ht="15.75" hidden="false" customHeight="false" outlineLevel="0" collapsed="false"/>
    <row r="1048550" customFormat="false" ht="15.75" hidden="false" customHeight="false" outlineLevel="0" collapsed="false"/>
    <row r="1048551" customFormat="false" ht="15.75" hidden="false" customHeight="false" outlineLevel="0" collapsed="false"/>
    <row r="1048552" customFormat="false" ht="15.75" hidden="false" customHeight="false" outlineLevel="0" collapsed="false"/>
    <row r="1048553" customFormat="false" ht="15.75" hidden="false" customHeight="false" outlineLevel="0" collapsed="false"/>
    <row r="1048554" customFormat="false" ht="15.75" hidden="false" customHeight="false" outlineLevel="0" collapsed="false"/>
    <row r="1048555" customFormat="false" ht="15.75" hidden="false" customHeight="false" outlineLevel="0" collapsed="false"/>
    <row r="1048556" customFormat="false" ht="15.75" hidden="false" customHeight="false" outlineLevel="0" collapsed="false"/>
    <row r="1048557" customFormat="false" ht="15.75" hidden="false" customHeight="false" outlineLevel="0" collapsed="false"/>
    <row r="1048558" customFormat="false" ht="15.75" hidden="false" customHeight="false" outlineLevel="0" collapsed="false"/>
    <row r="1048559" customFormat="false" ht="15.75" hidden="false" customHeight="false" outlineLevel="0" collapsed="false"/>
    <row r="1048560" customFormat="false" ht="15.75" hidden="false" customHeight="false" outlineLevel="0" collapsed="false"/>
    <row r="1048561" customFormat="false" ht="15.75" hidden="false" customHeight="false" outlineLevel="0" collapsed="false"/>
    <row r="1048562" customFormat="false" ht="15.75" hidden="false" customHeight="false" outlineLevel="0" collapsed="false"/>
    <row r="1048563" customFormat="false" ht="15.75" hidden="false" customHeight="false" outlineLevel="0" collapsed="false"/>
    <row r="1048564" customFormat="false" ht="15.75" hidden="false" customHeight="false" outlineLevel="0" collapsed="false"/>
    <row r="1048565" customFormat="false" ht="15.75" hidden="false" customHeight="false" outlineLevel="0" collapsed="false"/>
    <row r="1048566" customFormat="false" ht="15.75" hidden="false" customHeight="false" outlineLevel="0" collapsed="false"/>
    <row r="1048567" customFormat="false" ht="15.75" hidden="false" customHeight="false" outlineLevel="0" collapsed="false"/>
    <row r="1048568" customFormat="false" ht="15.75" hidden="false" customHeight="false" outlineLevel="0" collapsed="false"/>
    <row r="1048569" customFormat="false" ht="15.75" hidden="false" customHeight="false" outlineLevel="0" collapsed="false"/>
    <row r="1048570" customFormat="false" ht="15.75" hidden="false" customHeight="false" outlineLevel="0" collapsed="false"/>
    <row r="1048571" customFormat="false" ht="15.75" hidden="false" customHeight="false" outlineLevel="0" collapsed="false"/>
    <row r="1048572" customFormat="false" ht="15.75" hidden="false" customHeight="false" outlineLevel="0" collapsed="false"/>
    <row r="1048573" customFormat="false" ht="15.75" hidden="false" customHeight="false" outlineLevel="0" collapsed="false"/>
    <row r="1048574" customFormat="false" ht="15.75" hidden="false" customHeight="false" outlineLevel="0" collapsed="false"/>
    <row r="1048575" customFormat="false" ht="15.75" hidden="false" customHeight="false" outlineLevel="0" collapsed="false"/>
    <row r="104857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9.14453125" defaultRowHeight="15.75" customHeight="true" zeroHeight="false" outlineLevelRow="0" outlineLevelCol="0"/>
  <cols>
    <col collapsed="false" customWidth="true" hidden="false" outlineLevel="0" max="8" min="1" style="1" width="24.43"/>
    <col collapsed="false" customWidth="false" hidden="false" outlineLevel="0" max="16384" min="9" style="1" width="9.14"/>
  </cols>
  <sheetData>
    <row r="1" customFormat="false" ht="14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4.75" hidden="false" customHeight="false" outlineLevel="0" collapsed="false">
      <c r="A2" s="7" t="n">
        <v>45931.2961921296</v>
      </c>
      <c r="B2" s="1" t="s">
        <v>8</v>
      </c>
      <c r="C2" s="1" t="s">
        <v>9</v>
      </c>
      <c r="D2" s="4" t="n">
        <v>7.35</v>
      </c>
      <c r="E2" s="1" t="n">
        <f aca="false">7.73</f>
        <v>7.73</v>
      </c>
      <c r="F2" s="1" t="s">
        <v>13</v>
      </c>
      <c r="G2" s="1" t="n">
        <v>-23</v>
      </c>
      <c r="H2" s="4" t="n">
        <v>-4.96</v>
      </c>
    </row>
    <row r="3" customFormat="false" ht="14.75" hidden="false" customHeight="false" outlineLevel="0" collapsed="false">
      <c r="A3" s="7" t="n">
        <v>45931.2996759259</v>
      </c>
      <c r="B3" s="1" t="s">
        <v>8</v>
      </c>
      <c r="C3" s="1" t="s">
        <v>9</v>
      </c>
      <c r="D3" s="4" t="n">
        <v>7.02</v>
      </c>
      <c r="E3" s="1" t="n">
        <f aca="false">7.73</f>
        <v>7.73</v>
      </c>
      <c r="F3" s="1" t="s">
        <v>13</v>
      </c>
      <c r="G3" s="1" t="n">
        <v>-43</v>
      </c>
      <c r="H3" s="4" t="n">
        <v>-9.27</v>
      </c>
    </row>
    <row r="4" customFormat="false" ht="14.75" hidden="false" customHeight="false" outlineLevel="0" collapsed="false">
      <c r="A4" s="7" t="n">
        <v>45931.3031597222</v>
      </c>
      <c r="B4" s="1" t="s">
        <v>8</v>
      </c>
      <c r="C4" s="1" t="s">
        <v>9</v>
      </c>
      <c r="D4" s="4" t="n">
        <v>7.4</v>
      </c>
      <c r="E4" s="1" t="n">
        <f aca="false">7.73</f>
        <v>7.73</v>
      </c>
      <c r="F4" s="1" t="s">
        <v>13</v>
      </c>
      <c r="G4" s="1" t="n">
        <v>-20</v>
      </c>
      <c r="H4" s="4" t="n">
        <v>-4.31</v>
      </c>
    </row>
    <row r="5" customFormat="false" ht="14.75" hidden="false" customHeight="false" outlineLevel="0" collapsed="false">
      <c r="A5" s="7" t="n">
        <v>45931.3066435185</v>
      </c>
      <c r="B5" s="1" t="s">
        <v>8</v>
      </c>
      <c r="C5" s="1" t="s">
        <v>9</v>
      </c>
      <c r="D5" s="4" t="n">
        <v>7.62</v>
      </c>
      <c r="E5" s="1" t="n">
        <f aca="false">7.73</f>
        <v>7.73</v>
      </c>
      <c r="F5" s="1" t="s">
        <v>13</v>
      </c>
      <c r="G5" s="1" t="n">
        <v>-7</v>
      </c>
      <c r="H5" s="4" t="n">
        <v>-1.51</v>
      </c>
    </row>
    <row r="6" customFormat="false" ht="14.75" hidden="false" customHeight="false" outlineLevel="0" collapsed="false">
      <c r="A6" s="7" t="n">
        <v>45931.3101157407</v>
      </c>
      <c r="B6" s="1" t="s">
        <v>8</v>
      </c>
      <c r="C6" s="1" t="s">
        <v>9</v>
      </c>
      <c r="D6" s="4" t="n">
        <v>8.3</v>
      </c>
      <c r="E6" s="1" t="n">
        <f aca="false">7.73</f>
        <v>7.73</v>
      </c>
      <c r="F6" s="1" t="s">
        <v>13</v>
      </c>
      <c r="G6" s="1" t="n">
        <v>34</v>
      </c>
      <c r="H6" s="4" t="n">
        <v>7.33</v>
      </c>
    </row>
    <row r="7" customFormat="false" ht="14.75" hidden="false" customHeight="false" outlineLevel="0" collapsed="false">
      <c r="A7" s="7" t="n">
        <v>45931.313599537</v>
      </c>
      <c r="B7" s="1" t="s">
        <v>8</v>
      </c>
      <c r="C7" s="1" t="s">
        <v>9</v>
      </c>
      <c r="D7" s="4" t="n">
        <v>8.83</v>
      </c>
      <c r="E7" s="1" t="n">
        <f aca="false">7.73</f>
        <v>7.73</v>
      </c>
      <c r="F7" s="1" t="s">
        <v>10</v>
      </c>
      <c r="G7" s="1" t="n">
        <v>66</v>
      </c>
      <c r="H7" s="4" t="n">
        <v>14.22</v>
      </c>
    </row>
    <row r="8" customFormat="false" ht="14.75" hidden="false" customHeight="false" outlineLevel="0" collapsed="false">
      <c r="A8" s="7" t="n">
        <v>45931.3170833333</v>
      </c>
      <c r="B8" s="1" t="s">
        <v>8</v>
      </c>
      <c r="C8" s="1" t="s">
        <v>9</v>
      </c>
      <c r="D8" s="4" t="n">
        <v>8.37</v>
      </c>
      <c r="E8" s="1" t="n">
        <f aca="false">7.73</f>
        <v>7.73</v>
      </c>
      <c r="F8" s="1" t="s">
        <v>13</v>
      </c>
      <c r="G8" s="1" t="n">
        <v>38</v>
      </c>
      <c r="H8" s="4" t="n">
        <v>8.19</v>
      </c>
    </row>
    <row r="9" customFormat="false" ht="14.75" hidden="false" customHeight="false" outlineLevel="0" collapsed="false">
      <c r="A9" s="7" t="n">
        <v>45931.3205671296</v>
      </c>
      <c r="B9" s="1" t="s">
        <v>8</v>
      </c>
      <c r="C9" s="1" t="s">
        <v>9</v>
      </c>
      <c r="D9" s="4" t="n">
        <v>8.57</v>
      </c>
      <c r="E9" s="1" t="n">
        <f aca="false">7.73</f>
        <v>7.73</v>
      </c>
      <c r="F9" s="1" t="s">
        <v>10</v>
      </c>
      <c r="G9" s="1" t="n">
        <v>50</v>
      </c>
      <c r="H9" s="4" t="n">
        <v>10.78</v>
      </c>
    </row>
    <row r="10" customFormat="false" ht="14.75" hidden="false" customHeight="false" outlineLevel="0" collapsed="false">
      <c r="A10" s="7" t="n">
        <v>45931.3240509259</v>
      </c>
      <c r="B10" s="1" t="s">
        <v>8</v>
      </c>
      <c r="C10" s="1" t="s">
        <v>9</v>
      </c>
      <c r="D10" s="4" t="n">
        <v>8.52</v>
      </c>
      <c r="E10" s="1" t="n">
        <f aca="false">7.73</f>
        <v>7.73</v>
      </c>
      <c r="F10" s="1" t="s">
        <v>10</v>
      </c>
      <c r="G10" s="1" t="n">
        <v>47</v>
      </c>
      <c r="H10" s="4" t="n">
        <v>10.13</v>
      </c>
    </row>
    <row r="11" customFormat="false" ht="14.75" hidden="false" customHeight="false" outlineLevel="0" collapsed="false">
      <c r="A11" s="7" t="n">
        <v>45931.3275347222</v>
      </c>
      <c r="B11" s="1" t="s">
        <v>8</v>
      </c>
      <c r="C11" s="1" t="s">
        <v>9</v>
      </c>
      <c r="D11" s="4" t="n">
        <v>9.15</v>
      </c>
      <c r="E11" s="1" t="n">
        <f aca="false">7.73</f>
        <v>7.73</v>
      </c>
      <c r="F11" s="1" t="s">
        <v>10</v>
      </c>
      <c r="G11" s="1" t="n">
        <v>85</v>
      </c>
      <c r="H11" s="4" t="n">
        <v>18.32</v>
      </c>
    </row>
    <row r="12" customFormat="false" ht="14.75" hidden="false" customHeight="false" outlineLevel="0" collapsed="false">
      <c r="A12" s="7" t="n">
        <v>45931.3310069444</v>
      </c>
      <c r="B12" s="1" t="s">
        <v>8</v>
      </c>
      <c r="C12" s="1" t="s">
        <v>9</v>
      </c>
      <c r="D12" s="4" t="n">
        <v>8.82</v>
      </c>
      <c r="E12" s="1" t="n">
        <f aca="false">7.73</f>
        <v>7.73</v>
      </c>
      <c r="F12" s="1" t="s">
        <v>10</v>
      </c>
      <c r="G12" s="1" t="n">
        <v>65</v>
      </c>
      <c r="H12" s="4" t="n">
        <v>14.01</v>
      </c>
    </row>
    <row r="13" customFormat="false" ht="14.75" hidden="false" customHeight="false" outlineLevel="0" collapsed="false">
      <c r="A13" s="7" t="n">
        <v>45931.3344907407</v>
      </c>
      <c r="B13" s="1" t="s">
        <v>8</v>
      </c>
      <c r="C13" s="1" t="s">
        <v>9</v>
      </c>
      <c r="D13" s="4" t="n">
        <v>9.23</v>
      </c>
      <c r="E13" s="1" t="n">
        <f aca="false">7.73</f>
        <v>7.73</v>
      </c>
      <c r="F13" s="1" t="s">
        <v>10</v>
      </c>
      <c r="G13" s="1" t="n">
        <v>90</v>
      </c>
      <c r="H13" s="4" t="n">
        <v>19.4</v>
      </c>
    </row>
    <row r="14" customFormat="false" ht="14.75" hidden="false" customHeight="false" outlineLevel="0" collapsed="false">
      <c r="A14" s="7" t="n">
        <v>45931.337974537</v>
      </c>
      <c r="B14" s="1" t="s">
        <v>8</v>
      </c>
      <c r="C14" s="1" t="s">
        <v>9</v>
      </c>
      <c r="D14" s="4" t="n">
        <v>9.92</v>
      </c>
      <c r="E14" s="1" t="n">
        <f aca="false">7.73</f>
        <v>7.73</v>
      </c>
      <c r="F14" s="1" t="s">
        <v>10</v>
      </c>
      <c r="G14" s="1" t="n">
        <v>131</v>
      </c>
      <c r="H14" s="4" t="n">
        <v>28.23</v>
      </c>
    </row>
    <row r="15" customFormat="false" ht="14.75" hidden="false" customHeight="false" outlineLevel="0" collapsed="false">
      <c r="A15" s="7" t="n">
        <v>45931.3414583333</v>
      </c>
      <c r="B15" s="1" t="s">
        <v>8</v>
      </c>
      <c r="C15" s="1" t="s">
        <v>9</v>
      </c>
      <c r="D15" s="4" t="n">
        <v>10.23</v>
      </c>
      <c r="E15" s="1" t="n">
        <f aca="false">7.73</f>
        <v>7.73</v>
      </c>
      <c r="F15" s="1" t="s">
        <v>11</v>
      </c>
      <c r="G15" s="1" t="n">
        <v>150</v>
      </c>
      <c r="H15" s="4" t="n">
        <v>32.33</v>
      </c>
    </row>
    <row r="16" customFormat="false" ht="14.75" hidden="false" customHeight="false" outlineLevel="0" collapsed="false">
      <c r="A16" s="7" t="n">
        <v>45931.3449421296</v>
      </c>
      <c r="B16" s="1" t="s">
        <v>8</v>
      </c>
      <c r="C16" s="1" t="s">
        <v>9</v>
      </c>
      <c r="D16" s="4" t="n">
        <v>11.02</v>
      </c>
      <c r="E16" s="1" t="n">
        <f aca="false">7.73</f>
        <v>7.73</v>
      </c>
      <c r="F16" s="1" t="s">
        <v>11</v>
      </c>
      <c r="G16" s="1" t="n">
        <v>197</v>
      </c>
      <c r="H16" s="4" t="n">
        <v>42.46</v>
      </c>
    </row>
    <row r="17" customFormat="false" ht="14.75" hidden="false" customHeight="false" outlineLevel="0" collapsed="false">
      <c r="A17" s="7" t="n">
        <v>45931.3484259259</v>
      </c>
      <c r="B17" s="1" t="s">
        <v>8</v>
      </c>
      <c r="C17" s="1" t="s">
        <v>9</v>
      </c>
      <c r="D17" s="4" t="n">
        <v>11.35</v>
      </c>
      <c r="E17" s="1" t="n">
        <f aca="false">7.73</f>
        <v>7.73</v>
      </c>
      <c r="F17" s="1" t="s">
        <v>11</v>
      </c>
      <c r="G17" s="1" t="n">
        <v>217</v>
      </c>
      <c r="H17" s="4" t="n">
        <v>46.77</v>
      </c>
    </row>
    <row r="18" customFormat="false" ht="14.75" hidden="false" customHeight="false" outlineLevel="0" collapsed="false">
      <c r="A18" s="7" t="n">
        <v>45931.3519097222</v>
      </c>
      <c r="B18" s="1" t="s">
        <v>8</v>
      </c>
      <c r="C18" s="1" t="s">
        <v>9</v>
      </c>
      <c r="D18" s="4" t="n">
        <v>12.02</v>
      </c>
      <c r="E18" s="1" t="n">
        <f aca="false">7.73</f>
        <v>7.73</v>
      </c>
      <c r="F18" s="1" t="s">
        <v>11</v>
      </c>
      <c r="G18" s="1" t="n">
        <v>257</v>
      </c>
      <c r="H18" s="4" t="n">
        <v>55.39</v>
      </c>
    </row>
    <row r="19" customFormat="false" ht="14.75" hidden="false" customHeight="false" outlineLevel="0" collapsed="false">
      <c r="A19" s="7" t="n">
        <v>45931.3553819444</v>
      </c>
      <c r="B19" s="1" t="s">
        <v>8</v>
      </c>
      <c r="C19" s="1" t="s">
        <v>9</v>
      </c>
      <c r="D19" s="4" t="n">
        <v>11.78</v>
      </c>
      <c r="E19" s="1" t="n">
        <f aca="false">7.73</f>
        <v>7.73</v>
      </c>
      <c r="F19" s="1" t="s">
        <v>11</v>
      </c>
      <c r="G19" s="1" t="n">
        <v>243</v>
      </c>
      <c r="H19" s="4" t="n">
        <v>52.37</v>
      </c>
    </row>
    <row r="20" customFormat="false" ht="14.75" hidden="false" customHeight="false" outlineLevel="0" collapsed="false">
      <c r="A20" s="7" t="n">
        <v>45931.3588657407</v>
      </c>
      <c r="B20" s="1" t="s">
        <v>8</v>
      </c>
      <c r="C20" s="1" t="s">
        <v>9</v>
      </c>
      <c r="D20" s="4" t="n">
        <v>11.57</v>
      </c>
      <c r="E20" s="1" t="n">
        <f aca="false">7.73</f>
        <v>7.73</v>
      </c>
      <c r="F20" s="1" t="s">
        <v>11</v>
      </c>
      <c r="G20" s="1" t="n">
        <v>230</v>
      </c>
      <c r="H20" s="4" t="n">
        <v>49.57</v>
      </c>
    </row>
    <row r="21" customFormat="false" ht="14.75" hidden="false" customHeight="false" outlineLevel="0" collapsed="false">
      <c r="A21" s="7" t="n">
        <v>45931.362349537</v>
      </c>
      <c r="B21" s="1" t="s">
        <v>8</v>
      </c>
      <c r="C21" s="1" t="s">
        <v>9</v>
      </c>
      <c r="D21" s="4" t="n">
        <v>10.87</v>
      </c>
      <c r="E21" s="1" t="n">
        <f aca="false">7.73</f>
        <v>7.73</v>
      </c>
      <c r="F21" s="1" t="s">
        <v>11</v>
      </c>
      <c r="G21" s="1" t="n">
        <v>188</v>
      </c>
      <c r="H21" s="4" t="n">
        <v>40.52</v>
      </c>
    </row>
    <row r="22" customFormat="false" ht="14.75" hidden="false" customHeight="false" outlineLevel="0" collapsed="false">
      <c r="A22" s="7" t="n">
        <v>45931.3658333333</v>
      </c>
      <c r="B22" s="1" t="s">
        <v>8</v>
      </c>
      <c r="C22" s="1" t="s">
        <v>9</v>
      </c>
      <c r="D22" s="4" t="n">
        <v>10.6</v>
      </c>
      <c r="E22" s="1" t="n">
        <f aca="false">7.73</f>
        <v>7.73</v>
      </c>
      <c r="F22" s="1" t="s">
        <v>11</v>
      </c>
      <c r="G22" s="1" t="n">
        <v>172</v>
      </c>
      <c r="H22" s="4" t="n">
        <v>37.07</v>
      </c>
    </row>
    <row r="23" customFormat="false" ht="14.75" hidden="false" customHeight="false" outlineLevel="0" collapsed="false">
      <c r="A23" s="7" t="n">
        <v>45931.3693171296</v>
      </c>
      <c r="B23" s="1" t="s">
        <v>8</v>
      </c>
      <c r="C23" s="1" t="s">
        <v>9</v>
      </c>
      <c r="D23" s="4" t="n">
        <v>10.63</v>
      </c>
      <c r="E23" s="1" t="n">
        <f aca="false">7.73</f>
        <v>7.73</v>
      </c>
      <c r="F23" s="1" t="s">
        <v>11</v>
      </c>
      <c r="G23" s="1" t="n">
        <v>174</v>
      </c>
      <c r="H23" s="4" t="n">
        <v>37.5</v>
      </c>
    </row>
    <row r="24" customFormat="false" ht="14.75" hidden="false" customHeight="false" outlineLevel="0" collapsed="false">
      <c r="A24" s="7" t="n">
        <v>45931.3728009259</v>
      </c>
      <c r="B24" s="1" t="s">
        <v>8</v>
      </c>
      <c r="C24" s="1" t="s">
        <v>9</v>
      </c>
      <c r="D24" s="4" t="n">
        <v>10</v>
      </c>
      <c r="E24" s="1" t="n">
        <f aca="false">7.73</f>
        <v>7.73</v>
      </c>
      <c r="F24" s="1" t="s">
        <v>10</v>
      </c>
      <c r="G24" s="1" t="n">
        <v>136</v>
      </c>
      <c r="H24" s="4" t="n">
        <v>29.31</v>
      </c>
    </row>
    <row r="25" customFormat="false" ht="14.75" hidden="false" customHeight="false" outlineLevel="0" collapsed="false">
      <c r="A25" s="7" t="n">
        <v>45931.3762847222</v>
      </c>
      <c r="B25" s="1" t="s">
        <v>8</v>
      </c>
      <c r="C25" s="1" t="s">
        <v>9</v>
      </c>
      <c r="D25" s="4" t="n">
        <v>10.2</v>
      </c>
      <c r="E25" s="1" t="n">
        <f aca="false">7.73</f>
        <v>7.73</v>
      </c>
      <c r="F25" s="1" t="s">
        <v>11</v>
      </c>
      <c r="G25" s="1" t="n">
        <v>148</v>
      </c>
      <c r="H25" s="4" t="n">
        <v>31.9</v>
      </c>
    </row>
    <row r="26" customFormat="false" ht="14.75" hidden="false" customHeight="false" outlineLevel="0" collapsed="false">
      <c r="A26" s="7" t="n">
        <v>45931.3797685185</v>
      </c>
      <c r="B26" s="1" t="s">
        <v>8</v>
      </c>
      <c r="C26" s="1" t="s">
        <v>9</v>
      </c>
      <c r="D26" s="4" t="n">
        <v>10.88</v>
      </c>
      <c r="E26" s="1" t="n">
        <f aca="false">7.73</f>
        <v>7.73</v>
      </c>
      <c r="F26" s="1" t="s">
        <v>11</v>
      </c>
      <c r="G26" s="1" t="n">
        <v>189</v>
      </c>
      <c r="H26" s="4" t="n">
        <v>40.73</v>
      </c>
    </row>
    <row r="27" customFormat="false" ht="14.75" hidden="false" customHeight="false" outlineLevel="0" collapsed="false"/>
    <row r="28" customFormat="false" ht="14.75" hidden="false" customHeight="false" outlineLevel="0" collapsed="false"/>
    <row r="29" customFormat="false" ht="14.75" hidden="false" customHeight="false" outlineLevel="0" collapsed="false"/>
    <row r="30" customFormat="false" ht="14.75" hidden="false" customHeight="false" outlineLevel="0" collapsed="false"/>
    <row r="31" customFormat="false" ht="14.75" hidden="false" customHeight="false" outlineLevel="0" collapsed="false"/>
    <row r="32" customFormat="false" ht="14.75" hidden="false" customHeight="false" outlineLevel="0" collapsed="false"/>
    <row r="33" customFormat="false" ht="14.75" hidden="false" customHeight="false" outlineLevel="0" collapsed="false"/>
    <row r="34" customFormat="false" ht="14.75" hidden="false" customHeight="false" outlineLevel="0" collapsed="false"/>
    <row r="35" customFormat="false" ht="14.75" hidden="false" customHeight="false" outlineLevel="0" collapsed="false"/>
    <row r="36" customFormat="false" ht="14.75" hidden="false" customHeight="false" outlineLevel="0" collapsed="false"/>
    <row r="37" customFormat="false" ht="14.75" hidden="false" customHeight="false" outlineLevel="0" collapsed="false"/>
    <row r="38" customFormat="false" ht="14.75" hidden="false" customHeight="false" outlineLevel="0" collapsed="false"/>
    <row r="39" customFormat="false" ht="14.75" hidden="false" customHeight="false" outlineLevel="0" collapsed="false"/>
    <row r="40" customFormat="false" ht="14.75" hidden="false" customHeight="false" outlineLevel="0" collapsed="false"/>
    <row r="41" customFormat="false" ht="14.75" hidden="false" customHeight="false" outlineLevel="0" collapsed="false"/>
    <row r="42" customFormat="false" ht="14.75" hidden="false" customHeight="false" outlineLevel="0" collapsed="false"/>
    <row r="43" customFormat="false" ht="14.75" hidden="false" customHeight="false" outlineLevel="0" collapsed="false"/>
    <row r="44" customFormat="false" ht="14.75" hidden="false" customHeight="false" outlineLevel="0" collapsed="false"/>
    <row r="45" customFormat="false" ht="14.75" hidden="false" customHeight="false" outlineLevel="0" collapsed="false"/>
    <row r="46" customFormat="false" ht="14.75" hidden="false" customHeight="false" outlineLevel="0" collapsed="false"/>
    <row r="47" customFormat="false" ht="14.75" hidden="false" customHeight="false" outlineLevel="0" collapsed="false"/>
    <row r="48" customFormat="false" ht="14.75" hidden="false" customHeight="false" outlineLevel="0" collapsed="false"/>
    <row r="49" customFormat="false" ht="14.75" hidden="false" customHeight="false" outlineLevel="0" collapsed="false"/>
    <row r="50" customFormat="false" ht="14.75" hidden="false" customHeight="false" outlineLevel="0" collapsed="false"/>
    <row r="51" customFormat="false" ht="14.75" hidden="false" customHeight="false" outlineLevel="0" collapsed="false"/>
    <row r="52" customFormat="false" ht="14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1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G151" activeCellId="0" sqref="G151"/>
    </sheetView>
  </sheetViews>
  <sheetFormatPr defaultColWidth="8.3046875" defaultRowHeight="15.75" customHeight="true" zeroHeight="false" outlineLevelRow="0" outlineLevelCol="0"/>
  <cols>
    <col collapsed="false" customWidth="true" hidden="false" outlineLevel="0" max="7" min="1" style="1" width="23.86"/>
    <col collapsed="false" customWidth="true" hidden="false" outlineLevel="0" max="10" min="8" style="0" width="19.11"/>
    <col collapsed="false" customWidth="true" hidden="false" outlineLevel="0" max="12" min="11" style="0" width="17.83"/>
    <col collapsed="false" customWidth="true" hidden="false" outlineLevel="0" max="16384" min="16384" style="0" width="10.16"/>
  </cols>
  <sheetData>
    <row r="1" customFormat="false" ht="14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6" t="s">
        <v>95</v>
      </c>
      <c r="I1" s="6" t="s">
        <v>96</v>
      </c>
      <c r="J1" s="6" t="s">
        <v>97</v>
      </c>
      <c r="K1" s="6" t="s">
        <v>98</v>
      </c>
      <c r="L1" s="6" t="s">
        <v>99</v>
      </c>
    </row>
    <row r="2" customFormat="false" ht="14.75" hidden="false" customHeight="false" outlineLevel="0" collapsed="false">
      <c r="A2" s="1" t="s">
        <v>100</v>
      </c>
      <c r="B2" s="1" t="s">
        <v>8</v>
      </c>
      <c r="C2" s="1" t="s">
        <v>9</v>
      </c>
      <c r="D2" s="1" t="n">
        <v>5.63</v>
      </c>
      <c r="E2" s="1" t="n">
        <v>7.73</v>
      </c>
      <c r="F2" s="1" t="n">
        <v>-126</v>
      </c>
      <c r="G2" s="1" t="n">
        <v>-27.17</v>
      </c>
      <c r="H2" s="6" t="n">
        <v>2.39</v>
      </c>
      <c r="I2" s="8" t="n">
        <f aca="false">H2/(D2/60)</f>
        <v>25.4706927175844</v>
      </c>
      <c r="J2" s="8" t="n">
        <f aca="false">H2/(E2/60)</f>
        <v>18.5510996119017</v>
      </c>
      <c r="K2" s="4" t="n">
        <f aca="false">(3400.373/I2)+116.443</f>
        <v>249.944394630404</v>
      </c>
      <c r="L2" s="4" t="n">
        <f aca="false">(3400.373/J2)+116.443</f>
        <v>299.74065195258</v>
      </c>
    </row>
    <row r="3" customFormat="false" ht="14.75" hidden="false" customHeight="false" outlineLevel="0" collapsed="false">
      <c r="A3" s="1" t="s">
        <v>101</v>
      </c>
      <c r="B3" s="1" t="s">
        <v>8</v>
      </c>
      <c r="C3" s="1" t="s">
        <v>9</v>
      </c>
      <c r="D3" s="1" t="n">
        <v>5.32</v>
      </c>
      <c r="E3" s="1" t="n">
        <v>7.73</v>
      </c>
      <c r="F3" s="1" t="n">
        <v>-145</v>
      </c>
      <c r="G3" s="1" t="n">
        <v>-31.18</v>
      </c>
      <c r="H3" s="6" t="n">
        <v>2.39</v>
      </c>
      <c r="I3" s="8" t="n">
        <f aca="false">H3/(D3/60)</f>
        <v>26.9548872180451</v>
      </c>
      <c r="J3" s="8" t="n">
        <f aca="false">H3/(E3/60)</f>
        <v>18.5510996119017</v>
      </c>
      <c r="K3" s="4" t="n">
        <f aca="false">(3400.373/I3)+116.443</f>
        <v>242.593518549512</v>
      </c>
      <c r="L3" s="4" t="n">
        <f aca="false">(3400.373/J3)+116.443</f>
        <v>299.74065195258</v>
      </c>
    </row>
    <row r="4" customFormat="false" ht="14.75" hidden="false" customHeight="false" outlineLevel="0" collapsed="false">
      <c r="A4" s="1" t="s">
        <v>102</v>
      </c>
      <c r="B4" s="1" t="s">
        <v>8</v>
      </c>
      <c r="C4" s="1" t="s">
        <v>9</v>
      </c>
      <c r="D4" s="1" t="n">
        <v>4.95</v>
      </c>
      <c r="E4" s="1" t="n">
        <v>7.73</v>
      </c>
      <c r="F4" s="1" t="n">
        <v>-167</v>
      </c>
      <c r="G4" s="1" t="n">
        <v>-35.96</v>
      </c>
      <c r="H4" s="6" t="n">
        <v>2.39</v>
      </c>
      <c r="I4" s="8" t="n">
        <f aca="false">H4/(D4/60)</f>
        <v>28.969696969697</v>
      </c>
      <c r="J4" s="8" t="n">
        <f aca="false">H4/(E4/60)</f>
        <v>18.5510996119017</v>
      </c>
      <c r="K4" s="4" t="n">
        <f aca="false">(3400.373/I4)+116.443</f>
        <v>233.819892259414</v>
      </c>
      <c r="L4" s="4" t="n">
        <f aca="false">(3400.373/J4)+116.443</f>
        <v>299.74065195258</v>
      </c>
    </row>
    <row r="5" customFormat="false" ht="14.75" hidden="false" customHeight="false" outlineLevel="0" collapsed="false">
      <c r="A5" s="1" t="s">
        <v>103</v>
      </c>
      <c r="B5" s="1" t="s">
        <v>8</v>
      </c>
      <c r="C5" s="1" t="s">
        <v>9</v>
      </c>
      <c r="D5" s="1" t="n">
        <v>5.2</v>
      </c>
      <c r="E5" s="1" t="n">
        <v>7.73</v>
      </c>
      <c r="F5" s="1" t="n">
        <v>-152</v>
      </c>
      <c r="G5" s="1" t="n">
        <v>-32.73</v>
      </c>
      <c r="H5" s="6" t="n">
        <v>2.39</v>
      </c>
      <c r="I5" s="8" t="n">
        <f aca="false">H5/(D5/60)</f>
        <v>27.5769230769231</v>
      </c>
      <c r="J5" s="8" t="n">
        <f aca="false">H5/(E5/60)</f>
        <v>18.5510996119017</v>
      </c>
      <c r="K5" s="4" t="n">
        <f aca="false">(3400.373/I5)+116.443</f>
        <v>239.748018131102</v>
      </c>
      <c r="L5" s="4" t="n">
        <f aca="false">(3400.373/J5)+116.443</f>
        <v>299.74065195258</v>
      </c>
    </row>
    <row r="6" customFormat="false" ht="14.75" hidden="false" customHeight="false" outlineLevel="0" collapsed="false">
      <c r="A6" s="1" t="s">
        <v>104</v>
      </c>
      <c r="B6" s="1" t="s">
        <v>8</v>
      </c>
      <c r="C6" s="1" t="s">
        <v>9</v>
      </c>
      <c r="D6" s="1" t="n">
        <v>5.1</v>
      </c>
      <c r="E6" s="1" t="n">
        <v>7.73</v>
      </c>
      <c r="F6" s="1" t="n">
        <v>-158</v>
      </c>
      <c r="G6" s="1" t="n">
        <v>-34.02</v>
      </c>
      <c r="H6" s="6" t="n">
        <v>2.39</v>
      </c>
      <c r="I6" s="8" t="n">
        <f aca="false">H6/(D6/60)</f>
        <v>28.1176470588235</v>
      </c>
      <c r="J6" s="8" t="n">
        <f aca="false">H6/(E6/60)</f>
        <v>18.5510996119017</v>
      </c>
      <c r="K6" s="4" t="n">
        <f aca="false">(3400.373/I6)+116.443</f>
        <v>237.376767782427</v>
      </c>
      <c r="L6" s="4" t="n">
        <f aca="false">(3400.373/J6)+116.443</f>
        <v>299.74065195258</v>
      </c>
    </row>
    <row r="7" customFormat="false" ht="14.75" hidden="false" customHeight="false" outlineLevel="0" collapsed="false">
      <c r="A7" s="1" t="s">
        <v>105</v>
      </c>
      <c r="B7" s="1" t="s">
        <v>8</v>
      </c>
      <c r="C7" s="1" t="s">
        <v>9</v>
      </c>
      <c r="D7" s="1" t="n">
        <v>5.27</v>
      </c>
      <c r="E7" s="1" t="n">
        <v>7.73</v>
      </c>
      <c r="F7" s="1" t="n">
        <v>-148</v>
      </c>
      <c r="G7" s="1" t="n">
        <v>-31.82</v>
      </c>
      <c r="H7" s="6" t="n">
        <v>2.39</v>
      </c>
      <c r="I7" s="8" t="n">
        <f aca="false">H7/(D7/60)</f>
        <v>27.2106261859583</v>
      </c>
      <c r="J7" s="8" t="n">
        <f aca="false">H7/(E7/60)</f>
        <v>18.5510996119017</v>
      </c>
      <c r="K7" s="4" t="n">
        <f aca="false">(3400.373/I7)+116.443</f>
        <v>241.407893375174</v>
      </c>
      <c r="L7" s="4" t="n">
        <f aca="false">(3400.373/J7)+116.443</f>
        <v>299.74065195258</v>
      </c>
    </row>
    <row r="8" customFormat="false" ht="14.75" hidden="false" customHeight="false" outlineLevel="0" collapsed="false">
      <c r="A8" s="1" t="s">
        <v>106</v>
      </c>
      <c r="B8" s="1" t="s">
        <v>8</v>
      </c>
      <c r="C8" s="1" t="s">
        <v>9</v>
      </c>
      <c r="D8" s="1" t="n">
        <v>5.28</v>
      </c>
      <c r="E8" s="1" t="n">
        <v>7.73</v>
      </c>
      <c r="F8" s="1" t="n">
        <v>-147</v>
      </c>
      <c r="G8" s="1" t="n">
        <v>-31.69</v>
      </c>
      <c r="H8" s="6" t="n">
        <v>2.39</v>
      </c>
      <c r="I8" s="8" t="n">
        <f aca="false">H8/(D8/60)</f>
        <v>27.1590909090909</v>
      </c>
      <c r="J8" s="8" t="n">
        <f aca="false">H8/(E8/60)</f>
        <v>18.5510996119017</v>
      </c>
      <c r="K8" s="4" t="n">
        <f aca="false">(3400.373/I8)+116.443</f>
        <v>241.645018410042</v>
      </c>
      <c r="L8" s="4" t="n">
        <f aca="false">(3400.373/J8)+116.443</f>
        <v>299.74065195258</v>
      </c>
    </row>
    <row r="9" customFormat="false" ht="14.75" hidden="false" customHeight="false" outlineLevel="0" collapsed="false">
      <c r="A9" s="1" t="s">
        <v>107</v>
      </c>
      <c r="B9" s="1" t="s">
        <v>8</v>
      </c>
      <c r="C9" s="1" t="s">
        <v>9</v>
      </c>
      <c r="D9" s="1" t="n">
        <v>5.5</v>
      </c>
      <c r="E9" s="1" t="n">
        <v>7.73</v>
      </c>
      <c r="F9" s="1" t="n">
        <v>-134</v>
      </c>
      <c r="G9" s="1" t="n">
        <v>-28.85</v>
      </c>
      <c r="H9" s="6" t="n">
        <v>2.39</v>
      </c>
      <c r="I9" s="8" t="n">
        <f aca="false">H9/(D9/60)</f>
        <v>26.0727272727273</v>
      </c>
      <c r="J9" s="8" t="n">
        <f aca="false">H9/(E9/60)</f>
        <v>18.5510996119017</v>
      </c>
      <c r="K9" s="4" t="n">
        <f aca="false">(3400.373/I9)+116.443</f>
        <v>246.861769177127</v>
      </c>
      <c r="L9" s="4" t="n">
        <f aca="false">(3400.373/J9)+116.443</f>
        <v>299.74065195258</v>
      </c>
    </row>
    <row r="10" customFormat="false" ht="14.75" hidden="false" customHeight="false" outlineLevel="0" collapsed="false">
      <c r="A10" s="1" t="s">
        <v>108</v>
      </c>
      <c r="B10" s="1" t="s">
        <v>8</v>
      </c>
      <c r="C10" s="1" t="s">
        <v>9</v>
      </c>
      <c r="D10" s="1" t="n">
        <v>5.6</v>
      </c>
      <c r="E10" s="1" t="n">
        <v>7.73</v>
      </c>
      <c r="F10" s="1" t="n">
        <v>-128</v>
      </c>
      <c r="G10" s="1" t="n">
        <v>-27.55</v>
      </c>
      <c r="H10" s="6" t="n">
        <v>2.39</v>
      </c>
      <c r="I10" s="8" t="n">
        <f aca="false">H10/(D10/60)</f>
        <v>25.6071428571429</v>
      </c>
      <c r="J10" s="8" t="n">
        <f aca="false">H10/(E10/60)</f>
        <v>18.5510996119017</v>
      </c>
      <c r="K10" s="4" t="n">
        <f aca="false">(3400.373/I10)+116.443</f>
        <v>249.233019525802</v>
      </c>
      <c r="L10" s="4" t="n">
        <f aca="false">(3400.373/J10)+116.443</f>
        <v>299.74065195258</v>
      </c>
    </row>
    <row r="11" customFormat="false" ht="14.75" hidden="false" customHeight="false" outlineLevel="0" collapsed="false">
      <c r="A11" s="1" t="s">
        <v>109</v>
      </c>
      <c r="B11" s="1" t="s">
        <v>8</v>
      </c>
      <c r="C11" s="1" t="s">
        <v>9</v>
      </c>
      <c r="D11" s="1" t="n">
        <v>5.42</v>
      </c>
      <c r="E11" s="1" t="n">
        <v>7.73</v>
      </c>
      <c r="F11" s="1" t="n">
        <v>-139</v>
      </c>
      <c r="G11" s="1" t="n">
        <v>-29.88</v>
      </c>
      <c r="H11" s="6" t="n">
        <v>2.39</v>
      </c>
      <c r="I11" s="8" t="n">
        <f aca="false">H11/(D11/60)</f>
        <v>26.4575645756458</v>
      </c>
      <c r="J11" s="8" t="n">
        <f aca="false">H11/(E11/60)</f>
        <v>18.5510996119017</v>
      </c>
      <c r="K11" s="4" t="n">
        <f aca="false">(3400.373/I11)+116.443</f>
        <v>244.964768898187</v>
      </c>
      <c r="L11" s="4" t="n">
        <f aca="false">(3400.373/J11)+116.443</f>
        <v>299.74065195258</v>
      </c>
    </row>
    <row r="12" customFormat="false" ht="14.75" hidden="false" customHeight="false" outlineLevel="0" collapsed="false">
      <c r="A12" s="1" t="s">
        <v>110</v>
      </c>
      <c r="B12" s="1" t="s">
        <v>8</v>
      </c>
      <c r="C12" s="1" t="s">
        <v>9</v>
      </c>
      <c r="D12" s="1" t="n">
        <v>5.32</v>
      </c>
      <c r="E12" s="1" t="n">
        <v>7.73</v>
      </c>
      <c r="F12" s="1" t="n">
        <v>-145</v>
      </c>
      <c r="G12" s="1" t="n">
        <v>-31.18</v>
      </c>
      <c r="H12" s="6" t="n">
        <v>2.39</v>
      </c>
      <c r="I12" s="8" t="n">
        <f aca="false">H12/(D12/60)</f>
        <v>26.9548872180451</v>
      </c>
      <c r="J12" s="8" t="n">
        <f aca="false">H12/(E12/60)</f>
        <v>18.5510996119017</v>
      </c>
      <c r="K12" s="4" t="n">
        <f aca="false">(3400.373/I12)+116.443</f>
        <v>242.593518549512</v>
      </c>
      <c r="L12" s="4" t="n">
        <f aca="false">(3400.373/J12)+116.443</f>
        <v>299.74065195258</v>
      </c>
    </row>
    <row r="13" customFormat="false" ht="14.75" hidden="false" customHeight="false" outlineLevel="0" collapsed="false">
      <c r="A13" s="1" t="s">
        <v>111</v>
      </c>
      <c r="B13" s="1" t="s">
        <v>8</v>
      </c>
      <c r="C13" s="1" t="s">
        <v>9</v>
      </c>
      <c r="D13" s="1" t="n">
        <v>5.3</v>
      </c>
      <c r="E13" s="1" t="n">
        <v>7.73</v>
      </c>
      <c r="F13" s="1" t="n">
        <v>-146</v>
      </c>
      <c r="G13" s="1" t="n">
        <v>-31.44</v>
      </c>
      <c r="H13" s="6" t="n">
        <v>2.39</v>
      </c>
      <c r="I13" s="8" t="n">
        <f aca="false">H13/(D13/60)</f>
        <v>27.0566037735849</v>
      </c>
      <c r="J13" s="8" t="n">
        <f aca="false">H13/(E13/60)</f>
        <v>18.5510996119017</v>
      </c>
      <c r="K13" s="4" t="n">
        <f aca="false">(3400.373/I13)+116.443</f>
        <v>242.119268479777</v>
      </c>
      <c r="L13" s="4" t="n">
        <f aca="false">(3400.373/J13)+116.443</f>
        <v>299.74065195258</v>
      </c>
    </row>
    <row r="14" customFormat="false" ht="14.75" hidden="false" customHeight="false" outlineLevel="0" collapsed="false">
      <c r="A14" s="1" t="s">
        <v>112</v>
      </c>
      <c r="B14" s="1" t="s">
        <v>8</v>
      </c>
      <c r="C14" s="1" t="s">
        <v>9</v>
      </c>
      <c r="D14" s="1" t="n">
        <v>5.4</v>
      </c>
      <c r="E14" s="1" t="n">
        <v>7.73</v>
      </c>
      <c r="F14" s="1" t="n">
        <v>-140</v>
      </c>
      <c r="G14" s="1" t="n">
        <v>-30.14</v>
      </c>
      <c r="H14" s="6" t="n">
        <v>2.39</v>
      </c>
      <c r="I14" s="8" t="n">
        <f aca="false">H14/(D14/60)</f>
        <v>26.5555555555556</v>
      </c>
      <c r="J14" s="8" t="n">
        <f aca="false">H14/(E14/60)</f>
        <v>18.5510996119017</v>
      </c>
      <c r="K14" s="4" t="n">
        <f aca="false">(3400.373/I14)+116.443</f>
        <v>244.490518828452</v>
      </c>
      <c r="L14" s="4" t="n">
        <f aca="false">(3400.373/J14)+116.443</f>
        <v>299.74065195258</v>
      </c>
    </row>
    <row r="15" customFormat="false" ht="14.75" hidden="false" customHeight="false" outlineLevel="0" collapsed="false">
      <c r="A15" s="1" t="s">
        <v>113</v>
      </c>
      <c r="B15" s="1" t="s">
        <v>8</v>
      </c>
      <c r="C15" s="1" t="s">
        <v>9</v>
      </c>
      <c r="D15" s="1" t="n">
        <v>5.38</v>
      </c>
      <c r="E15" s="1" t="n">
        <v>7.73</v>
      </c>
      <c r="F15" s="1" t="n">
        <v>-141</v>
      </c>
      <c r="G15" s="1" t="n">
        <v>-30.4</v>
      </c>
      <c r="H15" s="6" t="n">
        <v>2.39</v>
      </c>
      <c r="I15" s="8" t="n">
        <f aca="false">H15/(D15/60)</f>
        <v>26.6542750929368</v>
      </c>
      <c r="J15" s="8" t="n">
        <f aca="false">H15/(E15/60)</f>
        <v>18.5510996119017</v>
      </c>
      <c r="K15" s="4" t="n">
        <f aca="false">(3400.373/I15)+116.443</f>
        <v>244.016268758717</v>
      </c>
      <c r="L15" s="4" t="n">
        <f aca="false">(3400.373/J15)+116.443</f>
        <v>299.74065195258</v>
      </c>
    </row>
    <row r="16" customFormat="false" ht="14.75" hidden="false" customHeight="false" outlineLevel="0" collapsed="false">
      <c r="A16" s="1" t="s">
        <v>114</v>
      </c>
      <c r="B16" s="1" t="s">
        <v>8</v>
      </c>
      <c r="C16" s="1" t="s">
        <v>9</v>
      </c>
      <c r="D16" s="1" t="n">
        <v>5.43</v>
      </c>
      <c r="E16" s="1" t="n">
        <v>7.73</v>
      </c>
      <c r="F16" s="1" t="n">
        <v>-138</v>
      </c>
      <c r="G16" s="1" t="n">
        <v>-29.75</v>
      </c>
      <c r="H16" s="6" t="n">
        <v>2.39</v>
      </c>
      <c r="I16" s="8" t="n">
        <f aca="false">H16/(D16/60)</f>
        <v>26.4088397790055</v>
      </c>
      <c r="J16" s="8" t="n">
        <f aca="false">H16/(E16/60)</f>
        <v>18.5510996119017</v>
      </c>
      <c r="K16" s="4" t="n">
        <f aca="false">(3400.373/I16)+116.443</f>
        <v>245.201893933055</v>
      </c>
      <c r="L16" s="4" t="n">
        <f aca="false">(3400.373/J16)+116.443</f>
        <v>299.74065195258</v>
      </c>
    </row>
    <row r="17" customFormat="false" ht="14.75" hidden="false" customHeight="false" outlineLevel="0" collapsed="false">
      <c r="A17" s="1" t="s">
        <v>115</v>
      </c>
      <c r="B17" s="1" t="s">
        <v>8</v>
      </c>
      <c r="C17" s="1" t="s">
        <v>9</v>
      </c>
      <c r="D17" s="1" t="n">
        <v>5.2</v>
      </c>
      <c r="E17" s="1" t="n">
        <v>7.73</v>
      </c>
      <c r="F17" s="1" t="n">
        <v>-152</v>
      </c>
      <c r="G17" s="1" t="n">
        <v>-32.73</v>
      </c>
      <c r="H17" s="6" t="n">
        <v>2.39</v>
      </c>
      <c r="I17" s="8" t="n">
        <f aca="false">H17/(D17/60)</f>
        <v>27.5769230769231</v>
      </c>
      <c r="J17" s="8" t="n">
        <f aca="false">H17/(E17/60)</f>
        <v>18.5510996119017</v>
      </c>
      <c r="K17" s="4" t="n">
        <f aca="false">(3400.373/I17)+116.443</f>
        <v>239.748018131102</v>
      </c>
      <c r="L17" s="4" t="n">
        <f aca="false">(3400.373/J17)+116.443</f>
        <v>299.74065195258</v>
      </c>
    </row>
    <row r="18" customFormat="false" ht="14.75" hidden="false" customHeight="false" outlineLevel="0" collapsed="false">
      <c r="A18" s="1" t="s">
        <v>116</v>
      </c>
      <c r="B18" s="1" t="s">
        <v>8</v>
      </c>
      <c r="C18" s="1" t="s">
        <v>9</v>
      </c>
      <c r="D18" s="1" t="n">
        <v>5.17</v>
      </c>
      <c r="E18" s="1" t="n">
        <v>7.73</v>
      </c>
      <c r="F18" s="1" t="n">
        <v>-154</v>
      </c>
      <c r="G18" s="1" t="n">
        <v>-33.12</v>
      </c>
      <c r="H18" s="6" t="n">
        <v>2.39</v>
      </c>
      <c r="I18" s="8" t="n">
        <f aca="false">H18/(D18/60)</f>
        <v>27.7369439071567</v>
      </c>
      <c r="J18" s="8" t="n">
        <f aca="false">H18/(E18/60)</f>
        <v>18.5510996119017</v>
      </c>
      <c r="K18" s="4" t="n">
        <f aca="false">(3400.373/I18)+116.443</f>
        <v>239.036643026499</v>
      </c>
      <c r="L18" s="4" t="n">
        <f aca="false">(3400.373/J18)+116.443</f>
        <v>299.74065195258</v>
      </c>
    </row>
    <row r="19" customFormat="false" ht="14.75" hidden="false" customHeight="false" outlineLevel="0" collapsed="false">
      <c r="A19" s="1" t="s">
        <v>117</v>
      </c>
      <c r="B19" s="1" t="s">
        <v>8</v>
      </c>
      <c r="C19" s="1" t="s">
        <v>9</v>
      </c>
      <c r="D19" s="1" t="n">
        <v>5.08</v>
      </c>
      <c r="E19" s="1" t="n">
        <v>7.73</v>
      </c>
      <c r="F19" s="1" t="n">
        <v>-159</v>
      </c>
      <c r="G19" s="1" t="n">
        <v>-34.28</v>
      </c>
      <c r="H19" s="6" t="n">
        <v>2.39</v>
      </c>
      <c r="I19" s="8" t="n">
        <f aca="false">H19/(D19/60)</f>
        <v>28.2283464566929</v>
      </c>
      <c r="J19" s="8" t="n">
        <f aca="false">H19/(E19/60)</f>
        <v>18.5510996119017</v>
      </c>
      <c r="K19" s="4" t="n">
        <f aca="false">(3400.373/I19)+116.443</f>
        <v>236.902517712692</v>
      </c>
      <c r="L19" s="4" t="n">
        <f aca="false">(3400.373/J19)+116.443</f>
        <v>299.74065195258</v>
      </c>
    </row>
    <row r="20" customFormat="false" ht="14.75" hidden="false" customHeight="false" outlineLevel="0" collapsed="false">
      <c r="A20" s="1" t="s">
        <v>118</v>
      </c>
      <c r="B20" s="1" t="s">
        <v>8</v>
      </c>
      <c r="C20" s="1" t="s">
        <v>9</v>
      </c>
      <c r="D20" s="1" t="n">
        <v>5.23</v>
      </c>
      <c r="E20" s="1" t="n">
        <v>7.73</v>
      </c>
      <c r="F20" s="1" t="n">
        <v>-150</v>
      </c>
      <c r="G20" s="1" t="n">
        <v>-32.34</v>
      </c>
      <c r="H20" s="6" t="n">
        <v>2.39</v>
      </c>
      <c r="I20" s="8" t="n">
        <f aca="false">H20/(D20/60)</f>
        <v>27.4187380497132</v>
      </c>
      <c r="J20" s="8" t="n">
        <f aca="false">H20/(E20/60)</f>
        <v>18.5510996119017</v>
      </c>
      <c r="K20" s="4" t="n">
        <f aca="false">(3400.373/I20)+116.443</f>
        <v>240.459393235704</v>
      </c>
      <c r="L20" s="4" t="n">
        <f aca="false">(3400.373/J20)+116.443</f>
        <v>299.74065195258</v>
      </c>
    </row>
    <row r="21" customFormat="false" ht="14.75" hidden="false" customHeight="false" outlineLevel="0" collapsed="false">
      <c r="A21" s="1" t="s">
        <v>119</v>
      </c>
      <c r="B21" s="1" t="s">
        <v>8</v>
      </c>
      <c r="C21" s="1" t="s">
        <v>9</v>
      </c>
      <c r="D21" s="1" t="n">
        <v>5.35</v>
      </c>
      <c r="E21" s="1" t="n">
        <v>7.73</v>
      </c>
      <c r="F21" s="1" t="n">
        <v>-143</v>
      </c>
      <c r="G21" s="1" t="n">
        <v>-30.79</v>
      </c>
      <c r="H21" s="6" t="n">
        <v>2.39</v>
      </c>
      <c r="I21" s="8" t="n">
        <f aca="false">H21/(D21/60)</f>
        <v>26.803738317757</v>
      </c>
      <c r="J21" s="8" t="n">
        <f aca="false">H21/(E21/60)</f>
        <v>18.5510996119017</v>
      </c>
      <c r="K21" s="4" t="n">
        <f aca="false">(3400.373/I21)+116.443</f>
        <v>243.304893654114</v>
      </c>
      <c r="L21" s="4" t="n">
        <f aca="false">(3400.373/J21)+116.443</f>
        <v>299.74065195258</v>
      </c>
    </row>
    <row r="22" customFormat="false" ht="14.75" hidden="false" customHeight="false" outlineLevel="0" collapsed="false">
      <c r="A22" s="1" t="s">
        <v>120</v>
      </c>
      <c r="B22" s="1" t="s">
        <v>8</v>
      </c>
      <c r="C22" s="1" t="s">
        <v>9</v>
      </c>
      <c r="D22" s="1" t="n">
        <v>6.37</v>
      </c>
      <c r="E22" s="1" t="n">
        <v>7.73</v>
      </c>
      <c r="F22" s="1" t="n">
        <v>-82</v>
      </c>
      <c r="G22" s="1" t="n">
        <v>-17.59</v>
      </c>
      <c r="H22" s="6" t="n">
        <v>2.39</v>
      </c>
      <c r="I22" s="8" t="n">
        <f aca="false">H22/(D22/60)</f>
        <v>22.5117739403454</v>
      </c>
      <c r="J22" s="8" t="n">
        <f aca="false">H22/(E22/60)</f>
        <v>18.5510996119017</v>
      </c>
      <c r="K22" s="4" t="n">
        <f aca="false">(3400.373/I22)+116.443</f>
        <v>267.4916472106</v>
      </c>
      <c r="L22" s="4" t="n">
        <f aca="false">(3400.373/J22)+116.443</f>
        <v>299.74065195258</v>
      </c>
    </row>
    <row r="23" customFormat="false" ht="14.75" hidden="false" customHeight="false" outlineLevel="0" collapsed="false">
      <c r="A23" s="1" t="s">
        <v>121</v>
      </c>
      <c r="B23" s="1" t="s">
        <v>8</v>
      </c>
      <c r="C23" s="1" t="s">
        <v>9</v>
      </c>
      <c r="D23" s="1" t="n">
        <v>5.7</v>
      </c>
      <c r="E23" s="1" t="n">
        <v>7.73</v>
      </c>
      <c r="F23" s="1" t="n">
        <v>-122</v>
      </c>
      <c r="G23" s="1" t="n">
        <v>-26.26</v>
      </c>
      <c r="H23" s="6" t="n">
        <v>2.39</v>
      </c>
      <c r="I23" s="8" t="n">
        <f aca="false">H23/(D23/60)</f>
        <v>25.1578947368421</v>
      </c>
      <c r="J23" s="8" t="n">
        <f aca="false">H23/(E23/60)</f>
        <v>18.5510996119017</v>
      </c>
      <c r="K23" s="4" t="n">
        <f aca="false">(3400.373/I23)+116.443</f>
        <v>251.604269874477</v>
      </c>
      <c r="L23" s="4" t="n">
        <f aca="false">(3400.373/J23)+116.443</f>
        <v>299.74065195258</v>
      </c>
    </row>
    <row r="24" customFormat="false" ht="14.75" hidden="false" customHeight="false" outlineLevel="0" collapsed="false">
      <c r="A24" s="1" t="s">
        <v>122</v>
      </c>
      <c r="B24" s="1" t="s">
        <v>8</v>
      </c>
      <c r="C24" s="1" t="s">
        <v>9</v>
      </c>
      <c r="D24" s="1" t="n">
        <v>5.65</v>
      </c>
      <c r="E24" s="1" t="n">
        <v>7.73</v>
      </c>
      <c r="F24" s="1" t="n">
        <v>-125</v>
      </c>
      <c r="G24" s="1" t="n">
        <v>-26.91</v>
      </c>
      <c r="H24" s="6" t="n">
        <v>2.39</v>
      </c>
      <c r="I24" s="8" t="n">
        <f aca="false">H24/(D24/60)</f>
        <v>25.3805309734513</v>
      </c>
      <c r="J24" s="8" t="n">
        <f aca="false">H24/(E24/60)</f>
        <v>18.5510996119017</v>
      </c>
      <c r="K24" s="4" t="n">
        <f aca="false">(3400.373/I24)+116.443</f>
        <v>250.41864470014</v>
      </c>
      <c r="L24" s="4" t="n">
        <f aca="false">(3400.373/J24)+116.443</f>
        <v>299.74065195258</v>
      </c>
    </row>
    <row r="25" customFormat="false" ht="14.75" hidden="false" customHeight="false" outlineLevel="0" collapsed="false">
      <c r="A25" s="1" t="s">
        <v>123</v>
      </c>
      <c r="B25" s="1" t="s">
        <v>8</v>
      </c>
      <c r="C25" s="1" t="s">
        <v>9</v>
      </c>
      <c r="D25" s="1" t="n">
        <v>5.43</v>
      </c>
      <c r="E25" s="1" t="n">
        <v>7.73</v>
      </c>
      <c r="F25" s="1" t="n">
        <v>-138</v>
      </c>
      <c r="G25" s="1" t="n">
        <v>-29.75</v>
      </c>
      <c r="H25" s="6" t="n">
        <v>2.39</v>
      </c>
      <c r="I25" s="8" t="n">
        <f aca="false">H25/(D25/60)</f>
        <v>26.4088397790055</v>
      </c>
      <c r="J25" s="8" t="n">
        <f aca="false">H25/(E25/60)</f>
        <v>18.5510996119017</v>
      </c>
      <c r="K25" s="4" t="n">
        <f aca="false">(3400.373/I25)+116.443</f>
        <v>245.201893933055</v>
      </c>
      <c r="L25" s="4" t="n">
        <f aca="false">(3400.373/J25)+116.443</f>
        <v>299.74065195258</v>
      </c>
    </row>
    <row r="26" customFormat="false" ht="14.75" hidden="false" customHeight="false" outlineLevel="0" collapsed="false">
      <c r="A26" s="1" t="s">
        <v>124</v>
      </c>
      <c r="B26" s="1" t="s">
        <v>8</v>
      </c>
      <c r="C26" s="1" t="s">
        <v>9</v>
      </c>
      <c r="D26" s="1" t="n">
        <v>4.77</v>
      </c>
      <c r="E26" s="1" t="n">
        <v>7.73</v>
      </c>
      <c r="F26" s="1" t="n">
        <v>-178</v>
      </c>
      <c r="G26" s="1" t="n">
        <v>-38.29</v>
      </c>
      <c r="H26" s="6" t="n">
        <v>2.39</v>
      </c>
      <c r="I26" s="8" t="n">
        <f aca="false">H26/(D26/60)</f>
        <v>30.062893081761</v>
      </c>
      <c r="J26" s="8" t="n">
        <f aca="false">H26/(E26/60)</f>
        <v>18.5510996119017</v>
      </c>
      <c r="K26" s="4" t="n">
        <f aca="false">(3400.373/I26)+116.443</f>
        <v>229.551641631799</v>
      </c>
      <c r="L26" s="4" t="n">
        <f aca="false">(3400.373/J26)+116.443</f>
        <v>299.74065195258</v>
      </c>
    </row>
    <row r="27" customFormat="false" ht="14.75" hidden="false" customHeight="false" outlineLevel="0" collapsed="false">
      <c r="A27" s="1" t="s">
        <v>125</v>
      </c>
      <c r="B27" s="1" t="s">
        <v>8</v>
      </c>
      <c r="C27" s="1" t="s">
        <v>9</v>
      </c>
      <c r="D27" s="1" t="n">
        <v>5.5</v>
      </c>
      <c r="E27" s="1" t="n">
        <v>7.73</v>
      </c>
      <c r="F27" s="1" t="n">
        <v>-134</v>
      </c>
      <c r="G27" s="1" t="n">
        <v>-28.85</v>
      </c>
      <c r="H27" s="6" t="n">
        <v>2.39</v>
      </c>
      <c r="I27" s="8" t="n">
        <f aca="false">H27/(D27/60)</f>
        <v>26.0727272727273</v>
      </c>
      <c r="J27" s="8" t="n">
        <f aca="false">H27/(E27/60)</f>
        <v>18.5510996119017</v>
      </c>
      <c r="K27" s="4" t="n">
        <f aca="false">(3400.373/I27)+116.443</f>
        <v>246.861769177127</v>
      </c>
      <c r="L27" s="4" t="n">
        <f aca="false">(3400.373/J27)+116.443</f>
        <v>299.74065195258</v>
      </c>
    </row>
    <row r="28" customFormat="false" ht="14.75" hidden="false" customHeight="false" outlineLevel="0" collapsed="false">
      <c r="A28" s="1" t="s">
        <v>126</v>
      </c>
      <c r="B28" s="1" t="s">
        <v>8</v>
      </c>
      <c r="C28" s="1" t="s">
        <v>9</v>
      </c>
      <c r="D28" s="1" t="n">
        <v>5.47</v>
      </c>
      <c r="E28" s="1" t="n">
        <v>7.73</v>
      </c>
      <c r="F28" s="1" t="n">
        <v>-136</v>
      </c>
      <c r="G28" s="1" t="n">
        <v>-29.24</v>
      </c>
      <c r="H28" s="6" t="n">
        <v>2.39</v>
      </c>
      <c r="I28" s="8" t="n">
        <f aca="false">H28/(D28/60)</f>
        <v>26.2157221206581</v>
      </c>
      <c r="J28" s="8" t="n">
        <f aca="false">H28/(E28/60)</f>
        <v>18.5510996119017</v>
      </c>
      <c r="K28" s="4" t="n">
        <f aca="false">(3400.373/I28)+116.443</f>
        <v>246.150394072525</v>
      </c>
      <c r="L28" s="4" t="n">
        <f aca="false">(3400.373/J28)+116.443</f>
        <v>299.74065195258</v>
      </c>
    </row>
    <row r="29" customFormat="false" ht="14.75" hidden="false" customHeight="false" outlineLevel="0" collapsed="false">
      <c r="A29" s="1" t="s">
        <v>127</v>
      </c>
      <c r="B29" s="1" t="s">
        <v>8</v>
      </c>
      <c r="C29" s="1" t="s">
        <v>9</v>
      </c>
      <c r="D29" s="1" t="n">
        <v>5.87</v>
      </c>
      <c r="E29" s="1" t="n">
        <v>7.73</v>
      </c>
      <c r="F29" s="1" t="n">
        <v>-112</v>
      </c>
      <c r="G29" s="1" t="n">
        <v>-24.06</v>
      </c>
      <c r="H29" s="6" t="n">
        <v>2.39</v>
      </c>
      <c r="I29" s="8" t="n">
        <f aca="false">H29/(D29/60)</f>
        <v>24.4293015332198</v>
      </c>
      <c r="J29" s="8" t="n">
        <f aca="false">H29/(E29/60)</f>
        <v>18.5510996119017</v>
      </c>
      <c r="K29" s="4" t="n">
        <f aca="false">(3400.373/I29)+116.443</f>
        <v>255.635395467224</v>
      </c>
      <c r="L29" s="4" t="n">
        <f aca="false">(3400.373/J29)+116.443</f>
        <v>299.74065195258</v>
      </c>
    </row>
    <row r="30" customFormat="false" ht="14.75" hidden="false" customHeight="false" outlineLevel="0" collapsed="false">
      <c r="A30" s="1" t="s">
        <v>128</v>
      </c>
      <c r="B30" s="1" t="s">
        <v>8</v>
      </c>
      <c r="C30" s="1" t="s">
        <v>9</v>
      </c>
      <c r="D30" s="1" t="n">
        <v>5.73</v>
      </c>
      <c r="E30" s="1" t="n">
        <v>7.73</v>
      </c>
      <c r="F30" s="1" t="n">
        <v>-120</v>
      </c>
      <c r="G30" s="1" t="n">
        <v>-25.87</v>
      </c>
      <c r="H30" s="6" t="n">
        <v>2.39</v>
      </c>
      <c r="I30" s="8" t="n">
        <f aca="false">H30/(D30/60)</f>
        <v>25.0261780104712</v>
      </c>
      <c r="J30" s="8" t="n">
        <f aca="false">H30/(E30/60)</f>
        <v>18.5510996119017</v>
      </c>
      <c r="K30" s="4" t="n">
        <f aca="false">(3400.373/I30)+116.443</f>
        <v>252.31564497908</v>
      </c>
      <c r="L30" s="4" t="n">
        <f aca="false">(3400.373/J30)+116.443</f>
        <v>299.74065195258</v>
      </c>
    </row>
    <row r="31" customFormat="false" ht="14.75" hidden="false" customHeight="false" outlineLevel="0" collapsed="false">
      <c r="A31" s="1" t="s">
        <v>129</v>
      </c>
      <c r="B31" s="1" t="s">
        <v>8</v>
      </c>
      <c r="C31" s="1" t="s">
        <v>9</v>
      </c>
      <c r="D31" s="1" t="n">
        <v>5.83</v>
      </c>
      <c r="E31" s="1" t="n">
        <v>7.73</v>
      </c>
      <c r="F31" s="1" t="n">
        <v>-114</v>
      </c>
      <c r="G31" s="1" t="n">
        <v>-24.58</v>
      </c>
      <c r="H31" s="6" t="n">
        <v>2.39</v>
      </c>
      <c r="I31" s="8" t="n">
        <f aca="false">H31/(D31/60)</f>
        <v>24.5969125214408</v>
      </c>
      <c r="J31" s="8" t="n">
        <f aca="false">H31/(E31/60)</f>
        <v>18.5510996119017</v>
      </c>
      <c r="K31" s="4" t="n">
        <f aca="false">(3400.373/I31)+116.443</f>
        <v>254.686895327755</v>
      </c>
      <c r="L31" s="4" t="n">
        <f aca="false">(3400.373/J31)+116.443</f>
        <v>299.74065195258</v>
      </c>
    </row>
    <row r="32" customFormat="false" ht="14.75" hidden="false" customHeight="false" outlineLevel="0" collapsed="false">
      <c r="A32" s="1" t="s">
        <v>130</v>
      </c>
      <c r="B32" s="1" t="s">
        <v>8</v>
      </c>
      <c r="C32" s="1" t="s">
        <v>9</v>
      </c>
      <c r="D32" s="1" t="n">
        <v>5.57</v>
      </c>
      <c r="E32" s="1" t="n">
        <v>7.73</v>
      </c>
      <c r="F32" s="1" t="n">
        <v>-130</v>
      </c>
      <c r="G32" s="1" t="n">
        <v>-27.94</v>
      </c>
      <c r="H32" s="6" t="n">
        <v>2.39</v>
      </c>
      <c r="I32" s="8" t="n">
        <f aca="false">H32/(D32/60)</f>
        <v>25.7450628366248</v>
      </c>
      <c r="J32" s="8" t="n">
        <f aca="false">H32/(E32/60)</f>
        <v>18.5510996119017</v>
      </c>
      <c r="K32" s="4" t="n">
        <f aca="false">(3400.373/I32)+116.443</f>
        <v>248.521644421199</v>
      </c>
      <c r="L32" s="4" t="n">
        <f aca="false">(3400.373/J32)+116.443</f>
        <v>299.74065195258</v>
      </c>
    </row>
    <row r="33" customFormat="false" ht="14.75" hidden="false" customHeight="false" outlineLevel="0" collapsed="false">
      <c r="A33" s="1" t="s">
        <v>131</v>
      </c>
      <c r="B33" s="1" t="s">
        <v>8</v>
      </c>
      <c r="C33" s="1" t="s">
        <v>9</v>
      </c>
      <c r="D33" s="1" t="n">
        <v>5.72</v>
      </c>
      <c r="E33" s="1" t="n">
        <v>7.73</v>
      </c>
      <c r="F33" s="1" t="n">
        <v>-121</v>
      </c>
      <c r="G33" s="1" t="n">
        <v>-26</v>
      </c>
      <c r="H33" s="6" t="n">
        <v>2.39</v>
      </c>
      <c r="I33" s="8" t="n">
        <f aca="false">H33/(D33/60)</f>
        <v>25.0699300699301</v>
      </c>
      <c r="J33" s="8" t="n">
        <f aca="false">H33/(E33/60)</f>
        <v>18.5510996119017</v>
      </c>
      <c r="K33" s="4" t="n">
        <f aca="false">(3400.373/I33)+116.443</f>
        <v>252.078519944212</v>
      </c>
      <c r="L33" s="4" t="n">
        <f aca="false">(3400.373/J33)+116.443</f>
        <v>299.74065195258</v>
      </c>
    </row>
    <row r="34" customFormat="false" ht="14.75" hidden="false" customHeight="false" outlineLevel="0" collapsed="false">
      <c r="A34" s="1" t="s">
        <v>132</v>
      </c>
      <c r="B34" s="1" t="s">
        <v>8</v>
      </c>
      <c r="C34" s="1" t="s">
        <v>9</v>
      </c>
      <c r="D34" s="1" t="n">
        <v>5.7</v>
      </c>
      <c r="E34" s="1" t="n">
        <v>7.73</v>
      </c>
      <c r="F34" s="1" t="n">
        <v>-122</v>
      </c>
      <c r="G34" s="1" t="n">
        <v>-26.26</v>
      </c>
      <c r="H34" s="6" t="n">
        <v>2.39</v>
      </c>
      <c r="I34" s="8" t="n">
        <f aca="false">H34/(D34/60)</f>
        <v>25.1578947368421</v>
      </c>
      <c r="J34" s="8" t="n">
        <f aca="false">H34/(E34/60)</f>
        <v>18.5510996119017</v>
      </c>
      <c r="K34" s="4" t="n">
        <f aca="false">(3400.373/I34)+116.443</f>
        <v>251.604269874477</v>
      </c>
      <c r="L34" s="4" t="n">
        <f aca="false">(3400.373/J34)+116.443</f>
        <v>299.74065195258</v>
      </c>
    </row>
    <row r="35" customFormat="false" ht="14.75" hidden="false" customHeight="false" outlineLevel="0" collapsed="false">
      <c r="A35" s="1" t="s">
        <v>133</v>
      </c>
      <c r="B35" s="1" t="s">
        <v>8</v>
      </c>
      <c r="C35" s="1" t="s">
        <v>9</v>
      </c>
      <c r="D35" s="1" t="n">
        <v>5.63</v>
      </c>
      <c r="E35" s="1" t="n">
        <v>7.73</v>
      </c>
      <c r="F35" s="1" t="n">
        <v>-126</v>
      </c>
      <c r="G35" s="1" t="n">
        <v>-27.17</v>
      </c>
      <c r="H35" s="6" t="n">
        <v>2.39</v>
      </c>
      <c r="I35" s="8" t="n">
        <f aca="false">H35/(D35/60)</f>
        <v>25.4706927175844</v>
      </c>
      <c r="J35" s="8" t="n">
        <f aca="false">H35/(E35/60)</f>
        <v>18.5510996119017</v>
      </c>
      <c r="K35" s="4" t="n">
        <f aca="false">(3400.373/I35)+116.443</f>
        <v>249.944394630404</v>
      </c>
      <c r="L35" s="4" t="n">
        <f aca="false">(3400.373/J35)+116.443</f>
        <v>299.74065195258</v>
      </c>
    </row>
    <row r="36" customFormat="false" ht="14.75" hidden="false" customHeight="false" outlineLevel="0" collapsed="false">
      <c r="A36" s="1" t="s">
        <v>134</v>
      </c>
      <c r="B36" s="1" t="s">
        <v>8</v>
      </c>
      <c r="C36" s="1" t="s">
        <v>9</v>
      </c>
      <c r="D36" s="1" t="n">
        <v>5.83</v>
      </c>
      <c r="E36" s="1" t="n">
        <v>7.73</v>
      </c>
      <c r="F36" s="1" t="n">
        <v>-114</v>
      </c>
      <c r="G36" s="1" t="n">
        <v>-24.58</v>
      </c>
      <c r="H36" s="6" t="n">
        <v>2.39</v>
      </c>
      <c r="I36" s="8" t="n">
        <f aca="false">H36/(D36/60)</f>
        <v>24.5969125214408</v>
      </c>
      <c r="J36" s="8" t="n">
        <f aca="false">H36/(E36/60)</f>
        <v>18.5510996119017</v>
      </c>
      <c r="K36" s="4" t="n">
        <f aca="false">(3400.373/I36)+116.443</f>
        <v>254.686895327755</v>
      </c>
      <c r="L36" s="4" t="n">
        <f aca="false">(3400.373/J36)+116.443</f>
        <v>299.74065195258</v>
      </c>
    </row>
    <row r="37" customFormat="false" ht="14.75" hidden="false" customHeight="false" outlineLevel="0" collapsed="false">
      <c r="A37" s="1" t="s">
        <v>135</v>
      </c>
      <c r="B37" s="1" t="s">
        <v>8</v>
      </c>
      <c r="C37" s="1" t="s">
        <v>9</v>
      </c>
      <c r="D37" s="1" t="n">
        <v>6.08</v>
      </c>
      <c r="E37" s="1" t="n">
        <v>7.73</v>
      </c>
      <c r="F37" s="1" t="n">
        <v>-99</v>
      </c>
      <c r="G37" s="1" t="n">
        <v>-21.35</v>
      </c>
      <c r="H37" s="6" t="n">
        <v>2.39</v>
      </c>
      <c r="I37" s="8" t="n">
        <f aca="false">H37/(D37/60)</f>
        <v>23.5855263157895</v>
      </c>
      <c r="J37" s="8" t="n">
        <f aca="false">H37/(E37/60)</f>
        <v>18.5510996119017</v>
      </c>
      <c r="K37" s="4" t="n">
        <f aca="false">(3400.373/I37)+116.443</f>
        <v>260.615021199442</v>
      </c>
      <c r="L37" s="4" t="n">
        <f aca="false">(3400.373/J37)+116.443</f>
        <v>299.74065195258</v>
      </c>
    </row>
    <row r="38" customFormat="false" ht="14.75" hidden="false" customHeight="false" outlineLevel="0" collapsed="false">
      <c r="A38" s="1" t="s">
        <v>136</v>
      </c>
      <c r="B38" s="1" t="s">
        <v>8</v>
      </c>
      <c r="C38" s="1" t="s">
        <v>9</v>
      </c>
      <c r="D38" s="1" t="n">
        <v>6.48</v>
      </c>
      <c r="E38" s="1" t="n">
        <v>7.73</v>
      </c>
      <c r="F38" s="1" t="n">
        <v>-75</v>
      </c>
      <c r="G38" s="1" t="n">
        <v>-16.17</v>
      </c>
      <c r="H38" s="6" t="n">
        <v>2.39</v>
      </c>
      <c r="I38" s="8" t="n">
        <f aca="false">H38/(D38/60)</f>
        <v>22.1296296296296</v>
      </c>
      <c r="J38" s="8" t="n">
        <f aca="false">H38/(E38/60)</f>
        <v>18.5510996119017</v>
      </c>
      <c r="K38" s="4" t="n">
        <f aca="false">(3400.373/I38)+116.443</f>
        <v>270.100022594142</v>
      </c>
      <c r="L38" s="4" t="n">
        <f aca="false">(3400.373/J38)+116.443</f>
        <v>299.74065195258</v>
      </c>
    </row>
    <row r="39" customFormat="false" ht="14.75" hidden="false" customHeight="false" outlineLevel="0" collapsed="false">
      <c r="A39" s="1" t="s">
        <v>137</v>
      </c>
      <c r="B39" s="1" t="s">
        <v>8</v>
      </c>
      <c r="C39" s="1" t="s">
        <v>9</v>
      </c>
      <c r="D39" s="1" t="n">
        <v>6.43</v>
      </c>
      <c r="E39" s="1" t="n">
        <v>7.73</v>
      </c>
      <c r="F39" s="1" t="n">
        <v>-78</v>
      </c>
      <c r="G39" s="1" t="n">
        <v>-16.82</v>
      </c>
      <c r="H39" s="6" t="n">
        <v>2.39</v>
      </c>
      <c r="I39" s="8" t="n">
        <f aca="false">H39/(D39/60)</f>
        <v>22.3017107309487</v>
      </c>
      <c r="J39" s="8" t="n">
        <f aca="false">H39/(E39/60)</f>
        <v>18.5510996119017</v>
      </c>
      <c r="K39" s="4" t="n">
        <f aca="false">(3400.373/I39)+116.443</f>
        <v>268.914397419805</v>
      </c>
      <c r="L39" s="4" t="n">
        <f aca="false">(3400.373/J39)+116.443</f>
        <v>299.74065195258</v>
      </c>
    </row>
    <row r="40" customFormat="false" ht="14.75" hidden="false" customHeight="false" outlineLevel="0" collapsed="false">
      <c r="A40" s="1" t="s">
        <v>138</v>
      </c>
      <c r="B40" s="1" t="s">
        <v>8</v>
      </c>
      <c r="C40" s="1" t="s">
        <v>9</v>
      </c>
      <c r="D40" s="1" t="n">
        <v>7.05</v>
      </c>
      <c r="E40" s="1" t="n">
        <v>7.73</v>
      </c>
      <c r="F40" s="1" t="n">
        <v>-41</v>
      </c>
      <c r="G40" s="1" t="n">
        <v>-8.8</v>
      </c>
      <c r="H40" s="6" t="n">
        <v>2.39</v>
      </c>
      <c r="I40" s="8" t="n">
        <f aca="false">H40/(D40/60)</f>
        <v>20.3404255319149</v>
      </c>
      <c r="J40" s="8" t="n">
        <f aca="false">H40/(E40/60)</f>
        <v>18.5510996119017</v>
      </c>
      <c r="K40" s="4" t="n">
        <f aca="false">(3400.373/I40)+116.443</f>
        <v>283.61614958159</v>
      </c>
      <c r="L40" s="4" t="n">
        <f aca="false">(3400.373/J40)+116.443</f>
        <v>299.74065195258</v>
      </c>
    </row>
    <row r="41" customFormat="false" ht="14.75" hidden="false" customHeight="false" outlineLevel="0" collapsed="false">
      <c r="A41" s="1" t="s">
        <v>139</v>
      </c>
      <c r="B41" s="1" t="s">
        <v>8</v>
      </c>
      <c r="C41" s="1" t="s">
        <v>9</v>
      </c>
      <c r="D41" s="1" t="n">
        <v>6.95</v>
      </c>
      <c r="E41" s="1" t="n">
        <v>7.73</v>
      </c>
      <c r="F41" s="1" t="n">
        <v>-47</v>
      </c>
      <c r="G41" s="1" t="n">
        <v>-10.09</v>
      </c>
      <c r="H41" s="6" t="n">
        <v>2.39</v>
      </c>
      <c r="I41" s="8" t="n">
        <f aca="false">H41/(D41/60)</f>
        <v>20.6330935251799</v>
      </c>
      <c r="J41" s="8" t="n">
        <f aca="false">H41/(E41/60)</f>
        <v>18.5510996119017</v>
      </c>
      <c r="K41" s="4" t="n">
        <f aca="false">(3400.373/I41)+116.443</f>
        <v>281.244899232915</v>
      </c>
      <c r="L41" s="4" t="n">
        <f aca="false">(3400.373/J41)+116.443</f>
        <v>299.74065195258</v>
      </c>
    </row>
    <row r="42" customFormat="false" ht="14.75" hidden="false" customHeight="false" outlineLevel="0" collapsed="false">
      <c r="A42" s="1" t="s">
        <v>140</v>
      </c>
      <c r="B42" s="1" t="s">
        <v>8</v>
      </c>
      <c r="C42" s="1" t="s">
        <v>9</v>
      </c>
      <c r="D42" s="1" t="n">
        <v>7.12</v>
      </c>
      <c r="E42" s="1" t="n">
        <v>7.73</v>
      </c>
      <c r="F42" s="1" t="n">
        <v>-37</v>
      </c>
      <c r="G42" s="1" t="n">
        <v>-7.89</v>
      </c>
      <c r="H42" s="6" t="n">
        <v>2.39</v>
      </c>
      <c r="I42" s="8" t="n">
        <f aca="false">H42/(D42/60)</f>
        <v>20.1404494382022</v>
      </c>
      <c r="J42" s="8" t="n">
        <f aca="false">H42/(E42/60)</f>
        <v>18.5510996119017</v>
      </c>
      <c r="K42" s="4" t="n">
        <f aca="false">(3400.373/I42)+116.443</f>
        <v>285.276024825663</v>
      </c>
      <c r="L42" s="4" t="n">
        <f aca="false">(3400.373/J42)+116.443</f>
        <v>299.74065195258</v>
      </c>
    </row>
    <row r="43" customFormat="false" ht="14.75" hidden="false" customHeight="false" outlineLevel="0" collapsed="false">
      <c r="A43" s="1" t="s">
        <v>141</v>
      </c>
      <c r="B43" s="1" t="s">
        <v>8</v>
      </c>
      <c r="C43" s="1" t="s">
        <v>9</v>
      </c>
      <c r="D43" s="1" t="n">
        <v>7.78</v>
      </c>
      <c r="E43" s="1" t="n">
        <v>7.73</v>
      </c>
      <c r="F43" s="1" t="n">
        <v>3</v>
      </c>
      <c r="G43" s="1" t="n">
        <v>0.65</v>
      </c>
      <c r="H43" s="6" t="n">
        <v>2.39</v>
      </c>
      <c r="I43" s="8" t="n">
        <f aca="false">H43/(D43/60)</f>
        <v>18.4318766066838</v>
      </c>
      <c r="J43" s="8" t="n">
        <f aca="false">H43/(E43/60)</f>
        <v>18.5510996119017</v>
      </c>
      <c r="K43" s="4" t="n">
        <f aca="false">(3400.373/I43)+116.443</f>
        <v>300.926277126918</v>
      </c>
      <c r="L43" s="4" t="n">
        <f aca="false">(3400.373/J43)+116.443</f>
        <v>299.74065195258</v>
      </c>
    </row>
    <row r="44" customFormat="false" ht="14.75" hidden="false" customHeight="false" outlineLevel="0" collapsed="false">
      <c r="A44" s="1" t="s">
        <v>142</v>
      </c>
      <c r="B44" s="1" t="s">
        <v>8</v>
      </c>
      <c r="C44" s="1" t="s">
        <v>9</v>
      </c>
      <c r="D44" s="1" t="n">
        <v>8.33</v>
      </c>
      <c r="E44" s="1" t="n">
        <v>7.73</v>
      </c>
      <c r="F44" s="1" t="n">
        <v>36</v>
      </c>
      <c r="G44" s="1" t="n">
        <v>7.76</v>
      </c>
      <c r="H44" s="6" t="n">
        <v>2.39</v>
      </c>
      <c r="I44" s="8" t="n">
        <f aca="false">H44/(D44/60)</f>
        <v>17.2148859543818</v>
      </c>
      <c r="J44" s="8" t="n">
        <f aca="false">H44/(E44/60)</f>
        <v>18.5510996119017</v>
      </c>
      <c r="K44" s="4" t="n">
        <f aca="false">(3400.373/I44)+116.443</f>
        <v>313.96815404463</v>
      </c>
      <c r="L44" s="4" t="n">
        <f aca="false">(3400.373/J44)+116.443</f>
        <v>299.74065195258</v>
      </c>
    </row>
    <row r="45" customFormat="false" ht="14.75" hidden="false" customHeight="false" outlineLevel="0" collapsed="false">
      <c r="A45" s="1" t="s">
        <v>143</v>
      </c>
      <c r="B45" s="1" t="s">
        <v>8</v>
      </c>
      <c r="C45" s="1" t="s">
        <v>9</v>
      </c>
      <c r="D45" s="1" t="n">
        <v>8.57</v>
      </c>
      <c r="E45" s="1" t="n">
        <v>7.73</v>
      </c>
      <c r="F45" s="1" t="n">
        <v>50</v>
      </c>
      <c r="G45" s="1" t="n">
        <v>10.87</v>
      </c>
      <c r="H45" s="6" t="n">
        <v>2.39</v>
      </c>
      <c r="I45" s="8" t="n">
        <f aca="false">H45/(D45/60)</f>
        <v>16.732788798133</v>
      </c>
      <c r="J45" s="8" t="n">
        <f aca="false">H45/(E45/60)</f>
        <v>18.5510996119017</v>
      </c>
      <c r="K45" s="4" t="n">
        <f aca="false">(3400.373/I45)+116.443</f>
        <v>319.659154881451</v>
      </c>
      <c r="L45" s="4" t="n">
        <f aca="false">(3400.373/J45)+116.443</f>
        <v>299.74065195258</v>
      </c>
    </row>
    <row r="46" customFormat="false" ht="14.75" hidden="false" customHeight="false" outlineLevel="0" collapsed="false">
      <c r="A46" s="1" t="s">
        <v>144</v>
      </c>
      <c r="B46" s="1" t="s">
        <v>8</v>
      </c>
      <c r="C46" s="1" t="s">
        <v>9</v>
      </c>
      <c r="D46" s="1" t="n">
        <v>9.6</v>
      </c>
      <c r="E46" s="1" t="n">
        <v>7.73</v>
      </c>
      <c r="F46" s="1" t="n">
        <v>112</v>
      </c>
      <c r="G46" s="1" t="n">
        <v>24.19</v>
      </c>
      <c r="H46" s="6" t="n">
        <v>2.39</v>
      </c>
      <c r="I46" s="8" t="n">
        <f aca="false">H46/(D46/60)</f>
        <v>14.9375</v>
      </c>
      <c r="J46" s="8" t="n">
        <f aca="false">H46/(E46/60)</f>
        <v>18.5510996119017</v>
      </c>
      <c r="K46" s="4" t="n">
        <f aca="false">(3400.373/I46)+116.443</f>
        <v>344.083033472803</v>
      </c>
      <c r="L46" s="4" t="n">
        <f aca="false">(3400.373/J46)+116.443</f>
        <v>299.74065195258</v>
      </c>
    </row>
    <row r="47" customFormat="false" ht="14.75" hidden="false" customHeight="false" outlineLevel="0" collapsed="false">
      <c r="A47" s="1" t="s">
        <v>145</v>
      </c>
      <c r="B47" s="1" t="s">
        <v>8</v>
      </c>
      <c r="C47" s="1" t="s">
        <v>9</v>
      </c>
      <c r="D47" s="1" t="n">
        <v>9.6</v>
      </c>
      <c r="E47" s="1" t="n">
        <v>7.73</v>
      </c>
      <c r="F47" s="1" t="n">
        <v>112</v>
      </c>
      <c r="G47" s="1" t="n">
        <v>24.19</v>
      </c>
      <c r="H47" s="6" t="n">
        <v>2.39</v>
      </c>
      <c r="I47" s="8" t="n">
        <f aca="false">H47/(D47/60)</f>
        <v>14.9375</v>
      </c>
      <c r="J47" s="8" t="n">
        <f aca="false">H47/(E47/60)</f>
        <v>18.5510996119017</v>
      </c>
      <c r="K47" s="4" t="n">
        <f aca="false">(3400.373/I47)+116.443</f>
        <v>344.083033472803</v>
      </c>
      <c r="L47" s="4" t="n">
        <f aca="false">(3400.373/J47)+116.443</f>
        <v>299.74065195258</v>
      </c>
    </row>
    <row r="48" customFormat="false" ht="14.75" hidden="false" customHeight="false" outlineLevel="0" collapsed="false">
      <c r="A48" s="1" t="s">
        <v>146</v>
      </c>
      <c r="B48" s="1" t="s">
        <v>8</v>
      </c>
      <c r="C48" s="1" t="s">
        <v>9</v>
      </c>
      <c r="D48" s="1" t="n">
        <v>10.42</v>
      </c>
      <c r="E48" s="1" t="n">
        <v>7.73</v>
      </c>
      <c r="F48" s="1" t="n">
        <v>161</v>
      </c>
      <c r="G48" s="1" t="n">
        <v>34.8</v>
      </c>
      <c r="H48" s="6" t="n">
        <v>2.39</v>
      </c>
      <c r="I48" s="8" t="n">
        <f aca="false">H48/(D48/60)</f>
        <v>13.7619961612284</v>
      </c>
      <c r="J48" s="8" t="n">
        <f aca="false">H48/(E48/60)</f>
        <v>18.5510996119017</v>
      </c>
      <c r="K48" s="4" t="n">
        <f aca="false">(3400.373/I48)+116.443</f>
        <v>363.527286331939</v>
      </c>
      <c r="L48" s="4" t="n">
        <f aca="false">(3400.373/J48)+116.443</f>
        <v>299.74065195258</v>
      </c>
    </row>
    <row r="49" customFormat="false" ht="14.75" hidden="false" customHeight="false" outlineLevel="0" collapsed="false">
      <c r="A49" s="1" t="s">
        <v>147</v>
      </c>
      <c r="B49" s="1" t="s">
        <v>8</v>
      </c>
      <c r="C49" s="1" t="s">
        <v>9</v>
      </c>
      <c r="D49" s="1" t="n">
        <v>10.58</v>
      </c>
      <c r="E49" s="1" t="n">
        <v>7.73</v>
      </c>
      <c r="F49" s="1" t="n">
        <v>171</v>
      </c>
      <c r="G49" s="1" t="n">
        <v>36.87</v>
      </c>
      <c r="H49" s="6" t="n">
        <v>2.39</v>
      </c>
      <c r="I49" s="8" t="n">
        <f aca="false">H49/(D49/60)</f>
        <v>13.5538752362949</v>
      </c>
      <c r="J49" s="8" t="n">
        <f aca="false">H49/(E49/60)</f>
        <v>18.5510996119017</v>
      </c>
      <c r="K49" s="4" t="n">
        <f aca="false">(3400.373/I49)+116.443</f>
        <v>367.321286889819</v>
      </c>
      <c r="L49" s="4" t="n">
        <f aca="false">(3400.373/J49)+116.443</f>
        <v>299.74065195258</v>
      </c>
    </row>
    <row r="50" customFormat="false" ht="14.75" hidden="false" customHeight="false" outlineLevel="0" collapsed="false">
      <c r="A50" s="1" t="s">
        <v>148</v>
      </c>
      <c r="B50" s="1" t="s">
        <v>8</v>
      </c>
      <c r="C50" s="1" t="s">
        <v>9</v>
      </c>
      <c r="D50" s="1" t="n">
        <v>10.68</v>
      </c>
      <c r="E50" s="1" t="n">
        <v>7.73</v>
      </c>
      <c r="F50" s="1" t="n">
        <v>177</v>
      </c>
      <c r="G50" s="1" t="n">
        <v>38.16</v>
      </c>
      <c r="H50" s="6" t="n">
        <v>2.39</v>
      </c>
      <c r="I50" s="8" t="n">
        <f aca="false">H50/(D50/60)</f>
        <v>13.4269662921348</v>
      </c>
      <c r="J50" s="8" t="n">
        <f aca="false">H50/(E50/60)</f>
        <v>18.5510996119017</v>
      </c>
      <c r="K50" s="4" t="n">
        <f aca="false">(3400.373/I50)+116.443</f>
        <v>369.692537238494</v>
      </c>
      <c r="L50" s="4" t="n">
        <f aca="false">(3400.373/J50)+116.443</f>
        <v>299.74065195258</v>
      </c>
    </row>
    <row r="51" customFormat="false" ht="14.75" hidden="false" customHeight="false" outlineLevel="0" collapsed="false">
      <c r="A51" s="1" t="s">
        <v>149</v>
      </c>
      <c r="B51" s="1" t="s">
        <v>8</v>
      </c>
      <c r="C51" s="1" t="s">
        <v>9</v>
      </c>
      <c r="D51" s="1" t="n">
        <v>9.97</v>
      </c>
      <c r="E51" s="1" t="n">
        <v>7.73</v>
      </c>
      <c r="F51" s="1" t="n">
        <v>134</v>
      </c>
      <c r="G51" s="1" t="n">
        <v>28.98</v>
      </c>
      <c r="H51" s="6" t="n">
        <v>2.39</v>
      </c>
      <c r="I51" s="8" t="n">
        <f aca="false">H51/(D51/60)</f>
        <v>14.383149448345</v>
      </c>
      <c r="J51" s="8" t="n">
        <f aca="false">H51/(E51/60)</f>
        <v>18.5510996119017</v>
      </c>
      <c r="K51" s="4" t="n">
        <f aca="false">(3400.373/I51)+116.443</f>
        <v>352.856659762902</v>
      </c>
      <c r="L51" s="4" t="n">
        <f aca="false">(3400.373/J51)+116.443</f>
        <v>299.74065195258</v>
      </c>
    </row>
    <row r="52" customFormat="false" ht="14.75" hidden="false" customHeight="false" outlineLevel="0" collapsed="false">
      <c r="A52" s="1" t="s">
        <v>150</v>
      </c>
      <c r="B52" s="1" t="s">
        <v>8</v>
      </c>
      <c r="C52" s="1" t="s">
        <v>9</v>
      </c>
      <c r="D52" s="1" t="n">
        <v>9.62</v>
      </c>
      <c r="E52" s="1" t="n">
        <v>7.73</v>
      </c>
      <c r="F52" s="1" t="n">
        <v>113</v>
      </c>
      <c r="G52" s="1" t="n">
        <v>24.45</v>
      </c>
      <c r="H52" s="6" t="n">
        <v>2.39</v>
      </c>
      <c r="I52" s="8" t="n">
        <f aca="false">H52/(D52/60)</f>
        <v>14.9064449064449</v>
      </c>
      <c r="J52" s="8" t="n">
        <f aca="false">H52/(E52/60)</f>
        <v>18.5510996119017</v>
      </c>
      <c r="K52" s="4" t="n">
        <f aca="false">(3400.373/I52)+116.443</f>
        <v>344.557283542538</v>
      </c>
      <c r="L52" s="4" t="n">
        <f aca="false">(3400.373/J52)+116.443</f>
        <v>299.74065195258</v>
      </c>
    </row>
    <row r="53" customFormat="false" ht="14.75" hidden="false" customHeight="false" outlineLevel="0" collapsed="false">
      <c r="A53" s="1" t="s">
        <v>151</v>
      </c>
      <c r="B53" s="1" t="s">
        <v>8</v>
      </c>
      <c r="C53" s="1" t="s">
        <v>9</v>
      </c>
      <c r="D53" s="1" t="n">
        <v>9.73</v>
      </c>
      <c r="E53" s="1" t="n">
        <v>7.73</v>
      </c>
      <c r="F53" s="1" t="n">
        <v>120</v>
      </c>
      <c r="G53" s="1" t="n">
        <v>25.87</v>
      </c>
      <c r="H53" s="6" t="n">
        <v>2.39</v>
      </c>
      <c r="I53" s="8" t="n">
        <f aca="false">H53/(D53/60)</f>
        <v>14.737923946557</v>
      </c>
      <c r="J53" s="8" t="n">
        <f aca="false">H53/(E53/60)</f>
        <v>18.5510996119017</v>
      </c>
      <c r="K53" s="4" t="n">
        <f aca="false">(3400.373/I53)+116.443</f>
        <v>347.165658926082</v>
      </c>
      <c r="L53" s="4" t="n">
        <f aca="false">(3400.373/J53)+116.443</f>
        <v>299.74065195258</v>
      </c>
    </row>
    <row r="54" customFormat="false" ht="14.75" hidden="false" customHeight="false" outlineLevel="0" collapsed="false">
      <c r="A54" s="1" t="s">
        <v>152</v>
      </c>
      <c r="B54" s="1" t="s">
        <v>8</v>
      </c>
      <c r="C54" s="1" t="s">
        <v>9</v>
      </c>
      <c r="D54" s="1" t="n">
        <v>9.48</v>
      </c>
      <c r="E54" s="1" t="n">
        <v>7.73</v>
      </c>
      <c r="F54" s="1" t="n">
        <v>105</v>
      </c>
      <c r="G54" s="1" t="n">
        <v>22.64</v>
      </c>
      <c r="H54" s="6" t="n">
        <v>2.39</v>
      </c>
      <c r="I54" s="8" t="n">
        <f aca="false">H54/(D54/60)</f>
        <v>15.126582278481</v>
      </c>
      <c r="J54" s="8" t="n">
        <f aca="false">H54/(E54/60)</f>
        <v>18.5510996119017</v>
      </c>
      <c r="K54" s="4" t="n">
        <f aca="false">(3400.373/I54)+116.443</f>
        <v>341.237533054394</v>
      </c>
      <c r="L54" s="4" t="n">
        <f aca="false">(3400.373/J54)+116.443</f>
        <v>299.74065195258</v>
      </c>
    </row>
    <row r="55" customFormat="false" ht="14.75" hidden="false" customHeight="false" outlineLevel="0" collapsed="false">
      <c r="A55" s="1" t="s">
        <v>153</v>
      </c>
      <c r="B55" s="1" t="s">
        <v>8</v>
      </c>
      <c r="C55" s="1" t="s">
        <v>9</v>
      </c>
      <c r="D55" s="1" t="n">
        <v>9.3</v>
      </c>
      <c r="E55" s="1" t="n">
        <v>7.73</v>
      </c>
      <c r="F55" s="1" t="n">
        <v>94</v>
      </c>
      <c r="G55" s="1" t="n">
        <v>20.31</v>
      </c>
      <c r="H55" s="6" t="n">
        <v>2.39</v>
      </c>
      <c r="I55" s="8" t="n">
        <f aca="false">H55/(D55/60)</f>
        <v>15.4193548387097</v>
      </c>
      <c r="J55" s="8" t="n">
        <f aca="false">H55/(E55/60)</f>
        <v>18.5510996119017</v>
      </c>
      <c r="K55" s="4" t="n">
        <f aca="false">(3400.373/I55)+116.443</f>
        <v>336.969282426778</v>
      </c>
      <c r="L55" s="4" t="n">
        <f aca="false">(3400.373/J55)+116.443</f>
        <v>299.74065195258</v>
      </c>
    </row>
    <row r="56" customFormat="false" ht="14.75" hidden="false" customHeight="false" outlineLevel="0" collapsed="false">
      <c r="A56" s="1" t="s">
        <v>154</v>
      </c>
      <c r="B56" s="1" t="s">
        <v>8</v>
      </c>
      <c r="C56" s="1" t="s">
        <v>9</v>
      </c>
      <c r="D56" s="1" t="n">
        <v>9.37</v>
      </c>
      <c r="E56" s="1" t="n">
        <v>7.73</v>
      </c>
      <c r="F56" s="1" t="n">
        <v>98</v>
      </c>
      <c r="G56" s="1" t="n">
        <v>21.22</v>
      </c>
      <c r="H56" s="6" t="n">
        <v>2.39</v>
      </c>
      <c r="I56" s="8" t="n">
        <f aca="false">H56/(D56/60)</f>
        <v>15.3041622198506</v>
      </c>
      <c r="J56" s="8" t="n">
        <f aca="false">H56/(E56/60)</f>
        <v>18.5510996119017</v>
      </c>
      <c r="K56" s="4" t="n">
        <f aca="false">(3400.373/I56)+116.443</f>
        <v>338.629157670851</v>
      </c>
      <c r="L56" s="4" t="n">
        <f aca="false">(3400.373/J56)+116.443</f>
        <v>299.74065195258</v>
      </c>
    </row>
    <row r="57" customFormat="false" ht="14.75" hidden="false" customHeight="false" outlineLevel="0" collapsed="false">
      <c r="A57" s="1" t="s">
        <v>155</v>
      </c>
      <c r="B57" s="1" t="s">
        <v>8</v>
      </c>
      <c r="C57" s="1" t="s">
        <v>9</v>
      </c>
      <c r="D57" s="1" t="n">
        <v>8.67</v>
      </c>
      <c r="E57" s="1" t="n">
        <v>7.73</v>
      </c>
      <c r="F57" s="1" t="n">
        <v>56</v>
      </c>
      <c r="G57" s="1" t="n">
        <v>12.16</v>
      </c>
      <c r="H57" s="6" t="n">
        <v>2.39</v>
      </c>
      <c r="I57" s="8" t="n">
        <f aca="false">H57/(D57/60)</f>
        <v>16.5397923875433</v>
      </c>
      <c r="J57" s="8" t="n">
        <f aca="false">H57/(E57/60)</f>
        <v>18.5510996119017</v>
      </c>
      <c r="K57" s="4" t="n">
        <f aca="false">(3400.373/I57)+116.443</f>
        <v>322.030405230125</v>
      </c>
      <c r="L57" s="4" t="n">
        <f aca="false">(3400.373/J57)+116.443</f>
        <v>299.74065195258</v>
      </c>
    </row>
    <row r="58" customFormat="false" ht="14.75" hidden="false" customHeight="false" outlineLevel="0" collapsed="false">
      <c r="A58" s="1" t="s">
        <v>156</v>
      </c>
      <c r="B58" s="1" t="s">
        <v>8</v>
      </c>
      <c r="C58" s="1" t="s">
        <v>9</v>
      </c>
      <c r="D58" s="1" t="n">
        <v>8.15</v>
      </c>
      <c r="E58" s="1" t="n">
        <v>7.73</v>
      </c>
      <c r="F58" s="1" t="n">
        <v>25</v>
      </c>
      <c r="G58" s="1" t="n">
        <v>5.43</v>
      </c>
      <c r="H58" s="6" t="n">
        <v>2.39</v>
      </c>
      <c r="I58" s="8" t="n">
        <f aca="false">H58/(D58/60)</f>
        <v>17.5950920245399</v>
      </c>
      <c r="J58" s="8" t="n">
        <f aca="false">H58/(E58/60)</f>
        <v>18.5510996119017</v>
      </c>
      <c r="K58" s="4" t="n">
        <f aca="false">(3400.373/I58)+116.443</f>
        <v>309.699903417015</v>
      </c>
      <c r="L58" s="4" t="n">
        <f aca="false">(3400.373/J58)+116.443</f>
        <v>299.74065195258</v>
      </c>
    </row>
    <row r="59" customFormat="false" ht="14.75" hidden="false" customHeight="false" outlineLevel="0" collapsed="false">
      <c r="A59" s="1" t="s">
        <v>157</v>
      </c>
      <c r="B59" s="1" t="s">
        <v>8</v>
      </c>
      <c r="C59" s="1" t="s">
        <v>9</v>
      </c>
      <c r="D59" s="1" t="n">
        <v>7.88</v>
      </c>
      <c r="E59" s="1" t="n">
        <v>7.73</v>
      </c>
      <c r="F59" s="1" t="n">
        <v>9</v>
      </c>
      <c r="G59" s="1" t="n">
        <v>1.94</v>
      </c>
      <c r="H59" s="6" t="n">
        <v>2.39</v>
      </c>
      <c r="I59" s="8" t="n">
        <f aca="false">H59/(D59/60)</f>
        <v>18.1979695431472</v>
      </c>
      <c r="J59" s="8" t="n">
        <f aca="false">H59/(E59/60)</f>
        <v>18.5510996119017</v>
      </c>
      <c r="K59" s="4" t="n">
        <f aca="false">(3400.373/I59)+116.443</f>
        <v>303.297527475593</v>
      </c>
      <c r="L59" s="4" t="n">
        <f aca="false">(3400.373/J59)+116.443</f>
        <v>299.74065195258</v>
      </c>
    </row>
    <row r="60" customFormat="false" ht="14.75" hidden="false" customHeight="false" outlineLevel="0" collapsed="false">
      <c r="A60" s="1" t="s">
        <v>158</v>
      </c>
      <c r="B60" s="1" t="s">
        <v>8</v>
      </c>
      <c r="C60" s="1" t="s">
        <v>9</v>
      </c>
      <c r="D60" s="1" t="n">
        <v>7.65</v>
      </c>
      <c r="E60" s="1" t="n">
        <v>7.73</v>
      </c>
      <c r="F60" s="1" t="n">
        <v>-5</v>
      </c>
      <c r="G60" s="1" t="n">
        <v>-1.03</v>
      </c>
      <c r="H60" s="6" t="n">
        <v>2.39</v>
      </c>
      <c r="I60" s="8" t="n">
        <f aca="false">H60/(D60/60)</f>
        <v>18.7450980392157</v>
      </c>
      <c r="J60" s="8" t="n">
        <f aca="false">H60/(E60/60)</f>
        <v>18.5510996119017</v>
      </c>
      <c r="K60" s="4" t="n">
        <f aca="false">(3400.373/I60)+116.443</f>
        <v>297.84365167364</v>
      </c>
      <c r="L60" s="4" t="n">
        <f aca="false">(3400.373/J60)+116.443</f>
        <v>299.74065195258</v>
      </c>
    </row>
    <row r="61" customFormat="false" ht="14.75" hidden="false" customHeight="false" outlineLevel="0" collapsed="false">
      <c r="A61" s="1" t="s">
        <v>159</v>
      </c>
      <c r="B61" s="1" t="s">
        <v>8</v>
      </c>
      <c r="C61" s="1" t="s">
        <v>9</v>
      </c>
      <c r="D61" s="1" t="n">
        <v>7.57</v>
      </c>
      <c r="E61" s="1" t="n">
        <v>7.73</v>
      </c>
      <c r="F61" s="1" t="n">
        <v>-10</v>
      </c>
      <c r="G61" s="1" t="n">
        <v>-2.07</v>
      </c>
      <c r="H61" s="6" t="n">
        <v>2.39</v>
      </c>
      <c r="I61" s="8" t="n">
        <f aca="false">H61/(D61/60)</f>
        <v>18.9431968295905</v>
      </c>
      <c r="J61" s="8" t="n">
        <f aca="false">H61/(E61/60)</f>
        <v>18.5510996119017</v>
      </c>
      <c r="K61" s="4" t="n">
        <f aca="false">(3400.373/I61)+116.443</f>
        <v>295.9466513947</v>
      </c>
      <c r="L61" s="4" t="n">
        <f aca="false">(3400.373/J61)+116.443</f>
        <v>299.74065195258</v>
      </c>
    </row>
    <row r="62" customFormat="false" ht="14.75" hidden="false" customHeight="false" outlineLevel="0" collapsed="false">
      <c r="A62" s="1" t="s">
        <v>160</v>
      </c>
      <c r="B62" s="1" t="s">
        <v>8</v>
      </c>
      <c r="C62" s="1" t="s">
        <v>9</v>
      </c>
      <c r="D62" s="1" t="n">
        <v>7.57</v>
      </c>
      <c r="E62" s="1" t="n">
        <v>7.73</v>
      </c>
      <c r="F62" s="1" t="n">
        <v>-10</v>
      </c>
      <c r="G62" s="1" t="n">
        <v>-2.07</v>
      </c>
      <c r="H62" s="6" t="n">
        <v>2.39</v>
      </c>
      <c r="I62" s="8" t="n">
        <f aca="false">H62/(D62/60)</f>
        <v>18.9431968295905</v>
      </c>
      <c r="J62" s="8" t="n">
        <f aca="false">H62/(E62/60)</f>
        <v>18.5510996119017</v>
      </c>
      <c r="K62" s="4" t="n">
        <f aca="false">(3400.373/I62)+116.443</f>
        <v>295.9466513947</v>
      </c>
      <c r="L62" s="4" t="n">
        <f aca="false">(3400.373/J62)+116.443</f>
        <v>299.74065195258</v>
      </c>
    </row>
    <row r="63" customFormat="false" ht="14.75" hidden="false" customHeight="false" outlineLevel="0" collapsed="false">
      <c r="A63" s="1" t="s">
        <v>161</v>
      </c>
      <c r="B63" s="1" t="s">
        <v>8</v>
      </c>
      <c r="C63" s="1" t="s">
        <v>9</v>
      </c>
      <c r="D63" s="1" t="n">
        <v>7.83</v>
      </c>
      <c r="E63" s="1" t="n">
        <v>7.73</v>
      </c>
      <c r="F63" s="1" t="n">
        <v>6</v>
      </c>
      <c r="G63" s="1" t="n">
        <v>1.29</v>
      </c>
      <c r="H63" s="6" t="n">
        <v>2.39</v>
      </c>
      <c r="I63" s="8" t="n">
        <f aca="false">H63/(D63/60)</f>
        <v>18.3141762452107</v>
      </c>
      <c r="J63" s="8" t="n">
        <f aca="false">H63/(E63/60)</f>
        <v>18.5510996119017</v>
      </c>
      <c r="K63" s="4" t="n">
        <f aca="false">(3400.373/I63)+116.443</f>
        <v>302.111902301256</v>
      </c>
      <c r="L63" s="4" t="n">
        <f aca="false">(3400.373/J63)+116.443</f>
        <v>299.74065195258</v>
      </c>
    </row>
    <row r="64" customFormat="false" ht="14.75" hidden="false" customHeight="false" outlineLevel="0" collapsed="false">
      <c r="A64" s="1" t="s">
        <v>162</v>
      </c>
      <c r="B64" s="1" t="s">
        <v>8</v>
      </c>
      <c r="C64" s="1" t="s">
        <v>9</v>
      </c>
      <c r="D64" s="1" t="n">
        <v>7.55</v>
      </c>
      <c r="E64" s="1" t="n">
        <v>7.73</v>
      </c>
      <c r="F64" s="1" t="n">
        <v>-11</v>
      </c>
      <c r="G64" s="1" t="n">
        <v>-2.33</v>
      </c>
      <c r="H64" s="6" t="n">
        <v>2.39</v>
      </c>
      <c r="I64" s="8" t="n">
        <f aca="false">H64/(D64/60)</f>
        <v>18.9933774834437</v>
      </c>
      <c r="J64" s="8" t="n">
        <f aca="false">H64/(E64/60)</f>
        <v>18.5510996119017</v>
      </c>
      <c r="K64" s="4" t="n">
        <f aca="false">(3400.373/I64)+116.443</f>
        <v>295.472401324965</v>
      </c>
      <c r="L64" s="4" t="n">
        <f aca="false">(3400.373/J64)+116.443</f>
        <v>299.74065195258</v>
      </c>
    </row>
    <row r="65" customFormat="false" ht="14.75" hidden="false" customHeight="false" outlineLevel="0" collapsed="false">
      <c r="A65" s="1" t="s">
        <v>163</v>
      </c>
      <c r="B65" s="1" t="s">
        <v>8</v>
      </c>
      <c r="C65" s="1" t="s">
        <v>9</v>
      </c>
      <c r="D65" s="1" t="n">
        <v>7.68</v>
      </c>
      <c r="E65" s="1" t="n">
        <v>7.73</v>
      </c>
      <c r="F65" s="1" t="n">
        <v>-3</v>
      </c>
      <c r="G65" s="1" t="n">
        <v>-0.65</v>
      </c>
      <c r="H65" s="6" t="n">
        <v>2.39</v>
      </c>
      <c r="I65" s="8" t="n">
        <f aca="false">H65/(D65/60)</f>
        <v>18.671875</v>
      </c>
      <c r="J65" s="8" t="n">
        <f aca="false">H65/(E65/60)</f>
        <v>18.5510996119017</v>
      </c>
      <c r="K65" s="4" t="n">
        <f aca="false">(3400.373/I65)+116.443</f>
        <v>298.555026778243</v>
      </c>
      <c r="L65" s="4" t="n">
        <f aca="false">(3400.373/J65)+116.443</f>
        <v>299.74065195258</v>
      </c>
    </row>
    <row r="66" customFormat="false" ht="14.75" hidden="false" customHeight="false" outlineLevel="0" collapsed="false">
      <c r="A66" s="1" t="s">
        <v>164</v>
      </c>
      <c r="B66" s="1" t="s">
        <v>8</v>
      </c>
      <c r="C66" s="1" t="s">
        <v>9</v>
      </c>
      <c r="D66" s="1" t="n">
        <v>7.92</v>
      </c>
      <c r="E66" s="1" t="n">
        <v>7.73</v>
      </c>
      <c r="F66" s="1" t="n">
        <v>11</v>
      </c>
      <c r="G66" s="1" t="n">
        <v>2.46</v>
      </c>
      <c r="H66" s="6" t="n">
        <v>2.39</v>
      </c>
      <c r="I66" s="8" t="n">
        <f aca="false">H66/(D66/60)</f>
        <v>18.1060606060606</v>
      </c>
      <c r="J66" s="8" t="n">
        <f aca="false">H66/(E66/60)</f>
        <v>18.5510996119017</v>
      </c>
      <c r="K66" s="4" t="n">
        <f aca="false">(3400.373/I66)+116.443</f>
        <v>304.246027615063</v>
      </c>
      <c r="L66" s="4" t="n">
        <f aca="false">(3400.373/J66)+116.443</f>
        <v>299.74065195258</v>
      </c>
    </row>
    <row r="67" customFormat="false" ht="14.75" hidden="false" customHeight="false" outlineLevel="0" collapsed="false">
      <c r="A67" s="1" t="s">
        <v>165</v>
      </c>
      <c r="B67" s="1" t="s">
        <v>8</v>
      </c>
      <c r="C67" s="1" t="s">
        <v>9</v>
      </c>
      <c r="D67" s="1" t="n">
        <v>8.13</v>
      </c>
      <c r="E67" s="1" t="n">
        <v>7.73</v>
      </c>
      <c r="F67" s="1" t="n">
        <v>24</v>
      </c>
      <c r="G67" s="1" t="n">
        <v>5.17</v>
      </c>
      <c r="H67" s="6" t="n">
        <v>2.39</v>
      </c>
      <c r="I67" s="8" t="n">
        <f aca="false">H67/(D67/60)</f>
        <v>17.6383763837638</v>
      </c>
      <c r="J67" s="8" t="n">
        <f aca="false">H67/(E67/60)</f>
        <v>18.5510996119017</v>
      </c>
      <c r="K67" s="4" t="n">
        <f aca="false">(3400.373/I67)+116.443</f>
        <v>309.225653347281</v>
      </c>
      <c r="L67" s="4" t="n">
        <f aca="false">(3400.373/J67)+116.443</f>
        <v>299.74065195258</v>
      </c>
    </row>
    <row r="68" customFormat="false" ht="14.75" hidden="false" customHeight="false" outlineLevel="0" collapsed="false">
      <c r="A68" s="1" t="s">
        <v>166</v>
      </c>
      <c r="B68" s="1" t="s">
        <v>8</v>
      </c>
      <c r="C68" s="1" t="s">
        <v>9</v>
      </c>
      <c r="D68" s="1" t="n">
        <v>8.37</v>
      </c>
      <c r="E68" s="1" t="n">
        <v>7.73</v>
      </c>
      <c r="F68" s="1" t="n">
        <v>38</v>
      </c>
      <c r="G68" s="1" t="n">
        <v>8.28</v>
      </c>
      <c r="H68" s="6" t="n">
        <v>2.39</v>
      </c>
      <c r="I68" s="8" t="n">
        <f aca="false">H68/(D68/60)</f>
        <v>17.1326164874552</v>
      </c>
      <c r="J68" s="8" t="n">
        <f aca="false">H68/(E68/60)</f>
        <v>18.5510996119017</v>
      </c>
      <c r="K68" s="4" t="n">
        <f aca="false">(3400.373/I68)+116.443</f>
        <v>314.9166541841</v>
      </c>
      <c r="L68" s="4" t="n">
        <f aca="false">(3400.373/J68)+116.443</f>
        <v>299.74065195258</v>
      </c>
    </row>
    <row r="69" customFormat="false" ht="14.75" hidden="false" customHeight="false" outlineLevel="0" collapsed="false">
      <c r="A69" s="1" t="s">
        <v>167</v>
      </c>
      <c r="B69" s="1" t="s">
        <v>8</v>
      </c>
      <c r="C69" s="1" t="s">
        <v>9</v>
      </c>
      <c r="D69" s="1" t="n">
        <v>8.37</v>
      </c>
      <c r="E69" s="1" t="n">
        <v>7.73</v>
      </c>
      <c r="F69" s="1" t="n">
        <v>38</v>
      </c>
      <c r="G69" s="1" t="n">
        <v>8.28</v>
      </c>
      <c r="H69" s="6" t="n">
        <v>2.39</v>
      </c>
      <c r="I69" s="8" t="n">
        <f aca="false">H69/(D69/60)</f>
        <v>17.1326164874552</v>
      </c>
      <c r="J69" s="8" t="n">
        <f aca="false">H69/(E69/60)</f>
        <v>18.5510996119017</v>
      </c>
      <c r="K69" s="4" t="n">
        <f aca="false">(3400.373/I69)+116.443</f>
        <v>314.9166541841</v>
      </c>
      <c r="L69" s="4" t="n">
        <f aca="false">(3400.373/J69)+116.443</f>
        <v>299.74065195258</v>
      </c>
    </row>
    <row r="70" customFormat="false" ht="14.75" hidden="false" customHeight="false" outlineLevel="0" collapsed="false">
      <c r="A70" s="1" t="s">
        <v>168</v>
      </c>
      <c r="B70" s="1" t="s">
        <v>8</v>
      </c>
      <c r="C70" s="1" t="s">
        <v>9</v>
      </c>
      <c r="D70" s="1" t="n">
        <v>9.95</v>
      </c>
      <c r="E70" s="1" t="n">
        <v>7.73</v>
      </c>
      <c r="F70" s="1" t="n">
        <v>133</v>
      </c>
      <c r="G70" s="1" t="n">
        <v>28.72</v>
      </c>
      <c r="H70" s="6" t="n">
        <v>2.39</v>
      </c>
      <c r="I70" s="8" t="n">
        <f aca="false">H70/(D70/60)</f>
        <v>14.4120603015075</v>
      </c>
      <c r="J70" s="8" t="n">
        <f aca="false">H70/(E70/60)</f>
        <v>18.5510996119017</v>
      </c>
      <c r="K70" s="4" t="n">
        <f aca="false">(3400.373/I70)+116.443</f>
        <v>352.382409693167</v>
      </c>
      <c r="L70" s="4" t="n">
        <f aca="false">(3400.373/J70)+116.443</f>
        <v>299.74065195258</v>
      </c>
    </row>
    <row r="71" customFormat="false" ht="14.75" hidden="false" customHeight="false" outlineLevel="0" collapsed="false">
      <c r="A71" s="1" t="s">
        <v>169</v>
      </c>
      <c r="B71" s="1" t="s">
        <v>8</v>
      </c>
      <c r="C71" s="1" t="s">
        <v>9</v>
      </c>
      <c r="D71" s="1" t="n">
        <v>9.3</v>
      </c>
      <c r="E71" s="1" t="n">
        <v>7.73</v>
      </c>
      <c r="F71" s="1" t="n">
        <v>94</v>
      </c>
      <c r="G71" s="1" t="n">
        <v>20.31</v>
      </c>
      <c r="H71" s="6" t="n">
        <v>2.39</v>
      </c>
      <c r="I71" s="8" t="n">
        <f aca="false">H71/(D71/60)</f>
        <v>15.4193548387097</v>
      </c>
      <c r="J71" s="8" t="n">
        <f aca="false">H71/(E71/60)</f>
        <v>18.5510996119017</v>
      </c>
      <c r="K71" s="4" t="n">
        <f aca="false">(3400.373/I71)+116.443</f>
        <v>336.969282426778</v>
      </c>
      <c r="L71" s="4" t="n">
        <f aca="false">(3400.373/J71)+116.443</f>
        <v>299.74065195258</v>
      </c>
    </row>
    <row r="72" customFormat="false" ht="14.75" hidden="false" customHeight="false" outlineLevel="0" collapsed="false">
      <c r="A72" s="1" t="s">
        <v>170</v>
      </c>
      <c r="B72" s="1" t="s">
        <v>8</v>
      </c>
      <c r="C72" s="1" t="s">
        <v>9</v>
      </c>
      <c r="D72" s="1" t="n">
        <v>9.3</v>
      </c>
      <c r="E72" s="1" t="n">
        <v>7.73</v>
      </c>
      <c r="F72" s="1" t="n">
        <v>94</v>
      </c>
      <c r="G72" s="1" t="n">
        <v>20.31</v>
      </c>
      <c r="H72" s="6" t="n">
        <v>2.39</v>
      </c>
      <c r="I72" s="8" t="n">
        <f aca="false">H72/(D72/60)</f>
        <v>15.4193548387097</v>
      </c>
      <c r="J72" s="8" t="n">
        <f aca="false">H72/(E72/60)</f>
        <v>18.5510996119017</v>
      </c>
      <c r="K72" s="4" t="n">
        <f aca="false">(3400.373/I72)+116.443</f>
        <v>336.969282426778</v>
      </c>
      <c r="L72" s="4" t="n">
        <f aca="false">(3400.373/J72)+116.443</f>
        <v>299.74065195258</v>
      </c>
    </row>
    <row r="73" customFormat="false" ht="14.75" hidden="false" customHeight="false" outlineLevel="0" collapsed="false">
      <c r="A73" s="1" t="s">
        <v>171</v>
      </c>
      <c r="B73" s="1" t="s">
        <v>8</v>
      </c>
      <c r="C73" s="1" t="s">
        <v>9</v>
      </c>
      <c r="D73" s="1" t="n">
        <v>9.82</v>
      </c>
      <c r="E73" s="1" t="n">
        <v>7.73</v>
      </c>
      <c r="F73" s="1" t="n">
        <v>125</v>
      </c>
      <c r="G73" s="1" t="n">
        <v>27.04</v>
      </c>
      <c r="H73" s="6" t="n">
        <v>2.39</v>
      </c>
      <c r="I73" s="8" t="n">
        <f aca="false">H73/(D73/60)</f>
        <v>14.6028513238289</v>
      </c>
      <c r="J73" s="8" t="n">
        <f aca="false">H73/(E73/60)</f>
        <v>18.5510996119017</v>
      </c>
      <c r="K73" s="4" t="n">
        <f aca="false">(3400.373/I73)+116.443</f>
        <v>349.299784239889</v>
      </c>
      <c r="L73" s="4" t="n">
        <f aca="false">(3400.373/J73)+116.443</f>
        <v>299.74065195258</v>
      </c>
    </row>
    <row r="74" customFormat="false" ht="14.75" hidden="false" customHeight="false" outlineLevel="0" collapsed="false">
      <c r="A74" s="1" t="s">
        <v>172</v>
      </c>
      <c r="B74" s="1" t="s">
        <v>8</v>
      </c>
      <c r="C74" s="1" t="s">
        <v>9</v>
      </c>
      <c r="D74" s="1" t="n">
        <v>9.82</v>
      </c>
      <c r="E74" s="1" t="n">
        <v>7.73</v>
      </c>
      <c r="F74" s="1" t="n">
        <v>125</v>
      </c>
      <c r="G74" s="1" t="n">
        <v>27.04</v>
      </c>
      <c r="H74" s="6" t="n">
        <v>2.39</v>
      </c>
      <c r="I74" s="8" t="n">
        <f aca="false">H74/(D74/60)</f>
        <v>14.6028513238289</v>
      </c>
      <c r="J74" s="8" t="n">
        <f aca="false">H74/(E74/60)</f>
        <v>18.5510996119017</v>
      </c>
      <c r="K74" s="4" t="n">
        <f aca="false">(3400.373/I74)+116.443</f>
        <v>349.299784239889</v>
      </c>
      <c r="L74" s="4" t="n">
        <f aca="false">(3400.373/J74)+116.443</f>
        <v>299.74065195258</v>
      </c>
    </row>
    <row r="75" customFormat="false" ht="14.75" hidden="false" customHeight="false" outlineLevel="0" collapsed="false">
      <c r="A75" s="1" t="s">
        <v>173</v>
      </c>
      <c r="B75" s="1" t="s">
        <v>8</v>
      </c>
      <c r="C75" s="1" t="s">
        <v>9</v>
      </c>
      <c r="D75" s="1" t="n">
        <v>9.62</v>
      </c>
      <c r="E75" s="1" t="n">
        <v>7.73</v>
      </c>
      <c r="F75" s="1" t="n">
        <v>113</v>
      </c>
      <c r="G75" s="1" t="n">
        <v>24.45</v>
      </c>
      <c r="H75" s="6" t="n">
        <v>2.39</v>
      </c>
      <c r="I75" s="8" t="n">
        <f aca="false">H75/(D75/60)</f>
        <v>14.9064449064449</v>
      </c>
      <c r="J75" s="8" t="n">
        <f aca="false">H75/(E75/60)</f>
        <v>18.5510996119017</v>
      </c>
      <c r="K75" s="4" t="n">
        <f aca="false">(3400.373/I75)+116.443</f>
        <v>344.557283542538</v>
      </c>
      <c r="L75" s="4" t="n">
        <f aca="false">(3400.373/J75)+116.443</f>
        <v>299.74065195258</v>
      </c>
    </row>
    <row r="76" customFormat="false" ht="14.75" hidden="false" customHeight="false" outlineLevel="0" collapsed="false">
      <c r="A76" s="1" t="s">
        <v>174</v>
      </c>
      <c r="B76" s="1" t="s">
        <v>8</v>
      </c>
      <c r="C76" s="1" t="s">
        <v>9</v>
      </c>
      <c r="D76" s="1" t="n">
        <v>9.33</v>
      </c>
      <c r="E76" s="1" t="n">
        <v>7.73</v>
      </c>
      <c r="F76" s="1" t="n">
        <v>96</v>
      </c>
      <c r="G76" s="1" t="n">
        <v>20.7</v>
      </c>
      <c r="H76" s="6" t="n">
        <v>2.39</v>
      </c>
      <c r="I76" s="8" t="n">
        <f aca="false">H76/(D76/60)</f>
        <v>15.3697749196141</v>
      </c>
      <c r="J76" s="8" t="n">
        <f aca="false">H76/(E76/60)</f>
        <v>18.5510996119017</v>
      </c>
      <c r="K76" s="4" t="n">
        <f aca="false">(3400.373/I76)+116.443</f>
        <v>337.680657531381</v>
      </c>
      <c r="L76" s="4" t="n">
        <f aca="false">(3400.373/J76)+116.443</f>
        <v>299.74065195258</v>
      </c>
    </row>
    <row r="77" customFormat="false" ht="14.75" hidden="false" customHeight="false" outlineLevel="0" collapsed="false">
      <c r="A77" s="1" t="s">
        <v>175</v>
      </c>
      <c r="B77" s="1" t="s">
        <v>8</v>
      </c>
      <c r="C77" s="1" t="s">
        <v>9</v>
      </c>
      <c r="D77" s="1" t="n">
        <v>10</v>
      </c>
      <c r="E77" s="1" t="n">
        <v>7.73</v>
      </c>
      <c r="F77" s="1" t="n">
        <v>136</v>
      </c>
      <c r="G77" s="1" t="n">
        <v>29.37</v>
      </c>
      <c r="H77" s="6" t="n">
        <v>2.39</v>
      </c>
      <c r="I77" s="8" t="n">
        <f aca="false">H77/(D77/60)</f>
        <v>14.34</v>
      </c>
      <c r="J77" s="8" t="n">
        <f aca="false">H77/(E77/60)</f>
        <v>18.5510996119017</v>
      </c>
      <c r="K77" s="4" t="n">
        <f aca="false">(3400.373/I77)+116.443</f>
        <v>353.568034867504</v>
      </c>
      <c r="L77" s="4" t="n">
        <f aca="false">(3400.373/J77)+116.443</f>
        <v>299.74065195258</v>
      </c>
    </row>
    <row r="78" customFormat="false" ht="14.75" hidden="false" customHeight="false" outlineLevel="0" collapsed="false">
      <c r="A78" s="1" t="s">
        <v>176</v>
      </c>
      <c r="B78" s="1" t="s">
        <v>8</v>
      </c>
      <c r="C78" s="1" t="s">
        <v>9</v>
      </c>
      <c r="D78" s="1" t="n">
        <v>9.58</v>
      </c>
      <c r="E78" s="1" t="n">
        <v>7.73</v>
      </c>
      <c r="F78" s="1" t="n">
        <v>111</v>
      </c>
      <c r="G78" s="1" t="n">
        <v>23.93</v>
      </c>
      <c r="H78" s="6" t="n">
        <v>2.39</v>
      </c>
      <c r="I78" s="8" t="n">
        <f aca="false">H78/(D78/60)</f>
        <v>14.9686847599165</v>
      </c>
      <c r="J78" s="8" t="n">
        <f aca="false">H78/(E78/60)</f>
        <v>18.5510996119017</v>
      </c>
      <c r="K78" s="4" t="n">
        <f aca="false">(3400.373/I78)+116.443</f>
        <v>343.608783403068</v>
      </c>
      <c r="L78" s="4" t="n">
        <f aca="false">(3400.373/J78)+116.443</f>
        <v>299.74065195258</v>
      </c>
    </row>
    <row r="79" customFormat="false" ht="14.75" hidden="false" customHeight="false" outlineLevel="0" collapsed="false">
      <c r="A79" s="1" t="s">
        <v>177</v>
      </c>
      <c r="B79" s="1" t="s">
        <v>8</v>
      </c>
      <c r="C79" s="1" t="s">
        <v>9</v>
      </c>
      <c r="D79" s="1" t="n">
        <v>8.82</v>
      </c>
      <c r="E79" s="1" t="n">
        <v>7.73</v>
      </c>
      <c r="F79" s="1" t="n">
        <v>65</v>
      </c>
      <c r="G79" s="1" t="n">
        <v>14.1</v>
      </c>
      <c r="H79" s="6" t="n">
        <v>2.39</v>
      </c>
      <c r="I79" s="8" t="n">
        <f aca="false">H79/(D79/60)</f>
        <v>16.2585034013605</v>
      </c>
      <c r="J79" s="8" t="n">
        <f aca="false">H79/(E79/60)</f>
        <v>18.5510996119017</v>
      </c>
      <c r="K79" s="4" t="n">
        <f aca="false">(3400.373/I79)+116.443</f>
        <v>325.587280753139</v>
      </c>
      <c r="L79" s="4" t="n">
        <f aca="false">(3400.373/J79)+116.443</f>
        <v>299.74065195258</v>
      </c>
    </row>
    <row r="80" customFormat="false" ht="14.75" hidden="false" customHeight="false" outlineLevel="0" collapsed="false">
      <c r="A80" s="1" t="s">
        <v>178</v>
      </c>
      <c r="B80" s="1" t="s">
        <v>8</v>
      </c>
      <c r="C80" s="1" t="s">
        <v>9</v>
      </c>
      <c r="D80" s="1" t="n">
        <v>9.83</v>
      </c>
      <c r="E80" s="1" t="n">
        <v>7.73</v>
      </c>
      <c r="F80" s="1" t="n">
        <v>126</v>
      </c>
      <c r="G80" s="1" t="n">
        <v>27.17</v>
      </c>
      <c r="H80" s="6" t="n">
        <v>2.39</v>
      </c>
      <c r="I80" s="8" t="n">
        <f aca="false">H80/(D80/60)</f>
        <v>14.587995930824</v>
      </c>
      <c r="J80" s="8" t="n">
        <f aca="false">H80/(E80/60)</f>
        <v>18.5510996119017</v>
      </c>
      <c r="K80" s="4" t="n">
        <f aca="false">(3400.373/I80)+116.443</f>
        <v>349.536909274756</v>
      </c>
      <c r="L80" s="4" t="n">
        <f aca="false">(3400.373/J80)+116.443</f>
        <v>299.74065195258</v>
      </c>
    </row>
    <row r="81" customFormat="false" ht="14.75" hidden="false" customHeight="false" outlineLevel="0" collapsed="false">
      <c r="A81" s="1" t="s">
        <v>179</v>
      </c>
      <c r="B81" s="1" t="s">
        <v>8</v>
      </c>
      <c r="C81" s="1" t="s">
        <v>9</v>
      </c>
      <c r="D81" s="1" t="n">
        <v>9.47</v>
      </c>
      <c r="E81" s="1" t="n">
        <v>7.73</v>
      </c>
      <c r="F81" s="1" t="n">
        <v>104</v>
      </c>
      <c r="G81" s="1" t="n">
        <v>22.51</v>
      </c>
      <c r="H81" s="6" t="n">
        <v>2.39</v>
      </c>
      <c r="I81" s="8" t="n">
        <f aca="false">H81/(D81/60)</f>
        <v>15.142555438226</v>
      </c>
      <c r="J81" s="8" t="n">
        <f aca="false">H81/(E81/60)</f>
        <v>18.5510996119017</v>
      </c>
      <c r="K81" s="4" t="n">
        <f aca="false">(3400.373/I81)+116.443</f>
        <v>341.000408019526</v>
      </c>
      <c r="L81" s="4" t="n">
        <f aca="false">(3400.373/J81)+116.443</f>
        <v>299.74065195258</v>
      </c>
    </row>
    <row r="82" customFormat="false" ht="14.75" hidden="false" customHeight="false" outlineLevel="0" collapsed="false">
      <c r="A82" s="1" t="s">
        <v>180</v>
      </c>
      <c r="B82" s="1" t="s">
        <v>8</v>
      </c>
      <c r="C82" s="1" t="s">
        <v>9</v>
      </c>
      <c r="D82" s="1" t="n">
        <v>10.2</v>
      </c>
      <c r="E82" s="1" t="n">
        <v>7.73</v>
      </c>
      <c r="F82" s="1" t="n">
        <v>148</v>
      </c>
      <c r="G82" s="1" t="n">
        <v>31.95</v>
      </c>
      <c r="H82" s="6" t="n">
        <v>2.39</v>
      </c>
      <c r="I82" s="8" t="n">
        <f aca="false">H82/(D82/60)</f>
        <v>14.0588235294118</v>
      </c>
      <c r="J82" s="8" t="n">
        <f aca="false">H82/(E82/60)</f>
        <v>18.5510996119017</v>
      </c>
      <c r="K82" s="4" t="n">
        <f aca="false">(3400.373/I82)+116.443</f>
        <v>358.310535564853</v>
      </c>
      <c r="L82" s="4" t="n">
        <f aca="false">(3400.373/J82)+116.443</f>
        <v>299.74065195258</v>
      </c>
    </row>
    <row r="83" customFormat="false" ht="14.75" hidden="false" customHeight="false" outlineLevel="0" collapsed="false">
      <c r="A83" s="1" t="s">
        <v>181</v>
      </c>
      <c r="B83" s="1" t="s">
        <v>8</v>
      </c>
      <c r="C83" s="1" t="s">
        <v>9</v>
      </c>
      <c r="D83" s="1" t="n">
        <v>8.37</v>
      </c>
      <c r="E83" s="1" t="n">
        <v>7.73</v>
      </c>
      <c r="F83" s="1" t="n">
        <v>38</v>
      </c>
      <c r="G83" s="1" t="n">
        <v>8.28</v>
      </c>
      <c r="H83" s="6" t="n">
        <v>2.39</v>
      </c>
      <c r="I83" s="8" t="n">
        <f aca="false">H83/(D83/60)</f>
        <v>17.1326164874552</v>
      </c>
      <c r="J83" s="8" t="n">
        <f aca="false">H83/(E83/60)</f>
        <v>18.5510996119017</v>
      </c>
      <c r="K83" s="4" t="n">
        <f aca="false">(3400.373/I83)+116.443</f>
        <v>314.9166541841</v>
      </c>
      <c r="L83" s="4" t="n">
        <f aca="false">(3400.373/J83)+116.443</f>
        <v>299.74065195258</v>
      </c>
    </row>
    <row r="84" customFormat="false" ht="14.75" hidden="false" customHeight="false" outlineLevel="0" collapsed="false">
      <c r="A84" s="1" t="s">
        <v>182</v>
      </c>
      <c r="B84" s="1" t="s">
        <v>8</v>
      </c>
      <c r="C84" s="1" t="s">
        <v>9</v>
      </c>
      <c r="D84" s="1" t="n">
        <v>8.03</v>
      </c>
      <c r="E84" s="1" t="n">
        <v>7.73</v>
      </c>
      <c r="F84" s="1" t="n">
        <v>18</v>
      </c>
      <c r="G84" s="1" t="n">
        <v>3.88</v>
      </c>
      <c r="H84" s="6" t="n">
        <v>2.39</v>
      </c>
      <c r="I84" s="8" t="n">
        <f aca="false">H84/(D84/60)</f>
        <v>17.8580323785803</v>
      </c>
      <c r="J84" s="8" t="n">
        <f aca="false">H84/(E84/60)</f>
        <v>18.5510996119017</v>
      </c>
      <c r="K84" s="4" t="n">
        <f aca="false">(3400.373/I84)+116.443</f>
        <v>306.854402998606</v>
      </c>
      <c r="L84" s="4" t="n">
        <f aca="false">(3400.373/J84)+116.443</f>
        <v>299.74065195258</v>
      </c>
    </row>
    <row r="85" customFormat="false" ht="14.75" hidden="false" customHeight="false" outlineLevel="0" collapsed="false">
      <c r="A85" s="1" t="s">
        <v>183</v>
      </c>
      <c r="B85" s="1" t="s">
        <v>8</v>
      </c>
      <c r="C85" s="1" t="s">
        <v>9</v>
      </c>
      <c r="D85" s="1" t="n">
        <v>8.45</v>
      </c>
      <c r="E85" s="1" t="n">
        <v>7.73</v>
      </c>
      <c r="F85" s="1" t="n">
        <v>43</v>
      </c>
      <c r="G85" s="1" t="n">
        <v>9.31</v>
      </c>
      <c r="H85" s="6" t="n">
        <v>2.39</v>
      </c>
      <c r="I85" s="8" t="n">
        <f aca="false">H85/(D85/60)</f>
        <v>16.9704142011834</v>
      </c>
      <c r="J85" s="8" t="n">
        <f aca="false">H85/(E85/60)</f>
        <v>18.5510996119017</v>
      </c>
      <c r="K85" s="4" t="n">
        <f aca="false">(3400.373/I85)+116.443</f>
        <v>316.813654463041</v>
      </c>
      <c r="L85" s="4" t="n">
        <f aca="false">(3400.373/J85)+116.443</f>
        <v>299.74065195258</v>
      </c>
    </row>
    <row r="86" customFormat="false" ht="14.75" hidden="false" customHeight="false" outlineLevel="0" collapsed="false">
      <c r="A86" s="1" t="s">
        <v>184</v>
      </c>
      <c r="B86" s="1" t="s">
        <v>8</v>
      </c>
      <c r="C86" s="1" t="s">
        <v>9</v>
      </c>
      <c r="D86" s="1" t="n">
        <v>7.73</v>
      </c>
      <c r="E86" s="1" t="n">
        <v>7.73</v>
      </c>
      <c r="F86" s="1" t="n">
        <v>0</v>
      </c>
      <c r="G86" s="1" t="n">
        <v>0</v>
      </c>
      <c r="H86" s="6" t="n">
        <v>2.39</v>
      </c>
      <c r="I86" s="8" t="n">
        <f aca="false">H86/(D86/60)</f>
        <v>18.5510996119017</v>
      </c>
      <c r="J86" s="8" t="n">
        <f aca="false">H86/(E86/60)</f>
        <v>18.5510996119017</v>
      </c>
      <c r="K86" s="4" t="n">
        <f aca="false">(3400.373/I86)+116.443</f>
        <v>299.74065195258</v>
      </c>
      <c r="L86" s="4" t="n">
        <f aca="false">(3400.373/J86)+116.443</f>
        <v>299.74065195258</v>
      </c>
    </row>
    <row r="87" customFormat="false" ht="14.75" hidden="false" customHeight="false" outlineLevel="0" collapsed="false">
      <c r="A87" s="1" t="s">
        <v>185</v>
      </c>
      <c r="B87" s="1" t="s">
        <v>8</v>
      </c>
      <c r="C87" s="1" t="s">
        <v>9</v>
      </c>
      <c r="D87" s="1" t="n">
        <v>7.82</v>
      </c>
      <c r="E87" s="1" t="n">
        <v>7.73</v>
      </c>
      <c r="F87" s="1" t="n">
        <v>5</v>
      </c>
      <c r="G87" s="1" t="n">
        <v>1.16</v>
      </c>
      <c r="H87" s="6" t="n">
        <v>2.39</v>
      </c>
      <c r="I87" s="8" t="n">
        <f aca="false">H87/(D87/60)</f>
        <v>18.3375959079284</v>
      </c>
      <c r="J87" s="8" t="n">
        <f aca="false">H87/(E87/60)</f>
        <v>18.5510996119017</v>
      </c>
      <c r="K87" s="4" t="n">
        <f aca="false">(3400.373/I87)+116.443</f>
        <v>301.874777266388</v>
      </c>
      <c r="L87" s="4" t="n">
        <f aca="false">(3400.373/J87)+116.443</f>
        <v>299.74065195258</v>
      </c>
    </row>
    <row r="88" customFormat="false" ht="14.75" hidden="false" customHeight="false" outlineLevel="0" collapsed="false">
      <c r="A88" s="1" t="s">
        <v>186</v>
      </c>
      <c r="B88" s="1" t="s">
        <v>8</v>
      </c>
      <c r="C88" s="1" t="s">
        <v>9</v>
      </c>
      <c r="D88" s="1" t="n">
        <v>8.62</v>
      </c>
      <c r="E88" s="1" t="n">
        <v>7.73</v>
      </c>
      <c r="F88" s="1" t="n">
        <v>53</v>
      </c>
      <c r="G88" s="1" t="n">
        <v>11.51</v>
      </c>
      <c r="H88" s="6" t="n">
        <v>2.39</v>
      </c>
      <c r="I88" s="8" t="n">
        <f aca="false">H88/(D88/60)</f>
        <v>16.6357308584687</v>
      </c>
      <c r="J88" s="8" t="n">
        <f aca="false">H88/(E88/60)</f>
        <v>18.5510996119017</v>
      </c>
      <c r="K88" s="4" t="n">
        <f aca="false">(3400.373/I88)+116.443</f>
        <v>320.844780055788</v>
      </c>
      <c r="L88" s="4" t="n">
        <f aca="false">(3400.373/J88)+116.443</f>
        <v>299.74065195258</v>
      </c>
    </row>
    <row r="89" customFormat="false" ht="14.75" hidden="false" customHeight="false" outlineLevel="0" collapsed="false">
      <c r="A89" s="1" t="s">
        <v>187</v>
      </c>
      <c r="B89" s="1" t="s">
        <v>8</v>
      </c>
      <c r="C89" s="1" t="s">
        <v>9</v>
      </c>
      <c r="D89" s="1" t="n">
        <v>8.2</v>
      </c>
      <c r="E89" s="1" t="n">
        <v>7.73</v>
      </c>
      <c r="F89" s="1" t="n">
        <v>28</v>
      </c>
      <c r="G89" s="1" t="n">
        <v>6.08</v>
      </c>
      <c r="H89" s="6" t="n">
        <v>2.39</v>
      </c>
      <c r="I89" s="8" t="n">
        <f aca="false">H89/(D89/60)</f>
        <v>17.4878048780488</v>
      </c>
      <c r="J89" s="8" t="n">
        <f aca="false">H89/(E89/60)</f>
        <v>18.5510996119017</v>
      </c>
      <c r="K89" s="4" t="n">
        <f aca="false">(3400.373/I89)+116.443</f>
        <v>310.885528591353</v>
      </c>
      <c r="L89" s="4" t="n">
        <f aca="false">(3400.373/J89)+116.443</f>
        <v>299.74065195258</v>
      </c>
    </row>
    <row r="90" customFormat="false" ht="14.75" hidden="false" customHeight="false" outlineLevel="0" collapsed="false">
      <c r="A90" s="1" t="s">
        <v>188</v>
      </c>
      <c r="B90" s="1" t="s">
        <v>8</v>
      </c>
      <c r="C90" s="1" t="s">
        <v>9</v>
      </c>
      <c r="D90" s="1" t="n">
        <v>7.93</v>
      </c>
      <c r="E90" s="1" t="n">
        <v>7.73</v>
      </c>
      <c r="F90" s="1" t="n">
        <v>12</v>
      </c>
      <c r="G90" s="1" t="n">
        <v>2.59</v>
      </c>
      <c r="H90" s="6" t="n">
        <v>2.39</v>
      </c>
      <c r="I90" s="8" t="n">
        <f aca="false">H90/(D90/60)</f>
        <v>18.0832282471627</v>
      </c>
      <c r="J90" s="8" t="n">
        <f aca="false">H90/(E90/60)</f>
        <v>18.5510996119017</v>
      </c>
      <c r="K90" s="4" t="n">
        <f aca="false">(3400.373/I90)+116.443</f>
        <v>304.48315264993</v>
      </c>
      <c r="L90" s="4" t="n">
        <f aca="false">(3400.373/J90)+116.443</f>
        <v>299.74065195258</v>
      </c>
    </row>
    <row r="91" customFormat="false" ht="14.75" hidden="false" customHeight="false" outlineLevel="0" collapsed="false">
      <c r="A91" s="1" t="s">
        <v>189</v>
      </c>
      <c r="B91" s="1" t="s">
        <v>8</v>
      </c>
      <c r="C91" s="1" t="s">
        <v>9</v>
      </c>
      <c r="D91" s="1" t="n">
        <v>8.42</v>
      </c>
      <c r="E91" s="1" t="n">
        <v>7.73</v>
      </c>
      <c r="F91" s="1" t="n">
        <v>41</v>
      </c>
      <c r="G91" s="1" t="n">
        <v>8.93</v>
      </c>
      <c r="H91" s="6" t="n">
        <v>2.39</v>
      </c>
      <c r="I91" s="8" t="n">
        <f aca="false">H91/(D91/60)</f>
        <v>17.0308788598575</v>
      </c>
      <c r="J91" s="8" t="n">
        <f aca="false">H91/(E91/60)</f>
        <v>18.5510996119017</v>
      </c>
      <c r="K91" s="4" t="n">
        <f aca="false">(3400.373/I91)+116.443</f>
        <v>316.102279358438</v>
      </c>
      <c r="L91" s="4" t="n">
        <f aca="false">(3400.373/J91)+116.443</f>
        <v>299.74065195258</v>
      </c>
    </row>
    <row r="92" customFormat="false" ht="14.75" hidden="false" customHeight="false" outlineLevel="0" collapsed="false">
      <c r="A92" s="1" t="s">
        <v>190</v>
      </c>
      <c r="B92" s="1" t="s">
        <v>8</v>
      </c>
      <c r="C92" s="1" t="s">
        <v>9</v>
      </c>
      <c r="D92" s="1" t="n">
        <v>8.3</v>
      </c>
      <c r="E92" s="1" t="n">
        <v>7.73</v>
      </c>
      <c r="F92" s="1" t="n">
        <v>34</v>
      </c>
      <c r="G92" s="1" t="n">
        <v>7.37</v>
      </c>
      <c r="H92" s="6" t="n">
        <v>2.39</v>
      </c>
      <c r="I92" s="8" t="n">
        <f aca="false">H92/(D92/60)</f>
        <v>17.2771084337349</v>
      </c>
      <c r="J92" s="8" t="n">
        <f aca="false">H92/(E92/60)</f>
        <v>18.5510996119017</v>
      </c>
      <c r="K92" s="4" t="n">
        <f aca="false">(3400.373/I92)+116.443</f>
        <v>313.256778940028</v>
      </c>
      <c r="L92" s="4" t="n">
        <f aca="false">(3400.373/J92)+116.443</f>
        <v>299.74065195258</v>
      </c>
    </row>
    <row r="93" customFormat="false" ht="14.75" hidden="false" customHeight="false" outlineLevel="0" collapsed="false">
      <c r="A93" s="1" t="s">
        <v>191</v>
      </c>
      <c r="B93" s="1" t="s">
        <v>8</v>
      </c>
      <c r="C93" s="1" t="s">
        <v>9</v>
      </c>
      <c r="D93" s="1" t="n">
        <v>8.7</v>
      </c>
      <c r="E93" s="1" t="n">
        <v>7.73</v>
      </c>
      <c r="F93" s="1" t="n">
        <v>58</v>
      </c>
      <c r="G93" s="1" t="n">
        <v>12.55</v>
      </c>
      <c r="H93" s="6" t="n">
        <v>2.39</v>
      </c>
      <c r="I93" s="8" t="n">
        <f aca="false">H93/(D93/60)</f>
        <v>16.4827586206897</v>
      </c>
      <c r="J93" s="8" t="n">
        <f aca="false">H93/(E93/60)</f>
        <v>18.5510996119017</v>
      </c>
      <c r="K93" s="4" t="n">
        <f aca="false">(3400.373/I93)+116.443</f>
        <v>322.741780334728</v>
      </c>
      <c r="L93" s="4" t="n">
        <f aca="false">(3400.373/J93)+116.443</f>
        <v>299.74065195258</v>
      </c>
    </row>
    <row r="94" customFormat="false" ht="14.75" hidden="false" customHeight="false" outlineLevel="0" collapsed="false">
      <c r="A94" s="1" t="s">
        <v>192</v>
      </c>
      <c r="B94" s="1" t="s">
        <v>8</v>
      </c>
      <c r="C94" s="1" t="s">
        <v>9</v>
      </c>
      <c r="D94" s="1" t="n">
        <v>8.5</v>
      </c>
      <c r="E94" s="1" t="n">
        <v>7.73</v>
      </c>
      <c r="F94" s="1" t="n">
        <v>46</v>
      </c>
      <c r="G94" s="1" t="n">
        <v>9.96</v>
      </c>
      <c r="H94" s="6" t="n">
        <v>2.39</v>
      </c>
      <c r="I94" s="8" t="n">
        <f aca="false">H94/(D94/60)</f>
        <v>16.8705882352941</v>
      </c>
      <c r="J94" s="8" t="n">
        <f aca="false">H94/(E94/60)</f>
        <v>18.5510996119017</v>
      </c>
      <c r="K94" s="4" t="n">
        <f aca="false">(3400.373/I94)+116.443</f>
        <v>317.999279637378</v>
      </c>
      <c r="L94" s="4" t="n">
        <f aca="false">(3400.373/J94)+116.443</f>
        <v>299.74065195258</v>
      </c>
    </row>
    <row r="95" customFormat="false" ht="14.75" hidden="false" customHeight="false" outlineLevel="0" collapsed="false">
      <c r="A95" s="1" t="s">
        <v>193</v>
      </c>
      <c r="B95" s="1" t="s">
        <v>8</v>
      </c>
      <c r="C95" s="1" t="s">
        <v>9</v>
      </c>
      <c r="D95" s="1" t="n">
        <v>9.68</v>
      </c>
      <c r="E95" s="1" t="n">
        <v>7.73</v>
      </c>
      <c r="F95" s="1" t="n">
        <v>117</v>
      </c>
      <c r="G95" s="1" t="n">
        <v>25.23</v>
      </c>
      <c r="H95" s="6" t="n">
        <v>2.39</v>
      </c>
      <c r="I95" s="8" t="n">
        <f aca="false">H95/(D95/60)</f>
        <v>14.8140495867769</v>
      </c>
      <c r="J95" s="8" t="n">
        <f aca="false">H95/(E95/60)</f>
        <v>18.5510996119017</v>
      </c>
      <c r="K95" s="4" t="n">
        <f aca="false">(3400.373/I95)+116.443</f>
        <v>345.980033751743</v>
      </c>
      <c r="L95" s="4" t="n">
        <f aca="false">(3400.373/J95)+116.443</f>
        <v>299.74065195258</v>
      </c>
    </row>
    <row r="96" customFormat="false" ht="14.75" hidden="false" customHeight="false" outlineLevel="0" collapsed="false">
      <c r="A96" s="1" t="s">
        <v>194</v>
      </c>
      <c r="B96" s="1" t="s">
        <v>8</v>
      </c>
      <c r="C96" s="1" t="s">
        <v>9</v>
      </c>
      <c r="D96" s="1" t="n">
        <v>11.65</v>
      </c>
      <c r="E96" s="1" t="n">
        <v>7.73</v>
      </c>
      <c r="F96" s="1" t="n">
        <v>235</v>
      </c>
      <c r="G96" s="1" t="n">
        <v>50.71</v>
      </c>
      <c r="H96" s="6" t="n">
        <v>2.39</v>
      </c>
      <c r="I96" s="8" t="n">
        <f aca="false">H96/(D96/60)</f>
        <v>12.3090128755365</v>
      </c>
      <c r="J96" s="8" t="n">
        <f aca="false">H96/(E96/60)</f>
        <v>18.5510996119017</v>
      </c>
      <c r="K96" s="4" t="n">
        <f aca="false">(3400.373/I96)+116.443</f>
        <v>392.693665620641</v>
      </c>
      <c r="L96" s="4" t="n">
        <f aca="false">(3400.373/J96)+116.443</f>
        <v>299.74065195258</v>
      </c>
    </row>
    <row r="97" customFormat="false" ht="14.75" hidden="false" customHeight="false" outlineLevel="0" collapsed="false">
      <c r="A97" s="1" t="s">
        <v>195</v>
      </c>
      <c r="B97" s="1" t="s">
        <v>8</v>
      </c>
      <c r="C97" s="1" t="s">
        <v>9</v>
      </c>
      <c r="D97" s="1" t="n">
        <v>12.9</v>
      </c>
      <c r="E97" s="1" t="n">
        <v>7.73</v>
      </c>
      <c r="F97" s="1" t="n">
        <v>310</v>
      </c>
      <c r="G97" s="1" t="n">
        <v>66.88</v>
      </c>
      <c r="H97" s="6" t="n">
        <v>2.39</v>
      </c>
      <c r="I97" s="8" t="n">
        <f aca="false">H97/(D97/60)</f>
        <v>11.1162790697674</v>
      </c>
      <c r="J97" s="8" t="n">
        <f aca="false">H97/(E97/60)</f>
        <v>18.5510996119017</v>
      </c>
      <c r="K97" s="4" t="n">
        <f aca="false">(3400.373/I97)+116.443</f>
        <v>422.334294979081</v>
      </c>
      <c r="L97" s="4" t="n">
        <f aca="false">(3400.373/J97)+116.443</f>
        <v>299.74065195258</v>
      </c>
    </row>
    <row r="98" customFormat="false" ht="14.75" hidden="false" customHeight="false" outlineLevel="0" collapsed="false">
      <c r="A98" s="1" t="s">
        <v>196</v>
      </c>
      <c r="B98" s="1" t="s">
        <v>8</v>
      </c>
      <c r="C98" s="1" t="s">
        <v>9</v>
      </c>
      <c r="D98" s="1" t="n">
        <v>19.68</v>
      </c>
      <c r="E98" s="1" t="n">
        <v>7.73</v>
      </c>
      <c r="F98" s="1" t="n">
        <v>717</v>
      </c>
      <c r="G98" s="1" t="n">
        <v>154.59</v>
      </c>
      <c r="H98" s="6" t="n">
        <v>2.39</v>
      </c>
      <c r="I98" s="8" t="n">
        <f aca="false">H98/(D98/60)</f>
        <v>7.28658536585366</v>
      </c>
      <c r="J98" s="8" t="n">
        <f aca="false">H98/(E98/60)</f>
        <v>18.5510996119017</v>
      </c>
      <c r="K98" s="4" t="n">
        <f aca="false">(3400.373/I98)+116.443</f>
        <v>583.105068619247</v>
      </c>
      <c r="L98" s="4" t="n">
        <f aca="false">(3400.373/J98)+116.443</f>
        <v>299.74065195258</v>
      </c>
    </row>
    <row r="99" customFormat="false" ht="14.75" hidden="false" customHeight="false" outlineLevel="0" collapsed="false">
      <c r="A99" s="1" t="s">
        <v>197</v>
      </c>
      <c r="B99" s="1" t="s">
        <v>8</v>
      </c>
      <c r="C99" s="1" t="s">
        <v>9</v>
      </c>
      <c r="D99" s="1" t="n">
        <v>19.42</v>
      </c>
      <c r="E99" s="1" t="n">
        <v>7.73</v>
      </c>
      <c r="F99" s="1" t="n">
        <v>701</v>
      </c>
      <c r="G99" s="1" t="n">
        <v>151.23</v>
      </c>
      <c r="H99" s="6" t="n">
        <v>2.39</v>
      </c>
      <c r="I99" s="8" t="n">
        <f aca="false">H99/(D99/60)</f>
        <v>7.38414006179197</v>
      </c>
      <c r="J99" s="8" t="n">
        <f aca="false">H99/(E99/60)</f>
        <v>18.5510996119017</v>
      </c>
      <c r="K99" s="4" t="n">
        <f aca="false">(3400.373/I99)+116.443</f>
        <v>576.939817712692</v>
      </c>
      <c r="L99" s="4" t="n">
        <f aca="false">(3400.373/J99)+116.443</f>
        <v>299.74065195258</v>
      </c>
    </row>
    <row r="100" customFormat="false" ht="14.75" hidden="false" customHeight="false" outlineLevel="0" collapsed="false">
      <c r="A100" s="1" t="s">
        <v>198</v>
      </c>
      <c r="B100" s="1" t="s">
        <v>8</v>
      </c>
      <c r="C100" s="1" t="s">
        <v>9</v>
      </c>
      <c r="D100" s="1" t="n">
        <v>18.78</v>
      </c>
      <c r="E100" s="1" t="n">
        <v>7.73</v>
      </c>
      <c r="F100" s="1" t="n">
        <v>663</v>
      </c>
      <c r="G100" s="1" t="n">
        <v>142.95</v>
      </c>
      <c r="H100" s="6" t="n">
        <v>2.39</v>
      </c>
      <c r="I100" s="8" t="n">
        <f aca="false">H100/(D100/60)</f>
        <v>7.63578274760384</v>
      </c>
      <c r="J100" s="8" t="n">
        <f aca="false">H100/(E100/60)</f>
        <v>18.5510996119017</v>
      </c>
      <c r="K100" s="4" t="n">
        <f aca="false">(3400.373/I100)+116.443</f>
        <v>561.763815481171</v>
      </c>
      <c r="L100" s="4" t="n">
        <f aca="false">(3400.373/J100)+116.443</f>
        <v>299.74065195258</v>
      </c>
    </row>
    <row r="101" customFormat="false" ht="14.75" hidden="false" customHeight="false" outlineLevel="0" collapsed="false">
      <c r="A101" s="1" t="s">
        <v>199</v>
      </c>
      <c r="B101" s="1" t="s">
        <v>8</v>
      </c>
      <c r="C101" s="1" t="s">
        <v>9</v>
      </c>
      <c r="D101" s="1" t="n">
        <v>16.47</v>
      </c>
      <c r="E101" s="1" t="n">
        <v>7.73</v>
      </c>
      <c r="F101" s="1" t="n">
        <v>524</v>
      </c>
      <c r="G101" s="1" t="n">
        <v>113.07</v>
      </c>
      <c r="H101" s="6" t="n">
        <v>2.39</v>
      </c>
      <c r="I101" s="8" t="n">
        <f aca="false">H101/(D101/60)</f>
        <v>8.70673952641166</v>
      </c>
      <c r="J101" s="8" t="n">
        <f aca="false">H101/(E101/60)</f>
        <v>18.5510996119017</v>
      </c>
      <c r="K101" s="4" t="n">
        <f aca="false">(3400.373/I101)+116.443</f>
        <v>506.987932426778</v>
      </c>
      <c r="L101" s="4" t="n">
        <f aca="false">(3400.373/J101)+116.443</f>
        <v>299.74065195258</v>
      </c>
    </row>
    <row r="102" customFormat="false" ht="14.75" hidden="false" customHeight="false" outlineLevel="0" collapsed="false">
      <c r="A102" s="1" t="s">
        <v>200</v>
      </c>
      <c r="B102" s="1" t="s">
        <v>8</v>
      </c>
      <c r="C102" s="1" t="s">
        <v>9</v>
      </c>
      <c r="D102" s="1" t="n">
        <v>16.32</v>
      </c>
      <c r="E102" s="1" t="n">
        <v>7.73</v>
      </c>
      <c r="F102" s="1" t="n">
        <v>515</v>
      </c>
      <c r="G102" s="1" t="n">
        <v>111.13</v>
      </c>
      <c r="H102" s="6" t="n">
        <v>2.39</v>
      </c>
      <c r="I102" s="8" t="n">
        <f aca="false">H102/(D102/60)</f>
        <v>8.78676470588235</v>
      </c>
      <c r="J102" s="8" t="n">
        <f aca="false">H102/(E102/60)</f>
        <v>18.5510996119017</v>
      </c>
      <c r="K102" s="4" t="n">
        <f aca="false">(3400.373/I102)+116.443</f>
        <v>503.431056903766</v>
      </c>
      <c r="L102" s="4" t="n">
        <f aca="false">(3400.373/J102)+116.443</f>
        <v>299.74065195258</v>
      </c>
    </row>
    <row r="103" customFormat="false" ht="14.75" hidden="false" customHeight="false" outlineLevel="0" collapsed="false">
      <c r="A103" s="1" t="s">
        <v>201</v>
      </c>
      <c r="B103" s="1" t="s">
        <v>8</v>
      </c>
      <c r="C103" s="1" t="s">
        <v>9</v>
      </c>
      <c r="D103" s="1" t="n">
        <v>18.12</v>
      </c>
      <c r="E103" s="1" t="n">
        <v>7.73</v>
      </c>
      <c r="F103" s="1" t="n">
        <v>623</v>
      </c>
      <c r="G103" s="1" t="n">
        <v>134.41</v>
      </c>
      <c r="H103" s="6" t="n">
        <v>2.39</v>
      </c>
      <c r="I103" s="8" t="n">
        <f aca="false">H103/(D103/60)</f>
        <v>7.91390728476821</v>
      </c>
      <c r="J103" s="8" t="n">
        <f aca="false">H103/(E103/60)</f>
        <v>18.5510996119017</v>
      </c>
      <c r="K103" s="4" t="n">
        <f aca="false">(3400.373/I103)+116.443</f>
        <v>546.113563179917</v>
      </c>
      <c r="L103" s="4" t="n">
        <f aca="false">(3400.373/J103)+116.443</f>
        <v>299.74065195258</v>
      </c>
    </row>
    <row r="104" customFormat="false" ht="14.75" hidden="false" customHeight="false" outlineLevel="0" collapsed="false">
      <c r="A104" s="1" t="s">
        <v>202</v>
      </c>
      <c r="B104" s="1" t="s">
        <v>8</v>
      </c>
      <c r="C104" s="1" t="s">
        <v>9</v>
      </c>
      <c r="D104" s="1" t="n">
        <v>16.17</v>
      </c>
      <c r="E104" s="1" t="n">
        <v>7.73</v>
      </c>
      <c r="F104" s="1" t="n">
        <v>506</v>
      </c>
      <c r="G104" s="1" t="n">
        <v>109.18</v>
      </c>
      <c r="H104" s="6" t="n">
        <v>2.39</v>
      </c>
      <c r="I104" s="8" t="n">
        <f aca="false">H104/(D104/60)</f>
        <v>8.8682745825603</v>
      </c>
      <c r="J104" s="8" t="n">
        <f aca="false">H104/(E104/60)</f>
        <v>18.5510996119017</v>
      </c>
      <c r="K104" s="4" t="n">
        <f aca="false">(3400.373/I104)+116.443</f>
        <v>499.874181380753</v>
      </c>
      <c r="L104" s="4" t="n">
        <f aca="false">(3400.373/J104)+116.443</f>
        <v>299.74065195258</v>
      </c>
    </row>
    <row r="105" customFormat="false" ht="14.75" hidden="false" customHeight="false" outlineLevel="0" collapsed="false">
      <c r="A105" s="1" t="s">
        <v>203</v>
      </c>
      <c r="B105" s="1" t="s">
        <v>8</v>
      </c>
      <c r="C105" s="1" t="s">
        <v>9</v>
      </c>
      <c r="D105" s="1" t="n">
        <v>20.37</v>
      </c>
      <c r="E105" s="1" t="n">
        <v>7.73</v>
      </c>
      <c r="F105" s="1" t="n">
        <v>758</v>
      </c>
      <c r="G105" s="1" t="n">
        <v>163.52</v>
      </c>
      <c r="H105" s="6" t="n">
        <v>2.39</v>
      </c>
      <c r="I105" s="8" t="n">
        <f aca="false">H105/(D105/60)</f>
        <v>7.03976435935199</v>
      </c>
      <c r="J105" s="8" t="n">
        <f aca="false">H105/(E105/60)</f>
        <v>18.5510996119017</v>
      </c>
      <c r="K105" s="4" t="n">
        <f aca="false">(3400.373/I105)+116.443</f>
        <v>599.466696025105</v>
      </c>
      <c r="L105" s="4" t="n">
        <f aca="false">(3400.373/J105)+116.443</f>
        <v>299.74065195258</v>
      </c>
    </row>
    <row r="106" customFormat="false" ht="14.75" hidden="false" customHeight="false" outlineLevel="0" collapsed="false">
      <c r="A106" s="1" t="s">
        <v>204</v>
      </c>
      <c r="B106" s="1" t="s">
        <v>8</v>
      </c>
      <c r="C106" s="1" t="s">
        <v>9</v>
      </c>
      <c r="D106" s="1" t="n">
        <v>23.48</v>
      </c>
      <c r="E106" s="1" t="n">
        <v>7.73</v>
      </c>
      <c r="F106" s="1" t="n">
        <v>945</v>
      </c>
      <c r="G106" s="1" t="n">
        <v>203.75</v>
      </c>
      <c r="H106" s="6" t="n">
        <v>2.39</v>
      </c>
      <c r="I106" s="8" t="n">
        <f aca="false">H106/(D106/60)</f>
        <v>6.10732538330494</v>
      </c>
      <c r="J106" s="8" t="n">
        <f aca="false">H106/(E106/60)</f>
        <v>18.5510996119017</v>
      </c>
      <c r="K106" s="4" t="n">
        <f aca="false">(3400.373/I106)+116.443</f>
        <v>673.212581868898</v>
      </c>
      <c r="L106" s="4" t="n">
        <f aca="false">(3400.373/J106)+116.443</f>
        <v>299.74065195258</v>
      </c>
    </row>
    <row r="107" customFormat="false" ht="14.75" hidden="false" customHeight="false" outlineLevel="0" collapsed="false">
      <c r="A107" s="1" t="s">
        <v>205</v>
      </c>
      <c r="B107" s="1" t="s">
        <v>8</v>
      </c>
      <c r="C107" s="1" t="s">
        <v>9</v>
      </c>
      <c r="D107" s="1" t="n">
        <v>22.8</v>
      </c>
      <c r="E107" s="1" t="n">
        <v>7.73</v>
      </c>
      <c r="F107" s="1" t="n">
        <v>904</v>
      </c>
      <c r="G107" s="1" t="n">
        <v>194.95</v>
      </c>
      <c r="H107" s="6" t="n">
        <v>2.39</v>
      </c>
      <c r="I107" s="8" t="n">
        <f aca="false">H107/(D107/60)</f>
        <v>6.28947368421053</v>
      </c>
      <c r="J107" s="8" t="n">
        <f aca="false">H107/(E107/60)</f>
        <v>18.5510996119017</v>
      </c>
      <c r="K107" s="4" t="n">
        <f aca="false">(3400.373/I107)+116.443</f>
        <v>657.088079497908</v>
      </c>
      <c r="L107" s="4" t="n">
        <f aca="false">(3400.373/J107)+116.443</f>
        <v>299.74065195258</v>
      </c>
    </row>
    <row r="108" customFormat="false" ht="14.75" hidden="false" customHeight="false" outlineLevel="0" collapsed="false">
      <c r="A108" s="1" t="s">
        <v>206</v>
      </c>
      <c r="B108" s="1" t="s">
        <v>8</v>
      </c>
      <c r="C108" s="1" t="s">
        <v>9</v>
      </c>
      <c r="D108" s="1" t="n">
        <v>23.88</v>
      </c>
      <c r="E108" s="1" t="n">
        <v>7.73</v>
      </c>
      <c r="F108" s="1" t="n">
        <v>969</v>
      </c>
      <c r="G108" s="1" t="n">
        <v>208.93</v>
      </c>
      <c r="H108" s="6" t="n">
        <v>2.39</v>
      </c>
      <c r="I108" s="8" t="n">
        <f aca="false">H108/(D108/60)</f>
        <v>6.00502512562814</v>
      </c>
      <c r="J108" s="8" t="n">
        <f aca="false">H108/(E108/60)</f>
        <v>18.5510996119017</v>
      </c>
      <c r="K108" s="4" t="n">
        <f aca="false">(3400.373/I108)+116.443</f>
        <v>682.697583263598</v>
      </c>
      <c r="L108" s="4" t="n">
        <f aca="false">(3400.373/J108)+116.443</f>
        <v>299.74065195258</v>
      </c>
    </row>
    <row r="109" customFormat="false" ht="14.75" hidden="false" customHeight="false" outlineLevel="0" collapsed="false">
      <c r="A109" s="1" t="s">
        <v>207</v>
      </c>
      <c r="B109" s="1" t="s">
        <v>8</v>
      </c>
      <c r="C109" s="1" t="s">
        <v>9</v>
      </c>
      <c r="D109" s="1" t="n">
        <v>23.1</v>
      </c>
      <c r="E109" s="1" t="n">
        <v>7.73</v>
      </c>
      <c r="F109" s="1" t="n">
        <v>922</v>
      </c>
      <c r="G109" s="1" t="n">
        <v>198.84</v>
      </c>
      <c r="H109" s="6" t="n">
        <v>2.39</v>
      </c>
      <c r="I109" s="8" t="n">
        <f aca="false">H109/(D109/60)</f>
        <v>6.20779220779221</v>
      </c>
      <c r="J109" s="8" t="n">
        <f aca="false">H109/(E109/60)</f>
        <v>18.5510996119017</v>
      </c>
      <c r="K109" s="4" t="n">
        <f aca="false">(3400.373/I109)+116.443</f>
        <v>664.201830543933</v>
      </c>
      <c r="L109" s="4" t="n">
        <f aca="false">(3400.373/J109)+116.443</f>
        <v>299.74065195258</v>
      </c>
    </row>
    <row r="110" customFormat="false" ht="14.75" hidden="false" customHeight="false" outlineLevel="0" collapsed="false">
      <c r="A110" s="1" t="s">
        <v>208</v>
      </c>
      <c r="B110" s="1" t="s">
        <v>8</v>
      </c>
      <c r="C110" s="1" t="s">
        <v>9</v>
      </c>
      <c r="D110" s="1" t="n">
        <v>18.22</v>
      </c>
      <c r="E110" s="1" t="n">
        <v>7.73</v>
      </c>
      <c r="F110" s="1" t="n">
        <v>629</v>
      </c>
      <c r="G110" s="1" t="n">
        <v>135.71</v>
      </c>
      <c r="H110" s="6" t="n">
        <v>2.39</v>
      </c>
      <c r="I110" s="8" t="n">
        <f aca="false">H110/(D110/60)</f>
        <v>7.87047200878156</v>
      </c>
      <c r="J110" s="8" t="n">
        <f aca="false">H110/(E110/60)</f>
        <v>18.5510996119017</v>
      </c>
      <c r="K110" s="4" t="n">
        <f aca="false">(3400.373/I110)+116.443</f>
        <v>548.484813528591</v>
      </c>
      <c r="L110" s="4" t="n">
        <f aca="false">(3400.373/J110)+116.443</f>
        <v>299.74065195258</v>
      </c>
    </row>
    <row r="111" customFormat="false" ht="14.75" hidden="false" customHeight="false" outlineLevel="0" collapsed="false">
      <c r="A111" s="1" t="s">
        <v>209</v>
      </c>
      <c r="B111" s="1" t="s">
        <v>8</v>
      </c>
      <c r="C111" s="1" t="s">
        <v>9</v>
      </c>
      <c r="D111" s="1" t="n">
        <v>16.57</v>
      </c>
      <c r="E111" s="1" t="n">
        <v>7.73</v>
      </c>
      <c r="F111" s="1" t="n">
        <v>530</v>
      </c>
      <c r="G111" s="1" t="n">
        <v>114.36</v>
      </c>
      <c r="H111" s="6" t="n">
        <v>2.39</v>
      </c>
      <c r="I111" s="8" t="n">
        <f aca="false">H111/(D111/60)</f>
        <v>8.65419432709716</v>
      </c>
      <c r="J111" s="8" t="n">
        <f aca="false">H111/(E111/60)</f>
        <v>18.5510996119017</v>
      </c>
      <c r="K111" s="4" t="n">
        <f aca="false">(3400.373/I111)+116.443</f>
        <v>509.359182775453</v>
      </c>
      <c r="L111" s="4" t="n">
        <f aca="false">(3400.373/J111)+116.443</f>
        <v>299.74065195258</v>
      </c>
    </row>
    <row r="112" customFormat="false" ht="14.75" hidden="false" customHeight="false" outlineLevel="0" collapsed="false">
      <c r="A112" s="1" t="s">
        <v>210</v>
      </c>
      <c r="B112" s="1" t="s">
        <v>8</v>
      </c>
      <c r="C112" s="1" t="s">
        <v>9</v>
      </c>
      <c r="D112" s="1" t="n">
        <v>17.98</v>
      </c>
      <c r="E112" s="1" t="n">
        <v>7.73</v>
      </c>
      <c r="F112" s="1" t="n">
        <v>615</v>
      </c>
      <c r="G112" s="1" t="n">
        <v>132.6</v>
      </c>
      <c r="H112" s="6" t="n">
        <v>2.39</v>
      </c>
      <c r="I112" s="8" t="n">
        <f aca="false">H112/(D112/60)</f>
        <v>7.97552836484983</v>
      </c>
      <c r="J112" s="8" t="n">
        <f aca="false">H112/(E112/60)</f>
        <v>18.5510996119017</v>
      </c>
      <c r="K112" s="4" t="n">
        <f aca="false">(3400.373/I112)+116.443</f>
        <v>542.793812691771</v>
      </c>
      <c r="L112" s="4" t="n">
        <f aca="false">(3400.373/J112)+116.443</f>
        <v>299.74065195258</v>
      </c>
    </row>
    <row r="113" customFormat="false" ht="14.75" hidden="false" customHeight="false" outlineLevel="0" collapsed="false">
      <c r="A113" s="1" t="s">
        <v>211</v>
      </c>
      <c r="B113" s="1" t="s">
        <v>8</v>
      </c>
      <c r="C113" s="1" t="s">
        <v>9</v>
      </c>
      <c r="D113" s="1" t="n">
        <v>14.57</v>
      </c>
      <c r="E113" s="1" t="n">
        <v>7.73</v>
      </c>
      <c r="F113" s="1" t="n">
        <v>410</v>
      </c>
      <c r="G113" s="1" t="n">
        <v>88.49</v>
      </c>
      <c r="H113" s="6" t="n">
        <v>2.39</v>
      </c>
      <c r="I113" s="8" t="n">
        <f aca="false">H113/(D113/60)</f>
        <v>9.84214138641043</v>
      </c>
      <c r="J113" s="8" t="n">
        <f aca="false">H113/(E113/60)</f>
        <v>18.5510996119017</v>
      </c>
      <c r="K113" s="4" t="n">
        <f aca="false">(3400.373/I113)+116.443</f>
        <v>461.934175801953</v>
      </c>
      <c r="L113" s="4" t="n">
        <f aca="false">(3400.373/J113)+116.443</f>
        <v>299.74065195258</v>
      </c>
    </row>
    <row r="114" customFormat="false" ht="14.75" hidden="false" customHeight="false" outlineLevel="0" collapsed="false">
      <c r="A114" s="1" t="s">
        <v>212</v>
      </c>
      <c r="B114" s="1" t="s">
        <v>8</v>
      </c>
      <c r="C114" s="1" t="s">
        <v>9</v>
      </c>
      <c r="D114" s="1" t="n">
        <v>12.12</v>
      </c>
      <c r="E114" s="1" t="n">
        <v>7.73</v>
      </c>
      <c r="F114" s="1" t="n">
        <v>263</v>
      </c>
      <c r="G114" s="1" t="n">
        <v>56.79</v>
      </c>
      <c r="H114" s="6" t="n">
        <v>2.39</v>
      </c>
      <c r="I114" s="8" t="n">
        <f aca="false">H114/(D114/60)</f>
        <v>11.8316831683168</v>
      </c>
      <c r="J114" s="8" t="n">
        <f aca="false">H114/(E114/60)</f>
        <v>18.5510996119017</v>
      </c>
      <c r="K114" s="4" t="n">
        <f aca="false">(3400.373/I114)+116.443</f>
        <v>403.838542259415</v>
      </c>
      <c r="L114" s="4" t="n">
        <f aca="false">(3400.373/J114)+116.443</f>
        <v>299.74065195258</v>
      </c>
    </row>
    <row r="115" customFormat="false" ht="14.75" hidden="false" customHeight="false" outlineLevel="0" collapsed="false">
      <c r="A115" s="1" t="s">
        <v>213</v>
      </c>
      <c r="B115" s="1" t="s">
        <v>8</v>
      </c>
      <c r="C115" s="1" t="s">
        <v>9</v>
      </c>
      <c r="D115" s="1" t="n">
        <v>8.58</v>
      </c>
      <c r="E115" s="1" t="n">
        <v>7.73</v>
      </c>
      <c r="F115" s="1" t="n">
        <v>51</v>
      </c>
      <c r="G115" s="1" t="n">
        <v>11</v>
      </c>
      <c r="H115" s="6" t="n">
        <v>2.39</v>
      </c>
      <c r="I115" s="8" t="n">
        <f aca="false">H115/(D115/60)</f>
        <v>16.7132867132867</v>
      </c>
      <c r="J115" s="8" t="n">
        <f aca="false">H115/(E115/60)</f>
        <v>18.5510996119017</v>
      </c>
      <c r="K115" s="4" t="n">
        <f aca="false">(3400.373/I115)+116.443</f>
        <v>319.896279916318</v>
      </c>
      <c r="L115" s="4" t="n">
        <f aca="false">(3400.373/J115)+116.443</f>
        <v>299.74065195258</v>
      </c>
    </row>
    <row r="116" customFormat="false" ht="14.75" hidden="false" customHeight="false" outlineLevel="0" collapsed="false">
      <c r="A116" s="1" t="s">
        <v>214</v>
      </c>
      <c r="B116" s="1" t="s">
        <v>8</v>
      </c>
      <c r="C116" s="1" t="s">
        <v>9</v>
      </c>
      <c r="D116" s="1" t="n">
        <v>7.92</v>
      </c>
      <c r="E116" s="1" t="n">
        <v>7.73</v>
      </c>
      <c r="F116" s="1" t="n">
        <v>11</v>
      </c>
      <c r="G116" s="1" t="n">
        <v>2.46</v>
      </c>
      <c r="H116" s="6" t="n">
        <v>2.39</v>
      </c>
      <c r="I116" s="8" t="n">
        <f aca="false">H116/(D116/60)</f>
        <v>18.1060606060606</v>
      </c>
      <c r="J116" s="8" t="n">
        <f aca="false">H116/(E116/60)</f>
        <v>18.5510996119017</v>
      </c>
      <c r="K116" s="4" t="n">
        <f aca="false">(3400.373/I116)+116.443</f>
        <v>304.246027615063</v>
      </c>
      <c r="L116" s="4" t="n">
        <f aca="false">(3400.373/J116)+116.443</f>
        <v>299.74065195258</v>
      </c>
    </row>
    <row r="117" customFormat="false" ht="14.75" hidden="false" customHeight="false" outlineLevel="0" collapsed="false">
      <c r="A117" s="1" t="s">
        <v>215</v>
      </c>
      <c r="B117" s="1" t="s">
        <v>8</v>
      </c>
      <c r="C117" s="1" t="s">
        <v>9</v>
      </c>
      <c r="D117" s="1" t="n">
        <v>7.28</v>
      </c>
      <c r="E117" s="1" t="n">
        <v>7.73</v>
      </c>
      <c r="F117" s="1" t="n">
        <v>-27</v>
      </c>
      <c r="G117" s="1" t="n">
        <v>-5.82</v>
      </c>
      <c r="H117" s="6" t="n">
        <v>2.39</v>
      </c>
      <c r="I117" s="8" t="n">
        <f aca="false">H117/(D117/60)</f>
        <v>19.6978021978022</v>
      </c>
      <c r="J117" s="8" t="n">
        <f aca="false">H117/(E117/60)</f>
        <v>18.5510996119017</v>
      </c>
      <c r="K117" s="4" t="n">
        <f aca="false">(3400.373/I117)+116.443</f>
        <v>289.070025383543</v>
      </c>
      <c r="L117" s="4" t="n">
        <f aca="false">(3400.373/J117)+116.443</f>
        <v>299.74065195258</v>
      </c>
    </row>
    <row r="118" customFormat="false" ht="14.75" hidden="false" customHeight="false" outlineLevel="0" collapsed="false">
      <c r="A118" s="1" t="s">
        <v>216</v>
      </c>
      <c r="B118" s="1" t="s">
        <v>8</v>
      </c>
      <c r="C118" s="1" t="s">
        <v>9</v>
      </c>
      <c r="D118" s="1" t="n">
        <v>6.72</v>
      </c>
      <c r="E118" s="1" t="n">
        <v>7.73</v>
      </c>
      <c r="F118" s="1" t="n">
        <v>-61</v>
      </c>
      <c r="G118" s="1" t="n">
        <v>-13.07</v>
      </c>
      <c r="H118" s="6" t="n">
        <v>2.39</v>
      </c>
      <c r="I118" s="8" t="n">
        <f aca="false">H118/(D118/60)</f>
        <v>21.3392857142857</v>
      </c>
      <c r="J118" s="8" t="n">
        <f aca="false">H118/(E118/60)</f>
        <v>18.5510996119017</v>
      </c>
      <c r="K118" s="4" t="n">
        <f aca="false">(3400.373/I118)+116.443</f>
        <v>275.791023430962</v>
      </c>
      <c r="L118" s="4" t="n">
        <f aca="false">(3400.373/J118)+116.443</f>
        <v>299.74065195258</v>
      </c>
    </row>
    <row r="119" customFormat="false" ht="14.75" hidden="false" customHeight="false" outlineLevel="0" collapsed="false">
      <c r="A119" s="1" t="s">
        <v>217</v>
      </c>
      <c r="B119" s="1" t="s">
        <v>8</v>
      </c>
      <c r="C119" s="1" t="s">
        <v>9</v>
      </c>
      <c r="D119" s="1" t="n">
        <v>6.98</v>
      </c>
      <c r="E119" s="1" t="n">
        <v>7.73</v>
      </c>
      <c r="F119" s="1" t="n">
        <v>-45</v>
      </c>
      <c r="G119" s="1" t="n">
        <v>-9.7</v>
      </c>
      <c r="H119" s="6" t="n">
        <v>2.39</v>
      </c>
      <c r="I119" s="8" t="n">
        <f aca="false">H119/(D119/60)</f>
        <v>20.5444126074499</v>
      </c>
      <c r="J119" s="8" t="n">
        <f aca="false">H119/(E119/60)</f>
        <v>18.5510996119017</v>
      </c>
      <c r="K119" s="4" t="n">
        <f aca="false">(3400.373/I119)+116.443</f>
        <v>281.956274337517</v>
      </c>
      <c r="L119" s="4" t="n">
        <f aca="false">(3400.373/J119)+116.443</f>
        <v>299.74065195258</v>
      </c>
    </row>
    <row r="120" customFormat="false" ht="14.75" hidden="false" customHeight="false" outlineLevel="0" collapsed="false">
      <c r="A120" s="1" t="s">
        <v>218</v>
      </c>
      <c r="B120" s="1" t="s">
        <v>8</v>
      </c>
      <c r="C120" s="1" t="s">
        <v>9</v>
      </c>
      <c r="D120" s="1" t="n">
        <v>6.6</v>
      </c>
      <c r="E120" s="1" t="n">
        <v>7.73</v>
      </c>
      <c r="F120" s="1" t="n">
        <v>-68</v>
      </c>
      <c r="G120" s="1" t="n">
        <v>-14.62</v>
      </c>
      <c r="H120" s="6" t="n">
        <v>2.39</v>
      </c>
      <c r="I120" s="8" t="n">
        <f aca="false">H120/(D120/60)</f>
        <v>21.7272727272727</v>
      </c>
      <c r="J120" s="8" t="n">
        <f aca="false">H120/(E120/60)</f>
        <v>18.5510996119017</v>
      </c>
      <c r="K120" s="4" t="n">
        <f aca="false">(3400.373/I120)+116.443</f>
        <v>272.945523012553</v>
      </c>
      <c r="L120" s="4" t="n">
        <f aca="false">(3400.373/J120)+116.443</f>
        <v>299.74065195258</v>
      </c>
    </row>
    <row r="121" customFormat="false" ht="14.75" hidden="false" customHeight="false" outlineLevel="0" collapsed="false">
      <c r="A121" s="1" t="s">
        <v>219</v>
      </c>
      <c r="B121" s="1" t="s">
        <v>8</v>
      </c>
      <c r="C121" s="1" t="s">
        <v>9</v>
      </c>
      <c r="D121" s="1" t="n">
        <v>6.43</v>
      </c>
      <c r="E121" s="1" t="n">
        <v>7.73</v>
      </c>
      <c r="F121" s="1" t="n">
        <v>-78</v>
      </c>
      <c r="G121" s="1" t="n">
        <v>-16.82</v>
      </c>
      <c r="H121" s="6" t="n">
        <v>2.39</v>
      </c>
      <c r="I121" s="8" t="n">
        <f aca="false">H121/(D121/60)</f>
        <v>22.3017107309487</v>
      </c>
      <c r="J121" s="8" t="n">
        <f aca="false">H121/(E121/60)</f>
        <v>18.5510996119017</v>
      </c>
      <c r="K121" s="4" t="n">
        <f aca="false">(3400.373/I121)+116.443</f>
        <v>268.914397419805</v>
      </c>
      <c r="L121" s="4" t="n">
        <f aca="false">(3400.373/J121)+116.443</f>
        <v>299.74065195258</v>
      </c>
    </row>
    <row r="122" customFormat="false" ht="14.75" hidden="false" customHeight="false" outlineLevel="0" collapsed="false">
      <c r="A122" s="1" t="s">
        <v>220</v>
      </c>
      <c r="B122" s="1" t="s">
        <v>8</v>
      </c>
      <c r="C122" s="1" t="s">
        <v>9</v>
      </c>
      <c r="D122" s="1" t="n">
        <v>6.43</v>
      </c>
      <c r="E122" s="1" t="n">
        <v>7.73</v>
      </c>
      <c r="F122" s="1" t="n">
        <v>-78</v>
      </c>
      <c r="G122" s="1" t="n">
        <v>-16.82</v>
      </c>
      <c r="H122" s="6" t="n">
        <v>2.39</v>
      </c>
      <c r="I122" s="8" t="n">
        <f aca="false">H122/(D122/60)</f>
        <v>22.3017107309487</v>
      </c>
      <c r="J122" s="8" t="n">
        <f aca="false">H122/(E122/60)</f>
        <v>18.5510996119017</v>
      </c>
      <c r="K122" s="4" t="n">
        <f aca="false">(3400.373/I122)+116.443</f>
        <v>268.914397419805</v>
      </c>
      <c r="L122" s="4" t="n">
        <f aca="false">(3400.373/J122)+116.443</f>
        <v>299.74065195258</v>
      </c>
    </row>
    <row r="123" customFormat="false" ht="14.75" hidden="false" customHeight="false" outlineLevel="0" collapsed="false">
      <c r="A123" s="1" t="s">
        <v>221</v>
      </c>
      <c r="B123" s="1" t="s">
        <v>8</v>
      </c>
      <c r="C123" s="1" t="s">
        <v>9</v>
      </c>
      <c r="D123" s="1" t="n">
        <v>6.22</v>
      </c>
      <c r="E123" s="1" t="n">
        <v>7.73</v>
      </c>
      <c r="F123" s="1" t="n">
        <v>-91</v>
      </c>
      <c r="G123" s="1" t="n">
        <v>-19.53</v>
      </c>
      <c r="H123" s="6" t="n">
        <v>2.39</v>
      </c>
      <c r="I123" s="8" t="n">
        <f aca="false">H123/(D123/60)</f>
        <v>23.0546623794212</v>
      </c>
      <c r="J123" s="8" t="n">
        <f aca="false">H123/(E123/60)</f>
        <v>18.5510996119017</v>
      </c>
      <c r="K123" s="4" t="n">
        <f aca="false">(3400.373/I123)+116.443</f>
        <v>263.934771687587</v>
      </c>
      <c r="L123" s="4" t="n">
        <f aca="false">(3400.373/J123)+116.443</f>
        <v>299.74065195258</v>
      </c>
    </row>
    <row r="124" customFormat="false" ht="14.75" hidden="false" customHeight="false" outlineLevel="0" collapsed="false">
      <c r="A124" s="1" t="s">
        <v>222</v>
      </c>
      <c r="B124" s="1" t="s">
        <v>8</v>
      </c>
      <c r="C124" s="1" t="s">
        <v>9</v>
      </c>
      <c r="D124" s="1" t="n">
        <v>6.4</v>
      </c>
      <c r="E124" s="1" t="n">
        <v>7.73</v>
      </c>
      <c r="F124" s="1" t="n">
        <v>-80</v>
      </c>
      <c r="G124" s="1" t="n">
        <v>-17.21</v>
      </c>
      <c r="H124" s="6" t="n">
        <v>2.39</v>
      </c>
      <c r="I124" s="8" t="n">
        <f aca="false">H124/(D124/60)</f>
        <v>22.40625</v>
      </c>
      <c r="J124" s="8" t="n">
        <f aca="false">H124/(E124/60)</f>
        <v>18.5510996119017</v>
      </c>
      <c r="K124" s="4" t="n">
        <f aca="false">(3400.373/I124)+116.443</f>
        <v>268.203022315202</v>
      </c>
      <c r="L124" s="4" t="n">
        <f aca="false">(3400.373/J124)+116.443</f>
        <v>299.74065195258</v>
      </c>
    </row>
    <row r="125" customFormat="false" ht="14.75" hidden="false" customHeight="false" outlineLevel="0" collapsed="false">
      <c r="A125" s="1" t="s">
        <v>223</v>
      </c>
      <c r="B125" s="1" t="s">
        <v>8</v>
      </c>
      <c r="C125" s="1" t="s">
        <v>9</v>
      </c>
      <c r="D125" s="1" t="n">
        <v>5.98</v>
      </c>
      <c r="E125" s="1" t="n">
        <v>7.73</v>
      </c>
      <c r="F125" s="1" t="n">
        <v>-105</v>
      </c>
      <c r="G125" s="1" t="n">
        <v>-22.64</v>
      </c>
      <c r="H125" s="6" t="n">
        <v>2.39</v>
      </c>
      <c r="I125" s="8" t="n">
        <f aca="false">H125/(D125/60)</f>
        <v>23.9799331103679</v>
      </c>
      <c r="J125" s="8" t="n">
        <f aca="false">H125/(E125/60)</f>
        <v>18.5510996119017</v>
      </c>
      <c r="K125" s="4" t="n">
        <f aca="false">(3400.373/I125)+116.443</f>
        <v>258.243770850767</v>
      </c>
      <c r="L125" s="4" t="n">
        <f aca="false">(3400.373/J125)+116.443</f>
        <v>299.74065195258</v>
      </c>
    </row>
    <row r="126" customFormat="false" ht="14.75" hidden="false" customHeight="false" outlineLevel="0" collapsed="false">
      <c r="A126" s="1" t="s">
        <v>224</v>
      </c>
      <c r="B126" s="1" t="s">
        <v>8</v>
      </c>
      <c r="C126" s="1" t="s">
        <v>9</v>
      </c>
      <c r="D126" s="1" t="n">
        <v>5.87</v>
      </c>
      <c r="E126" s="1" t="n">
        <v>7.73</v>
      </c>
      <c r="F126" s="1" t="n">
        <v>-112</v>
      </c>
      <c r="G126" s="1" t="n">
        <v>-24.06</v>
      </c>
      <c r="H126" s="6" t="n">
        <v>2.39</v>
      </c>
      <c r="I126" s="8" t="n">
        <f aca="false">H126/(D126/60)</f>
        <v>24.4293015332198</v>
      </c>
      <c r="J126" s="8" t="n">
        <f aca="false">H126/(E126/60)</f>
        <v>18.5510996119017</v>
      </c>
      <c r="K126" s="4" t="n">
        <f aca="false">(3400.373/I126)+116.443</f>
        <v>255.635395467224</v>
      </c>
      <c r="L126" s="4" t="n">
        <f aca="false">(3400.373/J126)+116.443</f>
        <v>299.74065195258</v>
      </c>
    </row>
    <row r="127" customFormat="false" ht="14.75" hidden="false" customHeight="false" outlineLevel="0" collapsed="false">
      <c r="A127" s="1" t="s">
        <v>225</v>
      </c>
      <c r="B127" s="1" t="s">
        <v>8</v>
      </c>
      <c r="C127" s="1" t="s">
        <v>9</v>
      </c>
      <c r="D127" s="1" t="n">
        <v>5.87</v>
      </c>
      <c r="E127" s="1" t="n">
        <v>7.73</v>
      </c>
      <c r="F127" s="1" t="n">
        <v>-112</v>
      </c>
      <c r="G127" s="1" t="n">
        <v>-24.06</v>
      </c>
      <c r="H127" s="6" t="n">
        <v>2.39</v>
      </c>
      <c r="I127" s="8" t="n">
        <f aca="false">H127/(D127/60)</f>
        <v>24.4293015332198</v>
      </c>
      <c r="J127" s="8" t="n">
        <f aca="false">H127/(E127/60)</f>
        <v>18.5510996119017</v>
      </c>
      <c r="K127" s="4" t="n">
        <f aca="false">(3400.373/I127)+116.443</f>
        <v>255.635395467224</v>
      </c>
      <c r="L127" s="4" t="n">
        <f aca="false">(3400.373/J127)+116.443</f>
        <v>299.74065195258</v>
      </c>
    </row>
    <row r="128" customFormat="false" ht="14.75" hidden="false" customHeight="false" outlineLevel="0" collapsed="false">
      <c r="A128" s="1" t="s">
        <v>226</v>
      </c>
      <c r="B128" s="1" t="s">
        <v>8</v>
      </c>
      <c r="C128" s="1" t="s">
        <v>9</v>
      </c>
      <c r="D128" s="1" t="n">
        <v>5.77</v>
      </c>
      <c r="E128" s="1" t="n">
        <v>7.73</v>
      </c>
      <c r="F128" s="1" t="n">
        <v>-118</v>
      </c>
      <c r="G128" s="1" t="n">
        <v>-25.36</v>
      </c>
      <c r="H128" s="6" t="n">
        <v>2.39</v>
      </c>
      <c r="I128" s="8" t="n">
        <f aca="false">H128/(D128/60)</f>
        <v>24.8526863084922</v>
      </c>
      <c r="J128" s="8" t="n">
        <f aca="false">H128/(E128/60)</f>
        <v>18.5510996119017</v>
      </c>
      <c r="K128" s="4" t="n">
        <f aca="false">(3400.373/I128)+116.443</f>
        <v>253.26414511855</v>
      </c>
      <c r="L128" s="4" t="n">
        <f aca="false">(3400.373/J128)+116.443</f>
        <v>299.74065195258</v>
      </c>
    </row>
    <row r="129" customFormat="false" ht="14.75" hidden="false" customHeight="false" outlineLevel="0" collapsed="false">
      <c r="A129" s="1" t="s">
        <v>227</v>
      </c>
      <c r="B129" s="1" t="s">
        <v>8</v>
      </c>
      <c r="C129" s="1" t="s">
        <v>9</v>
      </c>
      <c r="D129" s="1" t="n">
        <v>5.75</v>
      </c>
      <c r="E129" s="1" t="n">
        <v>7.73</v>
      </c>
      <c r="F129" s="1" t="n">
        <v>-119</v>
      </c>
      <c r="G129" s="1" t="n">
        <v>-25.61</v>
      </c>
      <c r="H129" s="6" t="n">
        <v>2.39</v>
      </c>
      <c r="I129" s="8" t="n">
        <f aca="false">H129/(D129/60)</f>
        <v>24.9391304347826</v>
      </c>
      <c r="J129" s="8" t="n">
        <f aca="false">H129/(E129/60)</f>
        <v>18.5510996119017</v>
      </c>
      <c r="K129" s="4" t="n">
        <f aca="false">(3400.373/I129)+116.443</f>
        <v>252.789895048815</v>
      </c>
      <c r="L129" s="4" t="n">
        <f aca="false">(3400.373/J129)+116.443</f>
        <v>299.74065195258</v>
      </c>
    </row>
    <row r="130" customFormat="false" ht="14.75" hidden="false" customHeight="false" outlineLevel="0" collapsed="false">
      <c r="A130" s="1" t="s">
        <v>228</v>
      </c>
      <c r="B130" s="1" t="s">
        <v>8</v>
      </c>
      <c r="C130" s="1" t="s">
        <v>9</v>
      </c>
      <c r="D130" s="1" t="n">
        <v>5.58</v>
      </c>
      <c r="E130" s="1" t="n">
        <v>7.73</v>
      </c>
      <c r="F130" s="1" t="n">
        <v>-129</v>
      </c>
      <c r="G130" s="1" t="n">
        <v>-27.81</v>
      </c>
      <c r="H130" s="6" t="n">
        <v>2.39</v>
      </c>
      <c r="I130" s="8" t="n">
        <f aca="false">H130/(D130/60)</f>
        <v>25.6989247311828</v>
      </c>
      <c r="J130" s="8" t="n">
        <f aca="false">H130/(E130/60)</f>
        <v>18.5510996119017</v>
      </c>
      <c r="K130" s="4" t="n">
        <f aca="false">(3400.373/I130)+116.443</f>
        <v>248.758769456067</v>
      </c>
      <c r="L130" s="4" t="n">
        <f aca="false">(3400.373/J130)+116.443</f>
        <v>299.74065195258</v>
      </c>
    </row>
    <row r="131" customFormat="false" ht="14.75" hidden="false" customHeight="false" outlineLevel="0" collapsed="false">
      <c r="A131" s="1" t="s">
        <v>229</v>
      </c>
      <c r="B131" s="1" t="s">
        <v>8</v>
      </c>
      <c r="C131" s="1" t="s">
        <v>9</v>
      </c>
      <c r="D131" s="1" t="n">
        <v>5.73</v>
      </c>
      <c r="E131" s="1" t="n">
        <v>7.73</v>
      </c>
      <c r="F131" s="1" t="n">
        <v>-120</v>
      </c>
      <c r="G131" s="1" t="n">
        <v>-25.87</v>
      </c>
      <c r="H131" s="6" t="n">
        <v>2.39</v>
      </c>
      <c r="I131" s="8" t="n">
        <f aca="false">H131/(D131/60)</f>
        <v>25.0261780104712</v>
      </c>
      <c r="J131" s="8" t="n">
        <f aca="false">H131/(E131/60)</f>
        <v>18.5510996119017</v>
      </c>
      <c r="K131" s="4" t="n">
        <f aca="false">(3400.373/I131)+116.443</f>
        <v>252.31564497908</v>
      </c>
      <c r="L131" s="4" t="n">
        <f aca="false">(3400.373/J131)+116.443</f>
        <v>299.74065195258</v>
      </c>
    </row>
    <row r="132" customFormat="false" ht="14.75" hidden="false" customHeight="false" outlineLevel="0" collapsed="false">
      <c r="A132" s="1" t="s">
        <v>230</v>
      </c>
      <c r="B132" s="1" t="s">
        <v>8</v>
      </c>
      <c r="C132" s="1" t="s">
        <v>9</v>
      </c>
      <c r="D132" s="1" t="n">
        <v>5.65</v>
      </c>
      <c r="E132" s="1" t="n">
        <v>7.73</v>
      </c>
      <c r="F132" s="1" t="n">
        <v>-125</v>
      </c>
      <c r="G132" s="1" t="n">
        <v>-26.91</v>
      </c>
      <c r="H132" s="6" t="n">
        <v>2.39</v>
      </c>
      <c r="I132" s="8" t="n">
        <f aca="false">H132/(D132/60)</f>
        <v>25.3805309734513</v>
      </c>
      <c r="J132" s="8" t="n">
        <f aca="false">H132/(E132/60)</f>
        <v>18.5510996119017</v>
      </c>
      <c r="K132" s="4" t="n">
        <f aca="false">(3400.373/I132)+116.443</f>
        <v>250.41864470014</v>
      </c>
      <c r="L132" s="4" t="n">
        <f aca="false">(3400.373/J132)+116.443</f>
        <v>299.74065195258</v>
      </c>
    </row>
    <row r="133" customFormat="false" ht="14.75" hidden="false" customHeight="false" outlineLevel="0" collapsed="false">
      <c r="A133" s="1" t="s">
        <v>231</v>
      </c>
      <c r="B133" s="1" t="s">
        <v>8</v>
      </c>
      <c r="C133" s="1" t="s">
        <v>9</v>
      </c>
      <c r="D133" s="1" t="n">
        <v>5.47</v>
      </c>
      <c r="E133" s="1" t="n">
        <v>7.73</v>
      </c>
      <c r="F133" s="1" t="n">
        <v>-136</v>
      </c>
      <c r="G133" s="1" t="n">
        <v>-29.24</v>
      </c>
      <c r="H133" s="6" t="n">
        <v>2.39</v>
      </c>
      <c r="I133" s="8" t="n">
        <f aca="false">H133/(D133/60)</f>
        <v>26.2157221206581</v>
      </c>
      <c r="J133" s="8" t="n">
        <f aca="false">H133/(E133/60)</f>
        <v>18.5510996119017</v>
      </c>
      <c r="K133" s="4" t="n">
        <f aca="false">(3400.373/I133)+116.443</f>
        <v>246.150394072525</v>
      </c>
      <c r="L133" s="4" t="n">
        <f aca="false">(3400.373/J133)+116.443</f>
        <v>299.74065195258</v>
      </c>
    </row>
    <row r="134" customFormat="false" ht="14.75" hidden="false" customHeight="false" outlineLevel="0" collapsed="false">
      <c r="A134" s="1" t="s">
        <v>232</v>
      </c>
      <c r="B134" s="1" t="s">
        <v>8</v>
      </c>
      <c r="C134" s="1" t="s">
        <v>9</v>
      </c>
      <c r="D134" s="1" t="n">
        <v>5.72</v>
      </c>
      <c r="E134" s="1" t="n">
        <v>7.73</v>
      </c>
      <c r="F134" s="1" t="n">
        <v>-121</v>
      </c>
      <c r="G134" s="1" t="n">
        <v>-26</v>
      </c>
      <c r="H134" s="6" t="n">
        <v>2.39</v>
      </c>
      <c r="I134" s="8" t="n">
        <f aca="false">H134/(D134/60)</f>
        <v>25.0699300699301</v>
      </c>
      <c r="J134" s="8" t="n">
        <f aca="false">H134/(E134/60)</f>
        <v>18.5510996119017</v>
      </c>
      <c r="K134" s="4" t="n">
        <f aca="false">(3400.373/I134)+116.443</f>
        <v>252.078519944212</v>
      </c>
      <c r="L134" s="4" t="n">
        <f aca="false">(3400.373/J134)+116.443</f>
        <v>299.74065195258</v>
      </c>
    </row>
    <row r="135" customFormat="false" ht="14.75" hidden="false" customHeight="false" outlineLevel="0" collapsed="false">
      <c r="A135" s="1" t="s">
        <v>233</v>
      </c>
      <c r="B135" s="1" t="s">
        <v>8</v>
      </c>
      <c r="C135" s="1" t="s">
        <v>9</v>
      </c>
      <c r="D135" s="1" t="n">
        <v>6.07</v>
      </c>
      <c r="E135" s="1" t="n">
        <v>7.73</v>
      </c>
      <c r="F135" s="1" t="n">
        <v>-100</v>
      </c>
      <c r="G135" s="1" t="n">
        <v>-21.47</v>
      </c>
      <c r="H135" s="6" t="n">
        <v>2.39</v>
      </c>
      <c r="I135" s="8" t="n">
        <f aca="false">H135/(D135/60)</f>
        <v>23.6243822075783</v>
      </c>
      <c r="J135" s="8" t="n">
        <f aca="false">H135/(E135/60)</f>
        <v>18.5510996119017</v>
      </c>
      <c r="K135" s="4" t="n">
        <f aca="false">(3400.373/I135)+116.443</f>
        <v>260.377896164574</v>
      </c>
      <c r="L135" s="4" t="n">
        <f aca="false">(3400.373/J135)+116.443</f>
        <v>299.74065195258</v>
      </c>
    </row>
    <row r="136" customFormat="false" ht="14.75" hidden="false" customHeight="false" outlineLevel="0" collapsed="false">
      <c r="A136" s="1" t="s">
        <v>234</v>
      </c>
      <c r="B136" s="1" t="s">
        <v>8</v>
      </c>
      <c r="C136" s="1" t="s">
        <v>9</v>
      </c>
      <c r="D136" s="1" t="n">
        <v>5.78</v>
      </c>
      <c r="E136" s="1" t="n">
        <v>7.73</v>
      </c>
      <c r="F136" s="1" t="n">
        <v>-117</v>
      </c>
      <c r="G136" s="1" t="n">
        <v>-25.23</v>
      </c>
      <c r="H136" s="6" t="n">
        <v>2.39</v>
      </c>
      <c r="I136" s="8" t="n">
        <f aca="false">H136/(D136/60)</f>
        <v>24.8096885813149</v>
      </c>
      <c r="J136" s="8" t="n">
        <f aca="false">H136/(E136/60)</f>
        <v>18.5510996119017</v>
      </c>
      <c r="K136" s="4" t="n">
        <f aca="false">(3400.373/I136)+116.443</f>
        <v>253.501270153417</v>
      </c>
      <c r="L136" s="4" t="n">
        <f aca="false">(3400.373/J136)+116.443</f>
        <v>299.74065195258</v>
      </c>
    </row>
    <row r="137" customFormat="false" ht="14.75" hidden="false" customHeight="false" outlineLevel="0" collapsed="false">
      <c r="A137" s="1" t="s">
        <v>235</v>
      </c>
      <c r="B137" s="1" t="s">
        <v>8</v>
      </c>
      <c r="C137" s="1" t="s">
        <v>9</v>
      </c>
      <c r="D137" s="1" t="n">
        <v>5.88</v>
      </c>
      <c r="E137" s="1" t="n">
        <v>7.73</v>
      </c>
      <c r="F137" s="1" t="n">
        <v>-111</v>
      </c>
      <c r="G137" s="1" t="n">
        <v>-23.93</v>
      </c>
      <c r="H137" s="6" t="n">
        <v>2.39</v>
      </c>
      <c r="I137" s="8" t="n">
        <f aca="false">H137/(D137/60)</f>
        <v>24.3877551020408</v>
      </c>
      <c r="J137" s="8" t="n">
        <f aca="false">H137/(E137/60)</f>
        <v>18.5510996119017</v>
      </c>
      <c r="K137" s="4" t="n">
        <f aca="false">(3400.373/I137)+116.443</f>
        <v>255.872520502092</v>
      </c>
      <c r="L137" s="4" t="n">
        <f aca="false">(3400.373/J137)+116.443</f>
        <v>299.74065195258</v>
      </c>
    </row>
    <row r="138" customFormat="false" ht="14.75" hidden="false" customHeight="false" outlineLevel="0" collapsed="false">
      <c r="A138" s="1" t="s">
        <v>236</v>
      </c>
      <c r="B138" s="1" t="s">
        <v>8</v>
      </c>
      <c r="C138" s="1" t="s">
        <v>9</v>
      </c>
      <c r="D138" s="1" t="n">
        <v>5.77</v>
      </c>
      <c r="E138" s="1" t="n">
        <v>7.73</v>
      </c>
      <c r="F138" s="1" t="n">
        <v>-118</v>
      </c>
      <c r="G138" s="1" t="n">
        <v>-25.36</v>
      </c>
      <c r="H138" s="6" t="n">
        <v>2.39</v>
      </c>
      <c r="I138" s="8" t="n">
        <f aca="false">H138/(D138/60)</f>
        <v>24.8526863084922</v>
      </c>
      <c r="J138" s="8" t="n">
        <f aca="false">H138/(E138/60)</f>
        <v>18.5510996119017</v>
      </c>
      <c r="K138" s="4" t="n">
        <f aca="false">(3400.373/I138)+116.443</f>
        <v>253.26414511855</v>
      </c>
      <c r="L138" s="4" t="n">
        <f aca="false">(3400.373/J138)+116.443</f>
        <v>299.74065195258</v>
      </c>
    </row>
    <row r="139" customFormat="false" ht="14.75" hidden="false" customHeight="false" outlineLevel="0" collapsed="false">
      <c r="A139" s="1" t="s">
        <v>237</v>
      </c>
      <c r="B139" s="1" t="s">
        <v>8</v>
      </c>
      <c r="C139" s="1" t="s">
        <v>9</v>
      </c>
      <c r="D139" s="1" t="n">
        <v>5.57</v>
      </c>
      <c r="E139" s="1" t="n">
        <v>7.73</v>
      </c>
      <c r="F139" s="1" t="n">
        <v>-130</v>
      </c>
      <c r="G139" s="1" t="n">
        <v>-27.94</v>
      </c>
      <c r="H139" s="6" t="n">
        <v>2.39</v>
      </c>
      <c r="I139" s="8" t="n">
        <f aca="false">H139/(D139/60)</f>
        <v>25.7450628366248</v>
      </c>
      <c r="J139" s="8" t="n">
        <f aca="false">H139/(E139/60)</f>
        <v>18.5510996119017</v>
      </c>
      <c r="K139" s="4" t="n">
        <f aca="false">(3400.373/I139)+116.443</f>
        <v>248.521644421199</v>
      </c>
      <c r="L139" s="4" t="n">
        <f aca="false">(3400.373/J139)+116.443</f>
        <v>299.74065195258</v>
      </c>
    </row>
    <row r="140" customFormat="false" ht="14.75" hidden="false" customHeight="false" outlineLevel="0" collapsed="false">
      <c r="A140" s="1" t="s">
        <v>238</v>
      </c>
      <c r="B140" s="1" t="s">
        <v>8</v>
      </c>
      <c r="C140" s="1" t="s">
        <v>9</v>
      </c>
      <c r="D140" s="1" t="n">
        <v>5.5</v>
      </c>
      <c r="E140" s="1" t="n">
        <v>7.73</v>
      </c>
      <c r="F140" s="1" t="n">
        <v>-134</v>
      </c>
      <c r="G140" s="1" t="n">
        <v>-28.85</v>
      </c>
      <c r="H140" s="6" t="n">
        <v>2.39</v>
      </c>
      <c r="I140" s="8" t="n">
        <f aca="false">H140/(D140/60)</f>
        <v>26.0727272727273</v>
      </c>
      <c r="J140" s="8" t="n">
        <f aca="false">H140/(E140/60)</f>
        <v>18.5510996119017</v>
      </c>
      <c r="K140" s="4" t="n">
        <f aca="false">(3400.373/I140)+116.443</f>
        <v>246.861769177127</v>
      </c>
      <c r="L140" s="4" t="n">
        <f aca="false">(3400.373/J140)+116.443</f>
        <v>299.74065195258</v>
      </c>
    </row>
    <row r="141" customFormat="false" ht="14.75" hidden="false" customHeight="false" outlineLevel="0" collapsed="false">
      <c r="A141" s="1" t="s">
        <v>239</v>
      </c>
      <c r="B141" s="1" t="s">
        <v>8</v>
      </c>
      <c r="C141" s="1" t="s">
        <v>9</v>
      </c>
      <c r="D141" s="1" t="n">
        <v>5.55</v>
      </c>
      <c r="E141" s="1" t="n">
        <v>7.73</v>
      </c>
      <c r="F141" s="1" t="n">
        <v>-131</v>
      </c>
      <c r="G141" s="1" t="n">
        <v>-28.2</v>
      </c>
      <c r="H141" s="6" t="n">
        <v>2.39</v>
      </c>
      <c r="I141" s="8" t="n">
        <f aca="false">H141/(D141/60)</f>
        <v>25.8378378378378</v>
      </c>
      <c r="J141" s="8" t="n">
        <f aca="false">H141/(E141/60)</f>
        <v>18.5510996119017</v>
      </c>
      <c r="K141" s="4" t="n">
        <f aca="false">(3400.373/I141)+116.443</f>
        <v>248.047394351465</v>
      </c>
      <c r="L141" s="4" t="n">
        <f aca="false">(3400.373/J141)+116.443</f>
        <v>299.74065195258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43" activeCellId="0" sqref="E143"/>
    </sheetView>
  </sheetViews>
  <sheetFormatPr defaultColWidth="8.3046875" defaultRowHeight="15.75" customHeight="true" zeroHeight="false" outlineLevelRow="0" outlineLevelCol="0"/>
  <cols>
    <col collapsed="false" customWidth="true" hidden="false" outlineLevel="0" max="7" min="1" style="1" width="20"/>
    <col collapsed="false" customWidth="true" hidden="false" outlineLevel="0" max="10" min="8" style="0" width="18.99"/>
    <col collapsed="false" customWidth="true" hidden="false" outlineLevel="0" max="16384" min="16384" style="0" width="10.16"/>
  </cols>
  <sheetData>
    <row r="1" customFormat="false" ht="14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6" t="s">
        <v>95</v>
      </c>
      <c r="I1" s="6" t="s">
        <v>96</v>
      </c>
      <c r="J1" s="6" t="s">
        <v>97</v>
      </c>
    </row>
    <row r="2" customFormat="false" ht="14.75" hidden="false" customHeight="false" outlineLevel="0" collapsed="false">
      <c r="A2" s="1" t="s">
        <v>240</v>
      </c>
      <c r="B2" s="1" t="s">
        <v>8</v>
      </c>
      <c r="C2" s="1" t="s">
        <v>9</v>
      </c>
      <c r="D2" s="4" t="n">
        <v>5.45</v>
      </c>
      <c r="E2" s="4" t="n">
        <v>7.73</v>
      </c>
      <c r="F2" s="1" t="n">
        <v>-137</v>
      </c>
      <c r="G2" s="1" t="n">
        <v>-29.5</v>
      </c>
      <c r="H2" s="6" t="n">
        <v>2.39</v>
      </c>
      <c r="I2" s="8" t="n">
        <f aca="false">H2/(D2/60)</f>
        <v>26.3119266055046</v>
      </c>
      <c r="J2" s="8" t="n">
        <f aca="false">H2/(E2/60)</f>
        <v>18.5510996119017</v>
      </c>
    </row>
    <row r="3" customFormat="false" ht="14.75" hidden="false" customHeight="false" outlineLevel="0" collapsed="false">
      <c r="A3" s="1" t="s">
        <v>241</v>
      </c>
      <c r="B3" s="1" t="s">
        <v>8</v>
      </c>
      <c r="C3" s="1" t="s">
        <v>9</v>
      </c>
      <c r="D3" s="4" t="n">
        <v>5.37</v>
      </c>
      <c r="E3" s="4" t="n">
        <v>7.73</v>
      </c>
      <c r="F3" s="1" t="n">
        <v>-142</v>
      </c>
      <c r="G3" s="1" t="n">
        <v>-30.53</v>
      </c>
      <c r="H3" s="6" t="n">
        <v>2.39</v>
      </c>
      <c r="I3" s="8" t="n">
        <f aca="false">H3/(D3/60)</f>
        <v>26.7039106145251</v>
      </c>
      <c r="J3" s="8" t="n">
        <f aca="false">H3/(E3/60)</f>
        <v>18.5510996119017</v>
      </c>
    </row>
    <row r="4" customFormat="false" ht="14.75" hidden="false" customHeight="false" outlineLevel="0" collapsed="false">
      <c r="A4" s="1" t="s">
        <v>242</v>
      </c>
      <c r="B4" s="1" t="s">
        <v>8</v>
      </c>
      <c r="C4" s="1" t="s">
        <v>9</v>
      </c>
      <c r="D4" s="4" t="n">
        <v>5.33</v>
      </c>
      <c r="E4" s="4" t="n">
        <v>7.73</v>
      </c>
      <c r="F4" s="1" t="n">
        <v>-144</v>
      </c>
      <c r="G4" s="1" t="n">
        <v>-31.05</v>
      </c>
      <c r="H4" s="6" t="n">
        <v>2.39</v>
      </c>
      <c r="I4" s="8" t="n">
        <f aca="false">H4/(D4/60)</f>
        <v>26.9043151969981</v>
      </c>
      <c r="J4" s="8" t="n">
        <f aca="false">H4/(E4/60)</f>
        <v>18.5510996119017</v>
      </c>
    </row>
    <row r="5" customFormat="false" ht="14.75" hidden="false" customHeight="false" outlineLevel="0" collapsed="false">
      <c r="A5" s="1" t="s">
        <v>243</v>
      </c>
      <c r="B5" s="1" t="s">
        <v>8</v>
      </c>
      <c r="C5" s="1" t="s">
        <v>9</v>
      </c>
      <c r="D5" s="4" t="n">
        <v>5.03</v>
      </c>
      <c r="E5" s="4" t="n">
        <v>7.73</v>
      </c>
      <c r="F5" s="1" t="n">
        <v>-162</v>
      </c>
      <c r="G5" s="1" t="n">
        <v>-34.93</v>
      </c>
      <c r="H5" s="6" t="n">
        <v>2.39</v>
      </c>
      <c r="I5" s="8" t="n">
        <f aca="false">H5/(D5/60)</f>
        <v>28.5089463220676</v>
      </c>
      <c r="J5" s="8" t="n">
        <f aca="false">H5/(E5/60)</f>
        <v>18.5510996119017</v>
      </c>
    </row>
    <row r="6" customFormat="false" ht="14.75" hidden="false" customHeight="false" outlineLevel="0" collapsed="false">
      <c r="A6" s="1" t="s">
        <v>244</v>
      </c>
      <c r="B6" s="1" t="s">
        <v>8</v>
      </c>
      <c r="C6" s="1" t="s">
        <v>9</v>
      </c>
      <c r="D6" s="4" t="n">
        <v>5.32</v>
      </c>
      <c r="E6" s="4" t="n">
        <v>7.73</v>
      </c>
      <c r="F6" s="1" t="n">
        <v>-145</v>
      </c>
      <c r="G6" s="1" t="n">
        <v>-31.18</v>
      </c>
      <c r="H6" s="6" t="n">
        <v>2.39</v>
      </c>
      <c r="I6" s="8" t="n">
        <f aca="false">H6/(D6/60)</f>
        <v>26.9548872180451</v>
      </c>
      <c r="J6" s="8" t="n">
        <f aca="false">H6/(E6/60)</f>
        <v>18.5510996119017</v>
      </c>
    </row>
    <row r="7" customFormat="false" ht="14.75" hidden="false" customHeight="false" outlineLevel="0" collapsed="false">
      <c r="A7" s="1" t="s">
        <v>245</v>
      </c>
      <c r="B7" s="1" t="s">
        <v>8</v>
      </c>
      <c r="C7" s="1" t="s">
        <v>9</v>
      </c>
      <c r="D7" s="4" t="n">
        <v>5.25</v>
      </c>
      <c r="E7" s="4" t="n">
        <v>7.73</v>
      </c>
      <c r="F7" s="1" t="n">
        <v>-149</v>
      </c>
      <c r="G7" s="1" t="n">
        <v>-32.08</v>
      </c>
      <c r="H7" s="6" t="n">
        <v>2.39</v>
      </c>
      <c r="I7" s="8" t="n">
        <f aca="false">H7/(D7/60)</f>
        <v>27.3142857142857</v>
      </c>
      <c r="J7" s="8" t="n">
        <f aca="false">H7/(E7/60)</f>
        <v>18.5510996119017</v>
      </c>
    </row>
    <row r="8" customFormat="false" ht="14.75" hidden="false" customHeight="false" outlineLevel="0" collapsed="false">
      <c r="A8" s="1" t="s">
        <v>246</v>
      </c>
      <c r="B8" s="1" t="s">
        <v>8</v>
      </c>
      <c r="C8" s="1" t="s">
        <v>9</v>
      </c>
      <c r="D8" s="4" t="n">
        <v>5.28</v>
      </c>
      <c r="E8" s="4" t="n">
        <v>7.73</v>
      </c>
      <c r="F8" s="1" t="n">
        <v>-147</v>
      </c>
      <c r="G8" s="1" t="n">
        <v>-31.69</v>
      </c>
      <c r="H8" s="6" t="n">
        <v>2.39</v>
      </c>
      <c r="I8" s="8" t="n">
        <f aca="false">H8/(D8/60)</f>
        <v>27.1590909090909</v>
      </c>
      <c r="J8" s="8" t="n">
        <f aca="false">H8/(E8/60)</f>
        <v>18.5510996119017</v>
      </c>
    </row>
    <row r="9" customFormat="false" ht="14.75" hidden="false" customHeight="false" outlineLevel="0" collapsed="false">
      <c r="A9" s="1" t="s">
        <v>247</v>
      </c>
      <c r="B9" s="1" t="s">
        <v>8</v>
      </c>
      <c r="C9" s="1" t="s">
        <v>9</v>
      </c>
      <c r="D9" s="4" t="n">
        <v>5.23</v>
      </c>
      <c r="E9" s="4" t="n">
        <v>7.73</v>
      </c>
      <c r="F9" s="1" t="n">
        <v>-150</v>
      </c>
      <c r="G9" s="1" t="n">
        <v>-32.34</v>
      </c>
      <c r="H9" s="6" t="n">
        <v>2.39</v>
      </c>
      <c r="I9" s="8" t="n">
        <f aca="false">H9/(D9/60)</f>
        <v>27.4187380497132</v>
      </c>
      <c r="J9" s="8" t="n">
        <f aca="false">H9/(E9/60)</f>
        <v>18.5510996119017</v>
      </c>
    </row>
    <row r="10" customFormat="false" ht="14.75" hidden="false" customHeight="false" outlineLevel="0" collapsed="false">
      <c r="A10" s="1" t="s">
        <v>248</v>
      </c>
      <c r="B10" s="1" t="s">
        <v>8</v>
      </c>
      <c r="C10" s="1" t="s">
        <v>9</v>
      </c>
      <c r="D10" s="4" t="n">
        <v>4.98</v>
      </c>
      <c r="E10" s="4" t="n">
        <v>7.73</v>
      </c>
      <c r="F10" s="1" t="n">
        <v>-165</v>
      </c>
      <c r="G10" s="1" t="n">
        <v>-35.58</v>
      </c>
      <c r="H10" s="6" t="n">
        <v>2.39</v>
      </c>
      <c r="I10" s="8" t="n">
        <f aca="false">H10/(D10/60)</f>
        <v>28.7951807228916</v>
      </c>
      <c r="J10" s="8" t="n">
        <f aca="false">H10/(E10/60)</f>
        <v>18.5510996119017</v>
      </c>
    </row>
    <row r="11" customFormat="false" ht="14.75" hidden="false" customHeight="false" outlineLevel="0" collapsed="false">
      <c r="A11" s="1" t="s">
        <v>249</v>
      </c>
      <c r="B11" s="1" t="s">
        <v>8</v>
      </c>
      <c r="C11" s="1" t="s">
        <v>9</v>
      </c>
      <c r="D11" s="4" t="n">
        <v>4.83</v>
      </c>
      <c r="E11" s="4" t="n">
        <v>7.73</v>
      </c>
      <c r="F11" s="1" t="n">
        <v>-174</v>
      </c>
      <c r="G11" s="1" t="n">
        <v>-37.52</v>
      </c>
      <c r="H11" s="6" t="n">
        <v>2.39</v>
      </c>
      <c r="I11" s="8" t="n">
        <f aca="false">H11/(D11/60)</f>
        <v>29.6894409937888</v>
      </c>
      <c r="J11" s="8" t="n">
        <f aca="false">H11/(E11/60)</f>
        <v>18.5510996119017</v>
      </c>
    </row>
    <row r="12" customFormat="false" ht="14.75" hidden="false" customHeight="false" outlineLevel="0" collapsed="false">
      <c r="A12" s="1" t="s">
        <v>250</v>
      </c>
      <c r="B12" s="1" t="s">
        <v>8</v>
      </c>
      <c r="C12" s="1" t="s">
        <v>9</v>
      </c>
      <c r="D12" s="4" t="n">
        <v>4.8</v>
      </c>
      <c r="E12" s="4" t="n">
        <v>7.73</v>
      </c>
      <c r="F12" s="1" t="n">
        <v>-176</v>
      </c>
      <c r="G12" s="1" t="n">
        <v>-37.9</v>
      </c>
      <c r="H12" s="6" t="n">
        <v>2.39</v>
      </c>
      <c r="I12" s="8" t="n">
        <f aca="false">H12/(D12/60)</f>
        <v>29.875</v>
      </c>
      <c r="J12" s="8" t="n">
        <f aca="false">H12/(E12/60)</f>
        <v>18.5510996119017</v>
      </c>
    </row>
    <row r="13" customFormat="false" ht="14.75" hidden="false" customHeight="false" outlineLevel="0" collapsed="false">
      <c r="A13" s="1" t="s">
        <v>251</v>
      </c>
      <c r="B13" s="1" t="s">
        <v>8</v>
      </c>
      <c r="C13" s="1" t="s">
        <v>9</v>
      </c>
      <c r="D13" s="4" t="n">
        <v>4.87</v>
      </c>
      <c r="E13" s="4" t="n">
        <v>7.73</v>
      </c>
      <c r="F13" s="1" t="n">
        <v>-172</v>
      </c>
      <c r="G13" s="1" t="n">
        <v>-37</v>
      </c>
      <c r="H13" s="6" t="n">
        <v>2.39</v>
      </c>
      <c r="I13" s="8" t="n">
        <f aca="false">H13/(D13/60)</f>
        <v>29.4455852156058</v>
      </c>
      <c r="J13" s="8" t="n">
        <f aca="false">H13/(E13/60)</f>
        <v>18.5510996119017</v>
      </c>
    </row>
    <row r="14" customFormat="false" ht="14.75" hidden="false" customHeight="false" outlineLevel="0" collapsed="false">
      <c r="A14" s="1" t="s">
        <v>252</v>
      </c>
      <c r="B14" s="1" t="s">
        <v>8</v>
      </c>
      <c r="C14" s="1" t="s">
        <v>9</v>
      </c>
      <c r="D14" s="4" t="n">
        <v>4.88</v>
      </c>
      <c r="E14" s="4" t="n">
        <v>7.73</v>
      </c>
      <c r="F14" s="1" t="n">
        <v>-171</v>
      </c>
      <c r="G14" s="1" t="n">
        <v>-36.87</v>
      </c>
      <c r="H14" s="6" t="n">
        <v>2.39</v>
      </c>
      <c r="I14" s="8" t="n">
        <f aca="false">H14/(D14/60)</f>
        <v>29.3852459016393</v>
      </c>
      <c r="J14" s="8" t="n">
        <f aca="false">H14/(E14/60)</f>
        <v>18.5510996119017</v>
      </c>
    </row>
    <row r="15" customFormat="false" ht="14.75" hidden="false" customHeight="false" outlineLevel="0" collapsed="false">
      <c r="A15" s="1" t="s">
        <v>253</v>
      </c>
      <c r="B15" s="1" t="s">
        <v>8</v>
      </c>
      <c r="C15" s="1" t="s">
        <v>9</v>
      </c>
      <c r="D15" s="4" t="n">
        <v>4.88</v>
      </c>
      <c r="E15" s="4" t="n">
        <v>7.73</v>
      </c>
      <c r="F15" s="1" t="n">
        <v>-171</v>
      </c>
      <c r="G15" s="1" t="n">
        <v>-36.87</v>
      </c>
      <c r="H15" s="6" t="n">
        <v>2.39</v>
      </c>
      <c r="I15" s="8" t="n">
        <f aca="false">H15/(D15/60)</f>
        <v>29.3852459016393</v>
      </c>
      <c r="J15" s="8" t="n">
        <f aca="false">H15/(E15/60)</f>
        <v>18.5510996119017</v>
      </c>
    </row>
    <row r="16" customFormat="false" ht="14.75" hidden="false" customHeight="false" outlineLevel="0" collapsed="false">
      <c r="A16" s="1" t="s">
        <v>254</v>
      </c>
      <c r="B16" s="1" t="s">
        <v>8</v>
      </c>
      <c r="C16" s="1" t="s">
        <v>9</v>
      </c>
      <c r="D16" s="4" t="n">
        <v>5</v>
      </c>
      <c r="E16" s="4" t="n">
        <v>7.73</v>
      </c>
      <c r="F16" s="1" t="n">
        <v>-164</v>
      </c>
      <c r="G16" s="1" t="n">
        <v>-35.32</v>
      </c>
      <c r="H16" s="6" t="n">
        <v>2.39</v>
      </c>
      <c r="I16" s="8" t="n">
        <f aca="false">H16/(D16/60)</f>
        <v>28.68</v>
      </c>
      <c r="J16" s="8" t="n">
        <f aca="false">H16/(E16/60)</f>
        <v>18.5510996119017</v>
      </c>
    </row>
    <row r="17" customFormat="false" ht="14.75" hidden="false" customHeight="false" outlineLevel="0" collapsed="false">
      <c r="A17" s="1" t="s">
        <v>255</v>
      </c>
      <c r="B17" s="1" t="s">
        <v>8</v>
      </c>
      <c r="C17" s="1" t="s">
        <v>9</v>
      </c>
      <c r="D17" s="4" t="n">
        <v>4.9</v>
      </c>
      <c r="E17" s="4" t="n">
        <v>7.73</v>
      </c>
      <c r="F17" s="1" t="n">
        <v>-170</v>
      </c>
      <c r="G17" s="1" t="n">
        <v>-36.61</v>
      </c>
      <c r="H17" s="6" t="n">
        <v>2.39</v>
      </c>
      <c r="I17" s="8" t="n">
        <f aca="false">H17/(D17/60)</f>
        <v>29.265306122449</v>
      </c>
      <c r="J17" s="8" t="n">
        <f aca="false">H17/(E17/60)</f>
        <v>18.5510996119017</v>
      </c>
    </row>
    <row r="18" customFormat="false" ht="14.75" hidden="false" customHeight="false" outlineLevel="0" collapsed="false">
      <c r="A18" s="1" t="s">
        <v>256</v>
      </c>
      <c r="B18" s="1" t="s">
        <v>8</v>
      </c>
      <c r="C18" s="1" t="s">
        <v>9</v>
      </c>
      <c r="D18" s="4" t="n">
        <v>4.95</v>
      </c>
      <c r="E18" s="4" t="n">
        <v>7.73</v>
      </c>
      <c r="F18" s="1" t="n">
        <v>-167</v>
      </c>
      <c r="G18" s="1" t="n">
        <v>-35.96</v>
      </c>
      <c r="H18" s="6" t="n">
        <v>2.39</v>
      </c>
      <c r="I18" s="8" t="n">
        <f aca="false">H18/(D18/60)</f>
        <v>28.969696969697</v>
      </c>
      <c r="J18" s="8" t="n">
        <f aca="false">H18/(E18/60)</f>
        <v>18.5510996119017</v>
      </c>
    </row>
    <row r="19" customFormat="false" ht="14.75" hidden="false" customHeight="false" outlineLevel="0" collapsed="false">
      <c r="A19" s="1" t="s">
        <v>257</v>
      </c>
      <c r="B19" s="1" t="s">
        <v>8</v>
      </c>
      <c r="C19" s="1" t="s">
        <v>9</v>
      </c>
      <c r="D19" s="4" t="n">
        <v>5.1</v>
      </c>
      <c r="E19" s="4" t="n">
        <v>7.73</v>
      </c>
      <c r="F19" s="1" t="n">
        <v>-158</v>
      </c>
      <c r="G19" s="1" t="n">
        <v>-34.02</v>
      </c>
      <c r="H19" s="6" t="n">
        <v>2.39</v>
      </c>
      <c r="I19" s="8" t="n">
        <f aca="false">H19/(D19/60)</f>
        <v>28.1176470588235</v>
      </c>
      <c r="J19" s="8" t="n">
        <f aca="false">H19/(E19/60)</f>
        <v>18.5510996119017</v>
      </c>
    </row>
    <row r="20" customFormat="false" ht="14.75" hidden="false" customHeight="false" outlineLevel="0" collapsed="false">
      <c r="A20" s="1" t="s">
        <v>258</v>
      </c>
      <c r="B20" s="1" t="s">
        <v>8</v>
      </c>
      <c r="C20" s="1" t="s">
        <v>9</v>
      </c>
      <c r="D20" s="4" t="n">
        <v>5.27</v>
      </c>
      <c r="E20" s="4" t="n">
        <v>7.73</v>
      </c>
      <c r="F20" s="1" t="n">
        <v>-148</v>
      </c>
      <c r="G20" s="1" t="n">
        <v>-31.82</v>
      </c>
      <c r="H20" s="6" t="n">
        <v>2.39</v>
      </c>
      <c r="I20" s="8" t="n">
        <f aca="false">H20/(D20/60)</f>
        <v>27.2106261859583</v>
      </c>
      <c r="J20" s="8" t="n">
        <f aca="false">H20/(E20/60)</f>
        <v>18.5510996119017</v>
      </c>
    </row>
    <row r="21" customFormat="false" ht="14.75" hidden="false" customHeight="false" outlineLevel="0" collapsed="false">
      <c r="A21" s="1" t="s">
        <v>259</v>
      </c>
      <c r="B21" s="1" t="s">
        <v>8</v>
      </c>
      <c r="C21" s="1" t="s">
        <v>9</v>
      </c>
      <c r="D21" s="4" t="n">
        <v>4.98</v>
      </c>
      <c r="E21" s="4" t="n">
        <v>7.73</v>
      </c>
      <c r="F21" s="1" t="n">
        <v>-165</v>
      </c>
      <c r="G21" s="1" t="n">
        <v>-35.58</v>
      </c>
      <c r="H21" s="6" t="n">
        <v>2.39</v>
      </c>
      <c r="I21" s="8" t="n">
        <f aca="false">H21/(D21/60)</f>
        <v>28.7951807228916</v>
      </c>
      <c r="J21" s="8" t="n">
        <f aca="false">H21/(E21/60)</f>
        <v>18.5510996119017</v>
      </c>
    </row>
    <row r="22" customFormat="false" ht="14.75" hidden="false" customHeight="false" outlineLevel="0" collapsed="false">
      <c r="A22" s="1" t="s">
        <v>260</v>
      </c>
      <c r="B22" s="1" t="s">
        <v>8</v>
      </c>
      <c r="C22" s="1" t="s">
        <v>9</v>
      </c>
      <c r="D22" s="4" t="n">
        <v>4.88</v>
      </c>
      <c r="E22" s="4" t="n">
        <v>7.73</v>
      </c>
      <c r="F22" s="1" t="n">
        <v>-171</v>
      </c>
      <c r="G22" s="1" t="n">
        <v>-36.87</v>
      </c>
      <c r="H22" s="6" t="n">
        <v>2.39</v>
      </c>
      <c r="I22" s="8" t="n">
        <f aca="false">H22/(D22/60)</f>
        <v>29.3852459016393</v>
      </c>
      <c r="J22" s="8" t="n">
        <f aca="false">H22/(E22/60)</f>
        <v>18.5510996119017</v>
      </c>
    </row>
    <row r="23" customFormat="false" ht="14.75" hidden="false" customHeight="false" outlineLevel="0" collapsed="false">
      <c r="A23" s="1" t="s">
        <v>261</v>
      </c>
      <c r="B23" s="1" t="s">
        <v>8</v>
      </c>
      <c r="C23" s="1" t="s">
        <v>9</v>
      </c>
      <c r="D23" s="4" t="n">
        <v>4.97</v>
      </c>
      <c r="E23" s="4" t="n">
        <v>7.73</v>
      </c>
      <c r="F23" s="1" t="n">
        <v>-166</v>
      </c>
      <c r="G23" s="1" t="n">
        <v>-35.71</v>
      </c>
      <c r="H23" s="6" t="n">
        <v>2.39</v>
      </c>
      <c r="I23" s="8" t="n">
        <f aca="false">H23/(D23/60)</f>
        <v>28.8531187122736</v>
      </c>
      <c r="J23" s="8" t="n">
        <f aca="false">H23/(E23/60)</f>
        <v>18.5510996119017</v>
      </c>
    </row>
    <row r="24" customFormat="false" ht="14.75" hidden="false" customHeight="false" outlineLevel="0" collapsed="false">
      <c r="A24" s="1" t="s">
        <v>262</v>
      </c>
      <c r="B24" s="1" t="s">
        <v>8</v>
      </c>
      <c r="C24" s="1" t="s">
        <v>9</v>
      </c>
      <c r="D24" s="4" t="n">
        <v>4.93</v>
      </c>
      <c r="E24" s="4" t="n">
        <v>7.73</v>
      </c>
      <c r="F24" s="1" t="n">
        <v>-168</v>
      </c>
      <c r="G24" s="1" t="n">
        <v>-36.22</v>
      </c>
      <c r="H24" s="6" t="n">
        <v>2.39</v>
      </c>
      <c r="I24" s="8" t="n">
        <f aca="false">H24/(D24/60)</f>
        <v>29.0872210953347</v>
      </c>
      <c r="J24" s="8" t="n">
        <f aca="false">H24/(E24/60)</f>
        <v>18.5510996119017</v>
      </c>
    </row>
    <row r="25" customFormat="false" ht="14.75" hidden="false" customHeight="false" outlineLevel="0" collapsed="false">
      <c r="A25" s="1" t="s">
        <v>263</v>
      </c>
      <c r="B25" s="1" t="s">
        <v>8</v>
      </c>
      <c r="C25" s="1" t="s">
        <v>9</v>
      </c>
      <c r="D25" s="4" t="n">
        <v>5.08</v>
      </c>
      <c r="E25" s="4" t="n">
        <v>7.73</v>
      </c>
      <c r="F25" s="1" t="n">
        <v>-159</v>
      </c>
      <c r="G25" s="1" t="n">
        <v>-34.28</v>
      </c>
      <c r="H25" s="6" t="n">
        <v>2.39</v>
      </c>
      <c r="I25" s="8" t="n">
        <f aca="false">H25/(D25/60)</f>
        <v>28.2283464566929</v>
      </c>
      <c r="J25" s="8" t="n">
        <f aca="false">H25/(E25/60)</f>
        <v>18.5510996119017</v>
      </c>
    </row>
    <row r="26" customFormat="false" ht="14.75" hidden="false" customHeight="false" outlineLevel="0" collapsed="false">
      <c r="A26" s="1" t="s">
        <v>264</v>
      </c>
      <c r="B26" s="1" t="s">
        <v>8</v>
      </c>
      <c r="C26" s="1" t="s">
        <v>9</v>
      </c>
      <c r="D26" s="4" t="n">
        <v>5.08</v>
      </c>
      <c r="E26" s="4" t="n">
        <v>7.73</v>
      </c>
      <c r="F26" s="1" t="n">
        <v>-159</v>
      </c>
      <c r="G26" s="1" t="n">
        <v>-34.28</v>
      </c>
      <c r="H26" s="6" t="n">
        <v>2.39</v>
      </c>
      <c r="I26" s="8" t="n">
        <f aca="false">H26/(D26/60)</f>
        <v>28.2283464566929</v>
      </c>
      <c r="J26" s="8" t="n">
        <f aca="false">H26/(E26/60)</f>
        <v>18.5510996119017</v>
      </c>
    </row>
    <row r="27" customFormat="false" ht="14.75" hidden="false" customHeight="false" outlineLevel="0" collapsed="false">
      <c r="A27" s="1" t="s">
        <v>265</v>
      </c>
      <c r="B27" s="1" t="s">
        <v>8</v>
      </c>
      <c r="C27" s="1" t="s">
        <v>9</v>
      </c>
      <c r="D27" s="4" t="n">
        <v>5.28</v>
      </c>
      <c r="E27" s="4" t="n">
        <v>7.73</v>
      </c>
      <c r="F27" s="1" t="n">
        <v>-147</v>
      </c>
      <c r="G27" s="1" t="n">
        <v>-31.69</v>
      </c>
      <c r="H27" s="6" t="n">
        <v>2.39</v>
      </c>
      <c r="I27" s="8" t="n">
        <f aca="false">H27/(D27/60)</f>
        <v>27.1590909090909</v>
      </c>
      <c r="J27" s="8" t="n">
        <f aca="false">H27/(E27/60)</f>
        <v>18.5510996119017</v>
      </c>
    </row>
    <row r="28" customFormat="false" ht="14.75" hidden="false" customHeight="false" outlineLevel="0" collapsed="false">
      <c r="A28" s="1" t="s">
        <v>266</v>
      </c>
      <c r="B28" s="1" t="s">
        <v>8</v>
      </c>
      <c r="C28" s="1" t="s">
        <v>9</v>
      </c>
      <c r="D28" s="4" t="n">
        <v>5.38</v>
      </c>
      <c r="E28" s="4" t="n">
        <v>7.73</v>
      </c>
      <c r="F28" s="1" t="n">
        <v>-141</v>
      </c>
      <c r="G28" s="1" t="n">
        <v>-30.4</v>
      </c>
      <c r="H28" s="6" t="n">
        <v>2.39</v>
      </c>
      <c r="I28" s="8" t="n">
        <f aca="false">H28/(D28/60)</f>
        <v>26.6542750929368</v>
      </c>
      <c r="J28" s="8" t="n">
        <f aca="false">H28/(E28/60)</f>
        <v>18.5510996119017</v>
      </c>
    </row>
    <row r="29" customFormat="false" ht="14.75" hidden="false" customHeight="false" outlineLevel="0" collapsed="false">
      <c r="A29" s="1" t="s">
        <v>267</v>
      </c>
      <c r="B29" s="1" t="s">
        <v>8</v>
      </c>
      <c r="C29" s="1" t="s">
        <v>9</v>
      </c>
      <c r="D29" s="4" t="n">
        <v>5.67</v>
      </c>
      <c r="E29" s="4" t="n">
        <v>7.73</v>
      </c>
      <c r="F29" s="1" t="n">
        <v>-124</v>
      </c>
      <c r="G29" s="1" t="n">
        <v>-26.65</v>
      </c>
      <c r="H29" s="6" t="n">
        <v>2.39</v>
      </c>
      <c r="I29" s="8" t="n">
        <f aca="false">H29/(D29/60)</f>
        <v>25.2910052910053</v>
      </c>
      <c r="J29" s="8" t="n">
        <f aca="false">H29/(E29/60)</f>
        <v>18.5510996119017</v>
      </c>
    </row>
    <row r="30" customFormat="false" ht="14.75" hidden="false" customHeight="false" outlineLevel="0" collapsed="false">
      <c r="A30" s="1" t="s">
        <v>268</v>
      </c>
      <c r="B30" s="1" t="s">
        <v>8</v>
      </c>
      <c r="C30" s="1" t="s">
        <v>9</v>
      </c>
      <c r="D30" s="4" t="n">
        <v>5.62</v>
      </c>
      <c r="E30" s="4" t="n">
        <v>7.73</v>
      </c>
      <c r="F30" s="1" t="n">
        <v>-127</v>
      </c>
      <c r="G30" s="1" t="n">
        <v>-27.3</v>
      </c>
      <c r="H30" s="6" t="n">
        <v>2.39</v>
      </c>
      <c r="I30" s="8" t="n">
        <f aca="false">H30/(D30/60)</f>
        <v>25.5160142348755</v>
      </c>
      <c r="J30" s="8" t="n">
        <f aca="false">H30/(E30/60)</f>
        <v>18.5510996119017</v>
      </c>
    </row>
    <row r="31" customFormat="false" ht="14.75" hidden="false" customHeight="false" outlineLevel="0" collapsed="false">
      <c r="A31" s="1" t="s">
        <v>269</v>
      </c>
      <c r="B31" s="1" t="s">
        <v>8</v>
      </c>
      <c r="C31" s="1" t="s">
        <v>9</v>
      </c>
      <c r="D31" s="4" t="n">
        <v>5.97</v>
      </c>
      <c r="E31" s="4" t="n">
        <v>7.73</v>
      </c>
      <c r="F31" s="1" t="n">
        <v>-106</v>
      </c>
      <c r="G31" s="1" t="n">
        <v>-22.77</v>
      </c>
      <c r="H31" s="6" t="n">
        <v>2.39</v>
      </c>
      <c r="I31" s="8" t="n">
        <f aca="false">H31/(D31/60)</f>
        <v>24.0201005025126</v>
      </c>
      <c r="J31" s="8" t="n">
        <f aca="false">H31/(E31/60)</f>
        <v>18.5510996119017</v>
      </c>
    </row>
    <row r="32" customFormat="false" ht="14.75" hidden="false" customHeight="false" outlineLevel="0" collapsed="false">
      <c r="A32" s="1" t="s">
        <v>270</v>
      </c>
      <c r="B32" s="1" t="s">
        <v>8</v>
      </c>
      <c r="C32" s="1" t="s">
        <v>9</v>
      </c>
      <c r="D32" s="4" t="n">
        <v>5.55</v>
      </c>
      <c r="E32" s="4" t="n">
        <v>7.73</v>
      </c>
      <c r="F32" s="1" t="n">
        <v>-131</v>
      </c>
      <c r="G32" s="1" t="n">
        <v>-28.2</v>
      </c>
      <c r="H32" s="6" t="n">
        <v>2.39</v>
      </c>
      <c r="I32" s="8" t="n">
        <f aca="false">H32/(D32/60)</f>
        <v>25.8378378378378</v>
      </c>
      <c r="J32" s="8" t="n">
        <f aca="false">H32/(E32/60)</f>
        <v>18.5510996119017</v>
      </c>
    </row>
    <row r="33" customFormat="false" ht="14.75" hidden="false" customHeight="false" outlineLevel="0" collapsed="false">
      <c r="A33" s="1" t="s">
        <v>271</v>
      </c>
      <c r="B33" s="1" t="s">
        <v>8</v>
      </c>
      <c r="C33" s="1" t="s">
        <v>9</v>
      </c>
      <c r="D33" s="4" t="n">
        <v>5.38</v>
      </c>
      <c r="E33" s="4" t="n">
        <v>7.73</v>
      </c>
      <c r="F33" s="1" t="n">
        <v>-141</v>
      </c>
      <c r="G33" s="1" t="n">
        <v>-30.4</v>
      </c>
      <c r="H33" s="6" t="n">
        <v>2.39</v>
      </c>
      <c r="I33" s="8" t="n">
        <f aca="false">H33/(D33/60)</f>
        <v>26.6542750929368</v>
      </c>
      <c r="J33" s="8" t="n">
        <f aca="false">H33/(E33/60)</f>
        <v>18.5510996119017</v>
      </c>
    </row>
    <row r="34" customFormat="false" ht="14.75" hidden="false" customHeight="false" outlineLevel="0" collapsed="false">
      <c r="A34" s="1" t="s">
        <v>272</v>
      </c>
      <c r="B34" s="1" t="s">
        <v>8</v>
      </c>
      <c r="C34" s="1" t="s">
        <v>9</v>
      </c>
      <c r="D34" s="4" t="n">
        <v>4.95</v>
      </c>
      <c r="E34" s="4" t="n">
        <v>7.73</v>
      </c>
      <c r="F34" s="1" t="n">
        <v>-167</v>
      </c>
      <c r="G34" s="1" t="n">
        <v>-35.96</v>
      </c>
      <c r="H34" s="6" t="n">
        <v>2.39</v>
      </c>
      <c r="I34" s="8" t="n">
        <f aca="false">H34/(D34/60)</f>
        <v>28.969696969697</v>
      </c>
      <c r="J34" s="8" t="n">
        <f aca="false">H34/(E34/60)</f>
        <v>18.5510996119017</v>
      </c>
    </row>
    <row r="35" customFormat="false" ht="14.75" hidden="false" customHeight="false" outlineLevel="0" collapsed="false">
      <c r="A35" s="1" t="s">
        <v>273</v>
      </c>
      <c r="B35" s="1" t="s">
        <v>8</v>
      </c>
      <c r="C35" s="1" t="s">
        <v>9</v>
      </c>
      <c r="D35" s="4" t="n">
        <v>4.98</v>
      </c>
      <c r="E35" s="4" t="n">
        <v>7.73</v>
      </c>
      <c r="F35" s="1" t="n">
        <v>-165</v>
      </c>
      <c r="G35" s="1" t="n">
        <v>-35.58</v>
      </c>
      <c r="H35" s="6" t="n">
        <v>2.39</v>
      </c>
      <c r="I35" s="8" t="n">
        <f aca="false">H35/(D35/60)</f>
        <v>28.7951807228916</v>
      </c>
      <c r="J35" s="8" t="n">
        <f aca="false">H35/(E35/60)</f>
        <v>18.5510996119017</v>
      </c>
    </row>
    <row r="36" customFormat="false" ht="14.75" hidden="false" customHeight="false" outlineLevel="0" collapsed="false">
      <c r="A36" s="1" t="s">
        <v>274</v>
      </c>
      <c r="B36" s="1" t="s">
        <v>8</v>
      </c>
      <c r="C36" s="1" t="s">
        <v>9</v>
      </c>
      <c r="D36" s="4" t="n">
        <v>5.23</v>
      </c>
      <c r="E36" s="4" t="n">
        <v>7.73</v>
      </c>
      <c r="F36" s="1" t="n">
        <v>-150</v>
      </c>
      <c r="G36" s="1" t="n">
        <v>-32.34</v>
      </c>
      <c r="H36" s="6" t="n">
        <v>2.39</v>
      </c>
      <c r="I36" s="8" t="n">
        <f aca="false">H36/(D36/60)</f>
        <v>27.4187380497132</v>
      </c>
      <c r="J36" s="8" t="n">
        <f aca="false">H36/(E36/60)</f>
        <v>18.5510996119017</v>
      </c>
    </row>
    <row r="37" customFormat="false" ht="14.75" hidden="false" customHeight="false" outlineLevel="0" collapsed="false">
      <c r="A37" s="1" t="s">
        <v>275</v>
      </c>
      <c r="B37" s="1" t="s">
        <v>8</v>
      </c>
      <c r="C37" s="1" t="s">
        <v>9</v>
      </c>
      <c r="D37" s="4" t="n">
        <v>4.85</v>
      </c>
      <c r="E37" s="4" t="n">
        <v>7.73</v>
      </c>
      <c r="F37" s="1" t="n">
        <v>-173</v>
      </c>
      <c r="G37" s="1" t="n">
        <v>-37.26</v>
      </c>
      <c r="H37" s="6" t="n">
        <v>2.39</v>
      </c>
      <c r="I37" s="8" t="n">
        <f aca="false">H37/(D37/60)</f>
        <v>29.5670103092784</v>
      </c>
      <c r="J37" s="8" t="n">
        <f aca="false">H37/(E37/60)</f>
        <v>18.5510996119017</v>
      </c>
    </row>
    <row r="38" customFormat="false" ht="14.75" hidden="false" customHeight="false" outlineLevel="0" collapsed="false">
      <c r="A38" s="1" t="s">
        <v>276</v>
      </c>
      <c r="B38" s="1" t="s">
        <v>8</v>
      </c>
      <c r="C38" s="1" t="s">
        <v>9</v>
      </c>
      <c r="D38" s="4" t="n">
        <v>5.02</v>
      </c>
      <c r="E38" s="4" t="n">
        <v>7.73</v>
      </c>
      <c r="F38" s="1" t="n">
        <v>-163</v>
      </c>
      <c r="G38" s="1" t="n">
        <v>-35.06</v>
      </c>
      <c r="H38" s="6" t="n">
        <v>2.39</v>
      </c>
      <c r="I38" s="8" t="n">
        <f aca="false">H38/(D38/60)</f>
        <v>28.5657370517928</v>
      </c>
      <c r="J38" s="8" t="n">
        <f aca="false">H38/(E38/60)</f>
        <v>18.5510996119017</v>
      </c>
    </row>
    <row r="39" customFormat="false" ht="14.75" hidden="false" customHeight="false" outlineLevel="0" collapsed="false">
      <c r="A39" s="1" t="s">
        <v>277</v>
      </c>
      <c r="B39" s="1" t="s">
        <v>8</v>
      </c>
      <c r="C39" s="1" t="s">
        <v>9</v>
      </c>
      <c r="D39" s="4" t="n">
        <v>5.18</v>
      </c>
      <c r="E39" s="4" t="n">
        <v>7.73</v>
      </c>
      <c r="F39" s="1" t="n">
        <v>-153</v>
      </c>
      <c r="G39" s="1" t="n">
        <v>-32.99</v>
      </c>
      <c r="H39" s="6" t="n">
        <v>2.39</v>
      </c>
      <c r="I39" s="8" t="n">
        <f aca="false">H39/(D39/60)</f>
        <v>27.6833976833977</v>
      </c>
      <c r="J39" s="8" t="n">
        <f aca="false">H39/(E39/60)</f>
        <v>18.5510996119017</v>
      </c>
    </row>
    <row r="40" customFormat="false" ht="14.75" hidden="false" customHeight="false" outlineLevel="0" collapsed="false">
      <c r="A40" s="1" t="s">
        <v>278</v>
      </c>
      <c r="B40" s="1" t="s">
        <v>8</v>
      </c>
      <c r="C40" s="1" t="s">
        <v>9</v>
      </c>
      <c r="D40" s="4" t="n">
        <v>5.08</v>
      </c>
      <c r="E40" s="4" t="n">
        <v>7.73</v>
      </c>
      <c r="F40" s="1" t="n">
        <v>-159</v>
      </c>
      <c r="G40" s="1" t="n">
        <v>-34.28</v>
      </c>
      <c r="H40" s="6" t="n">
        <v>2.39</v>
      </c>
      <c r="I40" s="8" t="n">
        <f aca="false">H40/(D40/60)</f>
        <v>28.2283464566929</v>
      </c>
      <c r="J40" s="8" t="n">
        <f aca="false">H40/(E40/60)</f>
        <v>18.5510996119017</v>
      </c>
    </row>
    <row r="41" customFormat="false" ht="14.75" hidden="false" customHeight="false" outlineLevel="0" collapsed="false">
      <c r="A41" s="1" t="s">
        <v>279</v>
      </c>
      <c r="B41" s="1" t="s">
        <v>8</v>
      </c>
      <c r="C41" s="1" t="s">
        <v>9</v>
      </c>
      <c r="D41" s="4" t="n">
        <v>5.1</v>
      </c>
      <c r="E41" s="4" t="n">
        <v>7.73</v>
      </c>
      <c r="F41" s="1" t="n">
        <v>-158</v>
      </c>
      <c r="G41" s="1" t="n">
        <v>-34.02</v>
      </c>
      <c r="H41" s="6" t="n">
        <v>2.39</v>
      </c>
      <c r="I41" s="8" t="n">
        <f aca="false">H41/(D41/60)</f>
        <v>28.1176470588235</v>
      </c>
      <c r="J41" s="8" t="n">
        <f aca="false">H41/(E41/60)</f>
        <v>18.5510996119017</v>
      </c>
    </row>
    <row r="42" customFormat="false" ht="14.75" hidden="false" customHeight="false" outlineLevel="0" collapsed="false">
      <c r="A42" s="1" t="s">
        <v>280</v>
      </c>
      <c r="B42" s="1" t="s">
        <v>8</v>
      </c>
      <c r="C42" s="1" t="s">
        <v>9</v>
      </c>
      <c r="D42" s="4" t="n">
        <v>5.18</v>
      </c>
      <c r="E42" s="4" t="n">
        <v>7.73</v>
      </c>
      <c r="F42" s="1" t="n">
        <v>-153</v>
      </c>
      <c r="G42" s="1" t="n">
        <v>-32.99</v>
      </c>
      <c r="H42" s="6" t="n">
        <v>2.39</v>
      </c>
      <c r="I42" s="8" t="n">
        <f aca="false">H42/(D42/60)</f>
        <v>27.6833976833977</v>
      </c>
      <c r="J42" s="8" t="n">
        <f aca="false">H42/(E42/60)</f>
        <v>18.5510996119017</v>
      </c>
    </row>
    <row r="43" customFormat="false" ht="14.75" hidden="false" customHeight="false" outlineLevel="0" collapsed="false">
      <c r="A43" s="1" t="s">
        <v>281</v>
      </c>
      <c r="B43" s="1" t="s">
        <v>8</v>
      </c>
      <c r="C43" s="1" t="s">
        <v>9</v>
      </c>
      <c r="D43" s="4" t="n">
        <v>5.08</v>
      </c>
      <c r="E43" s="4" t="n">
        <v>7.73</v>
      </c>
      <c r="F43" s="1" t="n">
        <v>-159</v>
      </c>
      <c r="G43" s="1" t="n">
        <v>-34.28</v>
      </c>
      <c r="H43" s="6" t="n">
        <v>2.39</v>
      </c>
      <c r="I43" s="8" t="n">
        <f aca="false">H43/(D43/60)</f>
        <v>28.2283464566929</v>
      </c>
      <c r="J43" s="8" t="n">
        <f aca="false">H43/(E43/60)</f>
        <v>18.5510996119017</v>
      </c>
    </row>
    <row r="44" customFormat="false" ht="14.75" hidden="false" customHeight="false" outlineLevel="0" collapsed="false">
      <c r="A44" s="1" t="s">
        <v>282</v>
      </c>
      <c r="B44" s="1" t="s">
        <v>8</v>
      </c>
      <c r="C44" s="1" t="s">
        <v>9</v>
      </c>
      <c r="D44" s="4" t="n">
        <v>5.6</v>
      </c>
      <c r="E44" s="4" t="n">
        <v>7.73</v>
      </c>
      <c r="F44" s="1" t="n">
        <v>-128</v>
      </c>
      <c r="G44" s="1" t="n">
        <v>-27.55</v>
      </c>
      <c r="H44" s="6" t="n">
        <v>2.39</v>
      </c>
      <c r="I44" s="8" t="n">
        <f aca="false">H44/(D44/60)</f>
        <v>25.6071428571429</v>
      </c>
      <c r="J44" s="8" t="n">
        <f aca="false">H44/(E44/60)</f>
        <v>18.5510996119017</v>
      </c>
    </row>
    <row r="45" customFormat="false" ht="14.75" hidden="false" customHeight="false" outlineLevel="0" collapsed="false">
      <c r="A45" s="1" t="s">
        <v>283</v>
      </c>
      <c r="B45" s="1" t="s">
        <v>8</v>
      </c>
      <c r="C45" s="1" t="s">
        <v>9</v>
      </c>
      <c r="D45" s="4" t="n">
        <v>5.52</v>
      </c>
      <c r="E45" s="4" t="n">
        <v>7.73</v>
      </c>
      <c r="F45" s="1" t="n">
        <v>-133</v>
      </c>
      <c r="G45" s="1" t="n">
        <v>-28.59</v>
      </c>
      <c r="H45" s="6" t="n">
        <v>2.39</v>
      </c>
      <c r="I45" s="8" t="n">
        <f aca="false">H45/(D45/60)</f>
        <v>25.9782608695652</v>
      </c>
      <c r="J45" s="8" t="n">
        <f aca="false">H45/(E45/60)</f>
        <v>18.5510996119017</v>
      </c>
    </row>
    <row r="46" customFormat="false" ht="14.75" hidden="false" customHeight="false" outlineLevel="0" collapsed="false">
      <c r="A46" s="1" t="s">
        <v>284</v>
      </c>
      <c r="B46" s="1" t="s">
        <v>8</v>
      </c>
      <c r="C46" s="1" t="s">
        <v>9</v>
      </c>
      <c r="D46" s="4" t="n">
        <v>6.1</v>
      </c>
      <c r="E46" s="4" t="n">
        <v>7.73</v>
      </c>
      <c r="F46" s="1" t="n">
        <v>-98</v>
      </c>
      <c r="G46" s="1" t="n">
        <v>-21.09</v>
      </c>
      <c r="H46" s="6" t="n">
        <v>2.39</v>
      </c>
      <c r="I46" s="8" t="n">
        <f aca="false">H46/(D46/60)</f>
        <v>23.5081967213115</v>
      </c>
      <c r="J46" s="8" t="n">
        <f aca="false">H46/(E46/60)</f>
        <v>18.5510996119017</v>
      </c>
    </row>
    <row r="47" customFormat="false" ht="14.75" hidden="false" customHeight="false" outlineLevel="0" collapsed="false">
      <c r="A47" s="1" t="s">
        <v>285</v>
      </c>
      <c r="B47" s="1" t="s">
        <v>8</v>
      </c>
      <c r="C47" s="1" t="s">
        <v>9</v>
      </c>
      <c r="D47" s="4" t="n">
        <v>5.87</v>
      </c>
      <c r="E47" s="4" t="n">
        <v>7.73</v>
      </c>
      <c r="F47" s="1" t="n">
        <v>-112</v>
      </c>
      <c r="G47" s="1" t="n">
        <v>-24.06</v>
      </c>
      <c r="H47" s="6" t="n">
        <v>2.39</v>
      </c>
      <c r="I47" s="8" t="n">
        <f aca="false">H47/(D47/60)</f>
        <v>24.4293015332198</v>
      </c>
      <c r="J47" s="8" t="n">
        <f aca="false">H47/(E47/60)</f>
        <v>18.5510996119017</v>
      </c>
    </row>
    <row r="48" customFormat="false" ht="14.75" hidden="false" customHeight="false" outlineLevel="0" collapsed="false">
      <c r="A48" s="1" t="s">
        <v>286</v>
      </c>
      <c r="B48" s="1" t="s">
        <v>8</v>
      </c>
      <c r="C48" s="1" t="s">
        <v>9</v>
      </c>
      <c r="D48" s="4" t="n">
        <v>5.85</v>
      </c>
      <c r="E48" s="4" t="n">
        <v>7.73</v>
      </c>
      <c r="F48" s="1" t="n">
        <v>-113</v>
      </c>
      <c r="G48" s="1" t="n">
        <v>-24.32</v>
      </c>
      <c r="H48" s="6" t="n">
        <v>2.39</v>
      </c>
      <c r="I48" s="8" t="n">
        <f aca="false">H48/(D48/60)</f>
        <v>24.5128205128205</v>
      </c>
      <c r="J48" s="8" t="n">
        <f aca="false">H48/(E48/60)</f>
        <v>18.5510996119017</v>
      </c>
    </row>
    <row r="49" customFormat="false" ht="14.75" hidden="false" customHeight="false" outlineLevel="0" collapsed="false">
      <c r="A49" s="1" t="s">
        <v>287</v>
      </c>
      <c r="B49" s="1" t="s">
        <v>8</v>
      </c>
      <c r="C49" s="1" t="s">
        <v>9</v>
      </c>
      <c r="D49" s="4" t="n">
        <v>6.07</v>
      </c>
      <c r="E49" s="4" t="n">
        <v>7.73</v>
      </c>
      <c r="F49" s="1" t="n">
        <v>-100</v>
      </c>
      <c r="G49" s="1" t="n">
        <v>-21.47</v>
      </c>
      <c r="H49" s="6" t="n">
        <v>2.39</v>
      </c>
      <c r="I49" s="8" t="n">
        <f aca="false">H49/(D49/60)</f>
        <v>23.6243822075783</v>
      </c>
      <c r="J49" s="8" t="n">
        <f aca="false">H49/(E49/60)</f>
        <v>18.5510996119017</v>
      </c>
    </row>
    <row r="50" customFormat="false" ht="14.75" hidden="false" customHeight="false" outlineLevel="0" collapsed="false">
      <c r="A50" s="1" t="s">
        <v>288</v>
      </c>
      <c r="B50" s="1" t="s">
        <v>8</v>
      </c>
      <c r="C50" s="1" t="s">
        <v>9</v>
      </c>
      <c r="D50" s="4" t="n">
        <v>5.93</v>
      </c>
      <c r="E50" s="4" t="n">
        <v>7.73</v>
      </c>
      <c r="F50" s="1" t="n">
        <v>-108</v>
      </c>
      <c r="G50" s="1" t="n">
        <v>-23.29</v>
      </c>
      <c r="H50" s="6" t="n">
        <v>2.39</v>
      </c>
      <c r="I50" s="8" t="n">
        <f aca="false">H50/(D50/60)</f>
        <v>24.1821247892074</v>
      </c>
      <c r="J50" s="8" t="n">
        <f aca="false">H50/(E50/60)</f>
        <v>18.5510996119017</v>
      </c>
    </row>
    <row r="51" customFormat="false" ht="14.75" hidden="false" customHeight="false" outlineLevel="0" collapsed="false">
      <c r="A51" s="1" t="s">
        <v>289</v>
      </c>
      <c r="B51" s="1" t="s">
        <v>8</v>
      </c>
      <c r="C51" s="1" t="s">
        <v>9</v>
      </c>
      <c r="D51" s="4" t="n">
        <v>5.95</v>
      </c>
      <c r="E51" s="4" t="n">
        <v>7.73</v>
      </c>
      <c r="F51" s="1" t="n">
        <v>-107</v>
      </c>
      <c r="G51" s="1" t="n">
        <v>-23.03</v>
      </c>
      <c r="H51" s="6" t="n">
        <v>2.39</v>
      </c>
      <c r="I51" s="8" t="n">
        <f aca="false">H51/(D51/60)</f>
        <v>24.1008403361345</v>
      </c>
      <c r="J51" s="8" t="n">
        <f aca="false">H51/(E51/60)</f>
        <v>18.5510996119017</v>
      </c>
    </row>
    <row r="52" customFormat="false" ht="14.75" hidden="false" customHeight="false" outlineLevel="0" collapsed="false">
      <c r="A52" s="1" t="s">
        <v>290</v>
      </c>
      <c r="B52" s="1" t="s">
        <v>8</v>
      </c>
      <c r="C52" s="1" t="s">
        <v>9</v>
      </c>
      <c r="D52" s="4" t="n">
        <v>5.77</v>
      </c>
      <c r="E52" s="4" t="n">
        <v>7.73</v>
      </c>
      <c r="F52" s="1" t="n">
        <v>-118</v>
      </c>
      <c r="G52" s="1" t="n">
        <v>-25.36</v>
      </c>
      <c r="H52" s="6" t="n">
        <v>2.39</v>
      </c>
      <c r="I52" s="8" t="n">
        <f aca="false">H52/(D52/60)</f>
        <v>24.8526863084922</v>
      </c>
      <c r="J52" s="8" t="n">
        <f aca="false">H52/(E52/60)</f>
        <v>18.5510996119017</v>
      </c>
    </row>
    <row r="53" customFormat="false" ht="14.75" hidden="false" customHeight="false" outlineLevel="0" collapsed="false">
      <c r="A53" s="1" t="s">
        <v>291</v>
      </c>
      <c r="B53" s="1" t="s">
        <v>8</v>
      </c>
      <c r="C53" s="1" t="s">
        <v>9</v>
      </c>
      <c r="D53" s="4" t="n">
        <v>6.1</v>
      </c>
      <c r="E53" s="4" t="n">
        <v>7.73</v>
      </c>
      <c r="F53" s="1" t="n">
        <v>-98</v>
      </c>
      <c r="G53" s="1" t="n">
        <v>-21.09</v>
      </c>
      <c r="H53" s="6" t="n">
        <v>2.39</v>
      </c>
      <c r="I53" s="8" t="n">
        <f aca="false">H53/(D53/60)</f>
        <v>23.5081967213115</v>
      </c>
      <c r="J53" s="8" t="n">
        <f aca="false">H53/(E53/60)</f>
        <v>18.5510996119017</v>
      </c>
    </row>
    <row r="54" customFormat="false" ht="14.75" hidden="false" customHeight="false" outlineLevel="0" collapsed="false">
      <c r="A54" s="1" t="s">
        <v>292</v>
      </c>
      <c r="B54" s="1" t="s">
        <v>8</v>
      </c>
      <c r="C54" s="1" t="s">
        <v>9</v>
      </c>
      <c r="D54" s="4" t="n">
        <v>6.05</v>
      </c>
      <c r="E54" s="4" t="n">
        <v>7.73</v>
      </c>
      <c r="F54" s="1" t="n">
        <v>-101</v>
      </c>
      <c r="G54" s="1" t="n">
        <v>-21.73</v>
      </c>
      <c r="H54" s="6" t="n">
        <v>2.39</v>
      </c>
      <c r="I54" s="8" t="n">
        <f aca="false">H54/(D54/60)</f>
        <v>23.702479338843</v>
      </c>
      <c r="J54" s="8" t="n">
        <f aca="false">H54/(E54/60)</f>
        <v>18.5510996119017</v>
      </c>
    </row>
    <row r="55" customFormat="false" ht="14.75" hidden="false" customHeight="false" outlineLevel="0" collapsed="false">
      <c r="A55" s="1" t="s">
        <v>293</v>
      </c>
      <c r="B55" s="1" t="s">
        <v>8</v>
      </c>
      <c r="C55" s="1" t="s">
        <v>9</v>
      </c>
      <c r="D55" s="4" t="n">
        <v>6.23</v>
      </c>
      <c r="E55" s="4" t="n">
        <v>7.73</v>
      </c>
      <c r="F55" s="1" t="n">
        <v>-90</v>
      </c>
      <c r="G55" s="1" t="n">
        <v>-19.4</v>
      </c>
      <c r="H55" s="6" t="n">
        <v>2.39</v>
      </c>
      <c r="I55" s="8" t="n">
        <f aca="false">H55/(D55/60)</f>
        <v>23.0176565008026</v>
      </c>
      <c r="J55" s="8" t="n">
        <f aca="false">H55/(E55/60)</f>
        <v>18.5510996119017</v>
      </c>
    </row>
    <row r="56" customFormat="false" ht="14.75" hidden="false" customHeight="false" outlineLevel="0" collapsed="false">
      <c r="A56" s="1" t="s">
        <v>294</v>
      </c>
      <c r="B56" s="1" t="s">
        <v>8</v>
      </c>
      <c r="C56" s="1" t="s">
        <v>9</v>
      </c>
      <c r="D56" s="4" t="n">
        <v>6.42</v>
      </c>
      <c r="E56" s="4" t="n">
        <v>7.73</v>
      </c>
      <c r="F56" s="1" t="n">
        <v>-79</v>
      </c>
      <c r="G56" s="1" t="n">
        <v>-16.95</v>
      </c>
      <c r="H56" s="6" t="n">
        <v>2.39</v>
      </c>
      <c r="I56" s="8" t="n">
        <f aca="false">H56/(D56/60)</f>
        <v>22.3364485981308</v>
      </c>
      <c r="J56" s="8" t="n">
        <f aca="false">H56/(E56/60)</f>
        <v>18.5510996119017</v>
      </c>
    </row>
    <row r="57" customFormat="false" ht="14.75" hidden="false" customHeight="false" outlineLevel="0" collapsed="false">
      <c r="A57" s="1" t="s">
        <v>295</v>
      </c>
      <c r="B57" s="1" t="s">
        <v>8</v>
      </c>
      <c r="C57" s="1" t="s">
        <v>9</v>
      </c>
      <c r="D57" s="4" t="n">
        <v>6.27</v>
      </c>
      <c r="E57" s="4" t="n">
        <v>7.73</v>
      </c>
      <c r="F57" s="1" t="n">
        <v>-88</v>
      </c>
      <c r="G57" s="1" t="n">
        <v>-18.89</v>
      </c>
      <c r="H57" s="6" t="n">
        <v>2.39</v>
      </c>
      <c r="I57" s="8" t="n">
        <f aca="false">H57/(D57/60)</f>
        <v>22.8708133971292</v>
      </c>
      <c r="J57" s="8" t="n">
        <f aca="false">H57/(E57/60)</f>
        <v>18.5510996119017</v>
      </c>
    </row>
    <row r="58" customFormat="false" ht="14.75" hidden="false" customHeight="false" outlineLevel="0" collapsed="false">
      <c r="A58" s="1" t="s">
        <v>296</v>
      </c>
      <c r="B58" s="1" t="s">
        <v>8</v>
      </c>
      <c r="C58" s="1" t="s">
        <v>9</v>
      </c>
      <c r="D58" s="4" t="n">
        <v>6.05</v>
      </c>
      <c r="E58" s="4" t="n">
        <v>7.73</v>
      </c>
      <c r="F58" s="1" t="n">
        <v>-101</v>
      </c>
      <c r="G58" s="1" t="n">
        <v>-21.73</v>
      </c>
      <c r="H58" s="6" t="n">
        <v>2.39</v>
      </c>
      <c r="I58" s="8" t="n">
        <f aca="false">H58/(D58/60)</f>
        <v>23.702479338843</v>
      </c>
      <c r="J58" s="8" t="n">
        <f aca="false">H58/(E58/60)</f>
        <v>18.5510996119017</v>
      </c>
    </row>
    <row r="59" customFormat="false" ht="14.75" hidden="false" customHeight="false" outlineLevel="0" collapsed="false">
      <c r="A59" s="1" t="s">
        <v>297</v>
      </c>
      <c r="B59" s="1" t="s">
        <v>8</v>
      </c>
      <c r="C59" s="1" t="s">
        <v>9</v>
      </c>
      <c r="D59" s="4" t="n">
        <v>6.37</v>
      </c>
      <c r="E59" s="4" t="n">
        <v>7.73</v>
      </c>
      <c r="F59" s="1" t="n">
        <v>-82</v>
      </c>
      <c r="G59" s="1" t="n">
        <v>-17.59</v>
      </c>
      <c r="H59" s="6" t="n">
        <v>2.39</v>
      </c>
      <c r="I59" s="8" t="n">
        <f aca="false">H59/(D59/60)</f>
        <v>22.5117739403454</v>
      </c>
      <c r="J59" s="8" t="n">
        <f aca="false">H59/(E59/60)</f>
        <v>18.5510996119017</v>
      </c>
    </row>
    <row r="60" customFormat="false" ht="14.75" hidden="false" customHeight="false" outlineLevel="0" collapsed="false">
      <c r="A60" s="1" t="s">
        <v>298</v>
      </c>
      <c r="B60" s="1" t="s">
        <v>8</v>
      </c>
      <c r="C60" s="1" t="s">
        <v>9</v>
      </c>
      <c r="D60" s="4" t="n">
        <v>6.53</v>
      </c>
      <c r="E60" s="4" t="n">
        <v>7.73</v>
      </c>
      <c r="F60" s="1" t="n">
        <v>-72</v>
      </c>
      <c r="G60" s="1" t="n">
        <v>-15.52</v>
      </c>
      <c r="H60" s="6" t="n">
        <v>2.39</v>
      </c>
      <c r="I60" s="8" t="n">
        <f aca="false">H60/(D60/60)</f>
        <v>21.9601837672282</v>
      </c>
      <c r="J60" s="8" t="n">
        <f aca="false">H60/(E60/60)</f>
        <v>18.5510996119017</v>
      </c>
    </row>
    <row r="61" customFormat="false" ht="14.75" hidden="false" customHeight="false" outlineLevel="0" collapsed="false">
      <c r="A61" s="1" t="s">
        <v>299</v>
      </c>
      <c r="B61" s="1" t="s">
        <v>8</v>
      </c>
      <c r="C61" s="1" t="s">
        <v>9</v>
      </c>
      <c r="D61" s="4" t="n">
        <v>6.55</v>
      </c>
      <c r="E61" s="4" t="n">
        <v>7.73</v>
      </c>
      <c r="F61" s="1" t="n">
        <v>-71</v>
      </c>
      <c r="G61" s="1" t="n">
        <v>-15.27</v>
      </c>
      <c r="H61" s="6" t="n">
        <v>2.39</v>
      </c>
      <c r="I61" s="8" t="n">
        <f aca="false">H61/(D61/60)</f>
        <v>21.8931297709924</v>
      </c>
      <c r="J61" s="8" t="n">
        <f aca="false">H61/(E61/60)</f>
        <v>18.5510996119017</v>
      </c>
    </row>
    <row r="62" customFormat="false" ht="14.75" hidden="false" customHeight="false" outlineLevel="0" collapsed="false">
      <c r="A62" s="1" t="s">
        <v>300</v>
      </c>
      <c r="B62" s="1" t="s">
        <v>8</v>
      </c>
      <c r="C62" s="1" t="s">
        <v>9</v>
      </c>
      <c r="D62" s="4" t="n">
        <v>6.57</v>
      </c>
      <c r="E62" s="4" t="n">
        <v>7.73</v>
      </c>
      <c r="F62" s="1" t="n">
        <v>-70</v>
      </c>
      <c r="G62" s="1" t="n">
        <v>-15.01</v>
      </c>
      <c r="H62" s="6" t="n">
        <v>2.39</v>
      </c>
      <c r="I62" s="8" t="n">
        <f aca="false">H62/(D62/60)</f>
        <v>21.8264840182648</v>
      </c>
      <c r="J62" s="8" t="n">
        <f aca="false">H62/(E62/60)</f>
        <v>18.5510996119017</v>
      </c>
    </row>
    <row r="63" customFormat="false" ht="14.75" hidden="false" customHeight="false" outlineLevel="0" collapsed="false">
      <c r="A63" s="1" t="s">
        <v>301</v>
      </c>
      <c r="B63" s="1" t="s">
        <v>8</v>
      </c>
      <c r="C63" s="1" t="s">
        <v>9</v>
      </c>
      <c r="D63" s="4" t="n">
        <v>7.07</v>
      </c>
      <c r="E63" s="4" t="n">
        <v>7.73</v>
      </c>
      <c r="F63" s="1" t="n">
        <v>-40</v>
      </c>
      <c r="G63" s="1" t="n">
        <v>-8.54</v>
      </c>
      <c r="H63" s="6" t="n">
        <v>2.39</v>
      </c>
      <c r="I63" s="8" t="n">
        <f aca="false">H63/(D63/60)</f>
        <v>20.2828854314003</v>
      </c>
      <c r="J63" s="8" t="n">
        <f aca="false">H63/(E63/60)</f>
        <v>18.5510996119017</v>
      </c>
    </row>
    <row r="64" customFormat="false" ht="14.75" hidden="false" customHeight="false" outlineLevel="0" collapsed="false">
      <c r="A64" s="1" t="s">
        <v>302</v>
      </c>
      <c r="B64" s="1" t="s">
        <v>8</v>
      </c>
      <c r="C64" s="1" t="s">
        <v>9</v>
      </c>
      <c r="D64" s="4" t="n">
        <v>6.82</v>
      </c>
      <c r="E64" s="4" t="n">
        <v>7.73</v>
      </c>
      <c r="F64" s="1" t="n">
        <v>-55</v>
      </c>
      <c r="G64" s="1" t="n">
        <v>-11.77</v>
      </c>
      <c r="H64" s="6" t="n">
        <v>2.39</v>
      </c>
      <c r="I64" s="8" t="n">
        <f aca="false">H64/(D64/60)</f>
        <v>21.0263929618768</v>
      </c>
      <c r="J64" s="8" t="n">
        <f aca="false">H64/(E64/60)</f>
        <v>18.5510996119017</v>
      </c>
    </row>
    <row r="65" customFormat="false" ht="14.75" hidden="false" customHeight="false" outlineLevel="0" collapsed="false">
      <c r="A65" s="1" t="s">
        <v>303</v>
      </c>
      <c r="B65" s="1" t="s">
        <v>8</v>
      </c>
      <c r="C65" s="1" t="s">
        <v>9</v>
      </c>
      <c r="D65" s="4" t="n">
        <v>7.1</v>
      </c>
      <c r="E65" s="4" t="n">
        <v>7.73</v>
      </c>
      <c r="F65" s="1" t="n">
        <v>-38</v>
      </c>
      <c r="G65" s="1" t="n">
        <v>-8.15</v>
      </c>
      <c r="H65" s="6" t="n">
        <v>2.39</v>
      </c>
      <c r="I65" s="8" t="n">
        <f aca="false">H65/(D65/60)</f>
        <v>20.1971830985916</v>
      </c>
      <c r="J65" s="8" t="n">
        <f aca="false">H65/(E65/60)</f>
        <v>18.5510996119017</v>
      </c>
    </row>
    <row r="66" customFormat="false" ht="14.75" hidden="false" customHeight="false" outlineLevel="0" collapsed="false">
      <c r="A66" s="1" t="s">
        <v>304</v>
      </c>
      <c r="B66" s="1" t="s">
        <v>8</v>
      </c>
      <c r="C66" s="1" t="s">
        <v>9</v>
      </c>
      <c r="D66" s="4" t="n">
        <v>6.82</v>
      </c>
      <c r="E66" s="4" t="n">
        <v>7.73</v>
      </c>
      <c r="F66" s="1" t="n">
        <v>-55</v>
      </c>
      <c r="G66" s="1" t="n">
        <v>-11.77</v>
      </c>
      <c r="H66" s="6" t="n">
        <v>2.39</v>
      </c>
      <c r="I66" s="8" t="n">
        <f aca="false">H66/(D66/60)</f>
        <v>21.0263929618768</v>
      </c>
      <c r="J66" s="8" t="n">
        <f aca="false">H66/(E66/60)</f>
        <v>18.5510996119017</v>
      </c>
    </row>
    <row r="67" customFormat="false" ht="14.75" hidden="false" customHeight="false" outlineLevel="0" collapsed="false">
      <c r="A67" s="1" t="s">
        <v>305</v>
      </c>
      <c r="B67" s="1" t="s">
        <v>8</v>
      </c>
      <c r="C67" s="1" t="s">
        <v>9</v>
      </c>
      <c r="D67" s="4" t="n">
        <v>6.72</v>
      </c>
      <c r="E67" s="4" t="n">
        <v>7.73</v>
      </c>
      <c r="F67" s="1" t="n">
        <v>-61</v>
      </c>
      <c r="G67" s="1" t="n">
        <v>-13.07</v>
      </c>
      <c r="H67" s="6" t="n">
        <v>2.39</v>
      </c>
      <c r="I67" s="8" t="n">
        <f aca="false">H67/(D67/60)</f>
        <v>21.3392857142857</v>
      </c>
      <c r="J67" s="8" t="n">
        <f aca="false">H67/(E67/60)</f>
        <v>18.5510996119017</v>
      </c>
    </row>
    <row r="68" customFormat="false" ht="14.75" hidden="false" customHeight="false" outlineLevel="0" collapsed="false">
      <c r="A68" s="1" t="s">
        <v>306</v>
      </c>
      <c r="B68" s="1" t="s">
        <v>8</v>
      </c>
      <c r="C68" s="1" t="s">
        <v>9</v>
      </c>
      <c r="D68" s="4" t="n">
        <v>6.72</v>
      </c>
      <c r="E68" s="4" t="n">
        <v>7.73</v>
      </c>
      <c r="F68" s="1" t="n">
        <v>-61</v>
      </c>
      <c r="G68" s="1" t="n">
        <v>-13.07</v>
      </c>
      <c r="H68" s="6" t="n">
        <v>2.39</v>
      </c>
      <c r="I68" s="8" t="n">
        <f aca="false">H68/(D68/60)</f>
        <v>21.3392857142857</v>
      </c>
      <c r="J68" s="8" t="n">
        <f aca="false">H68/(E68/60)</f>
        <v>18.5510996119017</v>
      </c>
    </row>
    <row r="69" customFormat="false" ht="14.75" hidden="false" customHeight="false" outlineLevel="0" collapsed="false">
      <c r="A69" s="1" t="s">
        <v>307</v>
      </c>
      <c r="B69" s="1" t="s">
        <v>8</v>
      </c>
      <c r="C69" s="1" t="s">
        <v>9</v>
      </c>
      <c r="D69" s="4" t="n">
        <v>6.93</v>
      </c>
      <c r="E69" s="4" t="n">
        <v>7.73</v>
      </c>
      <c r="F69" s="1" t="n">
        <v>-48</v>
      </c>
      <c r="G69" s="1" t="n">
        <v>-10.35</v>
      </c>
      <c r="H69" s="6" t="n">
        <v>2.39</v>
      </c>
      <c r="I69" s="8" t="n">
        <f aca="false">H69/(D69/60)</f>
        <v>20.6926406926407</v>
      </c>
      <c r="J69" s="8" t="n">
        <f aca="false">H69/(E69/60)</f>
        <v>18.5510996119017</v>
      </c>
    </row>
    <row r="70" customFormat="false" ht="14.75" hidden="false" customHeight="false" outlineLevel="0" collapsed="false">
      <c r="A70" s="1" t="s">
        <v>308</v>
      </c>
      <c r="B70" s="1" t="s">
        <v>8</v>
      </c>
      <c r="C70" s="1" t="s">
        <v>9</v>
      </c>
      <c r="D70" s="4" t="n">
        <v>6.7</v>
      </c>
      <c r="E70" s="4" t="n">
        <v>7.73</v>
      </c>
      <c r="F70" s="1" t="n">
        <v>-62</v>
      </c>
      <c r="G70" s="1" t="n">
        <v>-13.32</v>
      </c>
      <c r="H70" s="6" t="n">
        <v>2.39</v>
      </c>
      <c r="I70" s="8" t="n">
        <f aca="false">H70/(D70/60)</f>
        <v>21.4029850746269</v>
      </c>
      <c r="J70" s="8" t="n">
        <f aca="false">H70/(E70/60)</f>
        <v>18.5510996119017</v>
      </c>
    </row>
    <row r="71" customFormat="false" ht="14.75" hidden="false" customHeight="false" outlineLevel="0" collapsed="false">
      <c r="A71" s="1" t="s">
        <v>309</v>
      </c>
      <c r="B71" s="1" t="s">
        <v>8</v>
      </c>
      <c r="C71" s="1" t="s">
        <v>9</v>
      </c>
      <c r="D71" s="4" t="n">
        <v>6.53</v>
      </c>
      <c r="E71" s="4" t="n">
        <v>7.73</v>
      </c>
      <c r="F71" s="1" t="n">
        <v>-72</v>
      </c>
      <c r="G71" s="1" t="n">
        <v>-15.52</v>
      </c>
      <c r="H71" s="6" t="n">
        <v>2.39</v>
      </c>
      <c r="I71" s="8" t="n">
        <f aca="false">H71/(D71/60)</f>
        <v>21.9601837672282</v>
      </c>
      <c r="J71" s="8" t="n">
        <f aca="false">H71/(E71/60)</f>
        <v>18.5510996119017</v>
      </c>
    </row>
    <row r="72" customFormat="false" ht="14.75" hidden="false" customHeight="false" outlineLevel="0" collapsed="false">
      <c r="A72" s="1" t="s">
        <v>310</v>
      </c>
      <c r="B72" s="1" t="s">
        <v>8</v>
      </c>
      <c r="C72" s="1" t="s">
        <v>9</v>
      </c>
      <c r="D72" s="4" t="n">
        <v>6.38</v>
      </c>
      <c r="E72" s="4" t="n">
        <v>7.73</v>
      </c>
      <c r="F72" s="1" t="n">
        <v>-81</v>
      </c>
      <c r="G72" s="1" t="n">
        <v>-17.46</v>
      </c>
      <c r="H72" s="6" t="n">
        <v>2.39</v>
      </c>
      <c r="I72" s="8" t="n">
        <f aca="false">H72/(D72/60)</f>
        <v>22.4764890282132</v>
      </c>
      <c r="J72" s="8" t="n">
        <f aca="false">H72/(E72/60)</f>
        <v>18.5510996119017</v>
      </c>
    </row>
    <row r="73" customFormat="false" ht="14.75" hidden="false" customHeight="false" outlineLevel="0" collapsed="false">
      <c r="A73" s="1" t="s">
        <v>311</v>
      </c>
      <c r="B73" s="1" t="s">
        <v>8</v>
      </c>
      <c r="C73" s="1" t="s">
        <v>9</v>
      </c>
      <c r="D73" s="4" t="n">
        <v>6.67</v>
      </c>
      <c r="E73" s="4" t="n">
        <v>7.73</v>
      </c>
      <c r="F73" s="1" t="n">
        <v>-64</v>
      </c>
      <c r="G73" s="1" t="n">
        <v>-13.71</v>
      </c>
      <c r="H73" s="6" t="n">
        <v>2.39</v>
      </c>
      <c r="I73" s="8" t="n">
        <f aca="false">H73/(D73/60)</f>
        <v>21.4992503748126</v>
      </c>
      <c r="J73" s="8" t="n">
        <f aca="false">H73/(E73/60)</f>
        <v>18.5510996119017</v>
      </c>
    </row>
    <row r="74" customFormat="false" ht="14.75" hidden="false" customHeight="false" outlineLevel="0" collapsed="false">
      <c r="A74" s="1" t="s">
        <v>312</v>
      </c>
      <c r="B74" s="1" t="s">
        <v>8</v>
      </c>
      <c r="C74" s="1" t="s">
        <v>9</v>
      </c>
      <c r="D74" s="4" t="n">
        <v>6.7</v>
      </c>
      <c r="E74" s="4" t="n">
        <v>7.73</v>
      </c>
      <c r="F74" s="1" t="n">
        <v>-62</v>
      </c>
      <c r="G74" s="1" t="n">
        <v>-13.32</v>
      </c>
      <c r="H74" s="6" t="n">
        <v>2.39</v>
      </c>
      <c r="I74" s="8" t="n">
        <f aca="false">H74/(D74/60)</f>
        <v>21.4029850746269</v>
      </c>
      <c r="J74" s="8" t="n">
        <f aca="false">H74/(E74/60)</f>
        <v>18.5510996119017</v>
      </c>
    </row>
    <row r="75" customFormat="false" ht="14.75" hidden="false" customHeight="false" outlineLevel="0" collapsed="false">
      <c r="A75" s="1" t="s">
        <v>313</v>
      </c>
      <c r="B75" s="1" t="s">
        <v>8</v>
      </c>
      <c r="C75" s="1" t="s">
        <v>9</v>
      </c>
      <c r="D75" s="4" t="n">
        <v>6.33</v>
      </c>
      <c r="E75" s="4" t="n">
        <v>7.73</v>
      </c>
      <c r="F75" s="1" t="n">
        <v>-84</v>
      </c>
      <c r="G75" s="1" t="n">
        <v>-18.11</v>
      </c>
      <c r="H75" s="6" t="n">
        <v>2.39</v>
      </c>
      <c r="I75" s="8" t="n">
        <f aca="false">H75/(D75/60)</f>
        <v>22.654028436019</v>
      </c>
      <c r="J75" s="8" t="n">
        <f aca="false">H75/(E75/60)</f>
        <v>18.5510996119017</v>
      </c>
    </row>
    <row r="76" customFormat="false" ht="14.75" hidden="false" customHeight="false" outlineLevel="0" collapsed="false">
      <c r="A76" s="1" t="s">
        <v>314</v>
      </c>
      <c r="B76" s="1" t="s">
        <v>8</v>
      </c>
      <c r="C76" s="1" t="s">
        <v>9</v>
      </c>
      <c r="D76" s="4" t="n">
        <v>6.53</v>
      </c>
      <c r="E76" s="4" t="n">
        <v>7.73</v>
      </c>
      <c r="F76" s="1" t="n">
        <v>-72</v>
      </c>
      <c r="G76" s="1" t="n">
        <v>-15.52</v>
      </c>
      <c r="H76" s="6" t="n">
        <v>2.39</v>
      </c>
      <c r="I76" s="8" t="n">
        <f aca="false">H76/(D76/60)</f>
        <v>21.9601837672282</v>
      </c>
      <c r="J76" s="8" t="n">
        <f aca="false">H76/(E76/60)</f>
        <v>18.5510996119017</v>
      </c>
    </row>
    <row r="77" customFormat="false" ht="14.75" hidden="false" customHeight="false" outlineLevel="0" collapsed="false">
      <c r="A77" s="1" t="s">
        <v>315</v>
      </c>
      <c r="B77" s="1" t="s">
        <v>8</v>
      </c>
      <c r="C77" s="1" t="s">
        <v>9</v>
      </c>
      <c r="D77" s="4" t="n">
        <v>6.55</v>
      </c>
      <c r="E77" s="4" t="n">
        <v>7.73</v>
      </c>
      <c r="F77" s="1" t="n">
        <v>-71</v>
      </c>
      <c r="G77" s="1" t="n">
        <v>-15.27</v>
      </c>
      <c r="H77" s="6" t="n">
        <v>2.39</v>
      </c>
      <c r="I77" s="8" t="n">
        <f aca="false">H77/(D77/60)</f>
        <v>21.8931297709924</v>
      </c>
      <c r="J77" s="8" t="n">
        <f aca="false">H77/(E77/60)</f>
        <v>18.5510996119017</v>
      </c>
    </row>
    <row r="78" customFormat="false" ht="14.75" hidden="false" customHeight="false" outlineLevel="0" collapsed="false">
      <c r="A78" s="1" t="s">
        <v>316</v>
      </c>
      <c r="B78" s="1" t="s">
        <v>8</v>
      </c>
      <c r="C78" s="1" t="s">
        <v>9</v>
      </c>
      <c r="D78" s="4" t="n">
        <v>6.78</v>
      </c>
      <c r="E78" s="4" t="n">
        <v>7.73</v>
      </c>
      <c r="F78" s="1" t="n">
        <v>-57</v>
      </c>
      <c r="G78" s="1" t="n">
        <v>-12.29</v>
      </c>
      <c r="H78" s="6" t="n">
        <v>2.39</v>
      </c>
      <c r="I78" s="8" t="n">
        <f aca="false">H78/(D78/60)</f>
        <v>21.1504424778761</v>
      </c>
      <c r="J78" s="8" t="n">
        <f aca="false">H78/(E78/60)</f>
        <v>18.5510996119017</v>
      </c>
    </row>
    <row r="79" customFormat="false" ht="14.75" hidden="false" customHeight="false" outlineLevel="0" collapsed="false">
      <c r="A79" s="1" t="s">
        <v>317</v>
      </c>
      <c r="B79" s="1" t="s">
        <v>8</v>
      </c>
      <c r="C79" s="1" t="s">
        <v>9</v>
      </c>
      <c r="D79" s="4" t="n">
        <v>6.25</v>
      </c>
      <c r="E79" s="4" t="n">
        <v>7.73</v>
      </c>
      <c r="F79" s="1" t="n">
        <v>-89</v>
      </c>
      <c r="G79" s="1" t="n">
        <v>-19.15</v>
      </c>
      <c r="H79" s="6" t="n">
        <v>2.39</v>
      </c>
      <c r="I79" s="8" t="n">
        <f aca="false">H79/(D79/60)</f>
        <v>22.944</v>
      </c>
      <c r="J79" s="8" t="n">
        <f aca="false">H79/(E79/60)</f>
        <v>18.5510996119017</v>
      </c>
    </row>
    <row r="80" customFormat="false" ht="14.75" hidden="false" customHeight="false" outlineLevel="0" collapsed="false">
      <c r="A80" s="1" t="s">
        <v>318</v>
      </c>
      <c r="B80" s="1" t="s">
        <v>8</v>
      </c>
      <c r="C80" s="1" t="s">
        <v>9</v>
      </c>
      <c r="D80" s="4" t="n">
        <v>6.38</v>
      </c>
      <c r="E80" s="4" t="n">
        <v>7.73</v>
      </c>
      <c r="F80" s="1" t="n">
        <v>-81</v>
      </c>
      <c r="G80" s="1" t="n">
        <v>-17.46</v>
      </c>
      <c r="H80" s="6" t="n">
        <v>2.39</v>
      </c>
      <c r="I80" s="8" t="n">
        <f aca="false">H80/(D80/60)</f>
        <v>22.4764890282132</v>
      </c>
      <c r="J80" s="8" t="n">
        <f aca="false">H80/(E80/60)</f>
        <v>18.5510996119017</v>
      </c>
    </row>
    <row r="81" customFormat="false" ht="14.75" hidden="false" customHeight="false" outlineLevel="0" collapsed="false">
      <c r="A81" s="1" t="s">
        <v>319</v>
      </c>
      <c r="B81" s="1" t="s">
        <v>8</v>
      </c>
      <c r="C81" s="1" t="s">
        <v>9</v>
      </c>
      <c r="D81" s="4" t="n">
        <v>6.2</v>
      </c>
      <c r="E81" s="4" t="n">
        <v>7.73</v>
      </c>
      <c r="F81" s="1" t="n">
        <v>-92</v>
      </c>
      <c r="G81" s="1" t="n">
        <v>-19.79</v>
      </c>
      <c r="H81" s="6" t="n">
        <v>2.39</v>
      </c>
      <c r="I81" s="8" t="n">
        <f aca="false">H81/(D81/60)</f>
        <v>23.1290322580645</v>
      </c>
      <c r="J81" s="8" t="n">
        <f aca="false">H81/(E81/60)</f>
        <v>18.5510996119017</v>
      </c>
    </row>
    <row r="82" customFormat="false" ht="14.75" hidden="false" customHeight="false" outlineLevel="0" collapsed="false">
      <c r="A82" s="1" t="s">
        <v>320</v>
      </c>
      <c r="B82" s="1" t="s">
        <v>8</v>
      </c>
      <c r="C82" s="1" t="s">
        <v>9</v>
      </c>
      <c r="D82" s="4" t="n">
        <v>6.27</v>
      </c>
      <c r="E82" s="4" t="n">
        <v>7.73</v>
      </c>
      <c r="F82" s="1" t="n">
        <v>-88</v>
      </c>
      <c r="G82" s="1" t="n">
        <v>-18.89</v>
      </c>
      <c r="H82" s="6" t="n">
        <v>2.39</v>
      </c>
      <c r="I82" s="8" t="n">
        <f aca="false">H82/(D82/60)</f>
        <v>22.8708133971292</v>
      </c>
      <c r="J82" s="8" t="n">
        <f aca="false">H82/(E82/60)</f>
        <v>18.5510996119017</v>
      </c>
    </row>
    <row r="83" customFormat="false" ht="14.75" hidden="false" customHeight="false" outlineLevel="0" collapsed="false">
      <c r="A83" s="1" t="s">
        <v>321</v>
      </c>
      <c r="B83" s="1" t="s">
        <v>8</v>
      </c>
      <c r="C83" s="1" t="s">
        <v>9</v>
      </c>
      <c r="D83" s="4" t="n">
        <v>6.43</v>
      </c>
      <c r="E83" s="4" t="n">
        <v>7.73</v>
      </c>
      <c r="F83" s="1" t="n">
        <v>-78</v>
      </c>
      <c r="G83" s="1" t="n">
        <v>-16.82</v>
      </c>
      <c r="H83" s="6" t="n">
        <v>2.39</v>
      </c>
      <c r="I83" s="8" t="n">
        <f aca="false">H83/(D83/60)</f>
        <v>22.3017107309487</v>
      </c>
      <c r="J83" s="8" t="n">
        <f aca="false">H83/(E83/60)</f>
        <v>18.5510996119017</v>
      </c>
    </row>
    <row r="84" customFormat="false" ht="14.75" hidden="false" customHeight="false" outlineLevel="0" collapsed="false">
      <c r="A84" s="1" t="s">
        <v>322</v>
      </c>
      <c r="B84" s="1" t="s">
        <v>8</v>
      </c>
      <c r="C84" s="1" t="s">
        <v>9</v>
      </c>
      <c r="D84" s="4" t="n">
        <v>6.63</v>
      </c>
      <c r="E84" s="4" t="n">
        <v>7.73</v>
      </c>
      <c r="F84" s="1" t="n">
        <v>-66</v>
      </c>
      <c r="G84" s="1" t="n">
        <v>-14.23</v>
      </c>
      <c r="H84" s="6" t="n">
        <v>2.39</v>
      </c>
      <c r="I84" s="8" t="n">
        <f aca="false">H84/(D84/60)</f>
        <v>21.6289592760181</v>
      </c>
      <c r="J84" s="8" t="n">
        <f aca="false">H84/(E84/60)</f>
        <v>18.5510996119017</v>
      </c>
    </row>
    <row r="85" customFormat="false" ht="14.75" hidden="false" customHeight="false" outlineLevel="0" collapsed="false">
      <c r="A85" s="1" t="s">
        <v>323</v>
      </c>
      <c r="B85" s="1" t="s">
        <v>8</v>
      </c>
      <c r="C85" s="1" t="s">
        <v>9</v>
      </c>
      <c r="D85" s="4" t="n">
        <v>6.43</v>
      </c>
      <c r="E85" s="4" t="n">
        <v>7.73</v>
      </c>
      <c r="F85" s="1" t="n">
        <v>-78</v>
      </c>
      <c r="G85" s="1" t="n">
        <v>-16.82</v>
      </c>
      <c r="H85" s="6" t="n">
        <v>2.39</v>
      </c>
      <c r="I85" s="8" t="n">
        <f aca="false">H85/(D85/60)</f>
        <v>22.3017107309487</v>
      </c>
      <c r="J85" s="8" t="n">
        <f aca="false">H85/(E85/60)</f>
        <v>18.5510996119017</v>
      </c>
    </row>
    <row r="86" customFormat="false" ht="14.75" hidden="false" customHeight="false" outlineLevel="0" collapsed="false">
      <c r="A86" s="1" t="s">
        <v>324</v>
      </c>
      <c r="B86" s="1" t="s">
        <v>8</v>
      </c>
      <c r="C86" s="1" t="s">
        <v>9</v>
      </c>
      <c r="D86" s="4" t="n">
        <v>6.15</v>
      </c>
      <c r="E86" s="4" t="n">
        <v>7.73</v>
      </c>
      <c r="F86" s="1" t="n">
        <v>-95</v>
      </c>
      <c r="G86" s="1" t="n">
        <v>-20.44</v>
      </c>
      <c r="H86" s="6" t="n">
        <v>2.39</v>
      </c>
      <c r="I86" s="8" t="n">
        <f aca="false">H86/(D86/60)</f>
        <v>23.3170731707317</v>
      </c>
      <c r="J86" s="8" t="n">
        <f aca="false">H86/(E86/60)</f>
        <v>18.5510996119017</v>
      </c>
    </row>
    <row r="87" customFormat="false" ht="14.75" hidden="false" customHeight="false" outlineLevel="0" collapsed="false">
      <c r="A87" s="1" t="s">
        <v>325</v>
      </c>
      <c r="B87" s="1" t="s">
        <v>8</v>
      </c>
      <c r="C87" s="1" t="s">
        <v>9</v>
      </c>
      <c r="D87" s="4" t="n">
        <v>6.53</v>
      </c>
      <c r="E87" s="4" t="n">
        <v>7.73</v>
      </c>
      <c r="F87" s="1" t="n">
        <v>-72</v>
      </c>
      <c r="G87" s="1" t="n">
        <v>-15.52</v>
      </c>
      <c r="H87" s="6" t="n">
        <v>2.39</v>
      </c>
      <c r="I87" s="8" t="n">
        <f aca="false">H87/(D87/60)</f>
        <v>21.9601837672282</v>
      </c>
      <c r="J87" s="8" t="n">
        <f aca="false">H87/(E87/60)</f>
        <v>18.5510996119017</v>
      </c>
    </row>
    <row r="88" customFormat="false" ht="14.75" hidden="false" customHeight="false" outlineLevel="0" collapsed="false">
      <c r="A88" s="1" t="s">
        <v>326</v>
      </c>
      <c r="B88" s="1" t="s">
        <v>8</v>
      </c>
      <c r="C88" s="1" t="s">
        <v>9</v>
      </c>
      <c r="D88" s="4" t="n">
        <v>6.43</v>
      </c>
      <c r="E88" s="4" t="n">
        <v>7.73</v>
      </c>
      <c r="F88" s="1" t="n">
        <v>-78</v>
      </c>
      <c r="G88" s="1" t="n">
        <v>-16.82</v>
      </c>
      <c r="H88" s="6" t="n">
        <v>2.39</v>
      </c>
      <c r="I88" s="8" t="n">
        <f aca="false">H88/(D88/60)</f>
        <v>22.3017107309487</v>
      </c>
      <c r="J88" s="8" t="n">
        <f aca="false">H88/(E88/60)</f>
        <v>18.5510996119017</v>
      </c>
    </row>
    <row r="89" customFormat="false" ht="14.75" hidden="false" customHeight="false" outlineLevel="0" collapsed="false">
      <c r="A89" s="1" t="s">
        <v>327</v>
      </c>
      <c r="B89" s="1" t="s">
        <v>8</v>
      </c>
      <c r="C89" s="1" t="s">
        <v>9</v>
      </c>
      <c r="D89" s="4" t="n">
        <v>6.3</v>
      </c>
      <c r="E89" s="4" t="n">
        <v>7.73</v>
      </c>
      <c r="F89" s="1" t="n">
        <v>-86</v>
      </c>
      <c r="G89" s="1" t="n">
        <v>-18.5</v>
      </c>
      <c r="H89" s="6" t="n">
        <v>2.39</v>
      </c>
      <c r="I89" s="8" t="n">
        <f aca="false">H89/(D89/60)</f>
        <v>22.7619047619048</v>
      </c>
      <c r="J89" s="8" t="n">
        <f aca="false">H89/(E89/60)</f>
        <v>18.5510996119017</v>
      </c>
    </row>
    <row r="90" customFormat="false" ht="14.75" hidden="false" customHeight="false" outlineLevel="0" collapsed="false">
      <c r="A90" s="1" t="s">
        <v>328</v>
      </c>
      <c r="B90" s="1" t="s">
        <v>8</v>
      </c>
      <c r="C90" s="1" t="s">
        <v>9</v>
      </c>
      <c r="D90" s="4" t="n">
        <v>6.12</v>
      </c>
      <c r="E90" s="4" t="n">
        <v>7.73</v>
      </c>
      <c r="F90" s="1" t="n">
        <v>-97</v>
      </c>
      <c r="G90" s="1" t="n">
        <v>-20.83</v>
      </c>
      <c r="H90" s="6" t="n">
        <v>2.39</v>
      </c>
      <c r="I90" s="8" t="n">
        <f aca="false">H90/(D90/60)</f>
        <v>23.4313725490196</v>
      </c>
      <c r="J90" s="8" t="n">
        <f aca="false">H90/(E90/60)</f>
        <v>18.5510996119017</v>
      </c>
    </row>
    <row r="91" customFormat="false" ht="14.75" hidden="false" customHeight="false" outlineLevel="0" collapsed="false">
      <c r="A91" s="1" t="s">
        <v>329</v>
      </c>
      <c r="B91" s="1" t="s">
        <v>8</v>
      </c>
      <c r="C91" s="1" t="s">
        <v>9</v>
      </c>
      <c r="D91" s="4" t="n">
        <v>5.98</v>
      </c>
      <c r="E91" s="4" t="n">
        <v>7.73</v>
      </c>
      <c r="F91" s="1" t="n">
        <v>-105</v>
      </c>
      <c r="G91" s="1" t="n">
        <v>-22.64</v>
      </c>
      <c r="H91" s="6" t="n">
        <v>2.39</v>
      </c>
      <c r="I91" s="8" t="n">
        <f aca="false">H91/(D91/60)</f>
        <v>23.9799331103679</v>
      </c>
      <c r="J91" s="8" t="n">
        <f aca="false">H91/(E91/60)</f>
        <v>18.5510996119017</v>
      </c>
    </row>
    <row r="92" customFormat="false" ht="14.75" hidden="false" customHeight="false" outlineLevel="0" collapsed="false">
      <c r="A92" s="1" t="s">
        <v>330</v>
      </c>
      <c r="B92" s="1" t="s">
        <v>8</v>
      </c>
      <c r="C92" s="1" t="s">
        <v>9</v>
      </c>
      <c r="D92" s="4" t="n">
        <v>5.67</v>
      </c>
      <c r="E92" s="4" t="n">
        <v>7.73</v>
      </c>
      <c r="F92" s="1" t="n">
        <v>-124</v>
      </c>
      <c r="G92" s="1" t="n">
        <v>-26.65</v>
      </c>
      <c r="H92" s="6" t="n">
        <v>2.39</v>
      </c>
      <c r="I92" s="8" t="n">
        <f aca="false">H92/(D92/60)</f>
        <v>25.2910052910053</v>
      </c>
      <c r="J92" s="8" t="n">
        <f aca="false">H92/(E92/60)</f>
        <v>18.5510996119017</v>
      </c>
    </row>
    <row r="93" customFormat="false" ht="14.75" hidden="false" customHeight="false" outlineLevel="0" collapsed="false">
      <c r="A93" s="1" t="s">
        <v>331</v>
      </c>
      <c r="B93" s="1" t="s">
        <v>8</v>
      </c>
      <c r="C93" s="1" t="s">
        <v>9</v>
      </c>
      <c r="D93" s="4" t="n">
        <v>6.05</v>
      </c>
      <c r="E93" s="4" t="n">
        <v>7.73</v>
      </c>
      <c r="F93" s="1" t="n">
        <v>-101</v>
      </c>
      <c r="G93" s="1" t="n">
        <v>-21.73</v>
      </c>
      <c r="H93" s="6" t="n">
        <v>2.39</v>
      </c>
      <c r="I93" s="8" t="n">
        <f aca="false">H93/(D93/60)</f>
        <v>23.702479338843</v>
      </c>
      <c r="J93" s="8" t="n">
        <f aca="false">H93/(E93/60)</f>
        <v>18.5510996119017</v>
      </c>
    </row>
    <row r="94" customFormat="false" ht="14.75" hidden="false" customHeight="false" outlineLevel="0" collapsed="false">
      <c r="A94" s="1" t="s">
        <v>332</v>
      </c>
      <c r="B94" s="1" t="s">
        <v>8</v>
      </c>
      <c r="C94" s="1" t="s">
        <v>9</v>
      </c>
      <c r="D94" s="4" t="n">
        <v>5.83</v>
      </c>
      <c r="E94" s="4" t="n">
        <v>7.73</v>
      </c>
      <c r="F94" s="1" t="n">
        <v>-114</v>
      </c>
      <c r="G94" s="1" t="n">
        <v>-24.58</v>
      </c>
      <c r="H94" s="6" t="n">
        <v>2.39</v>
      </c>
      <c r="I94" s="8" t="n">
        <f aca="false">H94/(D94/60)</f>
        <v>24.5969125214408</v>
      </c>
      <c r="J94" s="8" t="n">
        <f aca="false">H94/(E94/60)</f>
        <v>18.5510996119017</v>
      </c>
    </row>
    <row r="95" customFormat="false" ht="14.75" hidden="false" customHeight="false" outlineLevel="0" collapsed="false">
      <c r="A95" s="1" t="s">
        <v>333</v>
      </c>
      <c r="B95" s="1" t="s">
        <v>8</v>
      </c>
      <c r="C95" s="1" t="s">
        <v>9</v>
      </c>
      <c r="D95" s="4" t="n">
        <v>6.22</v>
      </c>
      <c r="E95" s="4" t="n">
        <v>7.73</v>
      </c>
      <c r="F95" s="1" t="n">
        <v>-91</v>
      </c>
      <c r="G95" s="1" t="n">
        <v>-19.53</v>
      </c>
      <c r="H95" s="6" t="n">
        <v>2.39</v>
      </c>
      <c r="I95" s="8" t="n">
        <f aca="false">H95/(D95/60)</f>
        <v>23.0546623794212</v>
      </c>
      <c r="J95" s="8" t="n">
        <f aca="false">H95/(E95/60)</f>
        <v>18.5510996119017</v>
      </c>
    </row>
    <row r="96" customFormat="false" ht="14.75" hidden="false" customHeight="false" outlineLevel="0" collapsed="false">
      <c r="A96" s="1" t="s">
        <v>334</v>
      </c>
      <c r="B96" s="1" t="s">
        <v>8</v>
      </c>
      <c r="C96" s="1" t="s">
        <v>9</v>
      </c>
      <c r="D96" s="4" t="n">
        <v>5.78</v>
      </c>
      <c r="E96" s="4" t="n">
        <v>7.73</v>
      </c>
      <c r="F96" s="1" t="n">
        <v>-117</v>
      </c>
      <c r="G96" s="1" t="n">
        <v>-25.23</v>
      </c>
      <c r="H96" s="6" t="n">
        <v>2.39</v>
      </c>
      <c r="I96" s="8" t="n">
        <f aca="false">H96/(D96/60)</f>
        <v>24.8096885813149</v>
      </c>
      <c r="J96" s="8" t="n">
        <f aca="false">H96/(E96/60)</f>
        <v>18.5510996119017</v>
      </c>
    </row>
    <row r="97" customFormat="false" ht="14.75" hidden="false" customHeight="false" outlineLevel="0" collapsed="false">
      <c r="A97" s="1" t="s">
        <v>335</v>
      </c>
      <c r="B97" s="1" t="s">
        <v>8</v>
      </c>
      <c r="C97" s="1" t="s">
        <v>9</v>
      </c>
      <c r="D97" s="4" t="n">
        <v>6.27</v>
      </c>
      <c r="E97" s="4" t="n">
        <v>7.73</v>
      </c>
      <c r="F97" s="1" t="n">
        <v>-88</v>
      </c>
      <c r="G97" s="1" t="n">
        <v>-18.89</v>
      </c>
      <c r="H97" s="6" t="n">
        <v>2.39</v>
      </c>
      <c r="I97" s="8" t="n">
        <f aca="false">H97/(D97/60)</f>
        <v>22.8708133971292</v>
      </c>
      <c r="J97" s="8" t="n">
        <f aca="false">H97/(E97/60)</f>
        <v>18.5510996119017</v>
      </c>
    </row>
    <row r="98" customFormat="false" ht="14.75" hidden="false" customHeight="false" outlineLevel="0" collapsed="false">
      <c r="A98" s="1" t="s">
        <v>336</v>
      </c>
      <c r="B98" s="1" t="s">
        <v>8</v>
      </c>
      <c r="C98" s="1" t="s">
        <v>9</v>
      </c>
      <c r="D98" s="4" t="n">
        <v>5.97</v>
      </c>
      <c r="E98" s="4" t="n">
        <v>7.73</v>
      </c>
      <c r="F98" s="1" t="n">
        <v>-106</v>
      </c>
      <c r="G98" s="1" t="n">
        <v>-22.77</v>
      </c>
      <c r="H98" s="6" t="n">
        <v>2.39</v>
      </c>
      <c r="I98" s="8" t="n">
        <f aca="false">H98/(D98/60)</f>
        <v>24.0201005025126</v>
      </c>
      <c r="J98" s="8" t="n">
        <f aca="false">H98/(E98/60)</f>
        <v>18.5510996119017</v>
      </c>
    </row>
    <row r="99" customFormat="false" ht="14.75" hidden="false" customHeight="false" outlineLevel="0" collapsed="false">
      <c r="A99" s="1" t="s">
        <v>337</v>
      </c>
      <c r="B99" s="1" t="s">
        <v>8</v>
      </c>
      <c r="C99" s="1" t="s">
        <v>9</v>
      </c>
      <c r="D99" s="4" t="n">
        <v>5.85</v>
      </c>
      <c r="E99" s="4" t="n">
        <v>7.73</v>
      </c>
      <c r="F99" s="1" t="n">
        <v>-113</v>
      </c>
      <c r="G99" s="1" t="n">
        <v>-24.32</v>
      </c>
      <c r="H99" s="6" t="n">
        <v>2.39</v>
      </c>
      <c r="I99" s="8" t="n">
        <f aca="false">H99/(D99/60)</f>
        <v>24.5128205128205</v>
      </c>
      <c r="J99" s="8" t="n">
        <f aca="false">H99/(E99/60)</f>
        <v>18.5510996119017</v>
      </c>
    </row>
    <row r="100" customFormat="false" ht="14.75" hidden="false" customHeight="false" outlineLevel="0" collapsed="false">
      <c r="A100" s="1" t="s">
        <v>338</v>
      </c>
      <c r="B100" s="1" t="s">
        <v>8</v>
      </c>
      <c r="C100" s="1" t="s">
        <v>9</v>
      </c>
      <c r="D100" s="4" t="n">
        <v>5.97</v>
      </c>
      <c r="E100" s="4" t="n">
        <v>7.73</v>
      </c>
      <c r="F100" s="1" t="n">
        <v>-106</v>
      </c>
      <c r="G100" s="1" t="n">
        <v>-22.77</v>
      </c>
      <c r="H100" s="6" t="n">
        <v>2.39</v>
      </c>
      <c r="I100" s="8" t="n">
        <f aca="false">H100/(D100/60)</f>
        <v>24.0201005025126</v>
      </c>
      <c r="J100" s="8" t="n">
        <f aca="false">H100/(E100/60)</f>
        <v>18.5510996119017</v>
      </c>
    </row>
    <row r="101" customFormat="false" ht="14.75" hidden="false" customHeight="false" outlineLevel="0" collapsed="false">
      <c r="A101" s="1" t="s">
        <v>339</v>
      </c>
      <c r="B101" s="1" t="s">
        <v>8</v>
      </c>
      <c r="C101" s="1" t="s">
        <v>9</v>
      </c>
      <c r="D101" s="4" t="n">
        <v>5.92</v>
      </c>
      <c r="E101" s="4" t="n">
        <v>7.73</v>
      </c>
      <c r="F101" s="1" t="n">
        <v>-109</v>
      </c>
      <c r="G101" s="1" t="n">
        <v>-23.42</v>
      </c>
      <c r="H101" s="6" t="n">
        <v>2.39</v>
      </c>
      <c r="I101" s="8" t="n">
        <f aca="false">H101/(D101/60)</f>
        <v>24.222972972973</v>
      </c>
      <c r="J101" s="8" t="n">
        <f aca="false">H101/(E101/60)</f>
        <v>18.5510996119017</v>
      </c>
    </row>
    <row r="102" customFormat="false" ht="14.75" hidden="false" customHeight="false" outlineLevel="0" collapsed="false">
      <c r="A102" s="1" t="s">
        <v>340</v>
      </c>
      <c r="B102" s="1" t="s">
        <v>8</v>
      </c>
      <c r="C102" s="1" t="s">
        <v>9</v>
      </c>
      <c r="D102" s="4" t="n">
        <v>5.93</v>
      </c>
      <c r="E102" s="4" t="n">
        <v>7.73</v>
      </c>
      <c r="F102" s="1" t="n">
        <v>-108</v>
      </c>
      <c r="G102" s="1" t="n">
        <v>-23.29</v>
      </c>
      <c r="H102" s="6" t="n">
        <v>2.39</v>
      </c>
      <c r="I102" s="8" t="n">
        <f aca="false">H102/(D102/60)</f>
        <v>24.1821247892074</v>
      </c>
      <c r="J102" s="8" t="n">
        <f aca="false">H102/(E102/60)</f>
        <v>18.5510996119017</v>
      </c>
    </row>
    <row r="103" customFormat="false" ht="14.75" hidden="false" customHeight="false" outlineLevel="0" collapsed="false">
      <c r="A103" s="1" t="s">
        <v>341</v>
      </c>
      <c r="B103" s="1" t="s">
        <v>8</v>
      </c>
      <c r="C103" s="1" t="s">
        <v>9</v>
      </c>
      <c r="D103" s="4" t="n">
        <v>5.82</v>
      </c>
      <c r="E103" s="4" t="n">
        <v>7.73</v>
      </c>
      <c r="F103" s="1" t="n">
        <v>-115</v>
      </c>
      <c r="G103" s="1" t="n">
        <v>-24.71</v>
      </c>
      <c r="H103" s="6" t="n">
        <v>2.39</v>
      </c>
      <c r="I103" s="8" t="n">
        <f aca="false">H103/(D103/60)</f>
        <v>24.639175257732</v>
      </c>
      <c r="J103" s="8" t="n">
        <f aca="false">H103/(E103/60)</f>
        <v>18.5510996119017</v>
      </c>
    </row>
    <row r="104" customFormat="false" ht="14.75" hidden="false" customHeight="false" outlineLevel="0" collapsed="false">
      <c r="A104" s="1" t="s">
        <v>342</v>
      </c>
      <c r="B104" s="1" t="s">
        <v>8</v>
      </c>
      <c r="C104" s="1" t="s">
        <v>9</v>
      </c>
      <c r="D104" s="4" t="n">
        <v>6.47</v>
      </c>
      <c r="E104" s="4" t="n">
        <v>7.73</v>
      </c>
      <c r="F104" s="1" t="n">
        <v>-76</v>
      </c>
      <c r="G104" s="1" t="n">
        <v>-16.3</v>
      </c>
      <c r="H104" s="6" t="n">
        <v>2.39</v>
      </c>
      <c r="I104" s="8" t="n">
        <f aca="false">H104/(D104/60)</f>
        <v>22.1638330757342</v>
      </c>
      <c r="J104" s="8" t="n">
        <f aca="false">H104/(E104/60)</f>
        <v>18.5510996119017</v>
      </c>
    </row>
    <row r="105" customFormat="false" ht="14.75" hidden="false" customHeight="false" outlineLevel="0" collapsed="false">
      <c r="A105" s="1" t="s">
        <v>343</v>
      </c>
      <c r="B105" s="1" t="s">
        <v>8</v>
      </c>
      <c r="C105" s="1" t="s">
        <v>9</v>
      </c>
      <c r="D105" s="4" t="n">
        <v>6.77</v>
      </c>
      <c r="E105" s="4" t="n">
        <v>7.73</v>
      </c>
      <c r="F105" s="1" t="n">
        <v>-58</v>
      </c>
      <c r="G105" s="1" t="n">
        <v>-12.42</v>
      </c>
      <c r="H105" s="6" t="n">
        <v>2.39</v>
      </c>
      <c r="I105" s="8" t="n">
        <f aca="false">H105/(D105/60)</f>
        <v>21.1816838995569</v>
      </c>
      <c r="J105" s="8" t="n">
        <f aca="false">H105/(E105/60)</f>
        <v>18.5510996119017</v>
      </c>
    </row>
    <row r="106" customFormat="false" ht="14.75" hidden="false" customHeight="false" outlineLevel="0" collapsed="false">
      <c r="A106" s="1" t="s">
        <v>344</v>
      </c>
      <c r="B106" s="1" t="s">
        <v>8</v>
      </c>
      <c r="C106" s="1" t="s">
        <v>9</v>
      </c>
      <c r="D106" s="4" t="n">
        <v>6.25</v>
      </c>
      <c r="E106" s="4" t="n">
        <v>7.73</v>
      </c>
      <c r="F106" s="1" t="n">
        <v>-89</v>
      </c>
      <c r="G106" s="1" t="n">
        <v>-19.15</v>
      </c>
      <c r="H106" s="6" t="n">
        <v>2.39</v>
      </c>
      <c r="I106" s="8" t="n">
        <f aca="false">H106/(D106/60)</f>
        <v>22.944</v>
      </c>
      <c r="J106" s="8" t="n">
        <f aca="false">H106/(E106/60)</f>
        <v>18.5510996119017</v>
      </c>
    </row>
    <row r="107" customFormat="false" ht="14.75" hidden="false" customHeight="false" outlineLevel="0" collapsed="false">
      <c r="A107" s="1" t="s">
        <v>345</v>
      </c>
      <c r="B107" s="1" t="s">
        <v>8</v>
      </c>
      <c r="C107" s="1" t="s">
        <v>9</v>
      </c>
      <c r="D107" s="4" t="n">
        <v>6.03</v>
      </c>
      <c r="E107" s="4" t="n">
        <v>7.73</v>
      </c>
      <c r="F107" s="1" t="n">
        <v>-102</v>
      </c>
      <c r="G107" s="1" t="n">
        <v>-21.99</v>
      </c>
      <c r="H107" s="6" t="n">
        <v>2.39</v>
      </c>
      <c r="I107" s="8" t="n">
        <f aca="false">H107/(D107/60)</f>
        <v>23.7810945273632</v>
      </c>
      <c r="J107" s="8" t="n">
        <f aca="false">H107/(E107/60)</f>
        <v>18.5510996119017</v>
      </c>
    </row>
    <row r="108" customFormat="false" ht="14.75" hidden="false" customHeight="false" outlineLevel="0" collapsed="false">
      <c r="A108" s="1" t="s">
        <v>346</v>
      </c>
      <c r="B108" s="1" t="s">
        <v>8</v>
      </c>
      <c r="C108" s="1" t="s">
        <v>9</v>
      </c>
      <c r="D108" s="4" t="n">
        <v>5.85</v>
      </c>
      <c r="E108" s="4" t="n">
        <v>7.73</v>
      </c>
      <c r="F108" s="1" t="n">
        <v>-113</v>
      </c>
      <c r="G108" s="1" t="n">
        <v>-24.32</v>
      </c>
      <c r="H108" s="6" t="n">
        <v>2.39</v>
      </c>
      <c r="I108" s="8" t="n">
        <f aca="false">H108/(D108/60)</f>
        <v>24.5128205128205</v>
      </c>
      <c r="J108" s="8" t="n">
        <f aca="false">H108/(E108/60)</f>
        <v>18.5510996119017</v>
      </c>
    </row>
    <row r="109" customFormat="false" ht="14.75" hidden="false" customHeight="false" outlineLevel="0" collapsed="false">
      <c r="A109" s="1" t="s">
        <v>347</v>
      </c>
      <c r="B109" s="1" t="s">
        <v>8</v>
      </c>
      <c r="C109" s="1" t="s">
        <v>9</v>
      </c>
      <c r="D109" s="4" t="n">
        <v>5.93</v>
      </c>
      <c r="E109" s="4" t="n">
        <v>7.73</v>
      </c>
      <c r="F109" s="1" t="n">
        <v>-108</v>
      </c>
      <c r="G109" s="1" t="n">
        <v>-23.29</v>
      </c>
      <c r="H109" s="6" t="n">
        <v>2.39</v>
      </c>
      <c r="I109" s="8" t="n">
        <f aca="false">H109/(D109/60)</f>
        <v>24.1821247892074</v>
      </c>
      <c r="J109" s="8" t="n">
        <f aca="false">H109/(E109/60)</f>
        <v>18.5510996119017</v>
      </c>
    </row>
    <row r="110" customFormat="false" ht="14.75" hidden="false" customHeight="false" outlineLevel="0" collapsed="false">
      <c r="A110" s="1" t="s">
        <v>348</v>
      </c>
      <c r="B110" s="1" t="s">
        <v>8</v>
      </c>
      <c r="C110" s="1" t="s">
        <v>9</v>
      </c>
      <c r="D110" s="4" t="n">
        <v>6.15</v>
      </c>
      <c r="E110" s="4" t="n">
        <v>7.73</v>
      </c>
      <c r="F110" s="1" t="n">
        <v>-95</v>
      </c>
      <c r="G110" s="1" t="n">
        <v>-20.44</v>
      </c>
      <c r="H110" s="6" t="n">
        <v>2.39</v>
      </c>
      <c r="I110" s="8" t="n">
        <f aca="false">H110/(D110/60)</f>
        <v>23.3170731707317</v>
      </c>
      <c r="J110" s="8" t="n">
        <f aca="false">H110/(E110/60)</f>
        <v>18.5510996119017</v>
      </c>
    </row>
    <row r="111" customFormat="false" ht="14.75" hidden="false" customHeight="false" outlineLevel="0" collapsed="false">
      <c r="A111" s="1" t="s">
        <v>349</v>
      </c>
      <c r="B111" s="1" t="s">
        <v>8</v>
      </c>
      <c r="C111" s="1" t="s">
        <v>9</v>
      </c>
      <c r="D111" s="4" t="n">
        <v>6.33</v>
      </c>
      <c r="E111" s="4" t="n">
        <v>7.73</v>
      </c>
      <c r="F111" s="1" t="n">
        <v>-84</v>
      </c>
      <c r="G111" s="1" t="n">
        <v>-18.11</v>
      </c>
      <c r="H111" s="6" t="n">
        <v>2.39</v>
      </c>
      <c r="I111" s="8" t="n">
        <f aca="false">H111/(D111/60)</f>
        <v>22.654028436019</v>
      </c>
      <c r="J111" s="8" t="n">
        <f aca="false">H111/(E111/60)</f>
        <v>18.5510996119017</v>
      </c>
    </row>
    <row r="112" customFormat="false" ht="14.75" hidden="false" customHeight="false" outlineLevel="0" collapsed="false">
      <c r="A112" s="1" t="s">
        <v>350</v>
      </c>
      <c r="B112" s="1" t="s">
        <v>8</v>
      </c>
      <c r="C112" s="1" t="s">
        <v>9</v>
      </c>
      <c r="D112" s="4" t="n">
        <v>6.25</v>
      </c>
      <c r="E112" s="4" t="n">
        <v>7.73</v>
      </c>
      <c r="F112" s="1" t="n">
        <v>-89</v>
      </c>
      <c r="G112" s="1" t="n">
        <v>-19.15</v>
      </c>
      <c r="H112" s="6" t="n">
        <v>2.39</v>
      </c>
      <c r="I112" s="8" t="n">
        <f aca="false">H112/(D112/60)</f>
        <v>22.944</v>
      </c>
      <c r="J112" s="8" t="n">
        <f aca="false">H112/(E112/60)</f>
        <v>18.5510996119017</v>
      </c>
    </row>
    <row r="113" customFormat="false" ht="14.75" hidden="false" customHeight="false" outlineLevel="0" collapsed="false">
      <c r="A113" s="1" t="s">
        <v>351</v>
      </c>
      <c r="B113" s="1" t="s">
        <v>8</v>
      </c>
      <c r="C113" s="1" t="s">
        <v>9</v>
      </c>
      <c r="D113" s="4" t="n">
        <v>6.02</v>
      </c>
      <c r="E113" s="4" t="n">
        <v>7.73</v>
      </c>
      <c r="F113" s="1" t="n">
        <v>-103</v>
      </c>
      <c r="G113" s="1" t="n">
        <v>-22.12</v>
      </c>
      <c r="H113" s="6" t="n">
        <v>2.39</v>
      </c>
      <c r="I113" s="8" t="n">
        <f aca="false">H113/(D113/60)</f>
        <v>23.8205980066445</v>
      </c>
      <c r="J113" s="8" t="n">
        <f aca="false">H113/(E113/60)</f>
        <v>18.5510996119017</v>
      </c>
    </row>
    <row r="114" customFormat="false" ht="14.75" hidden="false" customHeight="false" outlineLevel="0" collapsed="false">
      <c r="A114" s="1" t="s">
        <v>352</v>
      </c>
      <c r="B114" s="1" t="s">
        <v>8</v>
      </c>
      <c r="C114" s="1" t="s">
        <v>9</v>
      </c>
      <c r="D114" s="4" t="n">
        <v>6</v>
      </c>
      <c r="E114" s="4" t="n">
        <v>7.73</v>
      </c>
      <c r="F114" s="1" t="n">
        <v>-104</v>
      </c>
      <c r="G114" s="1" t="n">
        <v>-22.38</v>
      </c>
      <c r="H114" s="6" t="n">
        <v>2.39</v>
      </c>
      <c r="I114" s="8" t="n">
        <f aca="false">H114/(D114/60)</f>
        <v>23.9</v>
      </c>
      <c r="J114" s="8" t="n">
        <f aca="false">H114/(E114/60)</f>
        <v>18.5510996119017</v>
      </c>
    </row>
    <row r="115" customFormat="false" ht="14.75" hidden="false" customHeight="false" outlineLevel="0" collapsed="false">
      <c r="A115" s="1" t="s">
        <v>353</v>
      </c>
      <c r="B115" s="1" t="s">
        <v>8</v>
      </c>
      <c r="C115" s="1" t="s">
        <v>9</v>
      </c>
      <c r="D115" s="4" t="n">
        <v>5.98</v>
      </c>
      <c r="E115" s="4" t="n">
        <v>7.73</v>
      </c>
      <c r="F115" s="1" t="n">
        <v>-105</v>
      </c>
      <c r="G115" s="1" t="n">
        <v>-22.64</v>
      </c>
      <c r="H115" s="6" t="n">
        <v>2.39</v>
      </c>
      <c r="I115" s="8" t="n">
        <f aca="false">H115/(D115/60)</f>
        <v>23.9799331103679</v>
      </c>
      <c r="J115" s="8" t="n">
        <f aca="false">H115/(E115/60)</f>
        <v>18.5510996119017</v>
      </c>
    </row>
    <row r="116" customFormat="false" ht="14.75" hidden="false" customHeight="false" outlineLevel="0" collapsed="false">
      <c r="A116" s="1" t="s">
        <v>354</v>
      </c>
      <c r="B116" s="1" t="s">
        <v>8</v>
      </c>
      <c r="C116" s="1" t="s">
        <v>9</v>
      </c>
      <c r="D116" s="4" t="n">
        <v>6.03</v>
      </c>
      <c r="E116" s="4" t="n">
        <v>7.73</v>
      </c>
      <c r="F116" s="1" t="n">
        <v>-102</v>
      </c>
      <c r="G116" s="1" t="n">
        <v>-21.99</v>
      </c>
      <c r="H116" s="6" t="n">
        <v>2.39</v>
      </c>
      <c r="I116" s="8" t="n">
        <f aca="false">H116/(D116/60)</f>
        <v>23.7810945273632</v>
      </c>
      <c r="J116" s="8" t="n">
        <f aca="false">H116/(E116/60)</f>
        <v>18.5510996119017</v>
      </c>
    </row>
    <row r="117" customFormat="false" ht="14.75" hidden="false" customHeight="false" outlineLevel="0" collapsed="false">
      <c r="A117" s="1" t="s">
        <v>355</v>
      </c>
      <c r="B117" s="1" t="s">
        <v>8</v>
      </c>
      <c r="C117" s="1" t="s">
        <v>9</v>
      </c>
      <c r="D117" s="4" t="n">
        <v>5.93</v>
      </c>
      <c r="E117" s="4" t="n">
        <v>7.73</v>
      </c>
      <c r="F117" s="1" t="n">
        <v>-108</v>
      </c>
      <c r="G117" s="1" t="n">
        <v>-23.29</v>
      </c>
      <c r="H117" s="6" t="n">
        <v>2.39</v>
      </c>
      <c r="I117" s="8" t="n">
        <f aca="false">H117/(D117/60)</f>
        <v>24.1821247892074</v>
      </c>
      <c r="J117" s="8" t="n">
        <f aca="false">H117/(E117/60)</f>
        <v>18.5510996119017</v>
      </c>
    </row>
    <row r="118" customFormat="false" ht="14.75" hidden="false" customHeight="false" outlineLevel="0" collapsed="false">
      <c r="A118" s="1" t="s">
        <v>356</v>
      </c>
      <c r="B118" s="1" t="s">
        <v>8</v>
      </c>
      <c r="C118" s="1" t="s">
        <v>9</v>
      </c>
      <c r="D118" s="4" t="n">
        <v>5.9</v>
      </c>
      <c r="E118" s="4" t="n">
        <v>7.73</v>
      </c>
      <c r="F118" s="1" t="n">
        <v>-110</v>
      </c>
      <c r="G118" s="1" t="n">
        <v>-23.67</v>
      </c>
      <c r="H118" s="6" t="n">
        <v>2.39</v>
      </c>
      <c r="I118" s="8" t="n">
        <f aca="false">H118/(D118/60)</f>
        <v>24.3050847457627</v>
      </c>
      <c r="J118" s="8" t="n">
        <f aca="false">H118/(E118/60)</f>
        <v>18.5510996119017</v>
      </c>
    </row>
    <row r="119" customFormat="false" ht="14.75" hidden="false" customHeight="false" outlineLevel="0" collapsed="false">
      <c r="A119" s="1" t="s">
        <v>357</v>
      </c>
      <c r="B119" s="1" t="s">
        <v>8</v>
      </c>
      <c r="C119" s="1" t="s">
        <v>9</v>
      </c>
      <c r="D119" s="4" t="n">
        <v>5.88</v>
      </c>
      <c r="E119" s="4" t="n">
        <v>7.73</v>
      </c>
      <c r="F119" s="1" t="n">
        <v>-111</v>
      </c>
      <c r="G119" s="1" t="n">
        <v>-23.93</v>
      </c>
      <c r="H119" s="6" t="n">
        <v>2.39</v>
      </c>
      <c r="I119" s="8" t="n">
        <f aca="false">H119/(D119/60)</f>
        <v>24.3877551020408</v>
      </c>
      <c r="J119" s="8" t="n">
        <f aca="false">H119/(E119/60)</f>
        <v>18.5510996119017</v>
      </c>
    </row>
    <row r="120" customFormat="false" ht="14.75" hidden="false" customHeight="false" outlineLevel="0" collapsed="false">
      <c r="A120" s="1" t="s">
        <v>358</v>
      </c>
      <c r="B120" s="1" t="s">
        <v>8</v>
      </c>
      <c r="C120" s="1" t="s">
        <v>9</v>
      </c>
      <c r="D120" s="4" t="n">
        <v>6</v>
      </c>
      <c r="E120" s="4" t="n">
        <v>7.73</v>
      </c>
      <c r="F120" s="1" t="n">
        <v>-104</v>
      </c>
      <c r="G120" s="1" t="n">
        <v>-22.38</v>
      </c>
      <c r="H120" s="6" t="n">
        <v>2.39</v>
      </c>
      <c r="I120" s="8" t="n">
        <f aca="false">H120/(D120/60)</f>
        <v>23.9</v>
      </c>
      <c r="J120" s="8" t="n">
        <f aca="false">H120/(E120/60)</f>
        <v>18.5510996119017</v>
      </c>
    </row>
    <row r="121" customFormat="false" ht="14.75" hidden="false" customHeight="false" outlineLevel="0" collapsed="false">
      <c r="A121" s="1" t="s">
        <v>359</v>
      </c>
      <c r="B121" s="1" t="s">
        <v>8</v>
      </c>
      <c r="C121" s="1" t="s">
        <v>9</v>
      </c>
      <c r="D121" s="4" t="n">
        <v>5.6</v>
      </c>
      <c r="E121" s="4" t="n">
        <v>7.73</v>
      </c>
      <c r="F121" s="1" t="n">
        <v>-128</v>
      </c>
      <c r="G121" s="1" t="n">
        <v>-27.55</v>
      </c>
      <c r="H121" s="6" t="n">
        <v>2.39</v>
      </c>
      <c r="I121" s="8" t="n">
        <f aca="false">H121/(D121/60)</f>
        <v>25.6071428571429</v>
      </c>
      <c r="J121" s="8" t="n">
        <f aca="false">H121/(E121/60)</f>
        <v>18.5510996119017</v>
      </c>
    </row>
    <row r="122" customFormat="false" ht="14.75" hidden="false" customHeight="false" outlineLevel="0" collapsed="false">
      <c r="A122" s="1" t="s">
        <v>360</v>
      </c>
      <c r="B122" s="1" t="s">
        <v>8</v>
      </c>
      <c r="C122" s="1" t="s">
        <v>9</v>
      </c>
      <c r="D122" s="4" t="n">
        <v>5.7</v>
      </c>
      <c r="E122" s="4" t="n">
        <v>7.73</v>
      </c>
      <c r="F122" s="1" t="n">
        <v>-122</v>
      </c>
      <c r="G122" s="1" t="n">
        <v>-26.26</v>
      </c>
      <c r="H122" s="6" t="n">
        <v>2.39</v>
      </c>
      <c r="I122" s="8" t="n">
        <f aca="false">H122/(D122/60)</f>
        <v>25.1578947368421</v>
      </c>
      <c r="J122" s="8" t="n">
        <f aca="false">H122/(E122/60)</f>
        <v>18.5510996119017</v>
      </c>
    </row>
    <row r="123" customFormat="false" ht="14.75" hidden="false" customHeight="false" outlineLevel="0" collapsed="false">
      <c r="A123" s="1" t="s">
        <v>361</v>
      </c>
      <c r="B123" s="1" t="s">
        <v>8</v>
      </c>
      <c r="C123" s="1" t="s">
        <v>9</v>
      </c>
      <c r="D123" s="4" t="n">
        <v>5.72</v>
      </c>
      <c r="E123" s="4" t="n">
        <v>7.73</v>
      </c>
      <c r="F123" s="1" t="n">
        <v>-121</v>
      </c>
      <c r="G123" s="1" t="n">
        <v>-26</v>
      </c>
      <c r="H123" s="6" t="n">
        <v>2.39</v>
      </c>
      <c r="I123" s="8" t="n">
        <f aca="false">H123/(D123/60)</f>
        <v>25.0699300699301</v>
      </c>
      <c r="J123" s="8" t="n">
        <f aca="false">H123/(E123/60)</f>
        <v>18.5510996119017</v>
      </c>
    </row>
    <row r="124" customFormat="false" ht="14.75" hidden="false" customHeight="false" outlineLevel="0" collapsed="false">
      <c r="A124" s="1" t="s">
        <v>362</v>
      </c>
      <c r="B124" s="1" t="s">
        <v>8</v>
      </c>
      <c r="C124" s="1" t="s">
        <v>9</v>
      </c>
      <c r="D124" s="4" t="n">
        <v>5.38</v>
      </c>
      <c r="E124" s="4" t="n">
        <v>7.73</v>
      </c>
      <c r="F124" s="1" t="n">
        <v>-141</v>
      </c>
      <c r="G124" s="1" t="n">
        <v>-30.4</v>
      </c>
      <c r="H124" s="6" t="n">
        <v>2.39</v>
      </c>
      <c r="I124" s="8" t="n">
        <f aca="false">H124/(D124/60)</f>
        <v>26.6542750929368</v>
      </c>
      <c r="J124" s="8" t="n">
        <f aca="false">H124/(E124/60)</f>
        <v>18.5510996119017</v>
      </c>
    </row>
    <row r="125" customFormat="false" ht="14.75" hidden="false" customHeight="false" outlineLevel="0" collapsed="false">
      <c r="A125" s="1" t="s">
        <v>363</v>
      </c>
      <c r="B125" s="1" t="s">
        <v>8</v>
      </c>
      <c r="C125" s="1" t="s">
        <v>9</v>
      </c>
      <c r="D125" s="4" t="n">
        <v>5.57</v>
      </c>
      <c r="E125" s="4" t="n">
        <v>7.73</v>
      </c>
      <c r="F125" s="1" t="n">
        <v>-130</v>
      </c>
      <c r="G125" s="1" t="n">
        <v>-27.94</v>
      </c>
      <c r="H125" s="6" t="n">
        <v>2.39</v>
      </c>
      <c r="I125" s="8" t="n">
        <f aca="false">H125/(D125/60)</f>
        <v>25.7450628366248</v>
      </c>
      <c r="J125" s="8" t="n">
        <f aca="false">H125/(E125/60)</f>
        <v>18.5510996119017</v>
      </c>
    </row>
    <row r="126" customFormat="false" ht="14.75" hidden="false" customHeight="false" outlineLevel="0" collapsed="false">
      <c r="A126" s="1" t="s">
        <v>364</v>
      </c>
      <c r="B126" s="1" t="s">
        <v>8</v>
      </c>
      <c r="C126" s="1" t="s">
        <v>9</v>
      </c>
      <c r="D126" s="4" t="n">
        <v>5.32</v>
      </c>
      <c r="E126" s="4" t="n">
        <v>7.73</v>
      </c>
      <c r="F126" s="1" t="n">
        <v>-145</v>
      </c>
      <c r="G126" s="1" t="n">
        <v>-31.18</v>
      </c>
      <c r="H126" s="6" t="n">
        <v>2.39</v>
      </c>
      <c r="I126" s="8" t="n">
        <f aca="false">H126/(D126/60)</f>
        <v>26.9548872180451</v>
      </c>
      <c r="J126" s="8" t="n">
        <f aca="false">H126/(E126/60)</f>
        <v>18.5510996119017</v>
      </c>
    </row>
    <row r="127" customFormat="false" ht="14.75" hidden="false" customHeight="false" outlineLevel="0" collapsed="false">
      <c r="A127" s="1" t="s">
        <v>365</v>
      </c>
      <c r="B127" s="1" t="s">
        <v>8</v>
      </c>
      <c r="C127" s="1" t="s">
        <v>9</v>
      </c>
      <c r="D127" s="4" t="n">
        <v>5.67</v>
      </c>
      <c r="E127" s="4" t="n">
        <v>7.73</v>
      </c>
      <c r="F127" s="1" t="n">
        <v>-124</v>
      </c>
      <c r="G127" s="1" t="n">
        <v>-26.65</v>
      </c>
      <c r="H127" s="6" t="n">
        <v>2.39</v>
      </c>
      <c r="I127" s="8" t="n">
        <f aca="false">H127/(D127/60)</f>
        <v>25.2910052910053</v>
      </c>
      <c r="J127" s="8" t="n">
        <f aca="false">H127/(E127/60)</f>
        <v>18.5510996119017</v>
      </c>
    </row>
    <row r="128" customFormat="false" ht="14.75" hidden="false" customHeight="false" outlineLevel="0" collapsed="false">
      <c r="A128" s="1" t="s">
        <v>366</v>
      </c>
      <c r="B128" s="1" t="s">
        <v>8</v>
      </c>
      <c r="C128" s="1" t="s">
        <v>9</v>
      </c>
      <c r="D128" s="4" t="n">
        <v>5.58</v>
      </c>
      <c r="E128" s="4" t="n">
        <v>7.73</v>
      </c>
      <c r="F128" s="1" t="n">
        <v>-129</v>
      </c>
      <c r="G128" s="1" t="n">
        <v>-27.81</v>
      </c>
      <c r="H128" s="6" t="n">
        <v>2.39</v>
      </c>
      <c r="I128" s="8" t="n">
        <f aca="false">H128/(D128/60)</f>
        <v>25.6989247311828</v>
      </c>
      <c r="J128" s="8" t="n">
        <f aca="false">H128/(E128/60)</f>
        <v>18.5510996119017</v>
      </c>
    </row>
    <row r="129" customFormat="false" ht="14.75" hidden="false" customHeight="false" outlineLevel="0" collapsed="false">
      <c r="A129" s="1" t="s">
        <v>367</v>
      </c>
      <c r="B129" s="1" t="s">
        <v>8</v>
      </c>
      <c r="C129" s="1" t="s">
        <v>9</v>
      </c>
      <c r="D129" s="4" t="n">
        <v>5.32</v>
      </c>
      <c r="E129" s="4" t="n">
        <v>7.73</v>
      </c>
      <c r="F129" s="1" t="n">
        <v>-145</v>
      </c>
      <c r="G129" s="1" t="n">
        <v>-31.18</v>
      </c>
      <c r="H129" s="6" t="n">
        <v>2.39</v>
      </c>
      <c r="I129" s="8" t="n">
        <f aca="false">H129/(D129/60)</f>
        <v>26.9548872180451</v>
      </c>
      <c r="J129" s="8" t="n">
        <f aca="false">H129/(E129/60)</f>
        <v>18.5510996119017</v>
      </c>
    </row>
    <row r="130" customFormat="false" ht="14.75" hidden="false" customHeight="false" outlineLevel="0" collapsed="false">
      <c r="A130" s="1" t="s">
        <v>368</v>
      </c>
      <c r="B130" s="1" t="s">
        <v>8</v>
      </c>
      <c r="C130" s="1" t="s">
        <v>9</v>
      </c>
      <c r="D130" s="4" t="n">
        <v>5.2</v>
      </c>
      <c r="E130" s="4" t="n">
        <v>7.73</v>
      </c>
      <c r="F130" s="1" t="n">
        <v>-152</v>
      </c>
      <c r="G130" s="1" t="n">
        <v>-32.73</v>
      </c>
      <c r="H130" s="6" t="n">
        <v>2.39</v>
      </c>
      <c r="I130" s="8" t="n">
        <f aca="false">H130/(D130/60)</f>
        <v>27.5769230769231</v>
      </c>
      <c r="J130" s="8" t="n">
        <f aca="false">H130/(E130/60)</f>
        <v>18.5510996119017</v>
      </c>
    </row>
    <row r="131" customFormat="false" ht="14.75" hidden="false" customHeight="false" outlineLevel="0" collapsed="false">
      <c r="A131" s="1" t="s">
        <v>369</v>
      </c>
      <c r="B131" s="1" t="s">
        <v>8</v>
      </c>
      <c r="C131" s="1" t="s">
        <v>9</v>
      </c>
      <c r="D131" s="4" t="n">
        <v>5.18</v>
      </c>
      <c r="E131" s="4" t="n">
        <v>7.73</v>
      </c>
      <c r="F131" s="1" t="n">
        <v>-153</v>
      </c>
      <c r="G131" s="1" t="n">
        <v>-32.99</v>
      </c>
      <c r="H131" s="6" t="n">
        <v>2.39</v>
      </c>
      <c r="I131" s="8" t="n">
        <f aca="false">H131/(D131/60)</f>
        <v>27.6833976833977</v>
      </c>
      <c r="J131" s="8" t="n">
        <f aca="false">H131/(E131/60)</f>
        <v>18.5510996119017</v>
      </c>
    </row>
    <row r="132" customFormat="false" ht="14.75" hidden="false" customHeight="false" outlineLevel="0" collapsed="false">
      <c r="A132" s="1" t="s">
        <v>370</v>
      </c>
      <c r="B132" s="1" t="s">
        <v>8</v>
      </c>
      <c r="C132" s="1" t="s">
        <v>9</v>
      </c>
      <c r="D132" s="4" t="n">
        <v>5.12</v>
      </c>
      <c r="E132" s="4" t="n">
        <v>7.73</v>
      </c>
      <c r="F132" s="1" t="n">
        <v>-157</v>
      </c>
      <c r="G132" s="1" t="n">
        <v>-33.76</v>
      </c>
      <c r="H132" s="6" t="n">
        <v>2.39</v>
      </c>
      <c r="I132" s="8" t="n">
        <f aca="false">H132/(D132/60)</f>
        <v>28.0078125</v>
      </c>
      <c r="J132" s="8" t="n">
        <f aca="false">H132/(E132/60)</f>
        <v>18.5510996119017</v>
      </c>
    </row>
    <row r="133" customFormat="false" ht="14.75" hidden="false" customHeight="false" outlineLevel="0" collapsed="false">
      <c r="A133" s="1" t="s">
        <v>371</v>
      </c>
      <c r="B133" s="1" t="s">
        <v>8</v>
      </c>
      <c r="C133" s="1" t="s">
        <v>9</v>
      </c>
      <c r="D133" s="4" t="n">
        <v>5.22</v>
      </c>
      <c r="E133" s="4" t="n">
        <v>7.73</v>
      </c>
      <c r="F133" s="1" t="n">
        <v>-151</v>
      </c>
      <c r="G133" s="1" t="n">
        <v>-32.47</v>
      </c>
      <c r="H133" s="6" t="n">
        <v>2.39</v>
      </c>
      <c r="I133" s="8" t="n">
        <f aca="false">H133/(D133/60)</f>
        <v>27.4712643678161</v>
      </c>
      <c r="J133" s="8" t="n">
        <f aca="false">H133/(E133/60)</f>
        <v>18.5510996119017</v>
      </c>
    </row>
    <row r="134" customFormat="false" ht="14.75" hidden="false" customHeight="false" outlineLevel="0" collapsed="false">
      <c r="A134" s="1" t="s">
        <v>372</v>
      </c>
      <c r="B134" s="1" t="s">
        <v>8</v>
      </c>
      <c r="C134" s="1" t="s">
        <v>9</v>
      </c>
      <c r="D134" s="4" t="n">
        <v>5.3</v>
      </c>
      <c r="E134" s="4" t="n">
        <v>7.73</v>
      </c>
      <c r="F134" s="1" t="n">
        <v>-146</v>
      </c>
      <c r="G134" s="1" t="n">
        <v>-31.44</v>
      </c>
      <c r="H134" s="6" t="n">
        <v>2.39</v>
      </c>
      <c r="I134" s="8" t="n">
        <f aca="false">H134/(D134/60)</f>
        <v>27.0566037735849</v>
      </c>
      <c r="J134" s="8" t="n">
        <f aca="false">H134/(E134/60)</f>
        <v>18.5510996119017</v>
      </c>
    </row>
    <row r="135" customFormat="false" ht="14.75" hidden="false" customHeight="false" outlineLevel="0" collapsed="false">
      <c r="A135" s="1" t="s">
        <v>373</v>
      </c>
      <c r="B135" s="1" t="s">
        <v>8</v>
      </c>
      <c r="C135" s="1" t="s">
        <v>9</v>
      </c>
      <c r="D135" s="4" t="n">
        <v>5.43</v>
      </c>
      <c r="E135" s="4" t="n">
        <v>7.73</v>
      </c>
      <c r="F135" s="1" t="n">
        <v>-138</v>
      </c>
      <c r="G135" s="1" t="n">
        <v>-29.75</v>
      </c>
      <c r="H135" s="6" t="n">
        <v>2.39</v>
      </c>
      <c r="I135" s="8" t="n">
        <f aca="false">H135/(D135/60)</f>
        <v>26.4088397790055</v>
      </c>
      <c r="J135" s="8" t="n">
        <f aca="false">H135/(E135/60)</f>
        <v>18.5510996119017</v>
      </c>
    </row>
    <row r="136" customFormat="false" ht="14.75" hidden="false" customHeight="false" outlineLevel="0" collapsed="false">
      <c r="A136" s="1" t="s">
        <v>374</v>
      </c>
      <c r="B136" s="1" t="s">
        <v>8</v>
      </c>
      <c r="C136" s="1" t="s">
        <v>9</v>
      </c>
      <c r="D136" s="4" t="n">
        <v>5.57</v>
      </c>
      <c r="E136" s="4" t="n">
        <v>7.73</v>
      </c>
      <c r="F136" s="1" t="n">
        <v>-130</v>
      </c>
      <c r="G136" s="1" t="n">
        <v>-27.94</v>
      </c>
      <c r="H136" s="6" t="n">
        <v>2.39</v>
      </c>
      <c r="I136" s="8" t="n">
        <f aca="false">H136/(D136/60)</f>
        <v>25.7450628366248</v>
      </c>
      <c r="J136" s="8" t="n">
        <f aca="false">H136/(E136/60)</f>
        <v>18.5510996119017</v>
      </c>
    </row>
    <row r="137" customFormat="false" ht="14.75" hidden="false" customHeight="false" outlineLevel="0" collapsed="false">
      <c r="A137" s="1" t="s">
        <v>375</v>
      </c>
      <c r="B137" s="1" t="s">
        <v>8</v>
      </c>
      <c r="C137" s="1" t="s">
        <v>9</v>
      </c>
      <c r="D137" s="4" t="n">
        <v>5.55</v>
      </c>
      <c r="E137" s="4" t="n">
        <v>7.73</v>
      </c>
      <c r="F137" s="1" t="n">
        <v>-131</v>
      </c>
      <c r="G137" s="1" t="n">
        <v>-28.2</v>
      </c>
      <c r="H137" s="6" t="n">
        <v>2.39</v>
      </c>
      <c r="I137" s="8" t="n">
        <f aca="false">H137/(D137/60)</f>
        <v>25.8378378378378</v>
      </c>
      <c r="J137" s="8" t="n">
        <f aca="false">H137/(E137/60)</f>
        <v>18.5510996119017</v>
      </c>
    </row>
    <row r="138" customFormat="false" ht="14.75" hidden="false" customHeight="false" outlineLevel="0" collapsed="false">
      <c r="A138" s="1" t="s">
        <v>376</v>
      </c>
      <c r="B138" s="1" t="s">
        <v>8</v>
      </c>
      <c r="C138" s="1" t="s">
        <v>9</v>
      </c>
      <c r="D138" s="4" t="n">
        <v>5.43</v>
      </c>
      <c r="E138" s="4" t="n">
        <v>7.73</v>
      </c>
      <c r="F138" s="1" t="n">
        <v>-138</v>
      </c>
      <c r="G138" s="1" t="n">
        <v>-29.75</v>
      </c>
      <c r="H138" s="6" t="n">
        <v>2.39</v>
      </c>
      <c r="I138" s="8" t="n">
        <f aca="false">H138/(D138/60)</f>
        <v>26.4088397790055</v>
      </c>
      <c r="J138" s="8" t="n">
        <f aca="false">H138/(E138/60)</f>
        <v>18.5510996119017</v>
      </c>
    </row>
    <row r="139" customFormat="false" ht="14.75" hidden="false" customHeight="false" outlineLevel="0" collapsed="false">
      <c r="H139" s="6"/>
      <c r="I139" s="8"/>
      <c r="J139" s="8"/>
    </row>
    <row r="140" customFormat="false" ht="14.75" hidden="false" customHeight="false" outlineLevel="0" collapsed="false">
      <c r="H140" s="6"/>
      <c r="I140" s="8"/>
      <c r="J140" s="8"/>
    </row>
    <row r="141" customFormat="false" ht="14.75" hidden="false" customHeight="false" outlineLevel="0" collapsed="false">
      <c r="H141" s="6"/>
      <c r="I141" s="8"/>
      <c r="J141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2025-09-30T12:49:51Z</dcterms:created>
  <dc:creator>openpyxl</dc:creator>
  <dc:description/>
  <dc:language>en-US</dc:language>
  <cp:lastModifiedBy/>
  <dcterms:modified xsi:type="dcterms:W3CDTF">2025-10-09T11:44:37Z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