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_ashcraft\Desktop\"/>
    </mc:Choice>
  </mc:AlternateContent>
  <xr:revisionPtr revIDLastSave="0" documentId="13_ncr:1_{716785F6-5CCC-4193-97AE-33581C2195DE}" xr6:coauthVersionLast="47" xr6:coauthVersionMax="47" xr10:uidLastSave="{00000000-0000-0000-0000-000000000000}"/>
  <bookViews>
    <workbookView xWindow="-120" yWindow="-120" windowWidth="29040" windowHeight="16440" activeTab="1" xr2:uid="{3FF8DB06-FF06-4945-817E-BED1609074AA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11" i="1"/>
  <c r="K10" i="1"/>
  <c r="K9" i="1"/>
</calcChain>
</file>

<file path=xl/sharedStrings.xml><?xml version="1.0" encoding="utf-8"?>
<sst xmlns="http://schemas.openxmlformats.org/spreadsheetml/2006/main" count="115" uniqueCount="68">
  <si>
    <t xml:space="preserve">“You must gain control over your money </t>
  </si>
  <si>
    <t>Total Monthly Bills:</t>
  </si>
  <si>
    <t xml:space="preserve"> or the lack of it will forever control you.”</t>
  </si>
  <si>
    <t>–Dave Ramsey</t>
  </si>
  <si>
    <t>Bill</t>
  </si>
  <si>
    <t>Monthly</t>
  </si>
  <si>
    <t>Due Date</t>
  </si>
  <si>
    <t>Company</t>
  </si>
  <si>
    <t>Source</t>
  </si>
  <si>
    <t>Account</t>
  </si>
  <si>
    <t>Website</t>
  </si>
  <si>
    <t>Linode</t>
  </si>
  <si>
    <t>Storage</t>
  </si>
  <si>
    <t>Mortgage &amp; Insurance</t>
  </si>
  <si>
    <t>Auto Finance</t>
  </si>
  <si>
    <t>Cell Phones</t>
  </si>
  <si>
    <t>Internet</t>
  </si>
  <si>
    <t>Electricity</t>
  </si>
  <si>
    <t>Google Business</t>
  </si>
  <si>
    <t>Daycare</t>
  </si>
  <si>
    <t>Gasoline</t>
  </si>
  <si>
    <t>Food</t>
  </si>
  <si>
    <t>Combined Net Salaries:</t>
  </si>
  <si>
    <t>Green Storage</t>
  </si>
  <si>
    <t>XYZ Mortgage</t>
  </si>
  <si>
    <t>Texas Credit Union</t>
  </si>
  <si>
    <t>AT&amp;T</t>
  </si>
  <si>
    <t>Verizon</t>
  </si>
  <si>
    <t>TXU</t>
  </si>
  <si>
    <t>Google</t>
  </si>
  <si>
    <t>GasBuddy</t>
  </si>
  <si>
    <t>MasterCard</t>
  </si>
  <si>
    <t>Visa</t>
  </si>
  <si>
    <t>Bank</t>
  </si>
  <si>
    <t>154-116-2022</t>
  </si>
  <si>
    <t>644322133-01</t>
  </si>
  <si>
    <t>13333-543563</t>
  </si>
  <si>
    <t>LAUNCH</t>
  </si>
  <si>
    <t>1st</t>
  </si>
  <si>
    <t>2nd</t>
  </si>
  <si>
    <t>15th</t>
  </si>
  <si>
    <t>18th</t>
  </si>
  <si>
    <t>28th</t>
  </si>
  <si>
    <t>est</t>
  </si>
  <si>
    <t>N/A</t>
  </si>
  <si>
    <t>Auto Insurance</t>
  </si>
  <si>
    <t>Google Drive</t>
  </si>
  <si>
    <t>Amazon Prime</t>
  </si>
  <si>
    <t>Microsoft Office</t>
  </si>
  <si>
    <t>Wal-Mart +</t>
  </si>
  <si>
    <t>State Farm - $1,800/annual</t>
  </si>
  <si>
    <t>Google - $108/annual</t>
  </si>
  <si>
    <t>Microsoft - $108/annual</t>
  </si>
  <si>
    <t>Wal-Mart + - $108/annual</t>
  </si>
  <si>
    <t>Amazon - $132/annual</t>
  </si>
  <si>
    <t>weekly - F</t>
  </si>
  <si>
    <t>annually - 3/1</t>
  </si>
  <si>
    <t>annually - 1/15</t>
  </si>
  <si>
    <t>annually - 3/15</t>
  </si>
  <si>
    <t>annually -  8/9</t>
  </si>
  <si>
    <t>annually - 1/1</t>
  </si>
  <si>
    <t>14984023-TX</t>
  </si>
  <si>
    <t>Spent</t>
  </si>
  <si>
    <t>Budget</t>
  </si>
  <si>
    <t>Gas</t>
  </si>
  <si>
    <t>Entertainment</t>
  </si>
  <si>
    <t>Projected Savings: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</si>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</sst>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5">
    <font>
      <sz val="11"/>
      <color theme="1"/>
      <name val="Calibri"/>
      <family val="2"/>
      <scheme val="minor"/>
    </font>
    <font>
      <sz val="11"/>
      <color rgb="FF000000"/>
      <name val="Bree Serif"/>
    </font>
    <font>
      <b/>
      <sz val="14"/>
      <color rgb="FFFFFFFF"/>
      <name val="Satisfy"/>
    </font>
    <font>
      <sz val="11"/>
      <name val="Bree Serif"/>
    </font>
    <font>
      <sz val="18"/>
      <color rgb="FF8E7CC3"/>
      <name val="Bree Serif"/>
    </font>
    <font>
      <sz val="11"/>
      <color rgb="FF8E7CC3"/>
      <name val="Bree Serif"/>
    </font>
    <font>
      <i/>
      <sz val="14"/>
      <name val="Bree Serif"/>
    </font>
    <font>
      <sz val="24"/>
      <name val="Satisfy"/>
    </font>
    <font>
      <sz val="11"/>
      <color rgb="FFFFFFFF"/>
      <name val="Bree Serif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Bree Serif"/>
    </font>
    <font>
      <b/>
      <sz val="11"/>
      <name val="Bree Serif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3D85C6"/>
        <bgColor rgb="FF3D85C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000000"/>
      </right>
      <top style="thin">
        <color rgb="FF7030A0"/>
      </top>
      <bottom style="thin">
        <color rgb="FF7030A0"/>
      </bottom>
      <diagonal/>
    </border>
    <border>
      <left/>
      <right style="thin">
        <color rgb="FF00000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" xfId="0" applyBorder="1"/>
    <xf numFmtId="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6" fontId="0" fillId="0" borderId="0" xfId="0" applyNumberFormat="1" applyBorder="1"/>
    <xf numFmtId="0" fontId="0" fillId="0" borderId="0" xfId="0" applyBorder="1" applyAlignment="1"/>
    <xf numFmtId="0" fontId="11" fillId="5" borderId="7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right" vertical="center"/>
    </xf>
    <xf numFmtId="164" fontId="12" fillId="2" borderId="12" xfId="0" applyNumberFormat="1" applyFont="1" applyFill="1" applyBorder="1" applyAlignment="1">
      <alignment horizontal="right"/>
    </xf>
    <xf numFmtId="164" fontId="12" fillId="2" borderId="13" xfId="0" applyNumberFormat="1" applyFont="1" applyFill="1" applyBorder="1" applyAlignment="1">
      <alignment horizontal="right"/>
    </xf>
    <xf numFmtId="164" fontId="12" fillId="2" borderId="14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0" fontId="12" fillId="2" borderId="14" xfId="0" applyFont="1" applyFill="1" applyBorder="1" applyAlignment="1">
      <alignment horizontal="right" vertical="center"/>
    </xf>
    <xf numFmtId="165" fontId="1" fillId="2" borderId="0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right" vertical="center"/>
    </xf>
    <xf numFmtId="164" fontId="12" fillId="2" borderId="17" xfId="0" applyNumberFormat="1" applyFont="1" applyFill="1" applyBorder="1" applyAlignment="1">
      <alignment horizontal="right"/>
    </xf>
    <xf numFmtId="164" fontId="12" fillId="2" borderId="18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right"/>
    </xf>
    <xf numFmtId="165" fontId="1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165" fontId="8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Border="1"/>
    <xf numFmtId="6" fontId="0" fillId="6" borderId="0" xfId="0" applyNumberFormat="1" applyFill="1" applyBorder="1"/>
    <xf numFmtId="0" fontId="0" fillId="7" borderId="1" xfId="0" applyFill="1" applyBorder="1"/>
    <xf numFmtId="6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0" fillId="7" borderId="2" xfId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6" fontId="11" fillId="8" borderId="0" xfId="0" applyNumberFormat="1" applyFont="1" applyFill="1" applyBorder="1" applyAlignment="1">
      <alignment horizontal="center"/>
    </xf>
    <xf numFmtId="6" fontId="11" fillId="9" borderId="0" xfId="0" applyNumberFormat="1" applyFont="1" applyFill="1" applyBorder="1" applyAlignment="1">
      <alignment horizontal="center"/>
    </xf>
    <xf numFmtId="6" fontId="11" fillId="4" borderId="4" xfId="0" applyNumberFormat="1" applyFont="1" applyFill="1" applyBorder="1" applyAlignment="1">
      <alignment horizontal="center"/>
    </xf>
    <xf numFmtId="6" fontId="14" fillId="10" borderId="2" xfId="0" applyNumberFormat="1" applyFont="1" applyFill="1" applyBorder="1" applyAlignment="1">
      <alignment horizontal="center"/>
    </xf>
    <xf numFmtId="6" fontId="14" fillId="11" borderId="5" xfId="0" applyNumberFormat="1" applyFont="1" applyFill="1" applyBorder="1" applyAlignment="1">
      <alignment horizontal="center"/>
    </xf>
    <xf numFmtId="6" fontId="14" fillId="12" borderId="2" xfId="0" applyNumberFormat="1" applyFont="1" applyFill="1" applyBorder="1" applyAlignment="1">
      <alignment horizontal="center"/>
    </xf>
    <xf numFmtId="0" fontId="11" fillId="1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15-4413-ADDE-A06F757649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15-4413-ADDE-A06F757649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15-4413-ADDE-A06F757649EB}"/>
              </c:ext>
            </c:extLst>
          </c:dPt>
          <c:cat>
            <c:strRef>
              <c:f>Sheet1!$J$9:$J$11</c:f>
              <c:strCache>
                <c:ptCount val="3"/>
                <c:pt idx="0">
                  <c:v>Gas</c:v>
                </c:pt>
                <c:pt idx="1">
                  <c:v>Food</c:v>
                </c:pt>
                <c:pt idx="2">
                  <c:v>Entertainment</c:v>
                </c:pt>
              </c:strCache>
            </c:strRef>
          </c:cat>
          <c:val>
            <c:numRef>
              <c:f>Sheet1!$K$9:$K$11</c:f>
              <c:numCache>
                <c:formatCode>"$"#,##0_);[Red]\("$"#,##0\)</c:formatCode>
                <c:ptCount val="3"/>
                <c:pt idx="0">
                  <c:v>200</c:v>
                </c:pt>
                <c:pt idx="1">
                  <c:v>600</c:v>
                </c:pt>
                <c:pt idx="2">
                  <c:v>400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15-4413-ADDE-A06F7576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-27"/>
        <c:axId val="1693288976"/>
        <c:axId val="1693287536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15-4413-ADDE-A06F757649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15-4413-ADDE-A06F757649EB}"/>
              </c:ext>
            </c:extLst>
          </c:dPt>
          <c:cat>
            <c:strRef>
              <c:f>Sheet1!$J$9:$J$11</c:f>
              <c:strCache>
                <c:ptCount val="3"/>
                <c:pt idx="0">
                  <c:v>Gas</c:v>
                </c:pt>
                <c:pt idx="1">
                  <c:v>Food</c:v>
                </c:pt>
                <c:pt idx="2">
                  <c:v>Entertainment</c:v>
                </c:pt>
              </c:strCache>
            </c:strRef>
          </c:cat>
          <c:val>
            <c:numRef>
              <c:f>Sheet1!$L$9:$L$11</c:f>
              <c:numCache>
                <c:formatCode>"$"#,##0_);[Red]\("$"#,##0\)</c:formatCode>
                <c:ptCount val="3"/>
                <c:pt idx="0">
                  <c:v>215</c:v>
                </c:pt>
                <c:pt idx="1">
                  <c:v>450</c:v>
                </c:pt>
                <c:pt idx="2">
                  <c:v>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E15-4413-ADDE-A06F7576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1857771504"/>
        <c:axId val="1857769584"/>
      </c:barChart>
      <c:catAx>
        <c:axId val="16932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7536"/>
        <c:crosses val="autoZero"/>
        <c:auto val="1"/>
        <c:lblAlgn val="ctr"/>
        <c:lblOffset val="100"/>
        <c:noMultiLvlLbl val="0"/>
      </c:catAx>
      <c:valAx>
        <c:axId val="16932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8976"/>
        <c:crosses val="autoZero"/>
        <c:crossBetween val="between"/>
      </c:valAx>
      <c:valAx>
        <c:axId val="1857769584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71504"/>
        <c:crosses val="max"/>
        <c:crossBetween val="between"/>
      </c:valAx>
      <c:catAx>
        <c:axId val="185777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769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10</xdr:row>
      <xdr:rowOff>200024</xdr:rowOff>
    </xdr:from>
    <xdr:to>
      <xdr:col>12</xdr:col>
      <xdr:colOff>0</xdr:colOff>
      <xdr:row>24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4C955-F217-3465-EE4A-B5E0D12B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_ashcraft\Downloads\target-chart-vs-actual-chart.xlsx" TargetMode="External"/><Relationship Id="rId1" Type="http://schemas.openxmlformats.org/officeDocument/2006/relationships/externalLinkPath" Target="/Users/l_ashcraft/Downloads/target-chart-vs-actual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Budget</v>
          </cell>
          <cell r="C1" t="str">
            <v>Spent</v>
          </cell>
        </row>
        <row r="2">
          <cell r="A2" t="str">
            <v>Gas</v>
          </cell>
          <cell r="B2">
            <v>97</v>
          </cell>
          <cell r="C2">
            <v>80</v>
          </cell>
        </row>
        <row r="3">
          <cell r="A3" t="str">
            <v>Food</v>
          </cell>
        </row>
        <row r="4">
          <cell r="A4" t="str">
            <v>Entertainment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tgTUtfb0Ok8" TargetMode="External"/><Relationship Id="rId13" Type="http://schemas.openxmlformats.org/officeDocument/2006/relationships/hyperlink" Target="https://www.youtube.com/watch?v=tgTUtfb0Ok8" TargetMode="External"/><Relationship Id="rId3" Type="http://schemas.openxmlformats.org/officeDocument/2006/relationships/hyperlink" Target="https://www.youtube.com/watch?v=tgTUtfb0Ok8" TargetMode="External"/><Relationship Id="rId7" Type="http://schemas.openxmlformats.org/officeDocument/2006/relationships/hyperlink" Target="https://www.youtube.com/watch?v=tgTUtfb0Ok8" TargetMode="External"/><Relationship Id="rId12" Type="http://schemas.openxmlformats.org/officeDocument/2006/relationships/hyperlink" Target="https://www.youtube.com/watch?v=tgTUtfb0Ok8" TargetMode="External"/><Relationship Id="rId2" Type="http://schemas.openxmlformats.org/officeDocument/2006/relationships/hyperlink" Target="https://www.youtube.com/watch?v=tgTUtfb0Ok8" TargetMode="External"/><Relationship Id="rId1" Type="http://schemas.openxmlformats.org/officeDocument/2006/relationships/hyperlink" Target="https://www.youtube.com/watch?v=tgTUtfb0Ok8" TargetMode="External"/><Relationship Id="rId6" Type="http://schemas.openxmlformats.org/officeDocument/2006/relationships/hyperlink" Target="https://www.youtube.com/watch?v=tgTUtfb0Ok8" TargetMode="External"/><Relationship Id="rId11" Type="http://schemas.openxmlformats.org/officeDocument/2006/relationships/hyperlink" Target="https://www.youtube.com/watch?v=tgTUtfb0Ok8" TargetMode="External"/><Relationship Id="rId5" Type="http://schemas.openxmlformats.org/officeDocument/2006/relationships/hyperlink" Target="https://www.youtube.com/watch?v=tgTUtfb0Ok8" TargetMode="External"/><Relationship Id="rId10" Type="http://schemas.openxmlformats.org/officeDocument/2006/relationships/hyperlink" Target="https://www.youtube.com/watch?v=tgTUtfb0Ok8" TargetMode="External"/><Relationship Id="rId4" Type="http://schemas.openxmlformats.org/officeDocument/2006/relationships/hyperlink" Target="https://www.youtube.com/watch?v=tgTUtfb0Ok8" TargetMode="External"/><Relationship Id="rId9" Type="http://schemas.openxmlformats.org/officeDocument/2006/relationships/hyperlink" Target="https://www.youtube.com/watch?v=tgTUtfb0Ok8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5BAD-AFB0-4BAF-AD63-79B58B4AE43E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7BB5-8A76-4AE7-A7A5-9AD6EC8BC916}">
  <dimension ref="A1:M28"/>
  <sheetViews>
    <sheetView tabSelected="1" zoomScaleNormal="100" workbookViewId="0">
      <selection activeCell="E31" sqref="E31"/>
    </sheetView>
  </sheetViews>
  <sheetFormatPr defaultRowHeight="15"/>
  <cols>
    <col min="1" max="1" width="4.28515625" customWidth="1"/>
    <col min="2" max="2" width="25.140625" bestFit="1" customWidth="1"/>
    <col min="3" max="3" width="12" bestFit="1" customWidth="1"/>
    <col min="4" max="4" width="14.140625" bestFit="1" customWidth="1"/>
    <col min="5" max="5" width="31.85546875" customWidth="1"/>
    <col min="6" max="6" width="18.7109375" customWidth="1"/>
    <col min="7" max="7" width="21" customWidth="1"/>
    <col min="8" max="8" width="13.28515625" customWidth="1"/>
    <col min="9" max="9" width="4.28515625" customWidth="1"/>
    <col min="10" max="10" width="31.7109375" customWidth="1"/>
    <col min="11" max="11" width="14.42578125" customWidth="1"/>
    <col min="12" max="12" width="14.28515625" customWidth="1"/>
    <col min="13" max="13" width="4.28515625" customWidth="1"/>
  </cols>
  <sheetData>
    <row r="1" spans="1:13" ht="22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>
      <c r="A2" s="54"/>
      <c r="B2" s="29"/>
      <c r="C2" s="30"/>
      <c r="D2" s="31"/>
      <c r="E2" s="31"/>
      <c r="F2" s="31"/>
      <c r="G2" s="31"/>
      <c r="H2" s="31"/>
      <c r="I2" s="31"/>
      <c r="J2" s="18"/>
      <c r="K2" s="18"/>
      <c r="L2" s="19"/>
      <c r="M2" s="54"/>
    </row>
    <row r="3" spans="1:13" ht="23.25">
      <c r="A3" s="54"/>
      <c r="B3" s="20"/>
      <c r="C3" s="33" t="s">
        <v>0</v>
      </c>
      <c r="D3" s="33"/>
      <c r="E3" s="33"/>
      <c r="F3" s="33"/>
      <c r="G3" s="33"/>
      <c r="H3" s="32"/>
      <c r="I3" s="44"/>
      <c r="J3" s="15" t="s">
        <v>22</v>
      </c>
      <c r="K3" s="21">
        <v>6600</v>
      </c>
      <c r="L3" s="22"/>
      <c r="M3" s="54"/>
    </row>
    <row r="4" spans="1:13" ht="23.25">
      <c r="A4" s="54"/>
      <c r="B4" s="23"/>
      <c r="C4" s="34"/>
      <c r="D4" s="32"/>
      <c r="E4" s="46" t="s">
        <v>2</v>
      </c>
      <c r="F4" s="46"/>
      <c r="G4" s="46"/>
      <c r="H4" s="46"/>
      <c r="I4" s="44"/>
      <c r="J4" s="16" t="s">
        <v>1</v>
      </c>
      <c r="K4" s="24">
        <f>SUM(C9:C25)</f>
        <v>4080</v>
      </c>
      <c r="L4" s="25"/>
      <c r="M4" s="54"/>
    </row>
    <row r="5" spans="1:13" ht="18.75">
      <c r="A5" s="54"/>
      <c r="B5" s="26"/>
      <c r="C5" s="34"/>
      <c r="D5" s="35"/>
      <c r="E5" s="36"/>
      <c r="F5" s="47" t="s">
        <v>3</v>
      </c>
      <c r="G5" s="47"/>
      <c r="H5" s="32"/>
      <c r="I5" s="44"/>
      <c r="J5" s="17" t="s">
        <v>66</v>
      </c>
      <c r="K5" s="24">
        <f>SUM(K3-K4)</f>
        <v>2520</v>
      </c>
      <c r="L5" s="25"/>
      <c r="M5" s="54"/>
    </row>
    <row r="6" spans="1:13" ht="18">
      <c r="A6" s="54"/>
      <c r="B6" s="37"/>
      <c r="C6" s="38"/>
      <c r="D6" s="39"/>
      <c r="E6" s="39"/>
      <c r="F6" s="39"/>
      <c r="G6" s="40"/>
      <c r="H6" s="39"/>
      <c r="I6" s="45"/>
      <c r="J6" s="27"/>
      <c r="K6" s="27"/>
      <c r="L6" s="28"/>
      <c r="M6" s="54"/>
    </row>
    <row r="7" spans="1:13" ht="22.5" customHeight="1">
      <c r="A7" s="54"/>
      <c r="B7" s="51"/>
      <c r="C7" s="52"/>
      <c r="D7" s="53"/>
      <c r="E7" s="53"/>
      <c r="F7" s="53"/>
      <c r="G7" s="53"/>
      <c r="H7" s="53"/>
      <c r="I7" s="54"/>
      <c r="J7" s="55"/>
      <c r="K7" s="56"/>
      <c r="L7" s="54"/>
      <c r="M7" s="54"/>
    </row>
    <row r="8" spans="1:13" ht="18">
      <c r="A8" s="54"/>
      <c r="B8" s="48" t="s">
        <v>4</v>
      </c>
      <c r="C8" s="49" t="s">
        <v>5</v>
      </c>
      <c r="D8" s="49" t="s">
        <v>6</v>
      </c>
      <c r="E8" s="49" t="s">
        <v>7</v>
      </c>
      <c r="F8" s="49" t="s">
        <v>8</v>
      </c>
      <c r="G8" s="49" t="s">
        <v>9</v>
      </c>
      <c r="H8" s="50" t="s">
        <v>10</v>
      </c>
      <c r="I8" s="54"/>
      <c r="J8" s="41" t="s">
        <v>67</v>
      </c>
      <c r="K8" s="42" t="s">
        <v>63</v>
      </c>
      <c r="L8" s="43" t="s">
        <v>62</v>
      </c>
      <c r="M8" s="54"/>
    </row>
    <row r="9" spans="1:13" ht="15" customHeight="1">
      <c r="A9" s="54"/>
      <c r="B9" s="1" t="s">
        <v>11</v>
      </c>
      <c r="C9" s="2">
        <v>5</v>
      </c>
      <c r="D9" s="3" t="s">
        <v>38</v>
      </c>
      <c r="E9" s="3" t="s">
        <v>11</v>
      </c>
      <c r="F9" s="3" t="s">
        <v>31</v>
      </c>
      <c r="G9" s="3">
        <v>8675309</v>
      </c>
      <c r="H9" s="4" t="s">
        <v>37</v>
      </c>
      <c r="I9" s="54"/>
      <c r="J9" s="13" t="s">
        <v>64</v>
      </c>
      <c r="K9" s="63">
        <f>C23</f>
        <v>200</v>
      </c>
      <c r="L9" s="68">
        <v>215</v>
      </c>
      <c r="M9" s="54"/>
    </row>
    <row r="10" spans="1:13" ht="15.75">
      <c r="A10" s="54"/>
      <c r="B10" s="57" t="s">
        <v>12</v>
      </c>
      <c r="C10" s="58">
        <v>50</v>
      </c>
      <c r="D10" s="59" t="s">
        <v>38</v>
      </c>
      <c r="E10" s="59" t="s">
        <v>23</v>
      </c>
      <c r="F10" s="59" t="s">
        <v>32</v>
      </c>
      <c r="G10" s="59" t="s">
        <v>34</v>
      </c>
      <c r="H10" s="60" t="s">
        <v>37</v>
      </c>
      <c r="I10" s="54"/>
      <c r="J10" s="69" t="s">
        <v>21</v>
      </c>
      <c r="K10" s="64">
        <f>C24</f>
        <v>600</v>
      </c>
      <c r="L10" s="66">
        <v>450</v>
      </c>
      <c r="M10" s="54"/>
    </row>
    <row r="11" spans="1:13" ht="15.75">
      <c r="A11" s="54"/>
      <c r="B11" s="1" t="s">
        <v>13</v>
      </c>
      <c r="C11" s="2">
        <v>1000</v>
      </c>
      <c r="D11" s="3" t="s">
        <v>39</v>
      </c>
      <c r="E11" s="3" t="s">
        <v>24</v>
      </c>
      <c r="F11" s="3" t="s">
        <v>32</v>
      </c>
      <c r="G11" s="3">
        <v>19584811</v>
      </c>
      <c r="H11" s="4" t="s">
        <v>37</v>
      </c>
      <c r="I11" s="54"/>
      <c r="J11" s="14" t="s">
        <v>65</v>
      </c>
      <c r="K11" s="65">
        <f>C25</f>
        <v>400</v>
      </c>
      <c r="L11" s="67">
        <v>500</v>
      </c>
      <c r="M11" s="54"/>
    </row>
    <row r="12" spans="1:13">
      <c r="A12" s="54"/>
      <c r="B12" s="57" t="s">
        <v>14</v>
      </c>
      <c r="C12" s="58">
        <v>400</v>
      </c>
      <c r="D12" s="59" t="s">
        <v>39</v>
      </c>
      <c r="E12" s="59" t="s">
        <v>25</v>
      </c>
      <c r="F12" s="59" t="s">
        <v>32</v>
      </c>
      <c r="G12" s="62">
        <v>1597593331</v>
      </c>
      <c r="H12" s="60" t="s">
        <v>37</v>
      </c>
      <c r="I12" s="54"/>
      <c r="J12" s="10"/>
      <c r="K12" s="11"/>
      <c r="L12" s="10"/>
      <c r="M12" s="54"/>
    </row>
    <row r="13" spans="1:13">
      <c r="A13" s="54"/>
      <c r="B13" s="1" t="s">
        <v>45</v>
      </c>
      <c r="C13" s="2">
        <v>150</v>
      </c>
      <c r="D13" s="3" t="s">
        <v>56</v>
      </c>
      <c r="E13" s="3" t="s">
        <v>50</v>
      </c>
      <c r="F13" s="3" t="s">
        <v>32</v>
      </c>
      <c r="G13" s="5" t="s">
        <v>61</v>
      </c>
      <c r="H13" s="4" t="s">
        <v>37</v>
      </c>
      <c r="I13" s="54"/>
      <c r="J13" s="10"/>
      <c r="K13" s="11"/>
      <c r="L13" s="10"/>
      <c r="M13" s="54"/>
    </row>
    <row r="14" spans="1:13">
      <c r="A14" s="54"/>
      <c r="B14" s="57" t="s">
        <v>15</v>
      </c>
      <c r="C14" s="58">
        <v>100</v>
      </c>
      <c r="D14" s="59" t="s">
        <v>40</v>
      </c>
      <c r="E14" s="59" t="s">
        <v>26</v>
      </c>
      <c r="F14" s="59" t="s">
        <v>32</v>
      </c>
      <c r="G14" s="59" t="s">
        <v>44</v>
      </c>
      <c r="H14" s="60" t="s">
        <v>37</v>
      </c>
      <c r="I14" s="54"/>
      <c r="J14" s="10"/>
      <c r="K14" s="11"/>
      <c r="L14" s="10"/>
      <c r="M14" s="54"/>
    </row>
    <row r="15" spans="1:13">
      <c r="A15" s="54"/>
      <c r="B15" s="1" t="s">
        <v>16</v>
      </c>
      <c r="C15" s="2">
        <v>80</v>
      </c>
      <c r="D15" s="3" t="s">
        <v>40</v>
      </c>
      <c r="E15" s="3" t="s">
        <v>27</v>
      </c>
      <c r="F15" s="3" t="s">
        <v>32</v>
      </c>
      <c r="G15" s="3" t="s">
        <v>35</v>
      </c>
      <c r="H15" s="4" t="s">
        <v>37</v>
      </c>
      <c r="I15" s="54"/>
      <c r="J15" s="10"/>
      <c r="K15" s="11"/>
      <c r="M15" s="54"/>
    </row>
    <row r="16" spans="1:13">
      <c r="A16" s="54"/>
      <c r="B16" s="57" t="s">
        <v>17</v>
      </c>
      <c r="C16" s="58">
        <v>250</v>
      </c>
      <c r="D16" s="59" t="s">
        <v>41</v>
      </c>
      <c r="E16" s="59" t="s">
        <v>28</v>
      </c>
      <c r="F16" s="59" t="s">
        <v>33</v>
      </c>
      <c r="G16" s="59" t="s">
        <v>36</v>
      </c>
      <c r="H16" s="60" t="s">
        <v>37</v>
      </c>
      <c r="I16" s="54"/>
      <c r="J16" s="10"/>
      <c r="K16" s="10"/>
      <c r="M16" s="54"/>
    </row>
    <row r="17" spans="1:13">
      <c r="A17" s="54"/>
      <c r="B17" s="1" t="s">
        <v>47</v>
      </c>
      <c r="C17" s="2">
        <v>11</v>
      </c>
      <c r="D17" s="3" t="s">
        <v>57</v>
      </c>
      <c r="E17" s="3" t="s">
        <v>54</v>
      </c>
      <c r="F17" s="3" t="s">
        <v>32</v>
      </c>
      <c r="G17" s="3" t="s">
        <v>44</v>
      </c>
      <c r="H17" s="4" t="s">
        <v>37</v>
      </c>
      <c r="I17" s="54"/>
      <c r="J17" s="10"/>
      <c r="K17" s="10"/>
      <c r="L17" s="10"/>
      <c r="M17" s="54"/>
    </row>
    <row r="18" spans="1:13">
      <c r="A18" s="54"/>
      <c r="B18" s="57" t="s">
        <v>18</v>
      </c>
      <c r="C18" s="58">
        <v>7</v>
      </c>
      <c r="D18" s="59" t="s">
        <v>42</v>
      </c>
      <c r="E18" s="59" t="s">
        <v>29</v>
      </c>
      <c r="F18" s="59" t="s">
        <v>31</v>
      </c>
      <c r="G18" s="59" t="s">
        <v>44</v>
      </c>
      <c r="H18" s="60" t="s">
        <v>37</v>
      </c>
      <c r="I18" s="54"/>
      <c r="J18" s="12"/>
      <c r="K18" s="12"/>
      <c r="L18" s="10"/>
      <c r="M18" s="54"/>
    </row>
    <row r="19" spans="1:13">
      <c r="A19" s="54"/>
      <c r="B19" s="1" t="s">
        <v>46</v>
      </c>
      <c r="C19" s="2">
        <v>9</v>
      </c>
      <c r="D19" s="3" t="s">
        <v>58</v>
      </c>
      <c r="E19" s="2" t="s">
        <v>51</v>
      </c>
      <c r="F19" s="3" t="s">
        <v>32</v>
      </c>
      <c r="G19" s="3" t="s">
        <v>44</v>
      </c>
      <c r="H19" s="4" t="s">
        <v>37</v>
      </c>
      <c r="I19" s="54"/>
      <c r="J19" s="10"/>
      <c r="K19" s="11"/>
      <c r="L19" s="10"/>
      <c r="M19" s="54"/>
    </row>
    <row r="20" spans="1:13">
      <c r="A20" s="54"/>
      <c r="B20" s="57" t="s">
        <v>19</v>
      </c>
      <c r="C20" s="58">
        <v>800</v>
      </c>
      <c r="D20" s="59" t="s">
        <v>55</v>
      </c>
      <c r="E20" s="59" t="s">
        <v>19</v>
      </c>
      <c r="F20" s="59" t="s">
        <v>33</v>
      </c>
      <c r="G20" s="59" t="s">
        <v>44</v>
      </c>
      <c r="H20" s="60" t="s">
        <v>37</v>
      </c>
      <c r="I20" s="54"/>
      <c r="J20" s="10"/>
      <c r="K20" s="11"/>
      <c r="L20" s="10"/>
      <c r="M20" s="54"/>
    </row>
    <row r="21" spans="1:13">
      <c r="A21" s="54"/>
      <c r="B21" s="1" t="s">
        <v>48</v>
      </c>
      <c r="C21" s="2">
        <v>9</v>
      </c>
      <c r="D21" s="3" t="s">
        <v>59</v>
      </c>
      <c r="E21" s="2" t="s">
        <v>52</v>
      </c>
      <c r="F21" s="3" t="s">
        <v>32</v>
      </c>
      <c r="G21" s="3">
        <v>19858302</v>
      </c>
      <c r="H21" s="4" t="s">
        <v>37</v>
      </c>
      <c r="I21" s="54"/>
      <c r="J21" s="10"/>
      <c r="K21" s="11"/>
      <c r="L21" s="10"/>
      <c r="M21" s="54"/>
    </row>
    <row r="22" spans="1:13">
      <c r="A22" s="54"/>
      <c r="B22" s="57" t="s">
        <v>49</v>
      </c>
      <c r="C22" s="58">
        <v>9</v>
      </c>
      <c r="D22" s="59" t="s">
        <v>60</v>
      </c>
      <c r="E22" s="58" t="s">
        <v>53</v>
      </c>
      <c r="F22" s="59" t="s">
        <v>32</v>
      </c>
      <c r="G22" s="59">
        <v>6340934092</v>
      </c>
      <c r="H22" s="60" t="s">
        <v>37</v>
      </c>
      <c r="I22" s="54"/>
      <c r="J22" s="10"/>
      <c r="K22" s="10"/>
      <c r="L22" s="10"/>
      <c r="M22" s="54"/>
    </row>
    <row r="23" spans="1:13">
      <c r="A23" s="54"/>
      <c r="B23" s="1" t="s">
        <v>20</v>
      </c>
      <c r="C23" s="2">
        <v>200</v>
      </c>
      <c r="D23" s="3" t="s">
        <v>43</v>
      </c>
      <c r="E23" s="3" t="s">
        <v>30</v>
      </c>
      <c r="F23" s="3" t="s">
        <v>33</v>
      </c>
      <c r="G23" s="3">
        <v>8817</v>
      </c>
      <c r="H23" s="4" t="s">
        <v>37</v>
      </c>
      <c r="I23" s="54"/>
      <c r="J23" s="10"/>
      <c r="K23" s="10"/>
      <c r="L23" s="10"/>
      <c r="M23" s="54"/>
    </row>
    <row r="24" spans="1:13">
      <c r="A24" s="54"/>
      <c r="B24" s="57" t="s">
        <v>21</v>
      </c>
      <c r="C24" s="58">
        <v>600</v>
      </c>
      <c r="D24" s="59" t="s">
        <v>43</v>
      </c>
      <c r="E24" s="59" t="s">
        <v>21</v>
      </c>
      <c r="F24" s="59" t="s">
        <v>32</v>
      </c>
      <c r="G24" s="59" t="s">
        <v>44</v>
      </c>
      <c r="H24" s="61" t="s">
        <v>44</v>
      </c>
      <c r="I24" s="55"/>
      <c r="J24" s="10"/>
      <c r="K24" s="10"/>
      <c r="L24" s="10"/>
      <c r="M24" s="54"/>
    </row>
    <row r="25" spans="1:13">
      <c r="A25" s="54"/>
      <c r="B25" s="6" t="s">
        <v>65</v>
      </c>
      <c r="C25" s="7">
        <v>400</v>
      </c>
      <c r="D25" s="8" t="s">
        <v>43</v>
      </c>
      <c r="E25" s="8" t="s">
        <v>65</v>
      </c>
      <c r="F25" s="8" t="s">
        <v>32</v>
      </c>
      <c r="G25" s="8" t="s">
        <v>44</v>
      </c>
      <c r="H25" s="9" t="s">
        <v>44</v>
      </c>
      <c r="I25" s="55"/>
      <c r="M25" s="54"/>
    </row>
    <row r="26" spans="1:13" ht="22.5" customHeight="1">
      <c r="A26" s="54"/>
      <c r="B26" s="55"/>
      <c r="C26" s="55"/>
      <c r="D26" s="55"/>
      <c r="E26" s="55"/>
      <c r="F26" s="55"/>
      <c r="G26" s="55"/>
      <c r="H26" s="55"/>
      <c r="I26" s="55"/>
      <c r="J26" s="54"/>
      <c r="K26" s="54"/>
      <c r="L26" s="54"/>
      <c r="M26" s="54"/>
    </row>
    <row r="27" spans="1:13">
      <c r="B27" s="10"/>
      <c r="C27" s="10"/>
      <c r="D27" s="10"/>
      <c r="E27" s="10"/>
      <c r="F27" s="10"/>
      <c r="G27" s="10"/>
      <c r="H27" s="10"/>
      <c r="I27" s="10"/>
    </row>
    <row r="28" spans="1:13">
      <c r="B28" s="10"/>
      <c r="C28" s="10"/>
      <c r="D28" s="10"/>
      <c r="E28" s="10"/>
      <c r="F28" s="10"/>
      <c r="G28" s="10"/>
      <c r="H28" s="10"/>
      <c r="I28" s="10"/>
    </row>
  </sheetData>
  <mergeCells count="5">
    <mergeCell ref="C3:G3"/>
    <mergeCell ref="F5:G5"/>
    <mergeCell ref="K3:L3"/>
    <mergeCell ref="K4:L4"/>
    <mergeCell ref="K5:L5"/>
  </mergeCells>
  <hyperlinks>
    <hyperlink ref="H10:H12" r:id="rId1" display="LAUNCH" xr:uid="{B0D046E1-7F23-4B7C-BA9C-72F684DD3359}"/>
    <hyperlink ref="H14" r:id="rId2" xr:uid="{F0CF6C9C-9A58-4457-A310-A0CC563AC541}"/>
    <hyperlink ref="H15" r:id="rId3" xr:uid="{83718B8D-9FFE-4EFF-9B58-777BFA687F24}"/>
    <hyperlink ref="H16" r:id="rId4" xr:uid="{89004EA3-4738-47C9-96DB-93E5571038FB}"/>
    <hyperlink ref="H18" r:id="rId5" xr:uid="{D0A70D2D-773E-4FD0-9F73-1D617E94C134}"/>
    <hyperlink ref="H20" r:id="rId6" xr:uid="{C5758FF3-5675-408D-A7F3-8B98EDD2D7B1}"/>
    <hyperlink ref="H23" r:id="rId7" xr:uid="{3A29422A-E10C-4C0E-8E62-366E2A8D59BA}"/>
    <hyperlink ref="H9" r:id="rId8" xr:uid="{06C5A9B0-CF72-4367-8794-1E16B6237A21}"/>
    <hyperlink ref="H22" r:id="rId9" xr:uid="{03A80AB2-7E5A-420F-B284-C3A5508AD1DF}"/>
    <hyperlink ref="H21" r:id="rId10" xr:uid="{576B1F46-F406-41FC-8CFF-8F312D87137B}"/>
    <hyperlink ref="H19" r:id="rId11" xr:uid="{1433761F-69AB-4BA0-AF89-7E18B3B1114D}"/>
    <hyperlink ref="H17" r:id="rId12" xr:uid="{0240CEF9-88F6-4CF3-A277-D5186C5481B4}"/>
    <hyperlink ref="H13" r:id="rId13" xr:uid="{B4E480C8-1382-4F66-A8B4-B6FA0A2004AA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Ashcraft III</dc:creator>
  <cp:lastModifiedBy>Leo Ashcraft III</cp:lastModifiedBy>
  <dcterms:created xsi:type="dcterms:W3CDTF">2023-05-22T19:22:41Z</dcterms:created>
  <dcterms:modified xsi:type="dcterms:W3CDTF">2023-05-22T20:55:12Z</dcterms:modified>
</cp:coreProperties>
</file>