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ork\capital\ponto\"/>
    </mc:Choice>
  </mc:AlternateContent>
  <bookViews>
    <workbookView xWindow="0" yWindow="0" windowWidth="20490" windowHeight="7155"/>
  </bookViews>
  <sheets>
    <sheet name="Jul-2018" sheetId="2" r:id="rId1"/>
    <sheet name="Relatorios" sheetId="7" r:id="rId2"/>
    <sheet name="Gráficos" sheetId="3" r:id="rId3"/>
  </sheets>
  <definedNames>
    <definedName name="_xlnm._FilterDatabase" localSheetId="0" hidden="1">'Jul-2018'!$A$11:$C$122</definedName>
    <definedName name="_xlnm.Print_Area" localSheetId="0">'Jul-2018'!$A$1:$AQ$129</definedName>
    <definedName name="valuevx">42.314159</definedName>
    <definedName name="vertex42_copyright" hidden="1">"© 2016 Vertex42 LLC"</definedName>
    <definedName name="vertex42_id" hidden="1">"monthly-timesheet.xlsx"</definedName>
    <definedName name="vertex42_title" hidden="1">"Monthly Timesheet Template"</definedName>
  </definedNames>
  <calcPr calcId="162913"/>
  <pivotCaches>
    <pivotCache cacheId="4" r:id="rId4"/>
  </pivotCaches>
</workbook>
</file>

<file path=xl/calcChain.xml><?xml version="1.0" encoding="utf-8"?>
<calcChain xmlns="http://schemas.openxmlformats.org/spreadsheetml/2006/main">
  <c r="F12" i="2" l="1"/>
  <c r="F17" i="2" l="1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3" i="2" l="1"/>
  <c r="F14" i="2"/>
  <c r="F15" i="2"/>
  <c r="F16" i="2"/>
  <c r="AS28" i="2" l="1"/>
  <c r="AT42" i="2"/>
  <c r="AT39" i="2"/>
  <c r="AT40" i="2"/>
  <c r="AT41" i="2"/>
  <c r="AT35" i="2"/>
  <c r="AT36" i="2"/>
  <c r="AT37" i="2"/>
  <c r="AT38" i="2"/>
  <c r="AT29" i="2"/>
  <c r="AT30" i="2"/>
  <c r="AT31" i="2"/>
  <c r="AT32" i="2"/>
  <c r="AT33" i="2"/>
  <c r="AT34" i="2"/>
  <c r="AT28" i="2"/>
  <c r="AT27" i="2"/>
  <c r="G7" i="2" l="1"/>
  <c r="G11" i="2" s="1"/>
  <c r="H122" i="2" l="1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G122" i="2"/>
  <c r="F122" i="2" l="1"/>
  <c r="G9" i="2" l="1"/>
  <c r="H10" i="2"/>
  <c r="H11" i="2" s="1"/>
  <c r="H9" i="2" l="1"/>
  <c r="I10" i="2"/>
  <c r="I11" i="2" s="1"/>
  <c r="J10" i="2" l="1"/>
  <c r="J11" i="2" s="1"/>
  <c r="I9" i="2"/>
  <c r="J9" i="2" l="1"/>
  <c r="K10" i="2"/>
  <c r="K11" i="2" s="1"/>
  <c r="L10" i="2" l="1"/>
  <c r="L11" i="2" s="1"/>
  <c r="K9" i="2"/>
  <c r="M10" i="2" l="1"/>
  <c r="L9" i="2"/>
  <c r="N10" i="2" l="1"/>
  <c r="N11" i="2" s="1"/>
  <c r="M11" i="2"/>
  <c r="M9" i="2"/>
  <c r="O10" i="2" l="1"/>
  <c r="O11" i="2" s="1"/>
  <c r="N9" i="2"/>
  <c r="P10" i="2" l="1"/>
  <c r="P11" i="2" s="1"/>
  <c r="O9" i="2"/>
  <c r="Q10" i="2" l="1"/>
  <c r="Q11" i="2" s="1"/>
  <c r="P9" i="2"/>
  <c r="R10" i="2" l="1"/>
  <c r="R11" i="2" s="1"/>
  <c r="Q9" i="2"/>
  <c r="S10" i="2" l="1"/>
  <c r="S11" i="2" s="1"/>
  <c r="R9" i="2"/>
  <c r="T10" i="2" l="1"/>
  <c r="T11" i="2" s="1"/>
  <c r="S9" i="2"/>
  <c r="U10" i="2" l="1"/>
  <c r="U11" i="2" s="1"/>
  <c r="T9" i="2"/>
  <c r="V10" i="2" l="1"/>
  <c r="V11" i="2" s="1"/>
  <c r="U9" i="2"/>
  <c r="W10" i="2" l="1"/>
  <c r="W11" i="2" s="1"/>
  <c r="V9" i="2"/>
  <c r="X10" i="2" l="1"/>
  <c r="X11" i="2" s="1"/>
  <c r="W9" i="2"/>
  <c r="Y10" i="2" l="1"/>
  <c r="Y11" i="2" s="1"/>
  <c r="X9" i="2"/>
  <c r="Z10" i="2" l="1"/>
  <c r="Z11" i="2" s="1"/>
  <c r="Y9" i="2"/>
  <c r="Z9" i="2"/>
  <c r="AA10" i="2" l="1"/>
  <c r="AA11" i="2" s="1"/>
  <c r="AB10" i="2" l="1"/>
  <c r="AB11" i="2" s="1"/>
  <c r="AA9" i="2"/>
  <c r="AB9" i="2" l="1"/>
  <c r="AC10" i="2"/>
  <c r="AC11" i="2" s="1"/>
  <c r="AD10" i="2" l="1"/>
  <c r="AD11" i="2" s="1"/>
  <c r="AC9" i="2"/>
  <c r="AE10" i="2" l="1"/>
  <c r="AE11" i="2" s="1"/>
  <c r="AD9" i="2"/>
  <c r="AE9" i="2"/>
  <c r="AF10" i="2" l="1"/>
  <c r="AF11" i="2" s="1"/>
  <c r="AF9" i="2"/>
  <c r="AG10" i="2"/>
  <c r="AG11" i="2" s="1"/>
  <c r="AG9" i="2" l="1"/>
  <c r="AH10" i="2"/>
  <c r="AH11" i="2" s="1"/>
  <c r="AH9" i="2" l="1"/>
  <c r="AI10" i="2"/>
  <c r="AI11" i="2" s="1"/>
  <c r="AI9" i="2" l="1"/>
  <c r="AJ10" i="2"/>
  <c r="AJ11" i="2" s="1"/>
  <c r="AJ9" i="2" l="1"/>
  <c r="AK10" i="2"/>
  <c r="AK11" i="2" s="1"/>
  <c r="AK9" i="2" l="1"/>
  <c r="AL10" i="2"/>
  <c r="AL11" i="2" s="1"/>
  <c r="AL9" i="2" l="1"/>
  <c r="AM10" i="2"/>
  <c r="AM11" i="2" s="1"/>
  <c r="AM9" i="2" l="1"/>
  <c r="AN10" i="2"/>
  <c r="AN11" i="2" s="1"/>
  <c r="AN9" i="2" l="1"/>
  <c r="AO10" i="2"/>
  <c r="AO11" i="2" s="1"/>
  <c r="AO9" i="2" l="1"/>
  <c r="AP10" i="2"/>
  <c r="AP9" i="2" l="1"/>
  <c r="AP11" i="2"/>
  <c r="AQ10" i="2"/>
  <c r="AQ9" i="2" l="1"/>
  <c r="AQ11" i="2"/>
</calcChain>
</file>

<file path=xl/sharedStrings.xml><?xml version="1.0" encoding="utf-8"?>
<sst xmlns="http://schemas.openxmlformats.org/spreadsheetml/2006/main" count="69" uniqueCount="55">
  <si>
    <t>Week Ending</t>
  </si>
  <si>
    <t>Friday</t>
  </si>
  <si>
    <t>Semana de início</t>
  </si>
  <si>
    <t>Colaborador</t>
  </si>
  <si>
    <t>DESCRIÇÃO</t>
  </si>
  <si>
    <t>Acesso Remoto</t>
  </si>
  <si>
    <t>VOBYS SUITE</t>
  </si>
  <si>
    <t>Atividade Externa</t>
  </si>
  <si>
    <t>VOBYS HSM</t>
  </si>
  <si>
    <t>Atividades de Análise</t>
  </si>
  <si>
    <t>VOBYS TST</t>
  </si>
  <si>
    <t>Reunião interna</t>
  </si>
  <si>
    <t>VOBYS APPLIANCE</t>
  </si>
  <si>
    <t>Planejamento de Sprint</t>
  </si>
  <si>
    <t>VOBYS CLOUD</t>
  </si>
  <si>
    <t>Encerramento de Sprint</t>
  </si>
  <si>
    <t>VOBYS MT</t>
  </si>
  <si>
    <t>Codificação</t>
  </si>
  <si>
    <t>VOBYS BA</t>
  </si>
  <si>
    <t>Teste unitário</t>
  </si>
  <si>
    <t>VOBYS ISG</t>
  </si>
  <si>
    <t>Teste integrado</t>
  </si>
  <si>
    <t>AEGEA GIS</t>
  </si>
  <si>
    <t>Teste automatizado</t>
  </si>
  <si>
    <t>AEGEA GSS</t>
  </si>
  <si>
    <t>Teste de desempenho</t>
  </si>
  <si>
    <t>ATI-PI</t>
  </si>
  <si>
    <t>Reunião diária</t>
  </si>
  <si>
    <t>COMERCIAL</t>
  </si>
  <si>
    <t>Produção de manual técnico</t>
  </si>
  <si>
    <t>INTELIT TIC</t>
  </si>
  <si>
    <t>CONSEG</t>
  </si>
  <si>
    <t>CAPITAL IT</t>
  </si>
  <si>
    <t>TIPO DA ATIVIDADE</t>
  </si>
  <si>
    <t>BU</t>
  </si>
  <si>
    <t>Gerenciamento de Projeto</t>
  </si>
  <si>
    <t>P&amp;D</t>
  </si>
  <si>
    <t>Estudo</t>
  </si>
  <si>
    <t>Horas totais do dia</t>
  </si>
  <si>
    <t>Apoio Comercial</t>
  </si>
  <si>
    <t>PRESIDÊNCIA</t>
  </si>
  <si>
    <t>Rótulos de Linha</t>
  </si>
  <si>
    <t>Total Geral</t>
  </si>
  <si>
    <t>Rótulos de Coluna</t>
  </si>
  <si>
    <t>Soma de Total hrs</t>
  </si>
  <si>
    <t>(vazio)</t>
  </si>
  <si>
    <t xml:space="preserve">Treinamento </t>
  </si>
  <si>
    <t>Total por BU</t>
  </si>
  <si>
    <t>Total por tipo de atividade</t>
  </si>
  <si>
    <t>Total por BU e Atividades</t>
  </si>
  <si>
    <t>Total Hrs</t>
  </si>
  <si>
    <t>DETRAN</t>
  </si>
  <si>
    <t>ENTRADA</t>
  </si>
  <si>
    <t>SAIDA</t>
  </si>
  <si>
    <t>Estudo da Arquitetura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</si>
</sst>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[$-409]h:mm\ AM/PM;@"/>
    <numFmt numFmtId="165" formatCode="d"/>
    <numFmt numFmtId="166" formatCode="mmm"/>
    <numFmt numFmtId="167" formatCode="h:mm;@"/>
    <numFmt numFmtId="168" formatCode="[h]:mm:ss;@"/>
  </numFmts>
  <fonts count="47" x14ac:knownFonts="1">
    <font>
      <sz val="10"/>
      <name val="Trebuchet M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8"/>
      <color indexed="63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mbria"/>
      <family val="1"/>
      <scheme val="major"/>
    </font>
    <font>
      <sz val="10"/>
      <name val="Cambria"/>
      <family val="1"/>
      <scheme val="major"/>
    </font>
    <font>
      <b/>
      <sz val="20"/>
      <color theme="4"/>
      <name val="Cambria"/>
      <family val="1"/>
      <scheme val="major"/>
    </font>
    <font>
      <sz val="10"/>
      <color theme="0"/>
      <name val="Cambria"/>
      <family val="1"/>
      <scheme val="major"/>
    </font>
    <font>
      <sz val="9"/>
      <name val="Arial Narrow"/>
      <family val="2"/>
    </font>
    <font>
      <b/>
      <sz val="11"/>
      <color theme="0"/>
      <name val="Cambria"/>
      <family val="1"/>
      <scheme val="major"/>
    </font>
    <font>
      <sz val="10"/>
      <color theme="0" tint="-4.9989318521683403E-2"/>
      <name val="Calibri"/>
      <family val="2"/>
      <scheme val="minor"/>
    </font>
    <font>
      <sz val="10"/>
      <color theme="1"/>
      <name val="Arial"/>
      <family val="2"/>
    </font>
    <font>
      <u/>
      <sz val="10"/>
      <name val="Calibri"/>
      <family val="2"/>
      <scheme val="minor"/>
    </font>
    <font>
      <b/>
      <sz val="10"/>
      <color theme="0"/>
      <name val="Cambria"/>
      <family val="1"/>
      <scheme val="major"/>
    </font>
    <font>
      <u/>
      <sz val="9"/>
      <name val="Arial Narrow"/>
      <family val="2"/>
    </font>
    <font>
      <sz val="10"/>
      <name val="Calibri"/>
      <family val="2"/>
    </font>
    <font>
      <sz val="9"/>
      <name val="Arial Narrow"/>
    </font>
    <font>
      <sz val="10"/>
      <name val="Trebuchet MS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</borders>
  <cellStyleXfs count="49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NumberFormat="0" applyBorder="0" applyAlignment="0" applyProtection="0"/>
    <xf numFmtId="0" fontId="10" fillId="17" borderId="1" applyNumberFormat="0" applyAlignment="0" applyProtection="0"/>
    <xf numFmtId="0" fontId="11" fillId="18" borderId="2" applyNumberFormat="0" applyAlignment="0" applyProtection="0"/>
    <xf numFmtId="0" fontId="12" fillId="0" borderId="0" applyNumberFormat="0" applyFill="0" applyBorder="0" applyAlignment="0" applyProtection="0"/>
    <xf numFmtId="0" fontId="13" fillId="19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9" fillId="5" borderId="0" applyNumberFormat="0" applyBorder="0" applyAlignment="0" applyProtection="0"/>
    <xf numFmtId="0" fontId="20" fillId="0" borderId="0"/>
    <xf numFmtId="0" fontId="4" fillId="0" borderId="0"/>
    <xf numFmtId="0" fontId="4" fillId="5" borderId="7" applyNumberFormat="0" applyFont="0" applyAlignment="0" applyProtection="0"/>
    <xf numFmtId="0" fontId="21" fillId="17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0" fillId="0" borderId="0"/>
    <xf numFmtId="43" fontId="3" fillId="0" borderId="0" applyFont="0" applyFill="0" applyBorder="0" applyAlignment="0" applyProtection="0"/>
  </cellStyleXfs>
  <cellXfs count="68">
    <xf numFmtId="0" fontId="0" fillId="0" borderId="0" xfId="0"/>
    <xf numFmtId="0" fontId="6" fillId="0" borderId="0" xfId="0" applyFont="1" applyAlignment="1" applyProtection="1"/>
    <xf numFmtId="0" fontId="0" fillId="0" borderId="0" xfId="0" applyAlignment="1" applyProtection="1"/>
    <xf numFmtId="0" fontId="0" fillId="0" borderId="0" xfId="0" applyAlignment="1" applyProtection="1">
      <alignment vertical="center"/>
    </xf>
    <xf numFmtId="0" fontId="25" fillId="0" borderId="0" xfId="0" applyFont="1" applyAlignment="1" applyProtection="1"/>
    <xf numFmtId="0" fontId="27" fillId="0" borderId="0" xfId="0" applyFont="1" applyFill="1" applyAlignment="1" applyProtection="1">
      <alignment vertical="center"/>
    </xf>
    <xf numFmtId="0" fontId="28" fillId="0" borderId="0" xfId="0" applyFont="1" applyAlignment="1" applyProtection="1"/>
    <xf numFmtId="0" fontId="28" fillId="0" borderId="0" xfId="0" applyFont="1" applyBorder="1" applyAlignment="1" applyProtection="1"/>
    <xf numFmtId="164" fontId="28" fillId="0" borderId="0" xfId="0" applyNumberFormat="1" applyFont="1" applyFill="1" applyBorder="1" applyAlignment="1" applyProtection="1">
      <alignment horizontal="left" vertical="top"/>
    </xf>
    <xf numFmtId="0" fontId="33" fillId="0" borderId="0" xfId="0" applyFont="1" applyAlignment="1" applyProtection="1">
      <alignment horizontal="right" vertical="center" indent="1"/>
    </xf>
    <xf numFmtId="0" fontId="34" fillId="0" borderId="0" xfId="0" applyFont="1" applyAlignment="1" applyProtection="1">
      <alignment horizontal="right" indent="1"/>
    </xf>
    <xf numFmtId="0" fontId="35" fillId="0" borderId="0" xfId="0" applyFont="1" applyFill="1" applyAlignment="1" applyProtection="1">
      <alignment vertical="center"/>
    </xf>
    <xf numFmtId="0" fontId="5" fillId="0" borderId="0" xfId="34" applyAlignment="1" applyProtection="1"/>
    <xf numFmtId="0" fontId="28" fillId="0" borderId="7" xfId="0" applyFont="1" applyBorder="1" applyAlignment="1" applyProtection="1"/>
    <xf numFmtId="0" fontId="28" fillId="20" borderId="0" xfId="0" applyFont="1" applyFill="1" applyAlignment="1" applyProtection="1"/>
    <xf numFmtId="165" fontId="32" fillId="20" borderId="0" xfId="0" applyNumberFormat="1" applyFont="1" applyFill="1" applyAlignment="1" applyProtection="1">
      <alignment horizontal="center"/>
    </xf>
    <xf numFmtId="0" fontId="28" fillId="0" borderId="0" xfId="0" applyFont="1" applyAlignment="1" applyProtection="1">
      <alignment horizontal="right"/>
      <protection locked="0"/>
    </xf>
    <xf numFmtId="0" fontId="35" fillId="0" borderId="0" xfId="0" applyFont="1" applyFill="1" applyAlignment="1" applyProtection="1">
      <alignment horizontal="right" vertical="center"/>
    </xf>
    <xf numFmtId="0" fontId="39" fillId="0" borderId="0" xfId="0" applyFont="1" applyAlignment="1" applyProtection="1">
      <alignment horizontal="center"/>
    </xf>
    <xf numFmtId="0" fontId="28" fillId="0" borderId="0" xfId="0" applyFont="1" applyAlignment="1" applyProtection="1">
      <alignment horizontal="left"/>
    </xf>
    <xf numFmtId="166" fontId="38" fillId="23" borderId="11" xfId="0" applyNumberFormat="1" applyFont="1" applyFill="1" applyBorder="1" applyAlignment="1" applyProtection="1">
      <alignment horizontal="center" vertical="center" shrinkToFit="1"/>
    </xf>
    <xf numFmtId="0" fontId="29" fillId="20" borderId="0" xfId="0" applyFont="1" applyFill="1" applyAlignment="1" applyProtection="1">
      <alignment horizontal="center"/>
    </xf>
    <xf numFmtId="0" fontId="30" fillId="20" borderId="0" xfId="0" applyFont="1" applyFill="1" applyAlignment="1" applyProtection="1"/>
    <xf numFmtId="0" fontId="3" fillId="0" borderId="0" xfId="46" applyProtection="1"/>
    <xf numFmtId="0" fontId="3" fillId="0" borderId="0" xfId="46" applyFill="1" applyProtection="1"/>
    <xf numFmtId="167" fontId="37" fillId="22" borderId="11" xfId="0" applyNumberFormat="1" applyFont="1" applyFill="1" applyBorder="1" applyAlignment="1" applyProtection="1">
      <alignment horizontal="center" vertical="center"/>
    </xf>
    <xf numFmtId="0" fontId="28" fillId="0" borderId="0" xfId="0" applyFont="1" applyBorder="1" applyAlignment="1" applyProtection="1">
      <alignment horizontal="left"/>
    </xf>
    <xf numFmtId="0" fontId="30" fillId="22" borderId="11" xfId="0" applyFont="1" applyFill="1" applyBorder="1" applyAlignment="1" applyProtection="1">
      <alignment horizontal="right" vertical="center"/>
    </xf>
    <xf numFmtId="164" fontId="31" fillId="0" borderId="0" xfId="0" applyNumberFormat="1" applyFont="1" applyFill="1" applyBorder="1" applyAlignment="1" applyProtection="1">
      <alignment horizontal="left" vertical="top"/>
    </xf>
    <xf numFmtId="0" fontId="29" fillId="0" borderId="0" xfId="0" applyFont="1" applyBorder="1" applyAlignment="1" applyProtection="1">
      <alignment horizontal="left" vertical="center"/>
      <protection locked="0"/>
    </xf>
    <xf numFmtId="14" fontId="28" fillId="0" borderId="0" xfId="0" applyNumberFormat="1" applyFont="1" applyBorder="1" applyAlignment="1" applyProtection="1">
      <alignment horizontal="left"/>
      <protection locked="0"/>
    </xf>
    <xf numFmtId="14" fontId="30" fillId="0" borderId="0" xfId="0" applyNumberFormat="1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36" fillId="21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2" fillId="0" borderId="0" xfId="46" applyFont="1" applyProtection="1"/>
    <xf numFmtId="0" fontId="0" fillId="0" borderId="10" xfId="0" applyBorder="1" applyAlignment="1">
      <alignment horizontal="left"/>
    </xf>
    <xf numFmtId="0" fontId="0" fillId="0" borderId="0" xfId="0" pivotButton="1" applyAlignment="1">
      <alignment horizontal="center"/>
    </xf>
    <xf numFmtId="168" fontId="0" fillId="0" borderId="14" xfId="0" applyNumberFormat="1" applyBorder="1" applyAlignment="1">
      <alignment horizontal="center"/>
    </xf>
    <xf numFmtId="0" fontId="0" fillId="0" borderId="12" xfId="0" pivotButton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168" fontId="0" fillId="0" borderId="0" xfId="0" applyNumberFormat="1" applyBorder="1" applyAlignment="1">
      <alignment horizontal="center"/>
    </xf>
    <xf numFmtId="0" fontId="2" fillId="0" borderId="0" xfId="46" applyFont="1" applyFill="1" applyProtection="1"/>
    <xf numFmtId="0" fontId="42" fillId="21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>
      <alignment horizontal="center"/>
    </xf>
    <xf numFmtId="0" fontId="1" fillId="0" borderId="0" xfId="46" applyFont="1" applyFill="1" applyProtection="1"/>
    <xf numFmtId="0" fontId="44" fillId="0" borderId="11" xfId="0" applyFont="1" applyBorder="1"/>
    <xf numFmtId="0" fontId="28" fillId="0" borderId="11" xfId="39" applyNumberFormat="1" applyFont="1" applyFill="1" applyBorder="1" applyAlignment="1" applyProtection="1">
      <alignment horizontal="left" vertical="center"/>
      <protection locked="0"/>
    </xf>
    <xf numFmtId="0" fontId="28" fillId="0" borderId="11" xfId="39" applyNumberFormat="1" applyFont="1" applyFill="1" applyBorder="1" applyAlignment="1" applyProtection="1">
      <alignment horizontal="center" vertical="center"/>
      <protection locked="0"/>
    </xf>
    <xf numFmtId="20" fontId="37" fillId="0" borderId="11" xfId="0" applyNumberFormat="1" applyFont="1" applyBorder="1"/>
    <xf numFmtId="167" fontId="37" fillId="0" borderId="11" xfId="39" applyNumberFormat="1" applyFont="1" applyFill="1" applyBorder="1" applyAlignment="1" applyProtection="1">
      <alignment horizontal="center" vertical="center"/>
      <protection locked="0"/>
    </xf>
    <xf numFmtId="20" fontId="37" fillId="0" borderId="11" xfId="0" applyNumberFormat="1" applyFont="1" applyBorder="1" applyAlignment="1">
      <alignment horizontal="center" vertical="center" wrapText="1"/>
    </xf>
    <xf numFmtId="167" fontId="43" fillId="0" borderId="11" xfId="39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/>
    <xf numFmtId="0" fontId="36" fillId="21" borderId="0" xfId="0" quotePrefix="1" applyFont="1" applyFill="1" applyBorder="1" applyAlignment="1" applyProtection="1">
      <alignment horizontal="center" vertical="center" wrapText="1"/>
    </xf>
    <xf numFmtId="168" fontId="37" fillId="22" borderId="11" xfId="0" applyNumberFormat="1" applyFont="1" applyFill="1" applyBorder="1" applyAlignment="1" applyProtection="1">
      <alignment horizontal="center" vertical="center"/>
    </xf>
    <xf numFmtId="0" fontId="41" fillId="0" borderId="11" xfId="39" applyNumberFormat="1" applyFont="1" applyFill="1" applyBorder="1" applyAlignment="1" applyProtection="1">
      <alignment horizontal="left" vertical="center"/>
      <protection locked="0"/>
    </xf>
    <xf numFmtId="168" fontId="37" fillId="24" borderId="11" xfId="0" applyNumberFormat="1" applyFont="1" applyFill="1" applyBorder="1" applyAlignment="1" applyProtection="1">
      <alignment horizontal="center" vertical="center"/>
    </xf>
    <xf numFmtId="168" fontId="45" fillId="0" borderId="15" xfId="0" applyNumberFormat="1" applyFont="1" applyBorder="1" applyAlignment="1" applyProtection="1">
      <alignment horizontal="center" vertical="center"/>
      <protection locked="0"/>
    </xf>
    <xf numFmtId="167" fontId="45" fillId="0" borderId="16" xfId="0" applyNumberFormat="1" applyFont="1" applyBorder="1" applyAlignment="1" applyProtection="1">
      <alignment horizontal="center" vertical="center"/>
      <protection locked="0"/>
    </xf>
    <xf numFmtId="167" fontId="45" fillId="0" borderId="17" xfId="0" applyNumberFormat="1" applyFont="1" applyBorder="1" applyAlignment="1" applyProtection="1">
      <alignment horizontal="center" vertical="center"/>
      <protection locked="0"/>
    </xf>
    <xf numFmtId="168" fontId="46" fillId="0" borderId="18" xfId="0" applyNumberFormat="1" applyFont="1" applyBorder="1" applyAlignment="1" applyProtection="1">
      <alignment horizontal="center" vertical="center"/>
    </xf>
    <xf numFmtId="168" fontId="46" fillId="0" borderId="19" xfId="0" applyNumberFormat="1" applyFont="1" applyBorder="1" applyAlignment="1" applyProtection="1">
      <alignment horizontal="center" vertical="center"/>
    </xf>
    <xf numFmtId="0" fontId="46" fillId="0" borderId="12" xfId="0" applyFont="1" applyFill="1" applyBorder="1" applyAlignment="1">
      <alignment horizontal="left"/>
    </xf>
    <xf numFmtId="0" fontId="46" fillId="0" borderId="12" xfId="0" applyFont="1" applyFill="1" applyBorder="1" applyAlignment="1">
      <alignment horizontal="center"/>
    </xf>
    <xf numFmtId="22" fontId="37" fillId="0" borderId="11" xfId="0" applyNumberFormat="1" applyFont="1" applyBorder="1"/>
  </cellXfs>
  <cellStyles count="49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29" builtinId="26" customBuiltin="1"/>
    <cellStyle name="Cálculo" xfId="26" builtinId="22" customBuiltin="1"/>
    <cellStyle name="Célula de Verificação" xfId="27" builtinId="23" customBuiltin="1"/>
    <cellStyle name="Célula Vinculada" xfId="36" builtinId="24" customBuiltin="1"/>
    <cellStyle name="Ênfase1" xfId="19" builtinId="29" customBuiltin="1"/>
    <cellStyle name="Ênfase2" xfId="20" builtinId="33" customBuiltin="1"/>
    <cellStyle name="Ênfase3" xfId="21" builtinId="37" customBuiltin="1"/>
    <cellStyle name="Ênfase4" xfId="22" builtinId="41" customBuiltin="1"/>
    <cellStyle name="Ênfase5" xfId="23" builtinId="45" customBuiltin="1"/>
    <cellStyle name="Ênfase6" xfId="24" builtinId="49" customBuiltin="1"/>
    <cellStyle name="Entrada" xfId="35" builtinId="20" customBuiltin="1"/>
    <cellStyle name="Hiperlink" xfId="34" builtinId="8"/>
    <cellStyle name="Hyperlink 2" xfId="45"/>
    <cellStyle name="Incorreto" xfId="25" builtinId="27" customBuiltin="1"/>
    <cellStyle name="Neutra" xfId="37" builtinId="28" customBuiltin="1"/>
    <cellStyle name="Normal" xfId="0" builtinId="0"/>
    <cellStyle name="Normal 2" xfId="38"/>
    <cellStyle name="Normal 2 2" xfId="47"/>
    <cellStyle name="Normal 3" xfId="46"/>
    <cellStyle name="Normal_Sheet1" xfId="39"/>
    <cellStyle name="Nota" xfId="40" builtinId="10" customBuiltin="1"/>
    <cellStyle name="Saída" xfId="41" builtinId="21" customBuiltin="1"/>
    <cellStyle name="Texto de Aviso" xfId="44" builtinId="11" customBuiltin="1"/>
    <cellStyle name="Texto Explicativo" xfId="28" builtinId="53" customBuiltin="1"/>
    <cellStyle name="Título" xfId="42" builtinId="15" customBuiltin="1"/>
    <cellStyle name="Título 1" xfId="30" builtinId="16" customBuiltin="1"/>
    <cellStyle name="Título 2" xfId="31" builtinId="17" customBuiltin="1"/>
    <cellStyle name="Título 3" xfId="32" builtinId="18" customBuiltin="1"/>
    <cellStyle name="Título 4" xfId="33" builtinId="19" customBuiltin="1"/>
    <cellStyle name="Total" xfId="43" builtinId="25" customBuiltin="1"/>
    <cellStyle name="Vírgula 2" xfId="48"/>
  </cellStyles>
  <dxfs count="108">
    <dxf>
      <numFmt numFmtId="168" formatCode="[h]:mm:ss;@"/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indexed="65"/>
        </patternFill>
      </fill>
      <alignment horizontal="lef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indexed="65"/>
        </patternFill>
      </fill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font>
        <sz val="9"/>
        <name val="Arial Narrow"/>
        <scheme val="none"/>
      </font>
      <numFmt numFmtId="167" formatCode="h:mm;@"/>
      <alignment vertical="center" readingOrder="0"/>
      <protection locked="0"/>
    </dxf>
    <dxf>
      <numFmt numFmtId="168" formatCode="[h]:mm:ss;@"/>
    </dxf>
    <dxf>
      <numFmt numFmtId="168" formatCode="[h]:mm:ss;@"/>
    </dxf>
    <dxf>
      <numFmt numFmtId="168" formatCode="[h]:mm:ss;@"/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font>
        <sz val="9"/>
        <name val="Arial Narrow"/>
        <scheme val="none"/>
      </font>
      <numFmt numFmtId="167" formatCode="h:mm;@"/>
      <alignment vertical="center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8" formatCode="[h]:mm:ss;@"/>
      <protection locked="1" hidden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font>
        <sz val="9"/>
        <name val="Arial Narrow"/>
        <scheme val="none"/>
      </font>
      <numFmt numFmtId="167" formatCode="h:mm;@"/>
      <alignment vertical="center" readingOrder="0"/>
      <protection locked="0"/>
    </dxf>
    <dxf>
      <font>
        <sz val="9"/>
        <name val="Arial Narrow"/>
        <scheme val="none"/>
      </font>
      <numFmt numFmtId="167" formatCode="h:mm;@"/>
      <alignment vertical="center" readingOrder="0"/>
      <protection locked="0"/>
    </dxf>
    <dxf>
      <numFmt numFmtId="168" formatCode="[h]:mm:ss;@"/>
    </dxf>
    <dxf>
      <numFmt numFmtId="168" formatCode="[h]:mm:ss;@"/>
    </dxf>
    <dxf>
      <font>
        <sz val="9"/>
        <name val="Arial Narrow"/>
        <scheme val="none"/>
      </font>
      <numFmt numFmtId="167" formatCode="h:mm;@"/>
      <alignment vertical="center" readingOrder="0"/>
      <protection locked="0"/>
    </dxf>
    <dxf>
      <font>
        <sz val="9"/>
        <name val="Arial Narrow"/>
        <scheme val="none"/>
      </font>
      <numFmt numFmtId="167" formatCode="h:mm;@"/>
      <alignment vertical="center" readingOrder="0"/>
      <protection locked="0"/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8" formatCode="[h]:mm:ss;@"/>
      <protection locked="1" hidden="0"/>
    </dxf>
    <dxf>
      <font>
        <sz val="9"/>
        <name val="Arial Narrow"/>
        <scheme val="none"/>
      </font>
      <numFmt numFmtId="167" formatCode="h:mm;@"/>
      <alignment vertical="center" readingOrder="0"/>
      <protection locked="0"/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8" formatCode="[h]:mm:ss;@"/>
      <alignment horizontal="center" readingOrder="0"/>
    </dxf>
    <dxf>
      <numFmt numFmtId="168" formatCode="[h]:mm:ss;@"/>
    </dxf>
    <dxf>
      <numFmt numFmtId="168" formatCode="[h]:mm:ss;@"/>
    </dxf>
    <dxf>
      <font>
        <sz val="9"/>
        <name val="Arial Narrow"/>
        <scheme val="none"/>
      </font>
      <numFmt numFmtId="167" formatCode="h:mm;@"/>
      <alignment vertical="center" readingOrder="0"/>
      <protection locked="0"/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indexed="65"/>
        </patternFill>
      </fill>
      <alignment horizontal="lef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indexed="65"/>
        </patternFill>
      </fill>
      <alignment horizontal="left" readingOrder="0"/>
    </dxf>
    <dxf>
      <numFmt numFmtId="168" formatCode="[h]:mm:ss;@"/>
      <alignment horizontal="center" readingOrder="0"/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07"/>
      <tableStyleElement type="headerRow" dxfId="10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9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FF3"/>
      <rgbColor rgb="001849B5"/>
      <rgbColor rgb="0036ACA2"/>
      <rgbColor rgb="00F0BA00"/>
      <rgbColor rgb="00BCD5E1"/>
      <rgbColor rgb="0083B3C9"/>
      <rgbColor rgb="00346378"/>
      <rgbColor rgb="0087533B"/>
      <rgbColor rgb="00C0C0C0"/>
      <rgbColor rgb="00003366"/>
      <rgbColor rgb="00109618"/>
      <rgbColor rgb="00085108"/>
      <rgbColor rgb="00635100"/>
      <rgbColor rgb="0023414F"/>
      <rgbColor rgb="00E1C8BC"/>
      <rgbColor rgb="005937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[ponto.xlsx]Relatorios!Tabela dinâmica10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horas por BU</a:t>
            </a:r>
          </a:p>
        </c:rich>
      </c:tx>
      <c:layout>
        <c:manualLayout>
          <c:xMode val="edge"/>
          <c:yMode val="edge"/>
          <c:x val="0.32206933508311458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Relatorios!$B$2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Relatorios!$A$3:$A$4</c:f>
              <c:strCache>
                <c:ptCount val="1"/>
                <c:pt idx="0">
                  <c:v>(vazio)</c:v>
                </c:pt>
              </c:strCache>
            </c:strRef>
          </c:cat>
          <c:val>
            <c:numRef>
              <c:f>Relatorios!$B$3:$B$4</c:f>
              <c:numCache>
                <c:formatCode>[h]:mm:ss;@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7-43D7-9E49-454BFD1D6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01188032"/>
        <c:axId val="468650464"/>
      </c:barChart>
      <c:catAx>
        <c:axId val="40118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650464"/>
        <c:crosses val="autoZero"/>
        <c:auto val="1"/>
        <c:lblAlgn val="ctr"/>
        <c:lblOffset val="100"/>
        <c:noMultiLvlLbl val="0"/>
      </c:catAx>
      <c:valAx>
        <c:axId val="468650464"/>
        <c:scaling>
          <c:orientation val="minMax"/>
        </c:scaling>
        <c:delete val="1"/>
        <c:axPos val="l"/>
        <c:numFmt formatCode="[h]:mm:ss;@" sourceLinked="1"/>
        <c:majorTickMark val="none"/>
        <c:minorTickMark val="none"/>
        <c:tickLblPos val="nextTo"/>
        <c:crossAx val="40118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[ponto.xlsx]Relatorios!Tabela dinâmica11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horas por tipo de atividade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Relatorios!$E$2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Relatorios!$D$3:$D$4</c:f>
              <c:strCache>
                <c:ptCount val="1"/>
                <c:pt idx="0">
                  <c:v>(vazio)</c:v>
                </c:pt>
              </c:strCache>
            </c:strRef>
          </c:cat>
          <c:val>
            <c:numRef>
              <c:f>Relatorios!$E$3:$E$4</c:f>
              <c:numCache>
                <c:formatCode>[h]:mm:ss;@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2-4065-887C-2FD6EA5C3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68651552"/>
        <c:axId val="468653184"/>
      </c:barChart>
      <c:catAx>
        <c:axId val="46865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653184"/>
        <c:crosses val="autoZero"/>
        <c:auto val="1"/>
        <c:lblAlgn val="ctr"/>
        <c:lblOffset val="100"/>
        <c:noMultiLvlLbl val="0"/>
      </c:catAx>
      <c:valAx>
        <c:axId val="468653184"/>
        <c:scaling>
          <c:orientation val="minMax"/>
        </c:scaling>
        <c:delete val="1"/>
        <c:axPos val="l"/>
        <c:numFmt formatCode="[h]:mm:ss;@" sourceLinked="1"/>
        <c:majorTickMark val="none"/>
        <c:minorTickMark val="none"/>
        <c:tickLblPos val="nextTo"/>
        <c:crossAx val="46865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[ponto.xlsx]Relatorios!Tabela dinâmica12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/>
              <a:t>total pode BU e</a:t>
            </a:r>
            <a:r>
              <a:rPr lang="pt-BR" sz="1100" baseline="0"/>
              <a:t> atividade</a:t>
            </a:r>
            <a:endParaRPr lang="pt-BR" sz="1100"/>
          </a:p>
        </c:rich>
      </c:tx>
      <c:layout>
        <c:manualLayout>
          <c:xMode val="edge"/>
          <c:yMode val="edge"/>
          <c:x val="0.41142344706911632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1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2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2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2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2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2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2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2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2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2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3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3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3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3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3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Relatorios!$H$2:$H$3</c:f>
              <c:strCache>
                <c:ptCount val="1"/>
                <c:pt idx="0">
                  <c:v>(vazio)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Relatorios!$G$4:$G$5</c:f>
              <c:strCache>
                <c:ptCount val="1"/>
                <c:pt idx="0">
                  <c:v>(vazio)</c:v>
                </c:pt>
              </c:strCache>
            </c:strRef>
          </c:cat>
          <c:val>
            <c:numRef>
              <c:f>Relatorios!$H$4:$H$5</c:f>
              <c:numCache>
                <c:formatCode>[h]:mm:ss;@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7-4BBD-BF6B-8DE789A54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8657536"/>
        <c:axId val="469556768"/>
      </c:barChart>
      <c:catAx>
        <c:axId val="4686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556768"/>
        <c:crosses val="autoZero"/>
        <c:auto val="1"/>
        <c:lblAlgn val="ctr"/>
        <c:lblOffset val="100"/>
        <c:noMultiLvlLbl val="0"/>
      </c:catAx>
      <c:valAx>
        <c:axId val="469556768"/>
        <c:scaling>
          <c:orientation val="minMax"/>
        </c:scaling>
        <c:delete val="1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crossAx val="4686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[ponto.xlsx]Relatorios!Tabela dinâmica10</c:name>
    <c:fmtId val="1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Relatorios!$B$2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F6-4A3E-AF89-F4B7F5EDAB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F6-4A3E-AF89-F4B7F5EDAB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F6-4A3E-AF89-F4B7F5EDAB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F6-4A3E-AF89-F4B7F5EDAB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F6-4A3E-AF89-F4B7F5EDAB0E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Relatorios!$A$3:$A$4</c:f>
              <c:strCache>
                <c:ptCount val="1"/>
                <c:pt idx="0">
                  <c:v>(vazio)</c:v>
                </c:pt>
              </c:strCache>
            </c:strRef>
          </c:cat>
          <c:val>
            <c:numRef>
              <c:f>Relatorios!$B$3:$B$4</c:f>
              <c:numCache>
                <c:formatCode>[h]:mm:ss;@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F6-4A3E-AF89-F4B7F5EDA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Usuário do Windows" refreshedDate="43343.41326898148" createdVersion="5" refreshedVersion="6" minRefreshableVersion="3" recordCount="110">
  <cacheSource type="worksheet">
    <worksheetSource ref="A11:F121" sheet="Jul-2018"/>
  </cacheSource>
  <cacheFields count="6">
    <cacheField name="TIPO DA ATIVIDADE" numFmtId="0">
      <sharedItems containsNonDate="0" containsBlank="1" count="16">
        <m/>
        <s v="Encerramento de Sprint" u="1"/>
        <s v="Gerenciamento de Projeto" u="1"/>
        <s v="Codificação" u="1"/>
        <s v="Estudo" u="1"/>
        <s v="Produção de manual técnico" u="1"/>
        <s v="Treinamento" u="1"/>
        <s v="Apoio Comercial" u="1"/>
        <s v="Acesso Remoto" u="1"/>
        <s v="Atividade Externa" u="1"/>
        <s v="Atividades de Análise" u="1"/>
        <s v="Planejamento de Sprint" u="1"/>
        <s v="Teste unitário" u="1"/>
        <s v="Reunião diária" u="1"/>
        <s v="Reunião interna" u="1"/>
        <s v="teste" u="1"/>
      </sharedItems>
    </cacheField>
    <cacheField name="DESCRIÇÃO" numFmtId="0">
      <sharedItems containsNonDate="0" containsString="0" containsBlank="1"/>
    </cacheField>
    <cacheField name="BU" numFmtId="0">
      <sharedItems containsNonDate="0" containsBlank="1" count="12">
        <m/>
        <s v="teste" u="1"/>
        <s v="ATI-PI" u="1"/>
        <s v="VOBYS SUITE" u="1"/>
        <s v="VOBYS TST" u="1"/>
        <s v="CONSEG" u="1"/>
        <s v="VOBYS ISG" u="1"/>
        <s v="AEGEA GIS" u="1"/>
        <s v="COMERCIAL" u="1"/>
        <s v="DETRAN" u="1"/>
        <s v="CAPITAL IT" u="1"/>
        <s v="PRESIDÊNCIA" u="1"/>
      </sharedItems>
    </cacheField>
    <cacheField name="ENTRADA" numFmtId="0">
      <sharedItems containsNonDate="0" containsString="0" containsBlank="1"/>
    </cacheField>
    <cacheField name="SAIDA" numFmtId="0">
      <sharedItems containsNonDate="0" containsString="0" containsBlank="1"/>
    </cacheField>
    <cacheField name="Total Hrs" numFmtId="168">
      <sharedItems containsSemiMixedTypes="0" containsNonDate="0" containsDate="1" containsString="0" minDate="1899-12-30T00:00:00" maxDate="1899-12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"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  <r>
    <x v="0"/>
    <m/>
    <x v="0"/>
    <m/>
    <m/>
    <d v="1899-12-3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0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1">
  <location ref="A2:B4" firstHeaderRow="1" firstDataRow="1" firstDataCol="1"/>
  <pivotFields count="6">
    <pivotField showAll="0"/>
    <pivotField showAll="0"/>
    <pivotField axis="axisRow" showAll="0">
      <items count="13">
        <item m="1" x="7"/>
        <item m="1" x="2"/>
        <item m="1" x="10"/>
        <item m="1" x="8"/>
        <item m="1" x="5"/>
        <item m="1" x="11"/>
        <item m="1" x="1"/>
        <item m="1" x="3"/>
        <item m="1" x="4"/>
        <item x="0"/>
        <item m="1" x="9"/>
        <item m="1" x="6"/>
        <item t="default"/>
      </items>
    </pivotField>
    <pivotField showAll="0" defaultSubtotal="0"/>
    <pivotField showAll="0" defaultSubtotal="0"/>
    <pivotField dataField="1" numFmtId="167" showAll="0"/>
  </pivotFields>
  <rowFields count="1">
    <field x="2"/>
  </rowFields>
  <rowItems count="2">
    <i>
      <x v="9"/>
    </i>
    <i t="grand">
      <x/>
    </i>
  </rowItems>
  <colItems count="1">
    <i/>
  </colItems>
  <dataFields count="1">
    <dataField name="Soma de Total hrs" fld="5" baseField="2" baseItem="0" numFmtId="168"/>
  </dataFields>
  <formats count="15">
    <format dxfId="61">
      <pivotArea type="all" dataOnly="0" outline="0" fieldPosition="0"/>
    </format>
    <format dxfId="60">
      <pivotArea outline="0" collapsedLevelsAreSubtotals="1" fieldPosition="0"/>
    </format>
    <format dxfId="59">
      <pivotArea dataOnly="0" labelOnly="1" outline="0" axis="axisValues" fieldPosition="0"/>
    </format>
    <format dxfId="58">
      <pivotArea field="2" type="button" dataOnly="0" labelOnly="1" outline="0" axis="axisRow" fieldPosition="0"/>
    </format>
    <format dxfId="57">
      <pivotArea dataOnly="0" labelOnly="1" fieldPosition="0">
        <references count="1">
          <reference field="2" count="0"/>
        </references>
      </pivotArea>
    </format>
    <format dxfId="56">
      <pivotArea dataOnly="0" labelOnly="1" grandRow="1" outline="0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2" type="button" dataOnly="0" labelOnly="1" outline="0" axis="axisRow" fieldPosition="0"/>
    </format>
    <format dxfId="52">
      <pivotArea dataOnly="0" labelOnly="1" outline="0" axis="axisValues" fieldPosition="0"/>
    </format>
    <format dxfId="51">
      <pivotArea dataOnly="0" labelOnly="1" fieldPosition="0">
        <references count="1">
          <reference field="2" count="0"/>
        </references>
      </pivotArea>
    </format>
    <format dxfId="50">
      <pivotArea dataOnly="0" labelOnly="1" grandRow="1" outline="0" fieldPosition="0"/>
    </format>
    <format dxfId="49">
      <pivotArea collapsedLevelsAreSubtotals="1" fieldPosition="0">
        <references count="1">
          <reference field="2" count="3">
            <x v="2"/>
            <x v="8"/>
            <x v="9"/>
          </reference>
        </references>
      </pivotArea>
    </format>
    <format dxfId="48">
      <pivotArea collapsedLevelsAreSubtotals="1" fieldPosition="0">
        <references count="1">
          <reference field="2" count="1">
            <x v="1"/>
          </reference>
        </references>
      </pivotArea>
    </format>
    <format dxfId="47">
      <pivotArea outline="0" fieldPosition="0">
        <references count="1">
          <reference field="4294967294" count="1">
            <x v="0"/>
          </reference>
        </references>
      </pivotArea>
    </format>
  </formats>
  <conditionalFormats count="2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1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3">
              <x v="2"/>
              <x v="8"/>
              <x v="9"/>
            </reference>
          </references>
        </pivotArea>
      </pivotAreas>
    </conditionalFormat>
  </conditional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2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9">
  <location ref="G2:I5" firstHeaderRow="1" firstDataRow="2" firstDataCol="1"/>
  <pivotFields count="6">
    <pivotField axis="axisCol" showAll="0">
      <items count="17">
        <item m="1" x="7"/>
        <item m="1" x="10"/>
        <item m="1" x="3"/>
        <item m="1" x="4"/>
        <item m="1" x="2"/>
        <item m="1" x="14"/>
        <item m="1" x="15"/>
        <item m="1" x="6"/>
        <item x="0"/>
        <item m="1" x="5"/>
        <item m="1" x="12"/>
        <item m="1" x="9"/>
        <item m="1" x="11"/>
        <item m="1" x="13"/>
        <item m="1" x="1"/>
        <item m="1" x="8"/>
        <item t="default"/>
      </items>
    </pivotField>
    <pivotField showAll="0"/>
    <pivotField axis="axisRow" showAll="0">
      <items count="13">
        <item m="1" x="7"/>
        <item m="1" x="2"/>
        <item m="1" x="10"/>
        <item m="1" x="8"/>
        <item m="1" x="5"/>
        <item m="1" x="11"/>
        <item m="1" x="1"/>
        <item m="1" x="3"/>
        <item m="1" x="4"/>
        <item x="0"/>
        <item m="1" x="9"/>
        <item m="1" x="6"/>
        <item t="default"/>
      </items>
    </pivotField>
    <pivotField showAll="0" defaultSubtotal="0"/>
    <pivotField showAll="0" defaultSubtotal="0"/>
    <pivotField dataField="1" numFmtId="167" showAll="0"/>
  </pivotFields>
  <rowFields count="1">
    <field x="2"/>
  </rowFields>
  <rowItems count="2">
    <i>
      <x v="9"/>
    </i>
    <i t="grand">
      <x/>
    </i>
  </rowItems>
  <colFields count="1">
    <field x="0"/>
  </colFields>
  <colItems count="2">
    <i>
      <x v="8"/>
    </i>
    <i t="grand">
      <x/>
    </i>
  </colItems>
  <dataFields count="1">
    <dataField name="Soma de Total hrs" fld="5" baseField="2" baseItem="0" numFmtId="167"/>
  </dataFields>
  <formats count="14">
    <format dxfId="75">
      <pivotArea collapsedLevelsAreSubtotals="1" fieldPosition="0">
        <references count="2">
          <reference field="0" count="1" selected="0">
            <x v="0"/>
          </reference>
          <reference field="2" count="0"/>
        </references>
      </pivotArea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dataOnly="0" labelOnly="1" fieldPosition="0">
        <references count="1">
          <reference field="0" count="0"/>
        </references>
      </pivotArea>
    </format>
    <format dxfId="71">
      <pivotArea dataOnly="0" labelOnly="1" grandCol="1" outline="0" fieldPosition="0"/>
    </format>
    <format dxfId="70">
      <pivotArea dataOnly="0" labelOnly="1" fieldPosition="0">
        <references count="1">
          <reference field="2" count="0"/>
        </references>
      </pivotArea>
    </format>
    <format dxfId="69">
      <pivotArea dataOnly="0" labelOnly="1" grandRow="1" outline="0" fieldPosition="0"/>
    </format>
    <format dxfId="68">
      <pivotArea collapsedLevelsAreSubtotals="1" fieldPosition="0">
        <references count="1">
          <reference field="2" count="0"/>
        </references>
      </pivotArea>
    </format>
    <format dxfId="67">
      <pivotArea dataOnly="0" labelOnly="1" fieldPosition="0">
        <references count="1">
          <reference field="2" count="0"/>
        </references>
      </pivotArea>
    </format>
    <format dxfId="66">
      <pivotArea outline="0" collapsedLevelsAreSubtotals="1" fieldPosition="0"/>
    </format>
    <format dxfId="65">
      <pivotArea dataOnly="0" labelOnly="1" fieldPosition="0">
        <references count="1">
          <reference field="0" count="0"/>
        </references>
      </pivotArea>
    </format>
    <format dxfId="64">
      <pivotArea dataOnly="0" labelOnly="1" grandCol="1" outline="0" fieldPosition="0"/>
    </format>
    <format dxfId="63">
      <pivotArea outline="0" collapsedLevelsAreSubtotals="1" fieldPosition="0"/>
    </format>
    <format dxfId="62">
      <pivotArea collapsedLevelsAreSubtotals="1" fieldPosition="0">
        <references count="1">
          <reference field="2" count="0"/>
        </references>
      </pivotArea>
    </format>
  </formats>
  <conditionalFormats count="2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4">
              <x v="1"/>
              <x v="2"/>
              <x v="8"/>
              <x v="9"/>
            </reference>
          </references>
        </pivotArea>
      </pivotAreas>
    </conditionalFormat>
    <conditionalFormat priority="1">
      <pivotAreas count="1">
        <pivotArea type="data" grandRow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6">
  <location ref="D2:E4" firstHeaderRow="1" firstDataRow="1" firstDataCol="1"/>
  <pivotFields count="6">
    <pivotField axis="axisRow" showAll="0">
      <items count="17">
        <item m="1" x="7"/>
        <item m="1" x="10"/>
        <item m="1" x="3"/>
        <item m="1" x="4"/>
        <item m="1" x="2"/>
        <item m="1" x="14"/>
        <item m="1" x="15"/>
        <item m="1" x="6"/>
        <item x="0"/>
        <item m="1" x="5"/>
        <item m="1" x="12"/>
        <item m="1" x="9"/>
        <item m="1" x="11"/>
        <item m="1" x="13"/>
        <item m="1" x="1"/>
        <item m="1" x="8"/>
        <item t="default"/>
      </items>
    </pivotField>
    <pivotField showAll="0"/>
    <pivotField showAll="0"/>
    <pivotField showAll="0" defaultSubtotal="0"/>
    <pivotField showAll="0" defaultSubtotal="0"/>
    <pivotField dataField="1" numFmtId="167" showAll="0"/>
  </pivotFields>
  <rowFields count="1">
    <field x="0"/>
  </rowFields>
  <rowItems count="2">
    <i>
      <x v="8"/>
    </i>
    <i t="grand">
      <x/>
    </i>
  </rowItems>
  <colItems count="1">
    <i/>
  </colItems>
  <dataFields count="1">
    <dataField name="Soma de Total hrs" fld="5" baseField="0" baseItem="0" numFmtId="168"/>
  </dataFields>
  <formats count="18">
    <format dxfId="93">
      <pivotArea collapsedLevelsAreSubtotals="1" fieldPosition="0">
        <references count="1">
          <reference field="0" count="0"/>
        </references>
      </pivotArea>
    </format>
    <format dxfId="92">
      <pivotArea field="0" type="button" dataOnly="0" labelOnly="1" outline="0" axis="axisRow" fieldPosition="0"/>
    </format>
    <format dxfId="91">
      <pivotArea dataOnly="0" labelOnly="1" outline="0" axis="axisValues" fieldPosition="0"/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dataOnly="0" labelOnly="1" outline="0" axis="axisValues" fieldPosition="0"/>
    </format>
    <format dxfId="87">
      <pivotArea field="0" type="button" dataOnly="0" labelOnly="1" outline="0" axis="axisRow" fieldPosition="0"/>
    </format>
    <format dxfId="86">
      <pivotArea dataOnly="0" labelOnly="1" fieldPosition="0">
        <references count="1">
          <reference field="0" count="0"/>
        </references>
      </pivotArea>
    </format>
    <format dxfId="85">
      <pivotArea dataOnly="0" labelOnly="1" grandRow="1" outline="0" fieldPosition="0"/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0" type="button" dataOnly="0" labelOnly="1" outline="0" axis="axisRow" fieldPosition="0"/>
    </format>
    <format dxfId="81">
      <pivotArea dataOnly="0" labelOnly="1" outline="0" axis="axisValues" fieldPosition="0"/>
    </format>
    <format dxfId="80">
      <pivotArea dataOnly="0" labelOnly="1" fieldPosition="0">
        <references count="1">
          <reference field="0" count="0"/>
        </references>
      </pivotArea>
    </format>
    <format dxfId="79">
      <pivotArea dataOnly="0" labelOnly="1" grandRow="1" outline="0" fieldPosition="0"/>
    </format>
    <format dxfId="78">
      <pivotArea collapsedLevelsAreSubtotals="1" fieldPosition="0">
        <references count="1">
          <reference field="0" count="0"/>
        </references>
      </pivotArea>
    </format>
    <format dxfId="77">
      <pivotArea grandRow="1" outline="0" collapsedLevelsAreSubtotals="1" fieldPosition="0"/>
    </format>
    <format dxfId="76">
      <pivotArea collapsedLevelsAreSubtotals="1" fieldPosition="0">
        <references count="1">
          <reference field="0" count="0"/>
        </references>
      </pivotArea>
    </format>
  </format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4">
              <x v="3"/>
              <x v="8"/>
              <x v="9"/>
              <x v="10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Vertex42">
  <a:themeElements>
    <a:clrScheme name="BlackTie">
      <a:dk1>
        <a:srgbClr val="000000"/>
      </a:dk1>
      <a:lt1>
        <a:srgbClr val="FFFFFF"/>
      </a:lt1>
      <a:dk2>
        <a:srgbClr val="46464A"/>
      </a:dk2>
      <a:lt2>
        <a:srgbClr val="E3DCCF"/>
      </a:lt2>
      <a:accent1>
        <a:srgbClr val="6F6F74"/>
      </a:accent1>
      <a:accent2>
        <a:srgbClr val="A7B789"/>
      </a:accent2>
      <a:accent3>
        <a:srgbClr val="BEAE98"/>
      </a:accent3>
      <a:accent4>
        <a:srgbClr val="92A9B9"/>
      </a:accent4>
      <a:accent5>
        <a:srgbClr val="9C8265"/>
      </a:accent5>
      <a:accent6>
        <a:srgbClr val="8D6974"/>
      </a:accent6>
      <a:hlink>
        <a:srgbClr val="67AABF"/>
      </a:hlink>
      <a:folHlink>
        <a:srgbClr val="B1B5A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29"/>
  <sheetViews>
    <sheetView showGridLines="0" tabSelected="1" topLeftCell="A10" zoomScaleNormal="100" workbookViewId="0">
      <pane ySplit="1" topLeftCell="A11" activePane="bottomLeft" state="frozen"/>
      <selection activeCell="A10" sqref="A10"/>
      <selection pane="bottomLeft" activeCell="K14" sqref="K14"/>
    </sheetView>
  </sheetViews>
  <sheetFormatPr defaultColWidth="9.140625" defaultRowHeight="15" x14ac:dyDescent="0.3"/>
  <cols>
    <col min="1" max="1" width="22.7109375" style="2" bestFit="1" customWidth="1"/>
    <col min="2" max="2" width="48.7109375" style="2" bestFit="1" customWidth="1"/>
    <col min="3" max="5" width="15.140625" style="2" customWidth="1"/>
    <col min="6" max="6" width="8.5703125" style="2" bestFit="1" customWidth="1"/>
    <col min="7" max="7" width="11.28515625" style="2" bestFit="1" customWidth="1"/>
    <col min="8" max="10" width="4.28515625" style="2" bestFit="1" customWidth="1"/>
    <col min="11" max="11" width="5.28515625" style="2" bestFit="1" customWidth="1"/>
    <col min="12" max="13" width="4.28515625" style="2" bestFit="1" customWidth="1"/>
    <col min="14" max="14" width="4.7109375" style="2" bestFit="1" customWidth="1"/>
    <col min="15" max="17" width="4.28515625" style="2" bestFit="1" customWidth="1"/>
    <col min="18" max="18" width="5.28515625" style="2" bestFit="1" customWidth="1"/>
    <col min="19" max="19" width="4.140625" style="2" bestFit="1" customWidth="1"/>
    <col min="20" max="20" width="4.28515625" style="2" bestFit="1" customWidth="1"/>
    <col min="21" max="21" width="4.7109375" style="2" bestFit="1" customWidth="1"/>
    <col min="22" max="22" width="4.28515625" style="2" bestFit="1" customWidth="1"/>
    <col min="23" max="23" width="4.140625" style="2" customWidth="1"/>
    <col min="24" max="24" width="4.28515625" style="2" bestFit="1" customWidth="1"/>
    <col min="25" max="25" width="5.28515625" style="2" bestFit="1" customWidth="1"/>
    <col min="26" max="26" width="4.140625" style="2" bestFit="1" customWidth="1"/>
    <col min="27" max="27" width="4.28515625" style="2" bestFit="1" customWidth="1"/>
    <col min="28" max="28" width="4.7109375" style="2" bestFit="1" customWidth="1"/>
    <col min="29" max="29" width="4.28515625" style="2" bestFit="1" customWidth="1"/>
    <col min="30" max="30" width="4.140625" style="2" customWidth="1"/>
    <col min="31" max="31" width="4.28515625" style="2" bestFit="1" customWidth="1"/>
    <col min="32" max="32" width="5.28515625" style="2" bestFit="1" customWidth="1"/>
    <col min="33" max="33" width="4.140625" style="2" customWidth="1"/>
    <col min="34" max="34" width="4.28515625" style="2" bestFit="1" customWidth="1"/>
    <col min="35" max="35" width="4.7109375" style="2" bestFit="1" customWidth="1"/>
    <col min="36" max="36" width="4.28515625" style="2" bestFit="1" customWidth="1"/>
    <col min="37" max="37" width="4.140625" style="2" customWidth="1"/>
    <col min="38" max="38" width="4.28515625" style="2" bestFit="1" customWidth="1"/>
    <col min="39" max="39" width="5.28515625" style="2" bestFit="1" customWidth="1"/>
    <col min="40" max="40" width="4.140625" style="2" customWidth="1"/>
    <col min="41" max="41" width="4.28515625" style="2" bestFit="1" customWidth="1"/>
    <col min="42" max="42" width="4.7109375" style="2" bestFit="1" customWidth="1"/>
    <col min="43" max="43" width="4.28515625" style="2" bestFit="1" customWidth="1"/>
    <col min="44" max="44" width="9.140625" style="2"/>
    <col min="45" max="45" width="20.28515625" style="2" hidden="1" customWidth="1"/>
    <col min="46" max="46" width="30.7109375" style="2" hidden="1" customWidth="1"/>
    <col min="47" max="47" width="16.140625" style="2" bestFit="1" customWidth="1"/>
    <col min="48" max="16384" width="9.140625" style="2"/>
  </cols>
  <sheetData>
    <row r="1" spans="1:47" s="1" customFormat="1" ht="32.25" customHeight="1" x14ac:dyDescent="0.2">
      <c r="A1" s="11"/>
      <c r="B1" s="11"/>
      <c r="C1" s="5"/>
      <c r="D1" s="5"/>
      <c r="E1" s="5"/>
      <c r="F1" s="17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6"/>
      <c r="AS1" s="12"/>
    </row>
    <row r="2" spans="1:47" x14ac:dyDescent="0.3">
      <c r="A2" s="6"/>
      <c r="B2" s="6"/>
      <c r="C2" s="6"/>
      <c r="D2" s="6"/>
      <c r="E2" s="6"/>
      <c r="F2" s="1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S2" s="4"/>
    </row>
    <row r="3" spans="1:47" x14ac:dyDescent="0.3">
      <c r="C3" s="29"/>
      <c r="D3" s="29"/>
      <c r="E3" s="29"/>
      <c r="F3" s="16"/>
      <c r="G3" s="29"/>
      <c r="H3" s="29"/>
      <c r="I3" s="29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1:47" x14ac:dyDescent="0.3">
      <c r="A4" s="9" t="s">
        <v>3</v>
      </c>
      <c r="B4" s="9"/>
      <c r="C4" s="26"/>
      <c r="D4" s="26"/>
      <c r="E4" s="26"/>
      <c r="F4" s="16"/>
      <c r="G4" s="26"/>
      <c r="H4" s="26"/>
      <c r="I4" s="26"/>
      <c r="J4" s="26"/>
      <c r="K4" s="26"/>
      <c r="L4" s="2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19"/>
      <c r="AP4" s="6"/>
      <c r="AQ4" s="6"/>
    </row>
    <row r="5" spans="1:47" x14ac:dyDescent="0.3">
      <c r="A5" s="19"/>
      <c r="B5" s="19"/>
      <c r="C5" s="19"/>
      <c r="D5" s="19"/>
      <c r="E5" s="19"/>
      <c r="F5" s="16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6"/>
      <c r="AQ5" s="6"/>
    </row>
    <row r="6" spans="1:47" x14ac:dyDescent="0.3">
      <c r="A6" s="10" t="s">
        <v>2</v>
      </c>
      <c r="B6" s="31">
        <v>43160</v>
      </c>
      <c r="C6" s="31"/>
      <c r="D6" s="31"/>
      <c r="E6" s="31"/>
      <c r="F6" s="16"/>
      <c r="G6" s="31"/>
      <c r="H6" s="31"/>
      <c r="I6" s="26"/>
      <c r="J6" s="7"/>
      <c r="K6" s="7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19"/>
      <c r="AP6" s="6"/>
      <c r="AQ6" s="6"/>
    </row>
    <row r="7" spans="1:47" x14ac:dyDescent="0.3">
      <c r="A7" s="10" t="s">
        <v>0</v>
      </c>
      <c r="B7" s="13" t="s">
        <v>1</v>
      </c>
      <c r="G7" s="18">
        <f>MOD(MATCH(B7,{"Sunday";"Monday";"Tuesday";"Wednesday";"Thursday";"Friday";"Saturday"},0),7)+1</f>
        <v>7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</row>
    <row r="8" spans="1:47" ht="15.75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19"/>
      <c r="AP8" s="6"/>
      <c r="AQ8" s="6"/>
      <c r="AT8" s="23" t="s">
        <v>5</v>
      </c>
    </row>
    <row r="9" spans="1:47" ht="15.75" x14ac:dyDescent="0.3">
      <c r="A9" s="14"/>
      <c r="B9" s="14"/>
      <c r="C9" s="14"/>
      <c r="D9" s="14"/>
      <c r="E9" s="14"/>
      <c r="F9" s="22"/>
      <c r="G9" s="21" t="str">
        <f>IF(OR(C10="",MONTH(G10)&lt;&gt;MONTH(C10)),TEXT(G10,"mmm"),"")</f>
        <v>jul</v>
      </c>
      <c r="H9" s="21" t="str">
        <f t="shared" ref="H9:AQ9" si="0">IF(OR(G10="",MONTH(H10)&lt;&gt;MONTH(G10)),TEXT(H10,"mmm"),"")</f>
        <v/>
      </c>
      <c r="I9" s="21" t="str">
        <f t="shared" si="0"/>
        <v/>
      </c>
      <c r="J9" s="21" t="str">
        <f t="shared" si="0"/>
        <v/>
      </c>
      <c r="K9" s="21" t="str">
        <f t="shared" si="0"/>
        <v/>
      </c>
      <c r="L9" s="21" t="str">
        <f t="shared" si="0"/>
        <v/>
      </c>
      <c r="M9" s="21" t="str">
        <f t="shared" si="0"/>
        <v/>
      </c>
      <c r="N9" s="21" t="str">
        <f t="shared" si="0"/>
        <v/>
      </c>
      <c r="O9" s="21" t="str">
        <f t="shared" si="0"/>
        <v/>
      </c>
      <c r="P9" s="21" t="str">
        <f t="shared" si="0"/>
        <v/>
      </c>
      <c r="Q9" s="21" t="str">
        <f t="shared" si="0"/>
        <v/>
      </c>
      <c r="R9" s="21" t="str">
        <f t="shared" si="0"/>
        <v/>
      </c>
      <c r="S9" s="21" t="str">
        <f t="shared" si="0"/>
        <v/>
      </c>
      <c r="T9" s="21" t="str">
        <f t="shared" si="0"/>
        <v/>
      </c>
      <c r="U9" s="21" t="str">
        <f t="shared" si="0"/>
        <v/>
      </c>
      <c r="V9" s="21" t="str">
        <f t="shared" si="0"/>
        <v/>
      </c>
      <c r="W9" s="21" t="str">
        <f t="shared" si="0"/>
        <v/>
      </c>
      <c r="X9" s="21" t="str">
        <f t="shared" si="0"/>
        <v/>
      </c>
      <c r="Y9" s="21" t="str">
        <f t="shared" si="0"/>
        <v/>
      </c>
      <c r="Z9" s="21" t="str">
        <f t="shared" si="0"/>
        <v/>
      </c>
      <c r="AA9" s="21" t="str">
        <f t="shared" si="0"/>
        <v/>
      </c>
      <c r="AB9" s="21" t="str">
        <f t="shared" si="0"/>
        <v/>
      </c>
      <c r="AC9" s="21" t="str">
        <f t="shared" si="0"/>
        <v/>
      </c>
      <c r="AD9" s="21" t="str">
        <f t="shared" si="0"/>
        <v/>
      </c>
      <c r="AE9" s="21" t="str">
        <f t="shared" si="0"/>
        <v/>
      </c>
      <c r="AF9" s="21" t="str">
        <f t="shared" si="0"/>
        <v/>
      </c>
      <c r="AG9" s="21" t="str">
        <f t="shared" si="0"/>
        <v/>
      </c>
      <c r="AH9" s="21" t="str">
        <f t="shared" si="0"/>
        <v/>
      </c>
      <c r="AI9" s="21" t="str">
        <f t="shared" si="0"/>
        <v/>
      </c>
      <c r="AJ9" s="21" t="str">
        <f t="shared" si="0"/>
        <v/>
      </c>
      <c r="AK9" s="21" t="str">
        <f t="shared" si="0"/>
        <v/>
      </c>
      <c r="AL9" s="21" t="str">
        <f t="shared" si="0"/>
        <v>ago</v>
      </c>
      <c r="AM9" s="21" t="str">
        <f t="shared" si="0"/>
        <v/>
      </c>
      <c r="AN9" s="21" t="str">
        <f t="shared" si="0"/>
        <v/>
      </c>
      <c r="AO9" s="21" t="str">
        <f t="shared" si="0"/>
        <v/>
      </c>
      <c r="AP9" s="21" t="str">
        <f t="shared" si="0"/>
        <v/>
      </c>
      <c r="AQ9" s="21" t="str">
        <f t="shared" si="0"/>
        <v/>
      </c>
      <c r="AT9" s="24" t="s">
        <v>39</v>
      </c>
      <c r="AU9" s="23" t="s">
        <v>22</v>
      </c>
    </row>
    <row r="10" spans="1:47" ht="15.75" x14ac:dyDescent="0.3">
      <c r="A10" s="14"/>
      <c r="B10" s="14"/>
      <c r="C10" s="14"/>
      <c r="D10" s="14"/>
      <c r="E10" s="14"/>
      <c r="F10" s="14"/>
      <c r="G10" s="15">
        <v>43282</v>
      </c>
      <c r="H10" s="15">
        <f>G10+1</f>
        <v>43283</v>
      </c>
      <c r="I10" s="15">
        <f t="shared" ref="I10:AH10" si="1">H10+1</f>
        <v>43284</v>
      </c>
      <c r="J10" s="15">
        <f t="shared" si="1"/>
        <v>43285</v>
      </c>
      <c r="K10" s="15">
        <f t="shared" si="1"/>
        <v>43286</v>
      </c>
      <c r="L10" s="15">
        <f t="shared" si="1"/>
        <v>43287</v>
      </c>
      <c r="M10" s="15">
        <f t="shared" si="1"/>
        <v>43288</v>
      </c>
      <c r="N10" s="15">
        <f t="shared" si="1"/>
        <v>43289</v>
      </c>
      <c r="O10" s="15">
        <f t="shared" si="1"/>
        <v>43290</v>
      </c>
      <c r="P10" s="15">
        <f t="shared" si="1"/>
        <v>43291</v>
      </c>
      <c r="Q10" s="15">
        <f t="shared" si="1"/>
        <v>43292</v>
      </c>
      <c r="R10" s="15">
        <f t="shared" si="1"/>
        <v>43293</v>
      </c>
      <c r="S10" s="15">
        <f t="shared" si="1"/>
        <v>43294</v>
      </c>
      <c r="T10" s="15">
        <f t="shared" si="1"/>
        <v>43295</v>
      </c>
      <c r="U10" s="15">
        <f t="shared" si="1"/>
        <v>43296</v>
      </c>
      <c r="V10" s="15">
        <f t="shared" si="1"/>
        <v>43297</v>
      </c>
      <c r="W10" s="15">
        <f t="shared" si="1"/>
        <v>43298</v>
      </c>
      <c r="X10" s="15">
        <f t="shared" si="1"/>
        <v>43299</v>
      </c>
      <c r="Y10" s="15">
        <f t="shared" si="1"/>
        <v>43300</v>
      </c>
      <c r="Z10" s="15">
        <f t="shared" si="1"/>
        <v>43301</v>
      </c>
      <c r="AA10" s="15">
        <f t="shared" si="1"/>
        <v>43302</v>
      </c>
      <c r="AB10" s="15">
        <f t="shared" si="1"/>
        <v>43303</v>
      </c>
      <c r="AC10" s="15">
        <f t="shared" si="1"/>
        <v>43304</v>
      </c>
      <c r="AD10" s="15">
        <f t="shared" si="1"/>
        <v>43305</v>
      </c>
      <c r="AE10" s="15">
        <f t="shared" si="1"/>
        <v>43306</v>
      </c>
      <c r="AF10" s="15">
        <f t="shared" si="1"/>
        <v>43307</v>
      </c>
      <c r="AG10" s="15">
        <f t="shared" si="1"/>
        <v>43308</v>
      </c>
      <c r="AH10" s="15">
        <f t="shared" si="1"/>
        <v>43309</v>
      </c>
      <c r="AI10" s="15">
        <f t="shared" ref="AI10:AQ10" si="2">AH10+1</f>
        <v>43310</v>
      </c>
      <c r="AJ10" s="15">
        <f t="shared" si="2"/>
        <v>43311</v>
      </c>
      <c r="AK10" s="15">
        <f t="shared" si="2"/>
        <v>43312</v>
      </c>
      <c r="AL10" s="15">
        <f t="shared" si="2"/>
        <v>43313</v>
      </c>
      <c r="AM10" s="15">
        <f t="shared" si="2"/>
        <v>43314</v>
      </c>
      <c r="AN10" s="15">
        <f t="shared" si="2"/>
        <v>43315</v>
      </c>
      <c r="AO10" s="15">
        <f t="shared" si="2"/>
        <v>43316</v>
      </c>
      <c r="AP10" s="15">
        <f t="shared" si="2"/>
        <v>43317</v>
      </c>
      <c r="AQ10" s="15">
        <f t="shared" si="2"/>
        <v>43318</v>
      </c>
      <c r="AT10" s="23" t="s">
        <v>7</v>
      </c>
      <c r="AU10" s="23" t="s">
        <v>24</v>
      </c>
    </row>
    <row r="11" spans="1:47" s="3" customFormat="1" ht="27.75" customHeight="1" x14ac:dyDescent="0.25">
      <c r="A11" s="33" t="s">
        <v>33</v>
      </c>
      <c r="B11" s="33" t="s">
        <v>4</v>
      </c>
      <c r="C11" s="33" t="s">
        <v>34</v>
      </c>
      <c r="D11" s="33" t="s">
        <v>52</v>
      </c>
      <c r="E11" s="33" t="s">
        <v>53</v>
      </c>
      <c r="F11" s="56" t="s">
        <v>50</v>
      </c>
      <c r="G11" s="20" t="str">
        <f>CHOOSE(WEEKDAY(G10,1),"Dom","Seg","Ter","Qua","Qui","Sex","Sáb")</f>
        <v>Dom</v>
      </c>
      <c r="H11" s="20" t="str">
        <f t="shared" ref="H11:AQ11" si="3">CHOOSE(WEEKDAY(H10,1),"Dom","Seg","Ter","Qua","Qui","Sex","Sáb")</f>
        <v>Seg</v>
      </c>
      <c r="I11" s="20" t="str">
        <f t="shared" si="3"/>
        <v>Ter</v>
      </c>
      <c r="J11" s="20" t="str">
        <f t="shared" si="3"/>
        <v>Qua</v>
      </c>
      <c r="K11" s="20" t="str">
        <f t="shared" si="3"/>
        <v>Qui</v>
      </c>
      <c r="L11" s="20" t="str">
        <f t="shared" si="3"/>
        <v>Sex</v>
      </c>
      <c r="M11" s="20" t="str">
        <f t="shared" si="3"/>
        <v>Sáb</v>
      </c>
      <c r="N11" s="20" t="str">
        <f t="shared" si="3"/>
        <v>Dom</v>
      </c>
      <c r="O11" s="20" t="str">
        <f t="shared" si="3"/>
        <v>Seg</v>
      </c>
      <c r="P11" s="20" t="str">
        <f t="shared" si="3"/>
        <v>Ter</v>
      </c>
      <c r="Q11" s="20" t="str">
        <f t="shared" si="3"/>
        <v>Qua</v>
      </c>
      <c r="R11" s="20" t="str">
        <f t="shared" si="3"/>
        <v>Qui</v>
      </c>
      <c r="S11" s="20" t="str">
        <f t="shared" si="3"/>
        <v>Sex</v>
      </c>
      <c r="T11" s="20" t="str">
        <f t="shared" si="3"/>
        <v>Sáb</v>
      </c>
      <c r="U11" s="20" t="str">
        <f t="shared" si="3"/>
        <v>Dom</v>
      </c>
      <c r="V11" s="20" t="str">
        <f t="shared" si="3"/>
        <v>Seg</v>
      </c>
      <c r="W11" s="20" t="str">
        <f t="shared" si="3"/>
        <v>Ter</v>
      </c>
      <c r="X11" s="20" t="str">
        <f t="shared" si="3"/>
        <v>Qua</v>
      </c>
      <c r="Y11" s="20" t="str">
        <f t="shared" si="3"/>
        <v>Qui</v>
      </c>
      <c r="Z11" s="20" t="str">
        <f t="shared" si="3"/>
        <v>Sex</v>
      </c>
      <c r="AA11" s="20" t="str">
        <f t="shared" si="3"/>
        <v>Sáb</v>
      </c>
      <c r="AB11" s="20" t="str">
        <f t="shared" si="3"/>
        <v>Dom</v>
      </c>
      <c r="AC11" s="20" t="str">
        <f t="shared" si="3"/>
        <v>Seg</v>
      </c>
      <c r="AD11" s="20" t="str">
        <f t="shared" si="3"/>
        <v>Ter</v>
      </c>
      <c r="AE11" s="20" t="str">
        <f t="shared" si="3"/>
        <v>Qua</v>
      </c>
      <c r="AF11" s="20" t="str">
        <f t="shared" si="3"/>
        <v>Qui</v>
      </c>
      <c r="AG11" s="20" t="str">
        <f t="shared" si="3"/>
        <v>Sex</v>
      </c>
      <c r="AH11" s="20" t="str">
        <f t="shared" si="3"/>
        <v>Sáb</v>
      </c>
      <c r="AI11" s="20" t="str">
        <f t="shared" si="3"/>
        <v>Dom</v>
      </c>
      <c r="AJ11" s="20" t="str">
        <f t="shared" si="3"/>
        <v>Seg</v>
      </c>
      <c r="AK11" s="20" t="str">
        <f t="shared" si="3"/>
        <v>Ter</v>
      </c>
      <c r="AL11" s="20" t="str">
        <f t="shared" si="3"/>
        <v>Qua</v>
      </c>
      <c r="AM11" s="20" t="str">
        <f t="shared" si="3"/>
        <v>Qui</v>
      </c>
      <c r="AN11" s="20" t="str">
        <f t="shared" si="3"/>
        <v>Sex</v>
      </c>
      <c r="AO11" s="20" t="str">
        <f t="shared" si="3"/>
        <v>Sáb</v>
      </c>
      <c r="AP11" s="20" t="str">
        <f t="shared" si="3"/>
        <v>Dom</v>
      </c>
      <c r="AQ11" s="20" t="str">
        <f t="shared" si="3"/>
        <v>Seg</v>
      </c>
      <c r="AT11" s="23" t="s">
        <v>9</v>
      </c>
      <c r="AU11" s="23" t="s">
        <v>26</v>
      </c>
    </row>
    <row r="12" spans="1:47" ht="16.5" customHeight="1" x14ac:dyDescent="0.3">
      <c r="A12" s="49" t="s">
        <v>37</v>
      </c>
      <c r="B12" s="48" t="s">
        <v>54</v>
      </c>
      <c r="C12" s="50" t="s">
        <v>32</v>
      </c>
      <c r="D12" s="50" t="s">
        <v>32</v>
      </c>
      <c r="E12" s="50" t="s">
        <v>32</v>
      </c>
      <c r="F12" s="57">
        <f>SUM(G12:AQ12)</f>
        <v>8.3333333333333329E-2</v>
      </c>
      <c r="G12" s="67"/>
      <c r="H12" s="51"/>
      <c r="I12" s="51"/>
      <c r="J12" s="52"/>
      <c r="K12" s="52">
        <v>8.3333333333333329E-2</v>
      </c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T12" s="23" t="s">
        <v>17</v>
      </c>
      <c r="AU12" s="23" t="s">
        <v>32</v>
      </c>
    </row>
    <row r="13" spans="1:47" ht="16.5" customHeight="1" x14ac:dyDescent="0.3">
      <c r="A13" s="49"/>
      <c r="B13" s="48"/>
      <c r="C13" s="50"/>
      <c r="D13" s="50"/>
      <c r="E13" s="50"/>
      <c r="F13" s="57">
        <f t="shared" ref="F12:F75" si="4">SUM(G13:AQ13)</f>
        <v>0</v>
      </c>
      <c r="G13" s="52"/>
      <c r="H13" s="52"/>
      <c r="I13" s="52"/>
      <c r="J13" s="52"/>
      <c r="K13" s="52"/>
      <c r="L13" s="51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T13" s="23" t="s">
        <v>15</v>
      </c>
      <c r="AU13" s="23" t="s">
        <v>28</v>
      </c>
    </row>
    <row r="14" spans="1:47" ht="16.5" customHeight="1" x14ac:dyDescent="0.3">
      <c r="A14" s="49"/>
      <c r="B14" s="48"/>
      <c r="C14" s="50"/>
      <c r="D14" s="50"/>
      <c r="E14" s="50"/>
      <c r="F14" s="57">
        <f t="shared" si="4"/>
        <v>0</v>
      </c>
      <c r="G14" s="52"/>
      <c r="H14" s="52"/>
      <c r="I14" s="52"/>
      <c r="J14" s="52"/>
      <c r="K14" s="52"/>
      <c r="L14" s="53"/>
      <c r="M14" s="53"/>
      <c r="N14" s="53"/>
      <c r="O14" s="52"/>
      <c r="P14" s="52"/>
      <c r="Q14" s="52"/>
      <c r="R14" s="54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T14" s="23" t="s">
        <v>37</v>
      </c>
      <c r="AU14" s="23" t="s">
        <v>31</v>
      </c>
    </row>
    <row r="15" spans="1:47" ht="16.5" customHeight="1" x14ac:dyDescent="0.3">
      <c r="A15" s="49"/>
      <c r="B15" s="48"/>
      <c r="C15" s="50"/>
      <c r="D15" s="50"/>
      <c r="E15" s="50"/>
      <c r="F15" s="57">
        <f t="shared" si="4"/>
        <v>0</v>
      </c>
      <c r="G15" s="52"/>
      <c r="H15" s="52"/>
      <c r="I15" s="52"/>
      <c r="J15" s="52"/>
      <c r="K15" s="52"/>
      <c r="L15" s="52"/>
      <c r="M15" s="52"/>
      <c r="N15" s="51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T15" s="24" t="s">
        <v>35</v>
      </c>
      <c r="AU15" s="23" t="s">
        <v>30</v>
      </c>
    </row>
    <row r="16" spans="1:47" ht="16.5" customHeight="1" x14ac:dyDescent="0.3">
      <c r="A16" s="49"/>
      <c r="B16" s="48"/>
      <c r="C16" s="50"/>
      <c r="D16" s="50"/>
      <c r="E16" s="50"/>
      <c r="F16" s="57">
        <f t="shared" si="4"/>
        <v>0</v>
      </c>
      <c r="G16" s="52"/>
      <c r="H16" s="52"/>
      <c r="I16" s="52"/>
      <c r="J16" s="52"/>
      <c r="K16" s="52"/>
      <c r="L16" s="52"/>
      <c r="M16" s="52"/>
      <c r="N16" s="52"/>
      <c r="O16" s="53"/>
      <c r="P16" s="53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I16" s="52"/>
      <c r="AJ16" s="52"/>
      <c r="AK16" s="52"/>
      <c r="AL16" s="52"/>
      <c r="AM16" s="52"/>
      <c r="AN16" s="52"/>
      <c r="AO16" s="52"/>
      <c r="AP16" s="52"/>
      <c r="AQ16" s="52"/>
      <c r="AT16" s="24" t="s">
        <v>36</v>
      </c>
      <c r="AU16" s="24" t="s">
        <v>40</v>
      </c>
    </row>
    <row r="17" spans="1:47" ht="16.5" customHeight="1" x14ac:dyDescent="0.3">
      <c r="A17" s="49"/>
      <c r="B17" s="49"/>
      <c r="C17" s="50"/>
      <c r="D17" s="50"/>
      <c r="E17" s="50"/>
      <c r="F17" s="57">
        <f t="shared" si="4"/>
        <v>0</v>
      </c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T17" s="23" t="s">
        <v>13</v>
      </c>
      <c r="AU17" s="23" t="s">
        <v>12</v>
      </c>
    </row>
    <row r="18" spans="1:47" ht="16.5" customHeight="1" x14ac:dyDescent="0.3">
      <c r="A18" s="49"/>
      <c r="B18" s="49"/>
      <c r="C18" s="50"/>
      <c r="D18" s="50"/>
      <c r="E18" s="50"/>
      <c r="F18" s="57">
        <f t="shared" si="4"/>
        <v>0</v>
      </c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T18" s="23" t="s">
        <v>29</v>
      </c>
      <c r="AU18" s="23" t="s">
        <v>18</v>
      </c>
    </row>
    <row r="19" spans="1:47" ht="16.5" customHeight="1" x14ac:dyDescent="0.3">
      <c r="A19" s="49"/>
      <c r="B19" s="49"/>
      <c r="C19" s="50"/>
      <c r="D19" s="50"/>
      <c r="E19" s="50"/>
      <c r="F19" s="57">
        <f t="shared" si="4"/>
        <v>0</v>
      </c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T19" s="23" t="s">
        <v>27</v>
      </c>
      <c r="AU19" s="23" t="s">
        <v>14</v>
      </c>
    </row>
    <row r="20" spans="1:47" ht="16.5" customHeight="1" x14ac:dyDescent="0.3">
      <c r="A20" s="49"/>
      <c r="B20" s="49"/>
      <c r="C20" s="50"/>
      <c r="D20" s="50"/>
      <c r="E20" s="50"/>
      <c r="F20" s="57">
        <f t="shared" si="4"/>
        <v>0</v>
      </c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T20" s="23" t="s">
        <v>11</v>
      </c>
      <c r="AU20" s="23" t="s">
        <v>8</v>
      </c>
    </row>
    <row r="21" spans="1:47" ht="16.5" customHeight="1" x14ac:dyDescent="0.3">
      <c r="A21" s="49"/>
      <c r="B21" s="49"/>
      <c r="C21" s="50"/>
      <c r="D21" s="50"/>
      <c r="E21" s="50"/>
      <c r="F21" s="57">
        <f t="shared" si="4"/>
        <v>0</v>
      </c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5"/>
      <c r="AL21" s="52"/>
      <c r="AM21" s="52"/>
      <c r="AN21" s="52"/>
      <c r="AO21" s="52"/>
      <c r="AP21" s="52"/>
      <c r="AQ21" s="52"/>
      <c r="AT21" s="23" t="s">
        <v>23</v>
      </c>
      <c r="AU21" s="23" t="s">
        <v>20</v>
      </c>
    </row>
    <row r="22" spans="1:47" ht="16.5" customHeight="1" x14ac:dyDescent="0.3">
      <c r="A22" s="49"/>
      <c r="B22" s="49"/>
      <c r="C22" s="50"/>
      <c r="D22" s="50"/>
      <c r="E22" s="50"/>
      <c r="F22" s="57">
        <f t="shared" si="4"/>
        <v>0</v>
      </c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5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T22" s="23" t="s">
        <v>25</v>
      </c>
      <c r="AU22" s="23" t="s">
        <v>16</v>
      </c>
    </row>
    <row r="23" spans="1:47" ht="16.5" customHeight="1" x14ac:dyDescent="0.3">
      <c r="A23" s="49"/>
      <c r="B23" s="49"/>
      <c r="C23" s="50"/>
      <c r="D23" s="50"/>
      <c r="E23" s="50"/>
      <c r="F23" s="57">
        <f t="shared" si="4"/>
        <v>0</v>
      </c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T23" s="23" t="s">
        <v>21</v>
      </c>
      <c r="AU23" s="23" t="s">
        <v>6</v>
      </c>
    </row>
    <row r="24" spans="1:47" ht="16.5" customHeight="1" x14ac:dyDescent="0.3">
      <c r="A24" s="49"/>
      <c r="B24" s="49"/>
      <c r="C24" s="50"/>
      <c r="D24" s="50"/>
      <c r="E24" s="50"/>
      <c r="F24" s="57">
        <f t="shared" si="4"/>
        <v>0</v>
      </c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T24" s="23" t="s">
        <v>19</v>
      </c>
      <c r="AU24" s="36" t="s">
        <v>10</v>
      </c>
    </row>
    <row r="25" spans="1:47" ht="16.5" customHeight="1" x14ac:dyDescent="0.3">
      <c r="A25" s="49"/>
      <c r="B25" s="49"/>
      <c r="C25" s="50"/>
      <c r="D25" s="50"/>
      <c r="E25" s="50"/>
      <c r="F25" s="57">
        <f t="shared" si="4"/>
        <v>0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I25" s="52"/>
      <c r="AJ25" s="52"/>
      <c r="AK25" s="52"/>
      <c r="AL25" s="52"/>
      <c r="AM25" s="52"/>
      <c r="AN25" s="52"/>
      <c r="AO25" s="52"/>
      <c r="AP25" s="52"/>
      <c r="AQ25" s="52"/>
      <c r="AT25" s="36" t="s">
        <v>46</v>
      </c>
      <c r="AU25" s="47" t="s">
        <v>51</v>
      </c>
    </row>
    <row r="26" spans="1:47" ht="16.5" customHeight="1" x14ac:dyDescent="0.3">
      <c r="A26" s="58"/>
      <c r="B26" s="49"/>
      <c r="C26" s="50"/>
      <c r="D26" s="50"/>
      <c r="E26" s="50"/>
      <c r="F26" s="57">
        <f t="shared" si="4"/>
        <v>0</v>
      </c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T26" s="44"/>
      <c r="AU26" s="44"/>
    </row>
    <row r="27" spans="1:47" ht="16.5" customHeight="1" x14ac:dyDescent="0.3">
      <c r="A27" s="49"/>
      <c r="B27" s="49"/>
      <c r="C27" s="50"/>
      <c r="D27" s="50"/>
      <c r="E27" s="50"/>
      <c r="F27" s="57">
        <f t="shared" si="4"/>
        <v>0</v>
      </c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T27" s="2">
        <f t="shared" ref="AT27:AT42" si="5">COUNTIF(A12:A121, AT10)</f>
        <v>0</v>
      </c>
    </row>
    <row r="28" spans="1:47" ht="16.5" customHeight="1" x14ac:dyDescent="0.3">
      <c r="A28" s="49"/>
      <c r="B28" s="49"/>
      <c r="C28" s="50"/>
      <c r="D28" s="50"/>
      <c r="E28" s="50"/>
      <c r="F28" s="57">
        <f t="shared" si="4"/>
        <v>0</v>
      </c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S28" s="2">
        <f>SUMIF(G12:AQ121,EXACT(C12:C121, AU12) )</f>
        <v>0</v>
      </c>
      <c r="AT28" s="2">
        <f t="shared" si="5"/>
        <v>0</v>
      </c>
    </row>
    <row r="29" spans="1:47" ht="16.5" customHeight="1" x14ac:dyDescent="0.3">
      <c r="A29" s="49"/>
      <c r="B29" s="49"/>
      <c r="C29" s="50"/>
      <c r="D29" s="50"/>
      <c r="E29" s="50"/>
      <c r="F29" s="57">
        <f t="shared" si="4"/>
        <v>0</v>
      </c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T29" s="2">
        <f t="shared" si="5"/>
        <v>0</v>
      </c>
    </row>
    <row r="30" spans="1:47" ht="16.5" customHeight="1" x14ac:dyDescent="0.3">
      <c r="A30" s="49"/>
      <c r="B30" s="49"/>
      <c r="C30" s="50"/>
      <c r="D30" s="50"/>
      <c r="E30" s="50"/>
      <c r="F30" s="57">
        <f t="shared" si="4"/>
        <v>0</v>
      </c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T30" s="2">
        <f t="shared" si="5"/>
        <v>0</v>
      </c>
    </row>
    <row r="31" spans="1:47" ht="16.5" customHeight="1" x14ac:dyDescent="0.3">
      <c r="A31" s="49"/>
      <c r="B31" s="49"/>
      <c r="C31" s="50"/>
      <c r="D31" s="50"/>
      <c r="E31" s="50"/>
      <c r="F31" s="57">
        <f t="shared" si="4"/>
        <v>0</v>
      </c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T31" s="2">
        <f t="shared" si="5"/>
        <v>0</v>
      </c>
    </row>
    <row r="32" spans="1:47" ht="16.5" customHeight="1" x14ac:dyDescent="0.3">
      <c r="A32" s="49"/>
      <c r="B32" s="49"/>
      <c r="C32" s="50"/>
      <c r="D32" s="50"/>
      <c r="E32" s="50"/>
      <c r="F32" s="57">
        <f t="shared" si="4"/>
        <v>0</v>
      </c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T32" s="2">
        <f t="shared" si="5"/>
        <v>0</v>
      </c>
    </row>
    <row r="33" spans="1:46" ht="16.5" customHeight="1" x14ac:dyDescent="0.3">
      <c r="A33" s="49"/>
      <c r="B33" s="49"/>
      <c r="C33" s="50"/>
      <c r="D33" s="50"/>
      <c r="E33" s="50"/>
      <c r="F33" s="57">
        <f t="shared" si="4"/>
        <v>0</v>
      </c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T33" s="2">
        <f t="shared" si="5"/>
        <v>0</v>
      </c>
    </row>
    <row r="34" spans="1:46" ht="16.5" customHeight="1" x14ac:dyDescent="0.3">
      <c r="A34" s="49"/>
      <c r="B34" s="49"/>
      <c r="C34" s="50"/>
      <c r="D34" s="50"/>
      <c r="E34" s="50"/>
      <c r="F34" s="57">
        <f t="shared" si="4"/>
        <v>0</v>
      </c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T34" s="2">
        <f t="shared" si="5"/>
        <v>0</v>
      </c>
    </row>
    <row r="35" spans="1:46" ht="16.5" customHeight="1" x14ac:dyDescent="0.3">
      <c r="A35" s="49"/>
      <c r="B35" s="49"/>
      <c r="C35" s="50"/>
      <c r="D35" s="50"/>
      <c r="E35" s="50"/>
      <c r="F35" s="57">
        <f t="shared" si="4"/>
        <v>0</v>
      </c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T35" s="2">
        <f t="shared" si="5"/>
        <v>0</v>
      </c>
    </row>
    <row r="36" spans="1:46" ht="16.5" customHeight="1" x14ac:dyDescent="0.3">
      <c r="A36" s="49"/>
      <c r="B36" s="49"/>
      <c r="C36" s="50"/>
      <c r="D36" s="50"/>
      <c r="E36" s="50"/>
      <c r="F36" s="57">
        <f t="shared" si="4"/>
        <v>0</v>
      </c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T36" s="2">
        <f t="shared" si="5"/>
        <v>0</v>
      </c>
    </row>
    <row r="37" spans="1:46" ht="16.5" customHeight="1" x14ac:dyDescent="0.3">
      <c r="A37" s="49"/>
      <c r="B37" s="49"/>
      <c r="C37" s="50"/>
      <c r="D37" s="50"/>
      <c r="E37" s="50"/>
      <c r="F37" s="57">
        <f t="shared" si="4"/>
        <v>0</v>
      </c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T37" s="2">
        <f t="shared" si="5"/>
        <v>0</v>
      </c>
    </row>
    <row r="38" spans="1:46" ht="16.5" customHeight="1" x14ac:dyDescent="0.3">
      <c r="A38" s="49"/>
      <c r="B38" s="49"/>
      <c r="C38" s="50"/>
      <c r="D38" s="50"/>
      <c r="E38" s="50"/>
      <c r="F38" s="57">
        <f t="shared" si="4"/>
        <v>0</v>
      </c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T38" s="2">
        <f t="shared" si="5"/>
        <v>0</v>
      </c>
    </row>
    <row r="39" spans="1:46" ht="16.5" customHeight="1" x14ac:dyDescent="0.3">
      <c r="A39" s="49"/>
      <c r="B39" s="49"/>
      <c r="C39" s="50"/>
      <c r="D39" s="50"/>
      <c r="E39" s="50"/>
      <c r="F39" s="57">
        <f t="shared" si="4"/>
        <v>0</v>
      </c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T39" s="2">
        <f t="shared" si="5"/>
        <v>0</v>
      </c>
    </row>
    <row r="40" spans="1:46" ht="16.5" customHeight="1" x14ac:dyDescent="0.3">
      <c r="A40" s="49"/>
      <c r="B40" s="49"/>
      <c r="C40" s="50"/>
      <c r="D40" s="50"/>
      <c r="E40" s="50"/>
      <c r="F40" s="57">
        <f t="shared" si="4"/>
        <v>0</v>
      </c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T40" s="2">
        <f t="shared" si="5"/>
        <v>0</v>
      </c>
    </row>
    <row r="41" spans="1:46" ht="16.5" customHeight="1" x14ac:dyDescent="0.3">
      <c r="A41" s="49"/>
      <c r="B41" s="49"/>
      <c r="C41" s="50"/>
      <c r="D41" s="50"/>
      <c r="E41" s="50"/>
      <c r="F41" s="57">
        <f t="shared" si="4"/>
        <v>0</v>
      </c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T41" s="2">
        <f t="shared" si="5"/>
        <v>0</v>
      </c>
    </row>
    <row r="42" spans="1:46" ht="16.5" customHeight="1" x14ac:dyDescent="0.3">
      <c r="A42" s="49"/>
      <c r="B42" s="49"/>
      <c r="C42" s="50"/>
      <c r="D42" s="50"/>
      <c r="E42" s="50"/>
      <c r="F42" s="57">
        <f t="shared" si="4"/>
        <v>0</v>
      </c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T42" s="2">
        <f t="shared" si="5"/>
        <v>0</v>
      </c>
    </row>
    <row r="43" spans="1:46" ht="16.5" customHeight="1" x14ac:dyDescent="0.3">
      <c r="A43" s="49"/>
      <c r="B43" s="49"/>
      <c r="C43" s="50"/>
      <c r="D43" s="50"/>
      <c r="E43" s="50"/>
      <c r="F43" s="57">
        <f t="shared" si="4"/>
        <v>0</v>
      </c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</row>
    <row r="44" spans="1:46" ht="16.5" customHeight="1" x14ac:dyDescent="0.3">
      <c r="A44" s="49"/>
      <c r="B44" s="49"/>
      <c r="C44" s="50"/>
      <c r="D44" s="50"/>
      <c r="E44" s="50"/>
      <c r="F44" s="57">
        <f t="shared" si="4"/>
        <v>0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</row>
    <row r="45" spans="1:46" ht="16.5" customHeight="1" x14ac:dyDescent="0.3">
      <c r="A45" s="49"/>
      <c r="B45" s="49"/>
      <c r="C45" s="50"/>
      <c r="D45" s="50"/>
      <c r="E45" s="50"/>
      <c r="F45" s="57">
        <f t="shared" si="4"/>
        <v>0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</row>
    <row r="46" spans="1:46" ht="16.5" customHeight="1" x14ac:dyDescent="0.3">
      <c r="A46" s="49"/>
      <c r="B46" s="49"/>
      <c r="C46" s="50"/>
      <c r="D46" s="50"/>
      <c r="E46" s="50"/>
      <c r="F46" s="57">
        <f t="shared" si="4"/>
        <v>0</v>
      </c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</row>
    <row r="47" spans="1:46" ht="16.5" customHeight="1" x14ac:dyDescent="0.3">
      <c r="A47" s="49"/>
      <c r="B47" s="49"/>
      <c r="C47" s="50"/>
      <c r="D47" s="50"/>
      <c r="E47" s="50"/>
      <c r="F47" s="57">
        <f t="shared" si="4"/>
        <v>0</v>
      </c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</row>
    <row r="48" spans="1:46" ht="16.5" customHeight="1" x14ac:dyDescent="0.3">
      <c r="A48" s="49"/>
      <c r="B48" s="49"/>
      <c r="C48" s="50"/>
      <c r="D48" s="50"/>
      <c r="E48" s="50"/>
      <c r="F48" s="57">
        <f t="shared" si="4"/>
        <v>0</v>
      </c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</row>
    <row r="49" spans="1:43" ht="16.5" customHeight="1" x14ac:dyDescent="0.3">
      <c r="A49" s="49"/>
      <c r="B49" s="49"/>
      <c r="C49" s="50"/>
      <c r="D49" s="50"/>
      <c r="E49" s="50"/>
      <c r="F49" s="57">
        <f t="shared" si="4"/>
        <v>0</v>
      </c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</row>
    <row r="50" spans="1:43" ht="16.5" customHeight="1" x14ac:dyDescent="0.3">
      <c r="A50" s="49"/>
      <c r="B50" s="49"/>
      <c r="C50" s="50"/>
      <c r="D50" s="50"/>
      <c r="E50" s="50"/>
      <c r="F50" s="57">
        <f t="shared" si="4"/>
        <v>0</v>
      </c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</row>
    <row r="51" spans="1:43" ht="16.5" customHeight="1" x14ac:dyDescent="0.3">
      <c r="A51" s="49"/>
      <c r="B51" s="49"/>
      <c r="C51" s="50"/>
      <c r="D51" s="50"/>
      <c r="E51" s="50"/>
      <c r="F51" s="57">
        <f t="shared" si="4"/>
        <v>0</v>
      </c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</row>
    <row r="52" spans="1:43" ht="16.5" customHeight="1" x14ac:dyDescent="0.3">
      <c r="A52" s="49"/>
      <c r="B52" s="49"/>
      <c r="C52" s="50"/>
      <c r="D52" s="50"/>
      <c r="E52" s="50"/>
      <c r="F52" s="57">
        <f t="shared" si="4"/>
        <v>0</v>
      </c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</row>
    <row r="53" spans="1:43" ht="16.5" customHeight="1" x14ac:dyDescent="0.3">
      <c r="A53" s="49"/>
      <c r="B53" s="49"/>
      <c r="C53" s="50"/>
      <c r="D53" s="50"/>
      <c r="E53" s="50"/>
      <c r="F53" s="57">
        <f t="shared" si="4"/>
        <v>0</v>
      </c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</row>
    <row r="54" spans="1:43" ht="16.5" customHeight="1" x14ac:dyDescent="0.3">
      <c r="A54" s="49"/>
      <c r="B54" s="49"/>
      <c r="C54" s="50"/>
      <c r="D54" s="50"/>
      <c r="E54" s="50"/>
      <c r="F54" s="57">
        <f t="shared" si="4"/>
        <v>0</v>
      </c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</row>
    <row r="55" spans="1:43" ht="16.5" customHeight="1" x14ac:dyDescent="0.3">
      <c r="A55" s="49"/>
      <c r="B55" s="49"/>
      <c r="C55" s="50"/>
      <c r="D55" s="50"/>
      <c r="E55" s="50"/>
      <c r="F55" s="57">
        <f t="shared" si="4"/>
        <v>0</v>
      </c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</row>
    <row r="56" spans="1:43" ht="16.5" customHeight="1" x14ac:dyDescent="0.3">
      <c r="A56" s="49"/>
      <c r="B56" s="49"/>
      <c r="C56" s="50"/>
      <c r="D56" s="50"/>
      <c r="E56" s="50"/>
      <c r="F56" s="57">
        <f t="shared" si="4"/>
        <v>0</v>
      </c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</row>
    <row r="57" spans="1:43" ht="16.5" customHeight="1" x14ac:dyDescent="0.3">
      <c r="A57" s="49"/>
      <c r="B57" s="49"/>
      <c r="C57" s="50"/>
      <c r="D57" s="50"/>
      <c r="E57" s="50"/>
      <c r="F57" s="57">
        <f t="shared" si="4"/>
        <v>0</v>
      </c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</row>
    <row r="58" spans="1:43" ht="16.5" customHeight="1" x14ac:dyDescent="0.3">
      <c r="A58" s="49"/>
      <c r="B58" s="49"/>
      <c r="C58" s="50"/>
      <c r="D58" s="50"/>
      <c r="E58" s="50"/>
      <c r="F58" s="57">
        <f t="shared" si="4"/>
        <v>0</v>
      </c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</row>
    <row r="59" spans="1:43" ht="16.5" customHeight="1" x14ac:dyDescent="0.3">
      <c r="A59" s="49"/>
      <c r="B59" s="49"/>
      <c r="C59" s="50"/>
      <c r="D59" s="50"/>
      <c r="E59" s="50"/>
      <c r="F59" s="57">
        <f t="shared" si="4"/>
        <v>0</v>
      </c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</row>
    <row r="60" spans="1:43" ht="16.5" customHeight="1" x14ac:dyDescent="0.3">
      <c r="A60" s="49"/>
      <c r="B60" s="49"/>
      <c r="C60" s="50"/>
      <c r="D60" s="50"/>
      <c r="E60" s="50"/>
      <c r="F60" s="57">
        <f t="shared" si="4"/>
        <v>0</v>
      </c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</row>
    <row r="61" spans="1:43" ht="16.5" customHeight="1" x14ac:dyDescent="0.3">
      <c r="A61" s="49"/>
      <c r="B61" s="49"/>
      <c r="C61" s="50"/>
      <c r="D61" s="50"/>
      <c r="E61" s="50"/>
      <c r="F61" s="57">
        <f t="shared" si="4"/>
        <v>0</v>
      </c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</row>
    <row r="62" spans="1:43" ht="16.5" customHeight="1" x14ac:dyDescent="0.3">
      <c r="A62" s="49"/>
      <c r="B62" s="49"/>
      <c r="C62" s="50"/>
      <c r="D62" s="50"/>
      <c r="E62" s="50"/>
      <c r="F62" s="57">
        <f t="shared" si="4"/>
        <v>0</v>
      </c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</row>
    <row r="63" spans="1:43" ht="16.5" customHeight="1" x14ac:dyDescent="0.3">
      <c r="A63" s="49"/>
      <c r="B63" s="49"/>
      <c r="C63" s="50"/>
      <c r="D63" s="50"/>
      <c r="E63" s="50"/>
      <c r="F63" s="57">
        <f t="shared" si="4"/>
        <v>0</v>
      </c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</row>
    <row r="64" spans="1:43" ht="16.5" customHeight="1" x14ac:dyDescent="0.3">
      <c r="A64" s="49"/>
      <c r="B64" s="49"/>
      <c r="C64" s="50"/>
      <c r="D64" s="50"/>
      <c r="E64" s="50"/>
      <c r="F64" s="57">
        <f t="shared" si="4"/>
        <v>0</v>
      </c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</row>
    <row r="65" spans="1:43" ht="16.5" customHeight="1" x14ac:dyDescent="0.3">
      <c r="A65" s="49"/>
      <c r="B65" s="49"/>
      <c r="C65" s="50"/>
      <c r="D65" s="50"/>
      <c r="E65" s="50"/>
      <c r="F65" s="57">
        <f t="shared" si="4"/>
        <v>0</v>
      </c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</row>
    <row r="66" spans="1:43" ht="16.5" customHeight="1" x14ac:dyDescent="0.3">
      <c r="A66" s="49"/>
      <c r="B66" s="49"/>
      <c r="C66" s="50"/>
      <c r="D66" s="50"/>
      <c r="E66" s="50"/>
      <c r="F66" s="57">
        <f t="shared" si="4"/>
        <v>0</v>
      </c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</row>
    <row r="67" spans="1:43" ht="16.5" customHeight="1" x14ac:dyDescent="0.3">
      <c r="A67" s="49"/>
      <c r="B67" s="49"/>
      <c r="C67" s="50"/>
      <c r="D67" s="50"/>
      <c r="E67" s="50"/>
      <c r="F67" s="57">
        <f t="shared" si="4"/>
        <v>0</v>
      </c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</row>
    <row r="68" spans="1:43" ht="16.5" customHeight="1" x14ac:dyDescent="0.3">
      <c r="A68" s="49"/>
      <c r="B68" s="49"/>
      <c r="C68" s="50"/>
      <c r="D68" s="50"/>
      <c r="E68" s="50"/>
      <c r="F68" s="57">
        <f t="shared" si="4"/>
        <v>0</v>
      </c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</row>
    <row r="69" spans="1:43" ht="16.5" customHeight="1" x14ac:dyDescent="0.3">
      <c r="A69" s="49"/>
      <c r="B69" s="49"/>
      <c r="C69" s="50"/>
      <c r="D69" s="50"/>
      <c r="E69" s="50"/>
      <c r="F69" s="57">
        <f t="shared" si="4"/>
        <v>0</v>
      </c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</row>
    <row r="70" spans="1:43" ht="16.5" customHeight="1" x14ac:dyDescent="0.3">
      <c r="A70" s="49"/>
      <c r="B70" s="49"/>
      <c r="C70" s="50"/>
      <c r="D70" s="50"/>
      <c r="E70" s="50"/>
      <c r="F70" s="57">
        <f t="shared" si="4"/>
        <v>0</v>
      </c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</row>
    <row r="71" spans="1:43" ht="16.5" customHeight="1" x14ac:dyDescent="0.3">
      <c r="A71" s="49"/>
      <c r="B71" s="49"/>
      <c r="C71" s="50"/>
      <c r="D71" s="50"/>
      <c r="E71" s="50"/>
      <c r="F71" s="57">
        <f t="shared" si="4"/>
        <v>0</v>
      </c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</row>
    <row r="72" spans="1:43" ht="16.5" customHeight="1" x14ac:dyDescent="0.3">
      <c r="A72" s="49"/>
      <c r="B72" s="49"/>
      <c r="C72" s="50"/>
      <c r="D72" s="50"/>
      <c r="E72" s="50"/>
      <c r="F72" s="57">
        <f t="shared" si="4"/>
        <v>0</v>
      </c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</row>
    <row r="73" spans="1:43" ht="16.5" customHeight="1" x14ac:dyDescent="0.3">
      <c r="A73" s="49"/>
      <c r="B73" s="49"/>
      <c r="C73" s="50"/>
      <c r="D73" s="50"/>
      <c r="E73" s="50"/>
      <c r="F73" s="57">
        <f t="shared" si="4"/>
        <v>0</v>
      </c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</row>
    <row r="74" spans="1:43" ht="16.5" customHeight="1" x14ac:dyDescent="0.3">
      <c r="A74" s="49"/>
      <c r="B74" s="49"/>
      <c r="C74" s="50"/>
      <c r="D74" s="50"/>
      <c r="E74" s="50"/>
      <c r="F74" s="57">
        <f t="shared" si="4"/>
        <v>0</v>
      </c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</row>
    <row r="75" spans="1:43" ht="16.5" customHeight="1" x14ac:dyDescent="0.3">
      <c r="A75" s="49"/>
      <c r="B75" s="49"/>
      <c r="C75" s="50"/>
      <c r="D75" s="50"/>
      <c r="E75" s="50"/>
      <c r="F75" s="57">
        <f t="shared" si="4"/>
        <v>0</v>
      </c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</row>
    <row r="76" spans="1:43" ht="16.5" customHeight="1" x14ac:dyDescent="0.3">
      <c r="A76" s="49"/>
      <c r="B76" s="49"/>
      <c r="C76" s="50"/>
      <c r="D76" s="50"/>
      <c r="E76" s="50"/>
      <c r="F76" s="57">
        <f t="shared" ref="F76:F121" si="6">SUM(G76:AQ76)</f>
        <v>0</v>
      </c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</row>
    <row r="77" spans="1:43" ht="16.5" customHeight="1" x14ac:dyDescent="0.3">
      <c r="A77" s="49"/>
      <c r="B77" s="49"/>
      <c r="C77" s="50"/>
      <c r="D77" s="50"/>
      <c r="E77" s="50"/>
      <c r="F77" s="57">
        <f t="shared" si="6"/>
        <v>0</v>
      </c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</row>
    <row r="78" spans="1:43" ht="16.5" customHeight="1" x14ac:dyDescent="0.3">
      <c r="A78" s="49"/>
      <c r="B78" s="49"/>
      <c r="C78" s="50"/>
      <c r="D78" s="50"/>
      <c r="E78" s="50"/>
      <c r="F78" s="57">
        <f t="shared" si="6"/>
        <v>0</v>
      </c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</row>
    <row r="79" spans="1:43" ht="16.5" customHeight="1" x14ac:dyDescent="0.3">
      <c r="A79" s="49"/>
      <c r="B79" s="49"/>
      <c r="C79" s="50"/>
      <c r="D79" s="50"/>
      <c r="E79" s="50"/>
      <c r="F79" s="57">
        <f t="shared" si="6"/>
        <v>0</v>
      </c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</row>
    <row r="80" spans="1:43" ht="16.5" customHeight="1" x14ac:dyDescent="0.3">
      <c r="A80" s="49"/>
      <c r="B80" s="49"/>
      <c r="C80" s="50"/>
      <c r="D80" s="50"/>
      <c r="E80" s="50"/>
      <c r="F80" s="57">
        <f t="shared" si="6"/>
        <v>0</v>
      </c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</row>
    <row r="81" spans="1:43" ht="16.5" customHeight="1" x14ac:dyDescent="0.3">
      <c r="A81" s="49"/>
      <c r="B81" s="49"/>
      <c r="C81" s="50"/>
      <c r="D81" s="50"/>
      <c r="E81" s="50"/>
      <c r="F81" s="57">
        <f t="shared" si="6"/>
        <v>0</v>
      </c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</row>
    <row r="82" spans="1:43" ht="16.5" customHeight="1" x14ac:dyDescent="0.3">
      <c r="A82" s="49"/>
      <c r="B82" s="49"/>
      <c r="C82" s="50"/>
      <c r="D82" s="50"/>
      <c r="E82" s="50"/>
      <c r="F82" s="57">
        <f t="shared" si="6"/>
        <v>0</v>
      </c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</row>
    <row r="83" spans="1:43" ht="16.5" customHeight="1" x14ac:dyDescent="0.3">
      <c r="A83" s="49"/>
      <c r="B83" s="49"/>
      <c r="C83" s="50"/>
      <c r="D83" s="50"/>
      <c r="E83" s="50"/>
      <c r="F83" s="57">
        <f t="shared" si="6"/>
        <v>0</v>
      </c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</row>
    <row r="84" spans="1:43" ht="16.5" customHeight="1" x14ac:dyDescent="0.3">
      <c r="A84" s="49"/>
      <c r="B84" s="49"/>
      <c r="C84" s="50"/>
      <c r="D84" s="50"/>
      <c r="E84" s="50"/>
      <c r="F84" s="57">
        <f t="shared" si="6"/>
        <v>0</v>
      </c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</row>
    <row r="85" spans="1:43" ht="16.5" customHeight="1" x14ac:dyDescent="0.3">
      <c r="A85" s="49"/>
      <c r="B85" s="49"/>
      <c r="C85" s="50"/>
      <c r="D85" s="50"/>
      <c r="E85" s="50"/>
      <c r="F85" s="57">
        <f t="shared" si="6"/>
        <v>0</v>
      </c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</row>
    <row r="86" spans="1:43" ht="16.5" customHeight="1" x14ac:dyDescent="0.3">
      <c r="A86" s="49"/>
      <c r="B86" s="49"/>
      <c r="C86" s="50"/>
      <c r="D86" s="50"/>
      <c r="E86" s="50"/>
      <c r="F86" s="57">
        <f t="shared" si="6"/>
        <v>0</v>
      </c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</row>
    <row r="87" spans="1:43" ht="16.5" customHeight="1" x14ac:dyDescent="0.3">
      <c r="A87" s="49"/>
      <c r="B87" s="49"/>
      <c r="C87" s="50"/>
      <c r="D87" s="50"/>
      <c r="E87" s="50"/>
      <c r="F87" s="57">
        <f t="shared" si="6"/>
        <v>0</v>
      </c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</row>
    <row r="88" spans="1:43" ht="16.5" customHeight="1" x14ac:dyDescent="0.3">
      <c r="A88" s="49"/>
      <c r="B88" s="49"/>
      <c r="C88" s="50"/>
      <c r="D88" s="50"/>
      <c r="E88" s="50"/>
      <c r="F88" s="57">
        <f t="shared" si="6"/>
        <v>0</v>
      </c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</row>
    <row r="89" spans="1:43" ht="16.5" customHeight="1" x14ac:dyDescent="0.3">
      <c r="A89" s="49"/>
      <c r="B89" s="49"/>
      <c r="C89" s="50"/>
      <c r="D89" s="50"/>
      <c r="E89" s="50"/>
      <c r="F89" s="57">
        <f t="shared" si="6"/>
        <v>0</v>
      </c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</row>
    <row r="90" spans="1:43" ht="16.5" customHeight="1" x14ac:dyDescent="0.3">
      <c r="A90" s="49"/>
      <c r="B90" s="49"/>
      <c r="C90" s="50"/>
      <c r="D90" s="50"/>
      <c r="E90" s="50"/>
      <c r="F90" s="57">
        <f t="shared" si="6"/>
        <v>0</v>
      </c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</row>
    <row r="91" spans="1:43" ht="16.5" customHeight="1" x14ac:dyDescent="0.3">
      <c r="A91" s="49"/>
      <c r="B91" s="49"/>
      <c r="C91" s="50"/>
      <c r="D91" s="50"/>
      <c r="E91" s="50"/>
      <c r="F91" s="57">
        <f t="shared" si="6"/>
        <v>0</v>
      </c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</row>
    <row r="92" spans="1:43" ht="16.5" customHeight="1" x14ac:dyDescent="0.3">
      <c r="A92" s="49"/>
      <c r="B92" s="49"/>
      <c r="C92" s="50"/>
      <c r="D92" s="50"/>
      <c r="E92" s="50"/>
      <c r="F92" s="57">
        <f t="shared" si="6"/>
        <v>0</v>
      </c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</row>
    <row r="93" spans="1:43" ht="16.5" customHeight="1" x14ac:dyDescent="0.3">
      <c r="A93" s="49"/>
      <c r="B93" s="49"/>
      <c r="C93" s="50"/>
      <c r="D93" s="50"/>
      <c r="E93" s="50"/>
      <c r="F93" s="57">
        <f t="shared" si="6"/>
        <v>0</v>
      </c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</row>
    <row r="94" spans="1:43" ht="16.5" customHeight="1" x14ac:dyDescent="0.3">
      <c r="A94" s="49"/>
      <c r="B94" s="49"/>
      <c r="C94" s="50"/>
      <c r="D94" s="50"/>
      <c r="E94" s="50"/>
      <c r="F94" s="57">
        <f t="shared" si="6"/>
        <v>0</v>
      </c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</row>
    <row r="95" spans="1:43" ht="16.5" customHeight="1" x14ac:dyDescent="0.3">
      <c r="A95" s="49"/>
      <c r="B95" s="49"/>
      <c r="C95" s="50"/>
      <c r="D95" s="50"/>
      <c r="E95" s="50"/>
      <c r="F95" s="57">
        <f t="shared" si="6"/>
        <v>0</v>
      </c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</row>
    <row r="96" spans="1:43" ht="16.5" customHeight="1" x14ac:dyDescent="0.3">
      <c r="A96" s="49"/>
      <c r="B96" s="49"/>
      <c r="C96" s="50"/>
      <c r="D96" s="50"/>
      <c r="E96" s="50"/>
      <c r="F96" s="57">
        <f t="shared" si="6"/>
        <v>0</v>
      </c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</row>
    <row r="97" spans="1:43" ht="16.5" customHeight="1" x14ac:dyDescent="0.3">
      <c r="A97" s="49"/>
      <c r="B97" s="49"/>
      <c r="C97" s="50"/>
      <c r="D97" s="50"/>
      <c r="E97" s="50"/>
      <c r="F97" s="57">
        <f t="shared" si="6"/>
        <v>0</v>
      </c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</row>
    <row r="98" spans="1:43" ht="16.5" customHeight="1" x14ac:dyDescent="0.3">
      <c r="A98" s="49"/>
      <c r="B98" s="49"/>
      <c r="C98" s="50"/>
      <c r="D98" s="50"/>
      <c r="E98" s="50"/>
      <c r="F98" s="57">
        <f t="shared" si="6"/>
        <v>0</v>
      </c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</row>
    <row r="99" spans="1:43" ht="16.5" customHeight="1" x14ac:dyDescent="0.3">
      <c r="A99" s="49"/>
      <c r="B99" s="49"/>
      <c r="C99" s="50"/>
      <c r="D99" s="50"/>
      <c r="E99" s="50"/>
      <c r="F99" s="57">
        <f t="shared" si="6"/>
        <v>0</v>
      </c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</row>
    <row r="100" spans="1:43" ht="16.5" customHeight="1" x14ac:dyDescent="0.3">
      <c r="A100" s="49"/>
      <c r="B100" s="49"/>
      <c r="C100" s="50"/>
      <c r="D100" s="50"/>
      <c r="E100" s="50"/>
      <c r="F100" s="57">
        <f t="shared" si="6"/>
        <v>0</v>
      </c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</row>
    <row r="101" spans="1:43" ht="16.5" customHeight="1" x14ac:dyDescent="0.3">
      <c r="A101" s="49"/>
      <c r="B101" s="49"/>
      <c r="C101" s="50"/>
      <c r="D101" s="50"/>
      <c r="E101" s="50"/>
      <c r="F101" s="57">
        <f t="shared" si="6"/>
        <v>0</v>
      </c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</row>
    <row r="102" spans="1:43" ht="16.5" customHeight="1" x14ac:dyDescent="0.3">
      <c r="A102" s="49"/>
      <c r="B102" s="49"/>
      <c r="C102" s="50"/>
      <c r="D102" s="50"/>
      <c r="E102" s="50"/>
      <c r="F102" s="57">
        <f t="shared" si="6"/>
        <v>0</v>
      </c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</row>
    <row r="103" spans="1:43" ht="16.5" customHeight="1" x14ac:dyDescent="0.3">
      <c r="A103" s="49"/>
      <c r="B103" s="49"/>
      <c r="C103" s="50"/>
      <c r="D103" s="50"/>
      <c r="E103" s="50"/>
      <c r="F103" s="57">
        <f t="shared" si="6"/>
        <v>0</v>
      </c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</row>
    <row r="104" spans="1:43" ht="16.5" customHeight="1" x14ac:dyDescent="0.3">
      <c r="A104" s="49"/>
      <c r="B104" s="49"/>
      <c r="C104" s="50"/>
      <c r="D104" s="50"/>
      <c r="E104" s="50"/>
      <c r="F104" s="57">
        <f t="shared" si="6"/>
        <v>0</v>
      </c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</row>
    <row r="105" spans="1:43" ht="16.5" customHeight="1" x14ac:dyDescent="0.3">
      <c r="A105" s="49"/>
      <c r="B105" s="49"/>
      <c r="C105" s="50"/>
      <c r="D105" s="50"/>
      <c r="E105" s="50"/>
      <c r="F105" s="57">
        <f t="shared" si="6"/>
        <v>0</v>
      </c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</row>
    <row r="106" spans="1:43" ht="16.5" customHeight="1" x14ac:dyDescent="0.3">
      <c r="A106" s="49"/>
      <c r="B106" s="49"/>
      <c r="C106" s="50"/>
      <c r="D106" s="50"/>
      <c r="E106" s="50"/>
      <c r="F106" s="57">
        <f t="shared" si="6"/>
        <v>0</v>
      </c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</row>
    <row r="107" spans="1:43" ht="16.5" customHeight="1" x14ac:dyDescent="0.3">
      <c r="A107" s="49"/>
      <c r="B107" s="49"/>
      <c r="C107" s="50"/>
      <c r="D107" s="50"/>
      <c r="E107" s="50"/>
      <c r="F107" s="57">
        <f t="shared" si="6"/>
        <v>0</v>
      </c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</row>
    <row r="108" spans="1:43" ht="16.5" customHeight="1" x14ac:dyDescent="0.3">
      <c r="A108" s="49"/>
      <c r="B108" s="49"/>
      <c r="C108" s="50"/>
      <c r="D108" s="50"/>
      <c r="E108" s="50"/>
      <c r="F108" s="57">
        <f t="shared" si="6"/>
        <v>0</v>
      </c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</row>
    <row r="109" spans="1:43" ht="16.5" customHeight="1" x14ac:dyDescent="0.3">
      <c r="A109" s="49"/>
      <c r="B109" s="49"/>
      <c r="C109" s="50"/>
      <c r="D109" s="50"/>
      <c r="E109" s="50"/>
      <c r="F109" s="57">
        <f t="shared" si="6"/>
        <v>0</v>
      </c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</row>
    <row r="110" spans="1:43" ht="16.5" customHeight="1" x14ac:dyDescent="0.3">
      <c r="A110" s="49"/>
      <c r="B110" s="49"/>
      <c r="C110" s="50"/>
      <c r="D110" s="50"/>
      <c r="E110" s="50"/>
      <c r="F110" s="57">
        <f t="shared" si="6"/>
        <v>0</v>
      </c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</row>
    <row r="111" spans="1:43" ht="16.5" customHeight="1" x14ac:dyDescent="0.3">
      <c r="A111" s="49"/>
      <c r="B111" s="49"/>
      <c r="C111" s="50"/>
      <c r="D111" s="50"/>
      <c r="E111" s="50"/>
      <c r="F111" s="57">
        <f t="shared" si="6"/>
        <v>0</v>
      </c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</row>
    <row r="112" spans="1:43" ht="16.5" customHeight="1" x14ac:dyDescent="0.3">
      <c r="A112" s="49"/>
      <c r="B112" s="49"/>
      <c r="C112" s="50"/>
      <c r="D112" s="50"/>
      <c r="E112" s="50"/>
      <c r="F112" s="57">
        <f t="shared" si="6"/>
        <v>0</v>
      </c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</row>
    <row r="113" spans="1:43" ht="16.5" customHeight="1" x14ac:dyDescent="0.3">
      <c r="A113" s="49"/>
      <c r="B113" s="49"/>
      <c r="C113" s="50"/>
      <c r="D113" s="50"/>
      <c r="E113" s="50"/>
      <c r="F113" s="57">
        <f t="shared" si="6"/>
        <v>0</v>
      </c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</row>
    <row r="114" spans="1:43" ht="16.5" customHeight="1" x14ac:dyDescent="0.3">
      <c r="A114" s="49"/>
      <c r="B114" s="49"/>
      <c r="C114" s="50"/>
      <c r="D114" s="50"/>
      <c r="E114" s="50"/>
      <c r="F114" s="57">
        <f t="shared" si="6"/>
        <v>0</v>
      </c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</row>
    <row r="115" spans="1:43" ht="16.5" customHeight="1" x14ac:dyDescent="0.3">
      <c r="A115" s="49"/>
      <c r="B115" s="49"/>
      <c r="C115" s="50"/>
      <c r="D115" s="50"/>
      <c r="E115" s="50"/>
      <c r="F115" s="57">
        <f t="shared" si="6"/>
        <v>0</v>
      </c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</row>
    <row r="116" spans="1:43" ht="16.5" customHeight="1" x14ac:dyDescent="0.3">
      <c r="A116" s="49"/>
      <c r="B116" s="49"/>
      <c r="C116" s="50"/>
      <c r="D116" s="50"/>
      <c r="E116" s="50"/>
      <c r="F116" s="57">
        <f t="shared" si="6"/>
        <v>0</v>
      </c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</row>
    <row r="117" spans="1:43" ht="16.5" customHeight="1" x14ac:dyDescent="0.3">
      <c r="A117" s="49"/>
      <c r="B117" s="49"/>
      <c r="C117" s="50"/>
      <c r="D117" s="50"/>
      <c r="E117" s="50"/>
      <c r="F117" s="57">
        <f t="shared" si="6"/>
        <v>0</v>
      </c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</row>
    <row r="118" spans="1:43" ht="16.5" customHeight="1" x14ac:dyDescent="0.3">
      <c r="A118" s="49"/>
      <c r="B118" s="49"/>
      <c r="C118" s="50"/>
      <c r="D118" s="50"/>
      <c r="E118" s="50"/>
      <c r="F118" s="57">
        <f t="shared" si="6"/>
        <v>0</v>
      </c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</row>
    <row r="119" spans="1:43" ht="16.5" customHeight="1" x14ac:dyDescent="0.3">
      <c r="A119" s="49"/>
      <c r="B119" s="49"/>
      <c r="C119" s="50"/>
      <c r="D119" s="50"/>
      <c r="E119" s="50"/>
      <c r="F119" s="57">
        <f t="shared" si="6"/>
        <v>0</v>
      </c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</row>
    <row r="120" spans="1:43" ht="16.5" customHeight="1" x14ac:dyDescent="0.3">
      <c r="A120" s="49"/>
      <c r="B120" s="49"/>
      <c r="C120" s="50"/>
      <c r="D120" s="50"/>
      <c r="E120" s="50"/>
      <c r="F120" s="57">
        <f t="shared" si="6"/>
        <v>0</v>
      </c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</row>
    <row r="121" spans="1:43" ht="16.5" customHeight="1" x14ac:dyDescent="0.3">
      <c r="A121" s="49"/>
      <c r="B121" s="49"/>
      <c r="C121" s="50"/>
      <c r="D121" s="50"/>
      <c r="E121" s="50"/>
      <c r="F121" s="57">
        <f t="shared" si="6"/>
        <v>0</v>
      </c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</row>
    <row r="122" spans="1:43" ht="24" customHeight="1" x14ac:dyDescent="0.3">
      <c r="A122" s="27" t="s">
        <v>38</v>
      </c>
      <c r="B122" s="27"/>
      <c r="C122" s="27"/>
      <c r="D122" s="27"/>
      <c r="E122" s="27"/>
      <c r="F122" s="59">
        <f t="shared" ref="F122" si="7">SUM(G122:AQ122)</f>
        <v>8.3333333333333329E-2</v>
      </c>
      <c r="G122" s="25">
        <f>SUM(G12:G121)</f>
        <v>0</v>
      </c>
      <c r="H122" s="25">
        <f t="shared" ref="H122:AQ122" si="8">SUM(H12:H121)</f>
        <v>0</v>
      </c>
      <c r="I122" s="25">
        <f t="shared" si="8"/>
        <v>0</v>
      </c>
      <c r="J122" s="25">
        <f t="shared" si="8"/>
        <v>0</v>
      </c>
      <c r="K122" s="25">
        <f t="shared" si="8"/>
        <v>8.3333333333333329E-2</v>
      </c>
      <c r="L122" s="25">
        <f t="shared" si="8"/>
        <v>0</v>
      </c>
      <c r="M122" s="25">
        <f t="shared" si="8"/>
        <v>0</v>
      </c>
      <c r="N122" s="25">
        <f t="shared" si="8"/>
        <v>0</v>
      </c>
      <c r="O122" s="25">
        <f t="shared" si="8"/>
        <v>0</v>
      </c>
      <c r="P122" s="25">
        <f t="shared" si="8"/>
        <v>0</v>
      </c>
      <c r="Q122" s="25">
        <f t="shared" si="8"/>
        <v>0</v>
      </c>
      <c r="R122" s="25">
        <f t="shared" si="8"/>
        <v>0</v>
      </c>
      <c r="S122" s="25">
        <f t="shared" si="8"/>
        <v>0</v>
      </c>
      <c r="T122" s="25">
        <f t="shared" si="8"/>
        <v>0</v>
      </c>
      <c r="U122" s="25">
        <f t="shared" si="8"/>
        <v>0</v>
      </c>
      <c r="V122" s="25">
        <f t="shared" si="8"/>
        <v>0</v>
      </c>
      <c r="W122" s="25">
        <f t="shared" si="8"/>
        <v>0</v>
      </c>
      <c r="X122" s="25">
        <f t="shared" si="8"/>
        <v>0</v>
      </c>
      <c r="Y122" s="25">
        <f t="shared" si="8"/>
        <v>0</v>
      </c>
      <c r="Z122" s="25">
        <f t="shared" si="8"/>
        <v>0</v>
      </c>
      <c r="AA122" s="25">
        <f t="shared" si="8"/>
        <v>0</v>
      </c>
      <c r="AB122" s="25">
        <f t="shared" si="8"/>
        <v>0</v>
      </c>
      <c r="AC122" s="25">
        <f t="shared" si="8"/>
        <v>0</v>
      </c>
      <c r="AD122" s="25">
        <f t="shared" si="8"/>
        <v>0</v>
      </c>
      <c r="AE122" s="25">
        <f t="shared" si="8"/>
        <v>0</v>
      </c>
      <c r="AF122" s="25">
        <f t="shared" si="8"/>
        <v>0</v>
      </c>
      <c r="AG122" s="25">
        <f t="shared" si="8"/>
        <v>0</v>
      </c>
      <c r="AH122" s="25">
        <f t="shared" si="8"/>
        <v>0</v>
      </c>
      <c r="AI122" s="25">
        <f t="shared" si="8"/>
        <v>0</v>
      </c>
      <c r="AJ122" s="25">
        <f t="shared" si="8"/>
        <v>0</v>
      </c>
      <c r="AK122" s="25">
        <f t="shared" si="8"/>
        <v>0</v>
      </c>
      <c r="AL122" s="25">
        <f t="shared" si="8"/>
        <v>0</v>
      </c>
      <c r="AM122" s="25">
        <f t="shared" si="8"/>
        <v>0</v>
      </c>
      <c r="AN122" s="25">
        <f t="shared" si="8"/>
        <v>0</v>
      </c>
      <c r="AO122" s="25">
        <f t="shared" si="8"/>
        <v>0</v>
      </c>
      <c r="AP122" s="25">
        <f t="shared" si="8"/>
        <v>0</v>
      </c>
      <c r="AQ122" s="25">
        <f t="shared" si="8"/>
        <v>0</v>
      </c>
    </row>
    <row r="123" spans="1:43" x14ac:dyDescent="0.3">
      <c r="A123" s="28"/>
      <c r="B123" s="28"/>
      <c r="C123" s="28"/>
      <c r="D123" s="28"/>
      <c r="E123" s="28"/>
      <c r="F123" s="6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</row>
    <row r="124" spans="1:43" x14ac:dyDescent="0.3">
      <c r="A124" s="8"/>
      <c r="B124" s="8"/>
      <c r="C124" s="28"/>
      <c r="D124" s="28"/>
      <c r="E124" s="28"/>
      <c r="F124" s="6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</row>
    <row r="125" spans="1:43" ht="24" customHeight="1" x14ac:dyDescent="0.3">
      <c r="A125" s="26"/>
      <c r="B125" s="26"/>
      <c r="C125" s="26"/>
      <c r="D125" s="26"/>
      <c r="E125" s="26"/>
      <c r="F125" s="6"/>
      <c r="G125" s="30"/>
      <c r="H125" s="30"/>
      <c r="I125" s="30"/>
      <c r="J125" s="30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</row>
    <row r="126" spans="1:43" x14ac:dyDescent="0.3">
      <c r="A126" s="26"/>
      <c r="B126" s="26"/>
      <c r="C126" s="26"/>
      <c r="D126" s="26"/>
      <c r="E126" s="26"/>
      <c r="F126" s="6"/>
      <c r="G126" s="26"/>
      <c r="H126" s="26"/>
      <c r="I126" s="26"/>
      <c r="J126" s="2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</row>
    <row r="127" spans="1:43" ht="26.25" customHeight="1" x14ac:dyDescent="0.3">
      <c r="A127" s="26"/>
      <c r="B127" s="26"/>
      <c r="C127" s="26"/>
      <c r="D127" s="26"/>
      <c r="E127" s="26"/>
      <c r="F127" s="6"/>
      <c r="G127" s="30"/>
      <c r="H127" s="30"/>
      <c r="I127" s="30"/>
      <c r="J127" s="30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</row>
    <row r="128" spans="1:43" x14ac:dyDescent="0.3">
      <c r="A128" s="26"/>
      <c r="B128" s="26"/>
      <c r="C128" s="26"/>
      <c r="D128" s="26"/>
      <c r="E128" s="26"/>
      <c r="F128" s="6"/>
      <c r="G128" s="26"/>
      <c r="H128" s="26"/>
      <c r="I128" s="26"/>
      <c r="J128" s="2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</row>
    <row r="129" spans="1:43" x14ac:dyDescent="0.3">
      <c r="A129" s="26"/>
      <c r="B129" s="26"/>
      <c r="C129" s="26"/>
      <c r="D129" s="26"/>
      <c r="E129" s="26"/>
      <c r="F129" s="6"/>
      <c r="G129" s="26"/>
      <c r="H129" s="26"/>
      <c r="I129" s="7"/>
      <c r="J129" s="7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</row>
  </sheetData>
  <autoFilter ref="A11:C122"/>
  <sortState ref="AU9:AU24">
    <sortCondition ref="AU9"/>
  </sortState>
  <phoneticPr fontId="0" type="noConversion"/>
  <conditionalFormatting sqref="G121:AQ121 AP58:AQ120 G58:AO115 G117:AO120 I116:AO116 G116">
    <cfRule type="expression" dxfId="105" priority="19">
      <formula>WEEKDAY(G$10,1)=$G$7</formula>
    </cfRule>
  </conditionalFormatting>
  <conditionalFormatting sqref="G58:AQ121">
    <cfRule type="expression" dxfId="104" priority="4">
      <formula>WEEKDAY(G$10,1)=$G$7</formula>
    </cfRule>
  </conditionalFormatting>
  <conditionalFormatting sqref="J12:AQ12 G13:K14 G15:M15 O14:AQ15 G16:N16 M13:AQ13 G17:AQ20 G22:Y22 AL21:AQ21 AA22:AQ22 G21:AJ21 Q16:AG16 AI16:AQ16 G23:AQ24 G26:AQ57 AJ25:AQ25 G25:AG25">
    <cfRule type="expression" dxfId="103" priority="1">
      <formula>WEEKDAY(G$10,1)=$F$7</formula>
    </cfRule>
  </conditionalFormatting>
  <conditionalFormatting sqref="AI25">
    <cfRule type="expression" dxfId="102" priority="21">
      <formula>WEEKDAY(AH$10,1)=$F$7</formula>
    </cfRule>
  </conditionalFormatting>
  <dataValidations count="5">
    <dataValidation type="list" allowBlank="1" showInputMessage="1" showErrorMessage="1" sqref="B7">
      <formula1>"Sunday,Monday,Tuesday,Wednesday,Thursday,Friday,Saturday"</formula1>
    </dataValidation>
    <dataValidation type="list" allowBlank="1" showInputMessage="1" showErrorMessage="1" sqref="A100:A121 A12:A98">
      <formula1>$AT$7:$AT$25</formula1>
    </dataValidation>
    <dataValidation type="list" allowBlank="1" showInputMessage="1" showErrorMessage="1" sqref="C12:E13">
      <formula1>$AU$8:$AU$24</formula1>
    </dataValidation>
    <dataValidation type="list" allowBlank="1" showInputMessage="1" showErrorMessage="1" sqref="A99">
      <formula1>$AT$7:$AT$26</formula1>
    </dataValidation>
    <dataValidation type="list" allowBlank="1" showInputMessage="1" showErrorMessage="1" sqref="C14:E121">
      <formula1>$AU$8:$AU$25</formula1>
    </dataValidation>
  </dataValidations>
  <printOptions horizontalCentered="1"/>
  <pageMargins left="0.35" right="0.35" top="0.5" bottom="0.75" header="0.5" footer="0.5"/>
  <pageSetup scale="73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6A5762A8-5DE2-4158-9E80-B7415095112E}">
            <xm:f>NOT(ISERROR(SEARCH("Dom",G11)))</xm:f>
            <xm:f>"Dom"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2" operator="containsText" id="{C479E88F-9C3C-4F5E-B357-1792A819776F}">
            <xm:f>NOT(ISERROR(SEARCH("Sáb",G11)))</xm:f>
            <xm:f>"Sáb"</xm:f>
            <x14:dxf>
              <fill>
                <patternFill>
                  <bgColor theme="3" tint="0.39994506668294322"/>
                </patternFill>
              </fill>
            </x14:dxf>
          </x14:cfRule>
          <xm:sqref>G11:AQ11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B4" sqref="B4"/>
    </sheetView>
  </sheetViews>
  <sheetFormatPr defaultColWidth="9.140625" defaultRowHeight="15" x14ac:dyDescent="0.3"/>
  <cols>
    <col min="1" max="1" width="18" style="32" customWidth="1"/>
    <col min="2" max="2" width="16.85546875" style="35" customWidth="1"/>
    <col min="3" max="3" width="11.140625" style="35" customWidth="1"/>
    <col min="4" max="4" width="18" style="35" customWidth="1"/>
    <col min="5" max="5" width="16.85546875" style="35" customWidth="1"/>
    <col min="6" max="6" width="7.42578125" style="35" customWidth="1"/>
    <col min="7" max="7" width="20.28515625" style="35" customWidth="1"/>
    <col min="8" max="8" width="21.42578125" style="35" customWidth="1"/>
    <col min="9" max="10" width="10.7109375" style="35" customWidth="1"/>
    <col min="11" max="11" width="15.28515625" style="35" customWidth="1"/>
    <col min="12" max="12" width="7.28515625" style="35" customWidth="1"/>
    <col min="13" max="13" width="22.28515625" style="35" bestFit="1" customWidth="1"/>
    <col min="14" max="14" width="13.7109375" style="35" bestFit="1" customWidth="1"/>
    <col min="15" max="15" width="22.7109375" style="35" bestFit="1" customWidth="1"/>
    <col min="16" max="16" width="10.7109375" style="35" bestFit="1" customWidth="1"/>
    <col min="17" max="16384" width="9.140625" style="35"/>
  </cols>
  <sheetData>
    <row r="1" spans="1:16" ht="26.25" thickBot="1" x14ac:dyDescent="0.35">
      <c r="A1" s="45" t="s">
        <v>47</v>
      </c>
      <c r="D1" s="45" t="s">
        <v>48</v>
      </c>
      <c r="G1" s="45" t="s">
        <v>49</v>
      </c>
    </row>
    <row r="2" spans="1:16" ht="15.75" customHeight="1" thickBot="1" x14ac:dyDescent="0.35">
      <c r="A2" s="40" t="s">
        <v>41</v>
      </c>
      <c r="B2" s="46" t="s">
        <v>44</v>
      </c>
      <c r="D2" s="65" t="s">
        <v>41</v>
      </c>
      <c r="E2" s="66" t="s">
        <v>44</v>
      </c>
      <c r="G2" s="38" t="s">
        <v>44</v>
      </c>
      <c r="H2" s="38" t="s">
        <v>43</v>
      </c>
      <c r="J2"/>
      <c r="K2"/>
      <c r="L2"/>
      <c r="M2"/>
      <c r="N2"/>
      <c r="O2"/>
      <c r="P2"/>
    </row>
    <row r="3" spans="1:16" ht="15.75" thickBot="1" x14ac:dyDescent="0.35">
      <c r="A3" s="41" t="s">
        <v>45</v>
      </c>
      <c r="B3" s="60">
        <v>0</v>
      </c>
      <c r="D3" s="41" t="s">
        <v>45</v>
      </c>
      <c r="E3" s="60">
        <v>0</v>
      </c>
      <c r="G3" s="38" t="s">
        <v>41</v>
      </c>
      <c r="H3" s="46" t="s">
        <v>45</v>
      </c>
      <c r="I3" s="46" t="s">
        <v>42</v>
      </c>
      <c r="J3"/>
      <c r="K3"/>
      <c r="L3"/>
      <c r="M3"/>
      <c r="N3"/>
      <c r="O3"/>
      <c r="P3"/>
    </row>
    <row r="4" spans="1:16" ht="15.75" thickBot="1" x14ac:dyDescent="0.35">
      <c r="A4" s="41" t="s">
        <v>42</v>
      </c>
      <c r="B4" s="39">
        <v>0</v>
      </c>
      <c r="D4" s="41" t="s">
        <v>42</v>
      </c>
      <c r="E4" s="39">
        <v>0</v>
      </c>
      <c r="G4" s="37" t="s">
        <v>45</v>
      </c>
      <c r="H4" s="63">
        <v>0</v>
      </c>
      <c r="I4" s="64">
        <v>0</v>
      </c>
      <c r="J4"/>
      <c r="K4"/>
      <c r="L4"/>
      <c r="M4"/>
      <c r="N4"/>
      <c r="O4"/>
      <c r="P4"/>
    </row>
    <row r="5" spans="1:16" ht="15.75" thickBot="1" x14ac:dyDescent="0.35">
      <c r="A5"/>
      <c r="B5"/>
      <c r="D5"/>
      <c r="E5"/>
      <c r="G5" s="32" t="s">
        <v>42</v>
      </c>
      <c r="H5" s="61">
        <v>0</v>
      </c>
      <c r="I5" s="62">
        <v>0</v>
      </c>
      <c r="J5"/>
      <c r="K5"/>
      <c r="L5"/>
      <c r="M5"/>
      <c r="N5"/>
      <c r="O5"/>
      <c r="P5"/>
    </row>
    <row r="6" spans="1:16" x14ac:dyDescent="0.3">
      <c r="A6"/>
      <c r="B6"/>
      <c r="D6"/>
      <c r="E6"/>
      <c r="G6"/>
      <c r="H6"/>
      <c r="I6"/>
      <c r="J6"/>
      <c r="K6"/>
      <c r="L6"/>
      <c r="M6"/>
      <c r="N6"/>
      <c r="O6"/>
      <c r="P6"/>
    </row>
    <row r="7" spans="1:16" x14ac:dyDescent="0.3">
      <c r="A7"/>
      <c r="B7"/>
      <c r="D7"/>
      <c r="E7"/>
      <c r="G7"/>
      <c r="H7"/>
      <c r="I7"/>
      <c r="J7"/>
      <c r="K7"/>
      <c r="L7"/>
      <c r="M7"/>
      <c r="N7"/>
      <c r="O7"/>
      <c r="P7"/>
    </row>
    <row r="8" spans="1:16" ht="15.75" thickBot="1" x14ac:dyDescent="0.35">
      <c r="A8"/>
      <c r="B8"/>
      <c r="D8"/>
      <c r="E8"/>
      <c r="G8"/>
      <c r="H8"/>
      <c r="I8"/>
      <c r="J8"/>
      <c r="K8"/>
      <c r="L8"/>
      <c r="M8"/>
      <c r="N8"/>
      <c r="O8"/>
      <c r="P8"/>
    </row>
    <row r="9" spans="1:16" ht="15.75" thickBot="1" x14ac:dyDescent="0.35">
      <c r="A9"/>
      <c r="B9"/>
      <c r="D9"/>
      <c r="E9"/>
      <c r="G9"/>
      <c r="H9"/>
      <c r="I9"/>
      <c r="J9"/>
      <c r="K9"/>
      <c r="L9"/>
      <c r="M9"/>
      <c r="N9"/>
      <c r="O9"/>
      <c r="P9"/>
    </row>
    <row r="10" spans="1:16" ht="15.75" thickBot="1" x14ac:dyDescent="0.35">
      <c r="A10"/>
      <c r="B10"/>
      <c r="D10"/>
      <c r="E10"/>
    </row>
    <row r="11" spans="1:16" ht="15.75" thickBot="1" x14ac:dyDescent="0.35">
      <c r="A11"/>
      <c r="B11"/>
      <c r="D11"/>
      <c r="E11"/>
    </row>
    <row r="12" spans="1:16" x14ac:dyDescent="0.3">
      <c r="A12"/>
      <c r="B12"/>
      <c r="D12"/>
      <c r="E12"/>
    </row>
    <row r="13" spans="1:16" x14ac:dyDescent="0.3">
      <c r="A13"/>
      <c r="B13"/>
    </row>
    <row r="14" spans="1:16" x14ac:dyDescent="0.3">
      <c r="A14" s="34"/>
      <c r="B14" s="43"/>
    </row>
    <row r="16" spans="1:16" x14ac:dyDescent="0.3">
      <c r="K16"/>
    </row>
    <row r="17" spans="1:11" x14ac:dyDescent="0.3">
      <c r="K17"/>
    </row>
    <row r="18" spans="1:11" x14ac:dyDescent="0.3">
      <c r="K18"/>
    </row>
    <row r="19" spans="1:11" x14ac:dyDescent="0.3">
      <c r="K19"/>
    </row>
    <row r="20" spans="1:11" x14ac:dyDescent="0.3">
      <c r="K20"/>
    </row>
    <row r="21" spans="1:11" x14ac:dyDescent="0.3">
      <c r="K21"/>
    </row>
    <row r="22" spans="1:11" x14ac:dyDescent="0.3">
      <c r="K22"/>
    </row>
    <row r="23" spans="1:11" x14ac:dyDescent="0.3">
      <c r="A23"/>
      <c r="B23"/>
      <c r="C23"/>
      <c r="D23"/>
      <c r="E23"/>
      <c r="F23"/>
      <c r="G23"/>
      <c r="H23"/>
      <c r="I23"/>
      <c r="J23"/>
      <c r="K23"/>
    </row>
    <row r="24" spans="1:11" x14ac:dyDescent="0.3">
      <c r="A24"/>
      <c r="B24"/>
      <c r="C24"/>
      <c r="D24"/>
      <c r="E24"/>
      <c r="F24"/>
      <c r="G24"/>
      <c r="H24"/>
      <c r="I24"/>
      <c r="J24"/>
      <c r="K24"/>
    </row>
    <row r="25" spans="1:11" x14ac:dyDescent="0.3">
      <c r="A25"/>
      <c r="B25"/>
      <c r="C25"/>
      <c r="D25"/>
      <c r="E25"/>
      <c r="F25"/>
      <c r="G25"/>
      <c r="H25"/>
      <c r="I25"/>
      <c r="J25"/>
      <c r="K25"/>
    </row>
    <row r="26" spans="1:11" x14ac:dyDescent="0.3">
      <c r="A26"/>
      <c r="B26"/>
      <c r="C26"/>
      <c r="D26"/>
      <c r="E26"/>
      <c r="F26"/>
      <c r="G26"/>
      <c r="H26"/>
      <c r="I26"/>
      <c r="J26"/>
      <c r="K26"/>
    </row>
    <row r="27" spans="1:11" ht="15.75" thickBot="1" x14ac:dyDescent="0.35">
      <c r="A27"/>
      <c r="B27"/>
      <c r="C27"/>
      <c r="D27"/>
      <c r="E27"/>
      <c r="F27"/>
      <c r="G27"/>
      <c r="H27"/>
      <c r="I27"/>
      <c r="J27"/>
      <c r="K27"/>
    </row>
    <row r="28" spans="1:11" x14ac:dyDescent="0.3">
      <c r="A28"/>
      <c r="B28"/>
      <c r="C28"/>
      <c r="D28"/>
      <c r="E28"/>
      <c r="F28"/>
      <c r="G28"/>
      <c r="H28"/>
      <c r="I28"/>
      <c r="J28"/>
      <c r="K28"/>
    </row>
    <row r="29" spans="1:11" x14ac:dyDescent="0.3">
      <c r="A29" s="42"/>
    </row>
    <row r="30" spans="1:11" x14ac:dyDescent="0.3">
      <c r="A30" s="42"/>
    </row>
    <row r="31" spans="1:11" x14ac:dyDescent="0.3">
      <c r="A31" s="42"/>
    </row>
    <row r="32" spans="1:11" x14ac:dyDescent="0.3">
      <c r="A32" s="42"/>
    </row>
    <row r="33" spans="1:1" x14ac:dyDescent="0.3">
      <c r="A33" s="42"/>
    </row>
    <row r="34" spans="1:1" x14ac:dyDescent="0.3">
      <c r="A34" s="42"/>
    </row>
    <row r="35" spans="1:1" x14ac:dyDescent="0.3">
      <c r="A35" s="42"/>
    </row>
    <row r="36" spans="1:1" x14ac:dyDescent="0.3">
      <c r="A36" s="42"/>
    </row>
    <row r="37" spans="1:1" x14ac:dyDescent="0.3">
      <c r="A37" s="42"/>
    </row>
    <row r="38" spans="1:1" x14ac:dyDescent="0.3">
      <c r="A38" s="42"/>
    </row>
    <row r="39" spans="1:1" x14ac:dyDescent="0.3">
      <c r="A39" s="42"/>
    </row>
    <row r="40" spans="1:1" x14ac:dyDescent="0.3">
      <c r="A40" s="42"/>
    </row>
    <row r="41" spans="1:1" x14ac:dyDescent="0.3">
      <c r="A41" s="42"/>
    </row>
  </sheetData>
  <conditionalFormatting pivot="1" sqref="B3">
    <cfRule type="expression" dxfId="99" priority="7">
      <formula>WEEKDAY(B$10,1)=$E$7</formula>
    </cfRule>
  </conditionalFormatting>
  <conditionalFormatting pivot="1" sqref="H4:I4">
    <cfRule type="expression" dxfId="98" priority="5">
      <formula>WEEKDAY(B$10,1)=$E$7</formula>
    </cfRule>
  </conditionalFormatting>
  <conditionalFormatting pivot="1">
    <cfRule type="expression" dxfId="97" priority="4">
      <formula>WEEKDAY(A$10,1)=$E$7</formula>
    </cfRule>
  </conditionalFormatting>
  <conditionalFormatting pivot="1" sqref="E3">
    <cfRule type="expression" dxfId="96" priority="3">
      <formula>WEEKDAY(E$10,1)=$E$7</formula>
    </cfRule>
  </conditionalFormatting>
  <conditionalFormatting sqref="M2">
    <cfRule type="expression" dxfId="95" priority="2">
      <formula>WEEKDAY(G$10,1)=$E$7</formula>
    </cfRule>
  </conditionalFormatting>
  <conditionalFormatting pivot="1" sqref="H5:I5">
    <cfRule type="expression" dxfId="94" priority="1">
      <formula>WEEKDAY(B$10,1)=$E$7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workbookViewId="0">
      <selection activeCell="L32" sqref="L32"/>
    </sheetView>
  </sheetViews>
  <sheetFormatPr defaultRowHeight="15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Jul-2018</vt:lpstr>
      <vt:lpstr>Relatorios</vt:lpstr>
      <vt:lpstr>Gráficos</vt:lpstr>
      <vt:lpstr>'Jul-2018'!Area_de_impressao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Timesheet Template</dc:title>
  <dc:creator>Vertex42.com</dc:creator>
  <dc:description>(c) 2016 Vertex42 LLC. All Rights Reserved.</dc:description>
  <cp:lastModifiedBy>Usuário do Windows</cp:lastModifiedBy>
  <cp:lastPrinted>2016-08-23T15:19:45Z</cp:lastPrinted>
  <dcterms:created xsi:type="dcterms:W3CDTF">2003-11-23T07:57:29Z</dcterms:created>
  <dcterms:modified xsi:type="dcterms:W3CDTF">2018-08-31T13:17:08Z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2016 Vertex42 LLC</vt:lpwstr>
  </property>
  <property fmtid="{D5CDD505-2E9C-101B-9397-08002B2CF9AE}" pid="3" name="Version">
    <vt:lpwstr>1.0.1</vt:lpwstr>
  </property>
</Properties>
</file>