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726417\Desktop\Pessoal\"/>
    </mc:Choice>
  </mc:AlternateContent>
  <bookViews>
    <workbookView xWindow="0" yWindow="0" windowWidth="15345" windowHeight="4575"/>
  </bookViews>
  <sheets>
    <sheet name="2020" sheetId="1" r:id="rId1"/>
    <sheet name="Trip 20" sheetId="2" r:id="rId2"/>
    <sheet name="Org.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  <c r="D13" i="3"/>
  <c r="D14" i="3"/>
  <c r="D15" i="3"/>
  <c r="D16" i="3"/>
  <c r="D17" i="3"/>
  <c r="D18" i="3"/>
  <c r="D11" i="3" l="1"/>
  <c r="G2" i="2" l="1"/>
  <c r="G2" i="1" l="1"/>
  <c r="D2" i="1" l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</calcChain>
</file>

<file path=xl/sharedStrings.xml><?xml version="1.0" encoding="utf-8"?>
<sst xmlns="http://schemas.openxmlformats.org/spreadsheetml/2006/main" count="88" uniqueCount="79">
  <si>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</si>
  <si>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</si>
  <si>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</si>
  <si>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</si>
  <si>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</si>
  <si>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</si>
  <si>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</si>
  <si>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</si>
  <si>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</si>
  <si>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</si>
  <si>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</si>
  <si>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</si>
  <si>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</si>
  <si>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Conta</t>
  </si>
  <si>
    <t>Salário 01</t>
  </si>
  <si>
    <t>Salário 02</t>
  </si>
  <si>
    <t xml:space="preserve">Pago? </t>
  </si>
  <si>
    <t>Movimentacões</t>
  </si>
  <si>
    <t>Data</t>
  </si>
  <si>
    <t>Descrição</t>
  </si>
  <si>
    <t>Valor</t>
  </si>
  <si>
    <t>Transferência Nubank</t>
  </si>
  <si>
    <t>SALDO ATUAL</t>
  </si>
  <si>
    <t>ok</t>
  </si>
  <si>
    <t>Passagem</t>
  </si>
  <si>
    <t>Alimentação</t>
  </si>
  <si>
    <t>Hospedagem</t>
  </si>
  <si>
    <t>Passeios</t>
  </si>
  <si>
    <t>Extra</t>
  </si>
  <si>
    <t>Estimativa gasto</t>
  </si>
  <si>
    <t>Ida</t>
  </si>
  <si>
    <t>Volta</t>
  </si>
  <si>
    <t>Feriados</t>
  </si>
  <si>
    <t>1/5 (sexta)</t>
  </si>
  <si>
    <t>Possíveis datas</t>
  </si>
  <si>
    <t>7/09 (segunda)</t>
  </si>
  <si>
    <t>12/10 (segunda)</t>
  </si>
  <si>
    <t>2/11(segunda)</t>
  </si>
  <si>
    <r>
      <t xml:space="preserve">30/4 - </t>
    </r>
    <r>
      <rPr>
        <i/>
        <sz val="11"/>
        <color theme="1"/>
        <rFont val="Calibri"/>
        <family val="2"/>
        <scheme val="minor"/>
      </rPr>
      <t>noite</t>
    </r>
  </si>
  <si>
    <t>Dias</t>
  </si>
  <si>
    <t>2 dias int</t>
  </si>
  <si>
    <r>
      <t xml:space="preserve">11/06 (quinta) </t>
    </r>
    <r>
      <rPr>
        <sz val="11"/>
        <color rgb="FFFF0000"/>
        <rFont val="Calibri"/>
        <family val="2"/>
        <scheme val="minor"/>
      </rPr>
      <t>se emendar</t>
    </r>
  </si>
  <si>
    <t>Destino</t>
  </si>
  <si>
    <r>
      <t xml:space="preserve">10/06- </t>
    </r>
    <r>
      <rPr>
        <i/>
        <sz val="11"/>
        <color theme="1"/>
        <rFont val="Calibri"/>
        <family val="2"/>
        <scheme val="minor"/>
      </rPr>
      <t>noite</t>
    </r>
  </si>
  <si>
    <t>3 dias int</t>
  </si>
  <si>
    <r>
      <t>3/5 -</t>
    </r>
    <r>
      <rPr>
        <i/>
        <sz val="11"/>
        <color theme="1"/>
        <rFont val="Calibri"/>
        <family val="2"/>
        <scheme val="minor"/>
      </rPr>
      <t>tarde</t>
    </r>
  </si>
  <si>
    <r>
      <t xml:space="preserve">14/5- </t>
    </r>
    <r>
      <rPr>
        <i/>
        <sz val="11"/>
        <color theme="1"/>
        <rFont val="Calibri"/>
        <family val="2"/>
        <scheme val="minor"/>
      </rPr>
      <t>tarde</t>
    </r>
  </si>
  <si>
    <r>
      <t xml:space="preserve">4/09- </t>
    </r>
    <r>
      <rPr>
        <i/>
        <sz val="11"/>
        <color theme="1"/>
        <rFont val="Calibri"/>
        <family val="2"/>
        <scheme val="minor"/>
      </rPr>
      <t>noite</t>
    </r>
  </si>
  <si>
    <t>7/09- tarde</t>
  </si>
  <si>
    <t>9/10-noite</t>
  </si>
  <si>
    <r>
      <t xml:space="preserve">12/10- </t>
    </r>
    <r>
      <rPr>
        <i/>
        <sz val="11"/>
        <color theme="1"/>
        <rFont val="Calibri"/>
        <family val="2"/>
        <scheme val="minor"/>
      </rPr>
      <t>tarde</t>
    </r>
  </si>
  <si>
    <t>20/11 (sexta)</t>
  </si>
  <si>
    <r>
      <t>22/11-</t>
    </r>
    <r>
      <rPr>
        <i/>
        <sz val="11"/>
        <color theme="1"/>
        <rFont val="Calibri"/>
        <family val="2"/>
        <scheme val="minor"/>
      </rPr>
      <t>tarde</t>
    </r>
  </si>
  <si>
    <r>
      <t xml:space="preserve">29/11- </t>
    </r>
    <r>
      <rPr>
        <i/>
        <sz val="11"/>
        <color theme="1"/>
        <rFont val="Calibri"/>
        <family val="2"/>
        <scheme val="minor"/>
      </rPr>
      <t>noite</t>
    </r>
  </si>
  <si>
    <r>
      <t xml:space="preserve">2/11- </t>
    </r>
    <r>
      <rPr>
        <i/>
        <sz val="11"/>
        <color theme="1"/>
        <rFont val="Calibri"/>
        <family val="2"/>
        <scheme val="minor"/>
      </rPr>
      <t>tarde</t>
    </r>
  </si>
  <si>
    <r>
      <t xml:space="preserve">30/10- </t>
    </r>
    <r>
      <rPr>
        <i/>
        <sz val="11"/>
        <color theme="1"/>
        <rFont val="Calibri"/>
        <family val="2"/>
        <scheme val="minor"/>
      </rPr>
      <t>noite</t>
    </r>
  </si>
  <si>
    <t>Maragogi - Alagoas</t>
  </si>
  <si>
    <t>Salvador - Bahia</t>
  </si>
  <si>
    <t>Cabo Frio - RJ</t>
  </si>
  <si>
    <t>Jericoacoara - Ceara</t>
  </si>
  <si>
    <t>Porto de galinhas</t>
  </si>
  <si>
    <t>Ilha bela</t>
  </si>
  <si>
    <t>Transporte</t>
  </si>
  <si>
    <t>Links passagens</t>
  </si>
  <si>
    <t>Total</t>
  </si>
  <si>
    <t>JERI: https://www.skyscanner.com.br/transport/flights/saoa/jjd/201119/201122/?adults=2&amp;children=0&amp;adultsv2=2&amp;childrenv2=&amp;infants=0&amp;cabinclass=economy&amp;rtn=1&amp;preferdirects=false&amp;outboundaltsenabled=false&amp;inboundaltsenabled=false&amp;ref=home#/details/17472-2011191915--32269-2-25551-2011200935|25551-2011221415--32269-0-11952-2011221750</t>
  </si>
  <si>
    <t>Horario dos voos</t>
  </si>
  <si>
    <t>S: 19h - V: 14h</t>
  </si>
  <si>
    <t>S:</t>
  </si>
  <si>
    <t>Cabo Frio:</t>
  </si>
  <si>
    <t>Porto de galinhas:</t>
  </si>
  <si>
    <t>Ilha Bela:</t>
  </si>
  <si>
    <t>Ubatuba</t>
  </si>
  <si>
    <t>Natal: https://www.skyscanner.com.br/transporte/passagens-aereas/saoa/nat/201119/201122/?adults=2&amp;children=0&amp;adultsv2=2&amp;childrenv2=&amp;infants=0&amp;cabinclass=economy&amp;rtn=1&amp;preferdirects=false&amp;outboundaltsenabled=false&amp;inboundaltsenabled=false&amp;ref=home#/details/11952-2011192300--32269-0-14558-2011200230|14558-2011221340--32269-0-11952-2011221710</t>
  </si>
  <si>
    <t xml:space="preserve">Natal </t>
  </si>
  <si>
    <t>S: 23h 02:30 - V:13h40 17h10</t>
  </si>
  <si>
    <t>Maragogi: https://www.skyscanner.com.br/transporte/passagens-aereas/saoa/rec/201119/201122/?adults=2&amp;children=0&amp;adultsv2=2&amp;childrenv2=&amp;infants=0&amp;cabinclass=economy&amp;rtn=1&amp;preferdirects=false&amp;outboundaltsenabled=false&amp;inboundaltsenabled=false&amp;destinationgsid=32766074&amp;ref=home#/details/10482-2011192210--32269-0-15826-2011200120|15826-2011220935--32269-0-10482-2011221255</t>
  </si>
  <si>
    <t>S:22h - 09h35h</t>
  </si>
  <si>
    <t>Salvador: https://www.skyscanner.com.br/transporte/passagens-aereas/saoa/ssa/201119/201122/?adults=2&amp;children=0&amp;adultsv2=2&amp;childrenv2=&amp;infants=0&amp;cabinclass=economy&amp;rtn=1&amp;preferdirects=false&amp;outboundaltsenabled=false&amp;inboundaltsenabled=false&amp;ref=home#/details/11952-2011192110--32269-0-16536-2011192330|16536-2011221925--32269-0-11952-2011222200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</si>
</sst>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6" xfId="0" applyBorder="1"/>
    <xf numFmtId="0" fontId="0" fillId="0" borderId="9" xfId="0" applyBorder="1"/>
    <xf numFmtId="164" fontId="0" fillId="0" borderId="1" xfId="0" applyNumberFormat="1" applyBorder="1"/>
    <xf numFmtId="164" fontId="0" fillId="0" borderId="8" xfId="0" applyNumberFormat="1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1" xfId="0" applyNumberFormat="1" applyFont="1" applyFill="1" applyBorder="1"/>
    <xf numFmtId="164" fontId="0" fillId="0" borderId="8" xfId="0" applyNumberFormat="1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" xfId="0" applyBorder="1" applyAlignment="1"/>
    <xf numFmtId="0" fontId="0" fillId="0" borderId="6" xfId="0" applyBorder="1" applyAlignment="1"/>
    <xf numFmtId="0" fontId="0" fillId="0" borderId="5" xfId="0" applyBorder="1"/>
    <xf numFmtId="0" fontId="0" fillId="0" borderId="7" xfId="0" applyBorder="1"/>
    <xf numFmtId="0" fontId="0" fillId="0" borderId="8" xfId="0" applyBorder="1" applyAlignment="1"/>
    <xf numFmtId="0" fontId="0" fillId="0" borderId="9" xfId="0" applyBorder="1" applyAlignment="1"/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44" fontId="0" fillId="0" borderId="15" xfId="0" applyNumberFormat="1" applyBorder="1"/>
    <xf numFmtId="164" fontId="0" fillId="4" borderId="1" xfId="0" applyNumberFormat="1" applyFill="1" applyBorder="1"/>
    <xf numFmtId="164" fontId="0" fillId="0" borderId="1" xfId="0" applyNumberFormat="1" applyFill="1" applyBorder="1"/>
    <xf numFmtId="0" fontId="0" fillId="0" borderId="6" xfId="0" applyBorder="1" applyAlignment="1">
      <alignment horizontal="center"/>
    </xf>
    <xf numFmtId="0" fontId="3" fillId="3" borderId="10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5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" fontId="0" fillId="0" borderId="16" xfId="0" applyNumberFormat="1" applyBorder="1"/>
    <xf numFmtId="0" fontId="0" fillId="0" borderId="17" xfId="0" applyBorder="1" applyAlignment="1"/>
    <xf numFmtId="44" fontId="0" fillId="0" borderId="18" xfId="1" applyFont="1" applyBorder="1" applyAlignment="1"/>
    <xf numFmtId="0" fontId="0" fillId="0" borderId="19" xfId="0" applyBorder="1"/>
    <xf numFmtId="0" fontId="0" fillId="0" borderId="20" xfId="0" applyBorder="1" applyAlignment="1"/>
    <xf numFmtId="0" fontId="0" fillId="0" borderId="21" xfId="0" applyBorder="1" applyAlignment="1"/>
    <xf numFmtId="44" fontId="0" fillId="0" borderId="24" xfId="1" applyFont="1" applyBorder="1" applyAlignment="1"/>
    <xf numFmtId="0" fontId="0" fillId="5" borderId="5" xfId="0" applyFill="1" applyBorder="1" applyAlignment="1">
      <alignment horizontal="center"/>
    </xf>
    <xf numFmtId="164" fontId="0" fillId="5" borderId="1" xfId="0" applyNumberFormat="1" applyFill="1" applyBorder="1"/>
    <xf numFmtId="164" fontId="0" fillId="5" borderId="1" xfId="0" applyNumberFormat="1" applyFont="1" applyFill="1" applyBorder="1"/>
    <xf numFmtId="0" fontId="0" fillId="5" borderId="6" xfId="0" applyFill="1" applyBorder="1"/>
    <xf numFmtId="0" fontId="6" fillId="0" borderId="0" xfId="2"/>
    <xf numFmtId="3" fontId="0" fillId="0" borderId="1" xfId="0" applyNumberFormat="1" applyBorder="1"/>
    <xf numFmtId="0" fontId="1" fillId="6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4" fontId="0" fillId="0" borderId="1" xfId="1" applyFont="1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kyscanner.com.br/transport/flights/saoa/jjd/201119/201122/?adults=2&amp;children=0&amp;adultsv2=2&amp;childrenv2=&amp;infants=0&amp;cabinclass=economy&amp;rtn=1&amp;preferdirects=false&amp;outboundaltsenabled=false&amp;inboundaltsenabled=false&amp;ref=h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D17" sqref="D17"/>
    </sheetView>
  </sheetViews>
  <sheetFormatPr defaultRowHeight="15" x14ac:dyDescent="0.25"/>
  <cols>
    <col min="1" max="1" width="10.42578125" bestFit="1" customWidth="1"/>
    <col min="2" max="2" width="20.5703125" bestFit="1" customWidth="1"/>
    <col min="3" max="3" width="12.140625" bestFit="1" customWidth="1"/>
    <col min="4" max="4" width="13.28515625" bestFit="1" customWidth="1"/>
    <col min="7" max="7" width="13.140625" bestFit="1" customWidth="1"/>
    <col min="10" max="10" width="13.140625" bestFit="1" customWidth="1"/>
  </cols>
  <sheetData>
    <row r="1" spans="1:7" ht="15.75" thickBot="1" x14ac:dyDescent="0.3">
      <c r="A1" s="9" t="s">
        <v>0</v>
      </c>
      <c r="B1" s="10" t="s">
        <v>14</v>
      </c>
      <c r="C1" s="10" t="s">
        <v>15</v>
      </c>
      <c r="D1" s="10" t="s">
        <v>13</v>
      </c>
      <c r="E1" s="11" t="s">
        <v>16</v>
      </c>
      <c r="G1" s="25" t="s">
        <v>22</v>
      </c>
    </row>
    <row r="2" spans="1:7" x14ac:dyDescent="0.25">
      <c r="A2" s="5" t="s">
        <v>1</v>
      </c>
      <c r="B2" s="23">
        <v>0</v>
      </c>
      <c r="C2" s="22">
        <v>600</v>
      </c>
      <c r="D2" s="7">
        <f>SUM(B2+C2)</f>
        <v>600</v>
      </c>
      <c r="E2" s="24" t="s">
        <v>23</v>
      </c>
      <c r="G2" s="21">
        <f>SUM(C17,C18:C29)</f>
        <v>670</v>
      </c>
    </row>
    <row r="3" spans="1:7" x14ac:dyDescent="0.25">
      <c r="A3" s="5" t="s">
        <v>2</v>
      </c>
      <c r="B3" s="3">
        <v>600</v>
      </c>
      <c r="C3" s="3">
        <v>600</v>
      </c>
      <c r="D3" s="7">
        <f t="shared" ref="D3:D13" si="0">SUM(B3+C3+D2)</f>
        <v>1800</v>
      </c>
      <c r="E3" s="1"/>
    </row>
    <row r="4" spans="1:7" x14ac:dyDescent="0.25">
      <c r="A4" s="5" t="s">
        <v>3</v>
      </c>
      <c r="B4" s="3">
        <v>600</v>
      </c>
      <c r="C4" s="3">
        <v>600</v>
      </c>
      <c r="D4" s="7">
        <f t="shared" si="0"/>
        <v>3000</v>
      </c>
      <c r="E4" s="1"/>
    </row>
    <row r="5" spans="1:7" x14ac:dyDescent="0.25">
      <c r="A5" s="5" t="s">
        <v>4</v>
      </c>
      <c r="B5" s="3">
        <v>600</v>
      </c>
      <c r="C5" s="3">
        <v>600</v>
      </c>
      <c r="D5" s="7">
        <f t="shared" si="0"/>
        <v>4200</v>
      </c>
      <c r="E5" s="1"/>
    </row>
    <row r="6" spans="1:7" x14ac:dyDescent="0.25">
      <c r="A6" s="5" t="s">
        <v>5</v>
      </c>
      <c r="B6" s="3">
        <v>600</v>
      </c>
      <c r="C6" s="3">
        <v>600</v>
      </c>
      <c r="D6" s="7">
        <f t="shared" si="0"/>
        <v>5400</v>
      </c>
      <c r="E6" s="1"/>
    </row>
    <row r="7" spans="1:7" x14ac:dyDescent="0.25">
      <c r="A7" s="5" t="s">
        <v>6</v>
      </c>
      <c r="B7" s="3">
        <v>600</v>
      </c>
      <c r="C7" s="3">
        <v>600</v>
      </c>
      <c r="D7" s="7">
        <f t="shared" si="0"/>
        <v>6600</v>
      </c>
      <c r="E7" s="1"/>
    </row>
    <row r="8" spans="1:7" x14ac:dyDescent="0.25">
      <c r="A8" s="5" t="s">
        <v>7</v>
      </c>
      <c r="B8" s="3">
        <v>600</v>
      </c>
      <c r="C8" s="3">
        <v>600</v>
      </c>
      <c r="D8" s="7">
        <f t="shared" si="0"/>
        <v>7800</v>
      </c>
      <c r="E8" s="1"/>
    </row>
    <row r="9" spans="1:7" x14ac:dyDescent="0.25">
      <c r="A9" s="5" t="s">
        <v>8</v>
      </c>
      <c r="B9" s="3">
        <v>600</v>
      </c>
      <c r="C9" s="3">
        <v>600</v>
      </c>
      <c r="D9" s="7">
        <f t="shared" si="0"/>
        <v>9000</v>
      </c>
      <c r="E9" s="1"/>
    </row>
    <row r="10" spans="1:7" x14ac:dyDescent="0.25">
      <c r="A10" s="5" t="s">
        <v>9</v>
      </c>
      <c r="B10" s="3">
        <v>600</v>
      </c>
      <c r="C10" s="3">
        <v>600</v>
      </c>
      <c r="D10" s="7">
        <f t="shared" si="0"/>
        <v>10200</v>
      </c>
      <c r="E10" s="1"/>
    </row>
    <row r="11" spans="1:7" x14ac:dyDescent="0.25">
      <c r="A11" s="5" t="s">
        <v>10</v>
      </c>
      <c r="B11" s="3">
        <v>600</v>
      </c>
      <c r="C11" s="3">
        <v>600</v>
      </c>
      <c r="D11" s="7">
        <f t="shared" si="0"/>
        <v>11400</v>
      </c>
      <c r="E11" s="1"/>
    </row>
    <row r="12" spans="1:7" x14ac:dyDescent="0.25">
      <c r="A12" s="41" t="s">
        <v>11</v>
      </c>
      <c r="B12" s="42">
        <v>600</v>
      </c>
      <c r="C12" s="42">
        <v>600</v>
      </c>
      <c r="D12" s="43">
        <f t="shared" si="0"/>
        <v>12600</v>
      </c>
      <c r="E12" s="44"/>
    </row>
    <row r="13" spans="1:7" ht="15.75" thickBot="1" x14ac:dyDescent="0.3">
      <c r="A13" s="6" t="s">
        <v>12</v>
      </c>
      <c r="B13" s="4">
        <v>600</v>
      </c>
      <c r="C13" s="4">
        <v>600</v>
      </c>
      <c r="D13" s="8">
        <f t="shared" si="0"/>
        <v>13800</v>
      </c>
      <c r="E13" s="2"/>
    </row>
    <row r="14" spans="1:7" ht="15.75" thickBot="1" x14ac:dyDescent="0.3"/>
    <row r="15" spans="1:7" x14ac:dyDescent="0.25">
      <c r="A15" s="50" t="s">
        <v>17</v>
      </c>
      <c r="B15" s="51"/>
      <c r="C15" s="52"/>
    </row>
    <row r="16" spans="1:7" x14ac:dyDescent="0.25">
      <c r="A16" s="18" t="s">
        <v>18</v>
      </c>
      <c r="B16" s="19" t="s">
        <v>19</v>
      </c>
      <c r="C16" s="20" t="s">
        <v>20</v>
      </c>
    </row>
    <row r="17" spans="1:3" ht="15.75" thickBot="1" x14ac:dyDescent="0.3">
      <c r="A17" s="34">
        <v>43857</v>
      </c>
      <c r="B17" s="35" t="s">
        <v>21</v>
      </c>
      <c r="C17" s="36">
        <v>600</v>
      </c>
    </row>
    <row r="18" spans="1:3" ht="15.75" thickBot="1" x14ac:dyDescent="0.3">
      <c r="A18" s="53" t="s">
        <v>28</v>
      </c>
      <c r="B18" s="54"/>
      <c r="C18" s="40">
        <v>70</v>
      </c>
    </row>
    <row r="19" spans="1:3" x14ac:dyDescent="0.25">
      <c r="A19" s="37"/>
      <c r="B19" s="38"/>
      <c r="C19" s="39"/>
    </row>
    <row r="20" spans="1:3" x14ac:dyDescent="0.25">
      <c r="A20" s="14"/>
      <c r="B20" s="12"/>
      <c r="C20" s="13"/>
    </row>
    <row r="21" spans="1:3" x14ac:dyDescent="0.25">
      <c r="A21" s="14"/>
      <c r="B21" s="12"/>
      <c r="C21" s="13"/>
    </row>
    <row r="22" spans="1:3" x14ac:dyDescent="0.25">
      <c r="A22" s="14"/>
      <c r="B22" s="12"/>
      <c r="C22" s="13"/>
    </row>
    <row r="23" spans="1:3" x14ac:dyDescent="0.25">
      <c r="A23" s="14"/>
      <c r="B23" s="12"/>
      <c r="C23" s="13"/>
    </row>
    <row r="24" spans="1:3" x14ac:dyDescent="0.25">
      <c r="A24" s="14"/>
      <c r="B24" s="12"/>
      <c r="C24" s="13"/>
    </row>
    <row r="25" spans="1:3" x14ac:dyDescent="0.25">
      <c r="A25" s="14"/>
      <c r="B25" s="12"/>
      <c r="C25" s="13"/>
    </row>
    <row r="26" spans="1:3" x14ac:dyDescent="0.25">
      <c r="A26" s="14"/>
      <c r="B26" s="12"/>
      <c r="C26" s="13"/>
    </row>
    <row r="27" spans="1:3" x14ac:dyDescent="0.25">
      <c r="A27" s="14"/>
      <c r="B27" s="12"/>
      <c r="C27" s="13"/>
    </row>
    <row r="28" spans="1:3" x14ac:dyDescent="0.25">
      <c r="A28" s="14"/>
      <c r="B28" s="12"/>
      <c r="C28" s="13"/>
    </row>
    <row r="29" spans="1:3" ht="15.75" thickBot="1" x14ac:dyDescent="0.3">
      <c r="A29" s="15"/>
      <c r="B29" s="16"/>
      <c r="C29" s="17"/>
    </row>
  </sheetData>
  <mergeCells count="2">
    <mergeCell ref="A15:C15"/>
    <mergeCell ref="A18:B18"/>
  </mergeCells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C2" sqref="C2"/>
    </sheetView>
  </sheetViews>
  <sheetFormatPr defaultRowHeight="15" x14ac:dyDescent="0.25"/>
  <cols>
    <col min="1" max="1" width="10.5703125" bestFit="1" customWidth="1"/>
    <col min="2" max="2" width="12.140625" bestFit="1" customWidth="1"/>
    <col min="3" max="3" width="9.7109375" bestFit="1" customWidth="1"/>
    <col min="4" max="4" width="12.5703125" bestFit="1" customWidth="1"/>
    <col min="5" max="5" width="48.5703125" bestFit="1" customWidth="1"/>
    <col min="7" max="7" width="15.42578125" bestFit="1" customWidth="1"/>
    <col min="9" max="9" width="14.85546875" bestFit="1" customWidth="1"/>
    <col min="10" max="10" width="255.7109375" bestFit="1" customWidth="1"/>
  </cols>
  <sheetData>
    <row r="1" spans="1:7" x14ac:dyDescent="0.25">
      <c r="A1" s="28" t="s">
        <v>62</v>
      </c>
      <c r="B1" s="28" t="s">
        <v>25</v>
      </c>
      <c r="C1" s="28" t="s">
        <v>24</v>
      </c>
      <c r="D1" s="28" t="s">
        <v>26</v>
      </c>
      <c r="E1" s="28" t="s">
        <v>27</v>
      </c>
      <c r="G1" s="28" t="s">
        <v>29</v>
      </c>
    </row>
    <row r="2" spans="1:7" x14ac:dyDescent="0.25">
      <c r="A2" s="27"/>
      <c r="B2" s="27"/>
      <c r="C2" s="46"/>
      <c r="D2" s="27"/>
      <c r="E2" s="27"/>
      <c r="G2" s="27">
        <f>SUM(A2:E17)</f>
        <v>0</v>
      </c>
    </row>
    <row r="3" spans="1:7" x14ac:dyDescent="0.25">
      <c r="A3" s="27"/>
      <c r="B3" s="27"/>
      <c r="C3" s="27"/>
      <c r="D3" s="27"/>
      <c r="E3" s="27"/>
    </row>
    <row r="4" spans="1:7" x14ac:dyDescent="0.25">
      <c r="A4" s="27"/>
      <c r="B4" s="27"/>
      <c r="C4" s="27"/>
      <c r="D4" s="27"/>
      <c r="E4" s="27"/>
    </row>
    <row r="5" spans="1:7" x14ac:dyDescent="0.25">
      <c r="A5" s="27"/>
      <c r="B5" s="27"/>
      <c r="C5" s="27"/>
      <c r="D5" s="27"/>
      <c r="E5" s="27"/>
    </row>
    <row r="6" spans="1:7" x14ac:dyDescent="0.25">
      <c r="A6" s="27"/>
      <c r="B6" s="27"/>
      <c r="C6" s="27"/>
      <c r="D6" s="27"/>
      <c r="E6" s="27"/>
    </row>
    <row r="7" spans="1:7" x14ac:dyDescent="0.25">
      <c r="A7" s="27"/>
      <c r="B7" s="27"/>
      <c r="C7" s="27"/>
      <c r="D7" s="27"/>
      <c r="E7" s="27"/>
    </row>
    <row r="8" spans="1:7" x14ac:dyDescent="0.25">
      <c r="A8" s="27"/>
      <c r="B8" s="27"/>
      <c r="C8" s="27"/>
      <c r="D8" s="27"/>
      <c r="E8" s="27"/>
    </row>
    <row r="9" spans="1:7" x14ac:dyDescent="0.25">
      <c r="A9" s="27"/>
      <c r="B9" s="27"/>
      <c r="C9" s="27"/>
      <c r="D9" s="27"/>
      <c r="E9" s="27"/>
    </row>
    <row r="10" spans="1:7" x14ac:dyDescent="0.25">
      <c r="A10" s="27"/>
      <c r="B10" s="27"/>
      <c r="C10" s="27"/>
      <c r="D10" s="27"/>
      <c r="E10" s="27"/>
    </row>
    <row r="11" spans="1:7" x14ac:dyDescent="0.25">
      <c r="A11" s="27"/>
      <c r="B11" s="27"/>
      <c r="C11" s="27"/>
      <c r="D11" s="27"/>
      <c r="E11" s="27"/>
    </row>
    <row r="12" spans="1:7" x14ac:dyDescent="0.25">
      <c r="A12" s="27"/>
      <c r="B12" s="27"/>
      <c r="C12" s="27"/>
      <c r="D12" s="27"/>
      <c r="E12" s="27"/>
    </row>
    <row r="13" spans="1:7" x14ac:dyDescent="0.25">
      <c r="A13" s="27"/>
      <c r="B13" s="27"/>
      <c r="C13" s="27"/>
      <c r="D13" s="27"/>
      <c r="E13" s="27"/>
    </row>
    <row r="14" spans="1:7" x14ac:dyDescent="0.25">
      <c r="A14" s="27"/>
      <c r="B14" s="27"/>
      <c r="C14" s="27"/>
      <c r="D14" s="27"/>
      <c r="E14" s="27"/>
    </row>
    <row r="15" spans="1:7" x14ac:dyDescent="0.25">
      <c r="A15" s="27"/>
      <c r="B15" s="27"/>
      <c r="C15" s="27"/>
      <c r="D15" s="27"/>
      <c r="E15" s="27"/>
    </row>
    <row r="16" spans="1:7" x14ac:dyDescent="0.25">
      <c r="A16" s="27"/>
      <c r="B16" s="27"/>
      <c r="C16" s="27"/>
      <c r="D16" s="27"/>
      <c r="E16" s="27"/>
    </row>
    <row r="17" spans="1:5" x14ac:dyDescent="0.25">
      <c r="A17" s="27"/>
      <c r="B17" s="27"/>
      <c r="C17" s="27"/>
      <c r="D17" s="27"/>
      <c r="E17" s="27"/>
    </row>
    <row r="18" spans="1:5" x14ac:dyDescent="0.25">
      <c r="A18" s="27"/>
      <c r="B18" s="27"/>
      <c r="C18" s="27"/>
      <c r="D18" s="27"/>
      <c r="E18" s="27"/>
    </row>
    <row r="19" spans="1:5" x14ac:dyDescent="0.25">
      <c r="A19" s="27"/>
      <c r="B19" s="27"/>
      <c r="C19" s="27"/>
      <c r="D19" s="27"/>
      <c r="E19" s="27"/>
    </row>
  </sheetData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11" sqref="D11"/>
    </sheetView>
  </sheetViews>
  <sheetFormatPr defaultRowHeight="15" x14ac:dyDescent="0.25"/>
  <cols>
    <col min="1" max="1" width="24.7109375" bestFit="1" customWidth="1"/>
    <col min="2" max="2" width="12.140625" bestFit="1" customWidth="1"/>
    <col min="3" max="3" width="12" bestFit="1" customWidth="1"/>
    <col min="4" max="4" width="12.140625" bestFit="1" customWidth="1"/>
    <col min="5" max="5" width="25.85546875" bestFit="1" customWidth="1"/>
    <col min="7" max="7" width="255.7109375" bestFit="1" customWidth="1"/>
  </cols>
  <sheetData>
    <row r="1" spans="1:7" x14ac:dyDescent="0.25">
      <c r="A1" s="55" t="s">
        <v>34</v>
      </c>
      <c r="B1" s="55"/>
      <c r="C1" s="55"/>
      <c r="D1" s="55"/>
      <c r="G1" t="s">
        <v>63</v>
      </c>
    </row>
    <row r="2" spans="1:7" x14ac:dyDescent="0.25">
      <c r="A2" s="29" t="s">
        <v>32</v>
      </c>
      <c r="B2" s="30" t="s">
        <v>30</v>
      </c>
      <c r="C2" s="30" t="s">
        <v>31</v>
      </c>
      <c r="D2" s="29" t="s">
        <v>39</v>
      </c>
      <c r="G2" s="45" t="s">
        <v>65</v>
      </c>
    </row>
    <row r="3" spans="1:7" x14ac:dyDescent="0.25">
      <c r="A3" s="31" t="s">
        <v>33</v>
      </c>
      <c r="B3" s="27" t="s">
        <v>38</v>
      </c>
      <c r="C3" s="27" t="s">
        <v>45</v>
      </c>
      <c r="D3" s="27" t="s">
        <v>40</v>
      </c>
      <c r="G3" t="s">
        <v>76</v>
      </c>
    </row>
    <row r="4" spans="1:7" x14ac:dyDescent="0.25">
      <c r="A4" s="26" t="s">
        <v>41</v>
      </c>
      <c r="B4" s="27" t="s">
        <v>43</v>
      </c>
      <c r="C4" s="27" t="s">
        <v>46</v>
      </c>
      <c r="D4" s="27" t="s">
        <v>44</v>
      </c>
      <c r="G4" t="s">
        <v>78</v>
      </c>
    </row>
    <row r="5" spans="1:7" x14ac:dyDescent="0.25">
      <c r="A5" s="26" t="s">
        <v>35</v>
      </c>
      <c r="B5" s="27" t="s">
        <v>47</v>
      </c>
      <c r="C5" s="27" t="s">
        <v>48</v>
      </c>
      <c r="D5" s="27" t="s">
        <v>40</v>
      </c>
      <c r="G5" t="s">
        <v>69</v>
      </c>
    </row>
    <row r="6" spans="1:7" x14ac:dyDescent="0.25">
      <c r="A6" s="26" t="s">
        <v>36</v>
      </c>
      <c r="B6" s="27" t="s">
        <v>49</v>
      </c>
      <c r="C6" s="27" t="s">
        <v>50</v>
      </c>
      <c r="D6" s="27" t="s">
        <v>40</v>
      </c>
      <c r="G6" t="s">
        <v>70</v>
      </c>
    </row>
    <row r="7" spans="1:7" x14ac:dyDescent="0.25">
      <c r="A7" s="26" t="s">
        <v>37</v>
      </c>
      <c r="B7" s="27" t="s">
        <v>53</v>
      </c>
      <c r="C7" s="27" t="s">
        <v>54</v>
      </c>
      <c r="D7" s="27" t="s">
        <v>40</v>
      </c>
      <c r="G7" t="s">
        <v>71</v>
      </c>
    </row>
    <row r="8" spans="1:7" x14ac:dyDescent="0.25">
      <c r="A8" s="26" t="s">
        <v>51</v>
      </c>
      <c r="B8" s="27" t="s">
        <v>55</v>
      </c>
      <c r="C8" s="27" t="s">
        <v>52</v>
      </c>
      <c r="D8" s="27" t="s">
        <v>40</v>
      </c>
      <c r="G8" t="s">
        <v>73</v>
      </c>
    </row>
    <row r="10" spans="1:7" x14ac:dyDescent="0.25">
      <c r="A10" s="33" t="s">
        <v>42</v>
      </c>
      <c r="B10" s="33" t="s">
        <v>24</v>
      </c>
      <c r="C10" s="33" t="s">
        <v>26</v>
      </c>
      <c r="D10" s="33" t="s">
        <v>64</v>
      </c>
      <c r="E10" s="33" t="s">
        <v>66</v>
      </c>
    </row>
    <row r="11" spans="1:7" x14ac:dyDescent="0.25">
      <c r="A11" s="47" t="s">
        <v>59</v>
      </c>
      <c r="B11" s="49">
        <v>2304</v>
      </c>
      <c r="C11" s="27"/>
      <c r="D11" s="49">
        <f t="shared" ref="D11:D18" si="0">SUM(B11:C11)</f>
        <v>2304</v>
      </c>
      <c r="E11" s="27" t="s">
        <v>67</v>
      </c>
    </row>
    <row r="12" spans="1:7" x14ac:dyDescent="0.25">
      <c r="A12" s="32" t="s">
        <v>56</v>
      </c>
      <c r="B12" s="49">
        <v>2278</v>
      </c>
      <c r="C12" s="27"/>
      <c r="D12" s="49">
        <f t="shared" si="0"/>
        <v>2278</v>
      </c>
      <c r="E12" s="27" t="s">
        <v>77</v>
      </c>
    </row>
    <row r="13" spans="1:7" x14ac:dyDescent="0.25">
      <c r="A13" s="26" t="s">
        <v>57</v>
      </c>
      <c r="B13" s="3">
        <v>2088</v>
      </c>
      <c r="C13" s="27"/>
      <c r="D13" s="49">
        <f t="shared" si="0"/>
        <v>2088</v>
      </c>
      <c r="E13" s="27" t="s">
        <v>68</v>
      </c>
    </row>
    <row r="14" spans="1:7" x14ac:dyDescent="0.25">
      <c r="A14" s="26" t="s">
        <v>58</v>
      </c>
      <c r="B14" s="27"/>
      <c r="C14" s="27"/>
      <c r="D14" s="49">
        <f t="shared" si="0"/>
        <v>0</v>
      </c>
      <c r="E14" s="27" t="s">
        <v>68</v>
      </c>
    </row>
    <row r="15" spans="1:7" x14ac:dyDescent="0.25">
      <c r="A15" s="48" t="s">
        <v>60</v>
      </c>
      <c r="B15" s="27"/>
      <c r="C15" s="27"/>
      <c r="D15" s="49">
        <f t="shared" si="0"/>
        <v>0</v>
      </c>
      <c r="E15" s="27" t="s">
        <v>68</v>
      </c>
    </row>
    <row r="16" spans="1:7" x14ac:dyDescent="0.25">
      <c r="A16" s="26" t="s">
        <v>61</v>
      </c>
      <c r="B16" s="27"/>
      <c r="C16" s="27"/>
      <c r="D16" s="49">
        <f t="shared" si="0"/>
        <v>0</v>
      </c>
      <c r="E16" s="27" t="s">
        <v>68</v>
      </c>
    </row>
    <row r="17" spans="1:5" x14ac:dyDescent="0.25">
      <c r="A17" s="32" t="s">
        <v>72</v>
      </c>
      <c r="B17" s="27"/>
      <c r="C17" s="27"/>
      <c r="D17" s="49">
        <f t="shared" si="0"/>
        <v>0</v>
      </c>
      <c r="E17" s="27"/>
    </row>
    <row r="18" spans="1:5" x14ac:dyDescent="0.25">
      <c r="A18" s="32" t="s">
        <v>74</v>
      </c>
      <c r="B18" s="3">
        <v>1361</v>
      </c>
      <c r="C18" s="27"/>
      <c r="D18" s="49">
        <f t="shared" si="0"/>
        <v>1361</v>
      </c>
      <c r="E18" s="27" t="s">
        <v>75</v>
      </c>
    </row>
  </sheetData>
  <mergeCells count="1">
    <mergeCell ref="A1:D1"/>
  </mergeCells>
  <hyperlinks>
    <hyperlink ref="G2" r:id="rId1" location="/details/17472-2011191915--32269-2-25551-2011200935|25551-2011221415--32269-0-11952-2011221750" display="https://www.skyscanner.com.br/transport/flights/saoa/jjd/201119/201122/?adults=2&amp;children=0&amp;adultsv2=2&amp;childrenv2=&amp;infants=0&amp;cabinclass=economy&amp;rtn=1&amp;preferdirects=false&amp;outboundaltsenabled=false&amp;inboundaltsenabled=false&amp;ref=home - /details/17472-2011191915--32269-2-25551-2011200935|25551-2011221415--32269-0-11952-2011221750"/>
  </hyperlinks>
  <pageMargins left="0.511811024" right="0.511811024" top="0.78740157499999996" bottom="0.78740157499999996" header="0.31496062000000002" footer="0.31496062000000002"/>
  <pageSetup paperSize="9" orientation="portrait" verticalDpi="599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2020</vt:lpstr>
      <vt:lpstr>Trip 20</vt:lpstr>
      <vt:lpstr>Org.</vt:lpstr>
    </vt:vector>
  </TitlesOfParts>
  <Company>Itaú Unibanco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Villela Mendes Junior</dc:creator>
  <cp:lastModifiedBy>Mauricio Villela Mendes Junior</cp:lastModifiedBy>
  <dcterms:created xsi:type="dcterms:W3CDTF">2020-01-23T18:43:42Z</dcterms:created>
  <dcterms:modified xsi:type="dcterms:W3CDTF">2020-01-29T14:53:29Z</dcterms:modified>
</cp:coreProperties>
</file>