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<sst xmlns="http://schemas.openxmlformats.org/spreadsheetml/2006/main" count="83" uniqueCount="45">
  <si>
    <t>GRI</t>
  </si>
  <si>
    <t>RAS</t>
  </si>
  <si>
    <t>ROS</t>
  </si>
  <si>
    <t>SCH</t>
  </si>
  <si>
    <t>ACK</t>
  </si>
  <si>
    <t>BEA</t>
  </si>
  <si>
    <t>variaveis</t>
  </si>
  <si>
    <t>lower</t>
  </si>
  <si>
    <t>upper</t>
  </si>
  <si>
    <t>1) Porcentagem é disparado melhor que igor pra x*&lt;&gt;0 como ROS,SCH,BEA.</t>
  </si>
  <si>
    <t>intervalo</t>
  </si>
  <si>
    <t>caracter.</t>
  </si>
  <si>
    <t>x* = 0</t>
  </si>
  <si>
    <t>x* &lt;&gt; 0</t>
  </si>
  <si>
    <t>Comparativo com binário</t>
  </si>
  <si>
    <t>real1 porcentagem</t>
  </si>
  <si>
    <t>x</t>
  </si>
  <si>
    <t>real1               igor</t>
  </si>
  <si>
    <t>ótimo</t>
  </si>
  <si>
    <t>quase o pior</t>
  </si>
  <si>
    <t>2) Versão real1 porcentagem ganha do binário naquelas onde o intervalo é pequeno.</t>
  </si>
  <si>
    <t>ADAPTATIVO!</t>
  </si>
  <si>
    <t>real2               igor</t>
  </si>
  <si>
    <t>Convergência não muito boa</t>
  </si>
  <si>
    <t>igual</t>
  </si>
  <si>
    <t>n melhor</t>
  </si>
  <si>
    <t>Comparativo com de cima</t>
  </si>
  <si>
    <t>real2 porcentagem</t>
  </si>
  <si>
    <t>xx</t>
  </si>
  <si>
    <t>Convergências boas</t>
  </si>
  <si>
    <t>igual cima</t>
  </si>
  <si>
    <t>0, mto bom</t>
  </si>
  <si>
    <t>real2     normal</t>
  </si>
  <si>
    <t>pouco pior</t>
  </si>
  <si>
    <t>pouco melhor / igual</t>
  </si>
  <si>
    <t>3) A-GEO2 + REAL2 porcentagem e normal foram os melhores</t>
  </si>
  <si>
    <t>tau</t>
  </si>
  <si>
    <t>porc</t>
  </si>
  <si>
    <t>sigma</t>
  </si>
  <si>
    <t>Perturbação IGOR:</t>
  </si>
  <si>
    <t>Perturbações igor não valem a pena, só favorecem ótimo no 0.</t>
  </si>
  <si>
    <t>Ocorrem perturbações pequenas perto do ótimo, então terua que conhecer o x*</t>
  </si>
  <si>
    <t>Perturbação NORMAL:</t>
  </si>
  <si>
    <t>Perturba 10 na ROS onde o intervalo é pequeno...</t>
  </si>
  <si>
    <t>Porcentagem seria melhor porque considera o intervalo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</si>
</sst>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.000%"/>
  </numFmts>
  <fonts count="26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5" borderId="1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117475</xdr:colOff>
      <xdr:row>25</xdr:row>
      <xdr:rowOff>153035</xdr:rowOff>
    </xdr:from>
    <xdr:ext cx="135509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 Box 1"/>
            <xdr:cNvSpPr txBox="1"/>
          </xdr:nvSpPr>
          <xdr:spPr>
            <a:xfrm>
              <a:off x="2827655" y="5137785"/>
              <a:ext cx="135509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𝜎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</m:e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𝜏</m:t>
                        </m:r>
                      </m:sup>
                    </m:sSup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.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𝑈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(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𝐿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𝑈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" name="Text Box 1"/>
            <xdr:cNvSpPr txBox="1"/>
          </xdr:nvSpPr>
          <xdr:spPr>
            <a:xfrm>
              <a:off x="2827655" y="5137785"/>
              <a:ext cx="135509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𝑈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𝑈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42"/>
  <sheetViews>
    <sheetView tabSelected="1" topLeftCell="D1" workbookViewId="0">
      <selection activeCell="I7" sqref="I7"/>
    </sheetView>
  </sheetViews>
  <sheetFormatPr defaultColWidth="8.89166666666667" defaultRowHeight="14.25"/>
  <cols>
    <col min="6" max="6" width="11.875" customWidth="1"/>
    <col min="8" max="8" width="10.375"/>
    <col min="9" max="9" width="9.775" customWidth="1"/>
    <col min="10" max="10" width="10" customWidth="1"/>
    <col min="12" max="12" width="13.25" customWidth="1"/>
  </cols>
  <sheetData>
    <row r="2" spans="6:12">
      <c r="F2" s="4"/>
      <c r="G2" s="5" t="s">
        <v>0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</row>
    <row r="3" spans="6:12">
      <c r="F3" s="6"/>
      <c r="G3" s="5"/>
      <c r="H3" s="5"/>
      <c r="I3" s="5"/>
      <c r="J3" s="5"/>
      <c r="K3" s="5"/>
      <c r="L3" s="5"/>
    </row>
    <row r="4" spans="6:12">
      <c r="F4" s="5" t="s">
        <v>6</v>
      </c>
      <c r="G4" s="5">
        <v>10</v>
      </c>
      <c r="H4" s="5">
        <v>20</v>
      </c>
      <c r="I4" s="5">
        <v>2</v>
      </c>
      <c r="J4" s="5">
        <v>10</v>
      </c>
      <c r="K4" s="5">
        <v>30</v>
      </c>
      <c r="L4" s="5">
        <v>2</v>
      </c>
    </row>
    <row r="5" ht="15" spans="6:12">
      <c r="F5" s="5" t="s">
        <v>7</v>
      </c>
      <c r="G5" s="5">
        <v>-600</v>
      </c>
      <c r="H5" s="5">
        <v>-5.12</v>
      </c>
      <c r="I5" s="5">
        <v>-2.048</v>
      </c>
      <c r="J5" s="5">
        <v>-500</v>
      </c>
      <c r="K5" s="5">
        <v>-30</v>
      </c>
      <c r="L5" s="5">
        <v>-4.5</v>
      </c>
    </row>
    <row r="6" spans="6:18">
      <c r="F6" s="5" t="s">
        <v>8</v>
      </c>
      <c r="G6" s="5">
        <v>600</v>
      </c>
      <c r="H6" s="5">
        <v>5.12</v>
      </c>
      <c r="I6" s="5">
        <v>2.048</v>
      </c>
      <c r="J6" s="5">
        <v>500</v>
      </c>
      <c r="K6" s="5">
        <v>30</v>
      </c>
      <c r="L6" s="5">
        <v>4.5</v>
      </c>
      <c r="O6" s="31" t="s">
        <v>9</v>
      </c>
      <c r="P6" s="29"/>
      <c r="Q6" s="29"/>
      <c r="R6" s="38"/>
    </row>
    <row r="7" spans="6:18">
      <c r="F7" s="7" t="s">
        <v>10</v>
      </c>
      <c r="G7" s="7">
        <f>G6-G5</f>
        <v>1200</v>
      </c>
      <c r="H7" s="7">
        <f>H6-H5</f>
        <v>10.24</v>
      </c>
      <c r="I7" s="7">
        <f>I6-I5</f>
        <v>4.096</v>
      </c>
      <c r="J7" s="7">
        <f>J6-J5</f>
        <v>1000</v>
      </c>
      <c r="K7" s="7">
        <f>K6-K5</f>
        <v>60</v>
      </c>
      <c r="L7" s="7">
        <f>L6-L5</f>
        <v>9</v>
      </c>
      <c r="O7" s="32"/>
      <c r="P7" s="33"/>
      <c r="Q7" s="33"/>
      <c r="R7" s="39"/>
    </row>
    <row r="8" spans="6:18">
      <c r="F8" s="8">
        <v>0.1</v>
      </c>
      <c r="G8" s="9">
        <f>$F8*G$7</f>
        <v>120</v>
      </c>
      <c r="H8" s="9">
        <f>$F$8*H7</f>
        <v>1.024</v>
      </c>
      <c r="I8" s="9">
        <f>$F$8*I7</f>
        <v>0.4096</v>
      </c>
      <c r="J8" s="9">
        <f>$F$8*J7</f>
        <v>100</v>
      </c>
      <c r="K8" s="9">
        <f>$F$8*K7</f>
        <v>6</v>
      </c>
      <c r="L8" s="9">
        <f>$F$8*L7</f>
        <v>0.9</v>
      </c>
      <c r="O8" s="32"/>
      <c r="P8" s="33"/>
      <c r="Q8" s="33"/>
      <c r="R8" s="39"/>
    </row>
    <row r="9" spans="6:18">
      <c r="F9" s="8">
        <v>0.01</v>
      </c>
      <c r="G9" s="9">
        <f>$F9*G$7</f>
        <v>12</v>
      </c>
      <c r="H9" s="9">
        <f>$F9*H$7</f>
        <v>0.1024</v>
      </c>
      <c r="I9" s="9">
        <f>$F9*I$7</f>
        <v>0.04096</v>
      </c>
      <c r="J9" s="9">
        <f>$F9*J$7</f>
        <v>10</v>
      </c>
      <c r="K9" s="9">
        <f>$F9*K$7</f>
        <v>0.6</v>
      </c>
      <c r="L9" s="9">
        <f>$F9*L$7</f>
        <v>0.09</v>
      </c>
      <c r="O9" s="32"/>
      <c r="P9" s="33"/>
      <c r="Q9" s="33"/>
      <c r="R9" s="39"/>
    </row>
    <row r="10" spans="6:18">
      <c r="F10" s="10">
        <v>0.001</v>
      </c>
      <c r="G10" s="9">
        <f>$F10*G$7</f>
        <v>1.2</v>
      </c>
      <c r="H10" s="9">
        <f>$F10*H$7</f>
        <v>0.01024</v>
      </c>
      <c r="I10" s="9">
        <f>$F10*I$7</f>
        <v>0.004096</v>
      </c>
      <c r="J10" s="9">
        <f>$F10*J$7</f>
        <v>1</v>
      </c>
      <c r="K10" s="9">
        <f>$F10*K$7</f>
        <v>0.06</v>
      </c>
      <c r="L10" s="9">
        <f>$F10*L$7</f>
        <v>0.009</v>
      </c>
      <c r="O10" s="32"/>
      <c r="P10" s="33"/>
      <c r="Q10" s="33"/>
      <c r="R10" s="39"/>
    </row>
    <row r="11" spans="6:18">
      <c r="F11" s="11">
        <v>0.0001</v>
      </c>
      <c r="G11" s="9">
        <f>$F11*G$7</f>
        <v>0.12</v>
      </c>
      <c r="H11" s="9">
        <f>$F11*H$7</f>
        <v>0.001024</v>
      </c>
      <c r="I11" s="9">
        <f>$F11*I$7</f>
        <v>0.0004096</v>
      </c>
      <c r="J11" s="9">
        <f>$F11*J$7</f>
        <v>0.1</v>
      </c>
      <c r="K11" s="9">
        <f>$F11*K$7</f>
        <v>0.006</v>
      </c>
      <c r="L11" s="9">
        <f>$F11*L$7</f>
        <v>0.0009</v>
      </c>
      <c r="O11" s="32"/>
      <c r="P11" s="33"/>
      <c r="Q11" s="33"/>
      <c r="R11" s="39"/>
    </row>
    <row r="12" spans="6:18">
      <c r="F12" s="12">
        <v>1e-5</v>
      </c>
      <c r="G12" s="9">
        <f>$F12*G$7</f>
        <v>0.012</v>
      </c>
      <c r="H12" s="9">
        <f>$F12*H$7</f>
        <v>0.0001024</v>
      </c>
      <c r="I12" s="9">
        <f>$F12*I$7</f>
        <v>4.096e-5</v>
      </c>
      <c r="J12" s="9">
        <f>$F12*J$7</f>
        <v>0.01</v>
      </c>
      <c r="K12" s="9">
        <f>$F12*K$7</f>
        <v>0.0006</v>
      </c>
      <c r="L12" s="9">
        <f>$F12*L$7</f>
        <v>9e-5</v>
      </c>
      <c r="O12" s="32"/>
      <c r="P12" s="33"/>
      <c r="Q12" s="33"/>
      <c r="R12" s="39"/>
    </row>
    <row r="13" spans="6:18">
      <c r="F13" s="12"/>
      <c r="G13" s="9"/>
      <c r="H13" s="9"/>
      <c r="I13" s="9"/>
      <c r="J13" s="9"/>
      <c r="K13" s="9"/>
      <c r="L13" s="9"/>
      <c r="O13" s="32"/>
      <c r="P13" s="33"/>
      <c r="Q13" s="33"/>
      <c r="R13" s="39"/>
    </row>
    <row r="14" ht="15" spans="6:18">
      <c r="F14" s="9" t="s">
        <v>11</v>
      </c>
      <c r="G14" s="13" t="s">
        <v>12</v>
      </c>
      <c r="H14" s="13" t="s">
        <v>12</v>
      </c>
      <c r="I14" s="26" t="s">
        <v>13</v>
      </c>
      <c r="J14" s="26" t="s">
        <v>13</v>
      </c>
      <c r="K14" s="13" t="s">
        <v>12</v>
      </c>
      <c r="L14" s="26" t="s">
        <v>13</v>
      </c>
      <c r="O14" s="34"/>
      <c r="P14" s="33"/>
      <c r="Q14" s="33"/>
      <c r="R14" s="40"/>
    </row>
    <row r="15" ht="16" customHeight="1" spans="1:18">
      <c r="A15" s="1" t="s">
        <v>14</v>
      </c>
      <c r="B15" s="1"/>
      <c r="C15" s="1"/>
      <c r="F15" s="14" t="s">
        <v>15</v>
      </c>
      <c r="G15" s="15"/>
      <c r="H15" s="15" t="s">
        <v>16</v>
      </c>
      <c r="I15" s="15" t="s">
        <v>16</v>
      </c>
      <c r="J15" s="15"/>
      <c r="K15" s="15"/>
      <c r="L15" s="27" t="s">
        <v>16</v>
      </c>
      <c r="O15" s="34"/>
      <c r="P15" s="33"/>
      <c r="Q15" s="33"/>
      <c r="R15" s="40"/>
    </row>
    <row r="16" ht="15" spans="1:18">
      <c r="A16" s="1"/>
      <c r="B16" s="1"/>
      <c r="C16" s="1"/>
      <c r="F16" s="16"/>
      <c r="G16" s="17"/>
      <c r="H16" s="17">
        <v>0</v>
      </c>
      <c r="I16" s="17">
        <v>60000</v>
      </c>
      <c r="J16" s="17"/>
      <c r="K16" s="17"/>
      <c r="L16" s="28">
        <v>70000</v>
      </c>
      <c r="O16" s="35"/>
      <c r="P16" s="30"/>
      <c r="Q16" s="30"/>
      <c r="R16" s="41"/>
    </row>
    <row r="17" ht="15" spans="1:12">
      <c r="A17" s="1" t="s">
        <v>14</v>
      </c>
      <c r="B17" s="1"/>
      <c r="C17" s="1"/>
      <c r="F17" s="14" t="s">
        <v>17</v>
      </c>
      <c r="G17" s="15" t="s">
        <v>16</v>
      </c>
      <c r="H17" s="15" t="s">
        <v>16</v>
      </c>
      <c r="I17" s="15"/>
      <c r="J17" s="15"/>
      <c r="K17" s="15" t="s">
        <v>16</v>
      </c>
      <c r="L17" s="27"/>
    </row>
    <row r="18" ht="15" spans="1:18">
      <c r="A18" s="1"/>
      <c r="B18" s="1"/>
      <c r="C18" s="1"/>
      <c r="F18" s="16"/>
      <c r="G18" s="17" t="s">
        <v>18</v>
      </c>
      <c r="H18" s="17" t="s">
        <v>18</v>
      </c>
      <c r="I18" s="17" t="s">
        <v>19</v>
      </c>
      <c r="J18" s="17" t="s">
        <v>19</v>
      </c>
      <c r="K18" s="17" t="s">
        <v>18</v>
      </c>
      <c r="L18" s="28"/>
      <c r="O18" s="31" t="s">
        <v>20</v>
      </c>
      <c r="P18" s="29"/>
      <c r="Q18" s="29"/>
      <c r="R18" s="38"/>
    </row>
    <row r="19" spans="1:18">
      <c r="A19" s="1" t="s">
        <v>14</v>
      </c>
      <c r="B19" s="1"/>
      <c r="C19" s="1"/>
      <c r="D19" s="2" t="s">
        <v>21</v>
      </c>
      <c r="E19" s="18"/>
      <c r="F19" s="14" t="s">
        <v>22</v>
      </c>
      <c r="G19" s="15" t="s">
        <v>16</v>
      </c>
      <c r="H19" s="15" t="s">
        <v>16</v>
      </c>
      <c r="I19" s="15"/>
      <c r="J19" s="15" t="s">
        <v>16</v>
      </c>
      <c r="K19" s="15" t="s">
        <v>16</v>
      </c>
      <c r="L19" s="27" t="s">
        <v>16</v>
      </c>
      <c r="M19" s="36" t="s">
        <v>23</v>
      </c>
      <c r="N19" s="36"/>
      <c r="O19" s="34"/>
      <c r="P19" s="33"/>
      <c r="Q19" s="33"/>
      <c r="R19" s="40"/>
    </row>
    <row r="20" ht="15" spans="1:18">
      <c r="A20" s="1"/>
      <c r="B20" s="1"/>
      <c r="C20" s="1"/>
      <c r="D20" s="3"/>
      <c r="E20" s="19"/>
      <c r="F20" s="16"/>
      <c r="G20" s="17" t="s">
        <v>24</v>
      </c>
      <c r="H20" s="17">
        <v>0</v>
      </c>
      <c r="I20" s="17">
        <v>-14000</v>
      </c>
      <c r="J20" s="17" t="s">
        <v>25</v>
      </c>
      <c r="K20" s="17" t="s">
        <v>18</v>
      </c>
      <c r="L20" s="28" t="s">
        <v>24</v>
      </c>
      <c r="M20" s="36"/>
      <c r="N20" s="36"/>
      <c r="O20" s="34"/>
      <c r="P20" s="33"/>
      <c r="Q20" s="33"/>
      <c r="R20" s="40"/>
    </row>
    <row r="21" ht="15" spans="1:18">
      <c r="A21" s="1" t="s">
        <v>26</v>
      </c>
      <c r="B21" s="1"/>
      <c r="C21" s="1"/>
      <c r="D21" s="2" t="s">
        <v>21</v>
      </c>
      <c r="E21" s="18"/>
      <c r="F21" s="14" t="s">
        <v>27</v>
      </c>
      <c r="G21" s="15" t="s">
        <v>28</v>
      </c>
      <c r="H21" s="15" t="s">
        <v>16</v>
      </c>
      <c r="I21" s="15"/>
      <c r="J21" s="15" t="s">
        <v>16</v>
      </c>
      <c r="K21" s="15" t="s">
        <v>16</v>
      </c>
      <c r="L21" s="27" t="s">
        <v>16</v>
      </c>
      <c r="M21" s="37" t="s">
        <v>29</v>
      </c>
      <c r="N21" s="37"/>
      <c r="O21" s="35"/>
      <c r="P21" s="30"/>
      <c r="Q21" s="30"/>
      <c r="R21" s="41"/>
    </row>
    <row r="22" ht="15" spans="1:14">
      <c r="A22" s="1"/>
      <c r="B22" s="1"/>
      <c r="C22" s="1"/>
      <c r="D22" s="3"/>
      <c r="E22" s="19"/>
      <c r="F22" s="16"/>
      <c r="G22" s="17">
        <v>-20000</v>
      </c>
      <c r="H22" s="17">
        <v>0</v>
      </c>
      <c r="I22" s="17" t="s">
        <v>30</v>
      </c>
      <c r="J22" s="17" t="s">
        <v>31</v>
      </c>
      <c r="K22" s="17">
        <v>10000</v>
      </c>
      <c r="L22" s="28" t="s">
        <v>24</v>
      </c>
      <c r="M22" s="37"/>
      <c r="N22" s="37"/>
    </row>
    <row r="23" ht="24" customHeight="1" spans="1:18">
      <c r="A23" s="1" t="s">
        <v>26</v>
      </c>
      <c r="B23" s="1"/>
      <c r="C23" s="1"/>
      <c r="D23" s="2" t="s">
        <v>21</v>
      </c>
      <c r="E23" s="18"/>
      <c r="F23" s="14" t="s">
        <v>32</v>
      </c>
      <c r="G23" s="20" t="s">
        <v>33</v>
      </c>
      <c r="H23" s="15" t="s">
        <v>33</v>
      </c>
      <c r="I23" s="29" t="s">
        <v>34</v>
      </c>
      <c r="J23" s="29" t="s">
        <v>34</v>
      </c>
      <c r="K23" s="29" t="s">
        <v>34</v>
      </c>
      <c r="L23" s="27" t="s">
        <v>33</v>
      </c>
      <c r="O23" s="31" t="s">
        <v>35</v>
      </c>
      <c r="P23" s="29"/>
      <c r="Q23" s="29"/>
      <c r="R23" s="38"/>
    </row>
    <row r="24" ht="33" customHeight="1" spans="1:18">
      <c r="A24" s="1"/>
      <c r="B24" s="1"/>
      <c r="C24" s="1"/>
      <c r="D24" s="3"/>
      <c r="E24" s="19"/>
      <c r="F24" s="16"/>
      <c r="G24" s="21"/>
      <c r="H24" s="17"/>
      <c r="I24" s="30"/>
      <c r="J24" s="30"/>
      <c r="K24" s="30"/>
      <c r="L24" s="28"/>
      <c r="O24" s="34"/>
      <c r="P24" s="33"/>
      <c r="Q24" s="33"/>
      <c r="R24" s="40"/>
    </row>
    <row r="25" spans="12:18">
      <c r="L25">
        <v>0.5</v>
      </c>
      <c r="O25" s="34"/>
      <c r="P25" s="33"/>
      <c r="Q25" s="33"/>
      <c r="R25" s="40"/>
    </row>
    <row r="26" ht="15" spans="8:18">
      <c r="H26" t="s">
        <v>36</v>
      </c>
      <c r="I26">
        <v>1</v>
      </c>
      <c r="K26" t="s">
        <v>37</v>
      </c>
      <c r="L26">
        <v>5</v>
      </c>
      <c r="O26" s="35"/>
      <c r="P26" s="30"/>
      <c r="Q26" s="30"/>
      <c r="R26" s="41"/>
    </row>
    <row r="27" spans="8:12">
      <c r="H27" t="s">
        <v>7</v>
      </c>
      <c r="I27">
        <v>-500</v>
      </c>
      <c r="K27" t="s">
        <v>7</v>
      </c>
      <c r="L27">
        <v>-2</v>
      </c>
    </row>
    <row r="28" spans="8:12">
      <c r="H28" t="s">
        <v>8</v>
      </c>
      <c r="I28">
        <v>500</v>
      </c>
      <c r="K28" t="s">
        <v>8</v>
      </c>
      <c r="L28">
        <v>2</v>
      </c>
    </row>
    <row r="29" spans="8:12">
      <c r="H29" t="s">
        <v>38</v>
      </c>
      <c r="I29">
        <f>5^$I$26*NORMSDIST(0)</f>
        <v>2.5</v>
      </c>
      <c r="K29" t="s">
        <v>38</v>
      </c>
      <c r="L29">
        <f>NORMDIST(L25,0,L26/100*(L28-L27),FALSE)</f>
        <v>0.0876415024678427</v>
      </c>
    </row>
    <row r="36" spans="6:12">
      <c r="F36" s="22" t="s">
        <v>39</v>
      </c>
      <c r="G36" s="23"/>
      <c r="H36" s="23"/>
      <c r="I36" s="23"/>
      <c r="J36" s="23"/>
      <c r="K36" s="23"/>
      <c r="L36" s="23"/>
    </row>
    <row r="37" spans="6:12">
      <c r="F37" s="24" t="s">
        <v>40</v>
      </c>
      <c r="G37" s="25"/>
      <c r="H37" s="25"/>
      <c r="I37" s="25"/>
      <c r="J37" s="25"/>
      <c r="K37" s="25"/>
      <c r="L37" s="25"/>
    </row>
    <row r="38" spans="6:12">
      <c r="F38" s="24" t="s">
        <v>41</v>
      </c>
      <c r="G38" s="25"/>
      <c r="H38" s="25"/>
      <c r="I38" s="25"/>
      <c r="J38" s="25"/>
      <c r="K38" s="25"/>
      <c r="L38" s="25"/>
    </row>
    <row r="40" spans="6:12">
      <c r="F40" s="22" t="s">
        <v>42</v>
      </c>
      <c r="G40" s="23"/>
      <c r="H40" s="23"/>
      <c r="I40" s="23"/>
      <c r="J40" s="23"/>
      <c r="K40" s="23"/>
      <c r="L40" s="23"/>
    </row>
    <row r="41" spans="6:12">
      <c r="F41" s="24" t="s">
        <v>43</v>
      </c>
      <c r="G41" s="25"/>
      <c r="H41" s="25"/>
      <c r="I41" s="25"/>
      <c r="J41" s="25"/>
      <c r="K41" s="25"/>
      <c r="L41" s="25"/>
    </row>
    <row r="42" spans="6:12">
      <c r="F42" s="24" t="s">
        <v>44</v>
      </c>
      <c r="G42" s="25"/>
      <c r="H42" s="25"/>
      <c r="I42" s="25"/>
      <c r="J42" s="25"/>
      <c r="K42" s="25"/>
      <c r="L42" s="25"/>
    </row>
  </sheetData>
  <mergeCells count="36">
    <mergeCell ref="F36:L36"/>
    <mergeCell ref="F37:L37"/>
    <mergeCell ref="F38:L38"/>
    <mergeCell ref="F40:L40"/>
    <mergeCell ref="F41:L41"/>
    <mergeCell ref="F42:L42"/>
    <mergeCell ref="F15:F16"/>
    <mergeCell ref="F17:F18"/>
    <mergeCell ref="F19:F20"/>
    <mergeCell ref="F21:F22"/>
    <mergeCell ref="F23:F24"/>
    <mergeCell ref="G2:G3"/>
    <mergeCell ref="G23:G24"/>
    <mergeCell ref="H2:H3"/>
    <mergeCell ref="H23:H24"/>
    <mergeCell ref="I2:I3"/>
    <mergeCell ref="I23:I24"/>
    <mergeCell ref="J2:J3"/>
    <mergeCell ref="J23:J24"/>
    <mergeCell ref="K2:K3"/>
    <mergeCell ref="K23:K24"/>
    <mergeCell ref="L2:L3"/>
    <mergeCell ref="L23:L24"/>
    <mergeCell ref="A17:C18"/>
    <mergeCell ref="A15:C16"/>
    <mergeCell ref="M21:N22"/>
    <mergeCell ref="D19:E20"/>
    <mergeCell ref="D21:E22"/>
    <mergeCell ref="M19:N20"/>
    <mergeCell ref="O6:R16"/>
    <mergeCell ref="O18:R21"/>
    <mergeCell ref="D23:E24"/>
    <mergeCell ref="A23:C24"/>
    <mergeCell ref="A21:C22"/>
    <mergeCell ref="A19:C20"/>
    <mergeCell ref="O23:R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2021-10-18T16:06:00Z</dcterms:created>
  <dcterms:modified xsi:type="dcterms:W3CDTF">2021-10-21T15:28:37Z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