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1"/>
  </bookViews>
  <sheets>
    <sheet name="CEC2017" sheetId="1" r:id="rId1"/>
    <sheet name="com TLBO" sheetId="2" r:id="rId2"/>
  </sheets>
  <calcPr calcId="144525"/>
</workbook>
</file>

<file path=xl/sharedStrings.xml><?xml version="1.0" encoding="utf-8"?>
<sst xmlns="http://schemas.openxmlformats.org/spreadsheetml/2006/main" count="217" uniqueCount="177">
  <si>
    <t>D = 30</t>
  </si>
  <si>
    <t>Function No.</t>
  </si>
  <si>
    <t>AGEO2</t>
  </si>
  <si>
    <t>AGEO2var_5</t>
  </si>
  <si>
    <t>AGEO2real2_AA3</t>
  </si>
  <si>
    <t>Mean</t>
  </si>
  <si>
    <t>Rank</t>
  </si>
  <si>
    <t>5.25E+9</t>
  </si>
  <si>
    <t>2.39E+9</t>
  </si>
  <si>
    <t>3.64E+4</t>
  </si>
  <si>
    <t>-</t>
  </si>
  <si>
    <t>2.24E+5</t>
  </si>
  <si>
    <t>1.92E+5</t>
  </si>
  <si>
    <t>2.92E+6</t>
  </si>
  <si>
    <t>4.52E+2</t>
  </si>
  <si>
    <t>2.21E+2</t>
  </si>
  <si>
    <t>8.52E+1</t>
  </si>
  <si>
    <t>1.98E+2</t>
  </si>
  <si>
    <t>1.12E+2</t>
  </si>
  <si>
    <t>1.60E+2</t>
  </si>
  <si>
    <t>1.69E+1</t>
  </si>
  <si>
    <t>4.08E+0</t>
  </si>
  <si>
    <t>6.42E-7</t>
  </si>
  <si>
    <t>3.47E+2</t>
  </si>
  <si>
    <t>2.19E+2</t>
  </si>
  <si>
    <t>1.66E+2</t>
  </si>
  <si>
    <t>1.91E+2</t>
  </si>
  <si>
    <t>1.72E+2</t>
  </si>
  <si>
    <t>8.97E+3</t>
  </si>
  <si>
    <t>6.81E+2</t>
  </si>
  <si>
    <t>5.94E+3</t>
  </si>
  <si>
    <t>4.06E+3</t>
  </si>
  <si>
    <t>3.83E+3</t>
  </si>
  <si>
    <t>3.70E+3</t>
  </si>
  <si>
    <t>1.35E+4</t>
  </si>
  <si>
    <t>4.87E+3</t>
  </si>
  <si>
    <t>5.25E+3</t>
  </si>
  <si>
    <t>6.14E+8</t>
  </si>
  <si>
    <t>2.69E+8</t>
  </si>
  <si>
    <t>3.71E+7</t>
  </si>
  <si>
    <t>1.88E+9</t>
  </si>
  <si>
    <t>1.67E+8</t>
  </si>
  <si>
    <t>6.20E+4</t>
  </si>
  <si>
    <t>7.69E+6</t>
  </si>
  <si>
    <t>2.83E+6</t>
  </si>
  <si>
    <t>5.51E+6</t>
  </si>
  <si>
    <t>3.92E+8</t>
  </si>
  <si>
    <t>2.15E+7</t>
  </si>
  <si>
    <t>4.09E+4</t>
  </si>
  <si>
    <t>1.63E+3</t>
  </si>
  <si>
    <t>1.29E+3</t>
  </si>
  <si>
    <t>1.44E+3</t>
  </si>
  <si>
    <t>9.29E+2</t>
  </si>
  <si>
    <t>4.91E+2</t>
  </si>
  <si>
    <t>8.26E+2</t>
  </si>
  <si>
    <t>2.97E+7</t>
  </si>
  <si>
    <t>1.97E+7</t>
  </si>
  <si>
    <t>7.73E+6</t>
  </si>
  <si>
    <t>7.08E+8</t>
  </si>
  <si>
    <t>8.25E+7</t>
  </si>
  <si>
    <t>3.54E+4</t>
  </si>
  <si>
    <t>9.86E+2</t>
  </si>
  <si>
    <t>5.35E+2</t>
  </si>
  <si>
    <t>9.03E+2</t>
  </si>
  <si>
    <t>4.10E+2</t>
  </si>
  <si>
    <t>3.14E+2</t>
  </si>
  <si>
    <t>3.76E+2</t>
  </si>
  <si>
    <t>4.52E+3</t>
  </si>
  <si>
    <t>1.51E+3</t>
  </si>
  <si>
    <t>4.20E+3</t>
  </si>
  <si>
    <t>5.80E+2</t>
  </si>
  <si>
    <t>4.61E+2</t>
  </si>
  <si>
    <t>5.04E+2</t>
  </si>
  <si>
    <t>7.93E+2</t>
  </si>
  <si>
    <t>6.25E+2</t>
  </si>
  <si>
    <t>6.38E+2</t>
  </si>
  <si>
    <t>6.96E+2</t>
  </si>
  <si>
    <t>5.25E+2</t>
  </si>
  <si>
    <t>3.94E+2</t>
  </si>
  <si>
    <t>3.29E+3</t>
  </si>
  <si>
    <t>2.29E+3</t>
  </si>
  <si>
    <t>3.09E+3</t>
  </si>
  <si>
    <t>6.04E+2</t>
  </si>
  <si>
    <t>5.70E+2</t>
  </si>
  <si>
    <t>5.47E+2</t>
  </si>
  <si>
    <t>8.77E+2</t>
  </si>
  <si>
    <t>6.44E+2</t>
  </si>
  <si>
    <t>1.30E+3</t>
  </si>
  <si>
    <t>1.50E+3</t>
  </si>
  <si>
    <t>1.20E+3</t>
  </si>
  <si>
    <t>6.68E+7</t>
  </si>
  <si>
    <t>1.33E+7</t>
  </si>
  <si>
    <t>2.18E+4</t>
  </si>
  <si>
    <t>MÉDIA</t>
  </si>
  <si>
    <t>VITÓRIAS</t>
  </si>
  <si>
    <t>TLBO-FL</t>
  </si>
  <si>
    <t>4.22E+9</t>
  </si>
  <si>
    <t>1.31E+9</t>
  </si>
  <si>
    <t>2.13E+4</t>
  </si>
  <si>
    <t>1.95E+5</t>
  </si>
  <si>
    <t>1.65E+5</t>
  </si>
  <si>
    <t>3.38E+6</t>
  </si>
  <si>
    <t>3.80E+2</t>
  </si>
  <si>
    <t>1.88E+2</t>
  </si>
  <si>
    <t>4.72E+1</t>
  </si>
  <si>
    <t>1.53E+2</t>
  </si>
  <si>
    <t>9.55E+1</t>
  </si>
  <si>
    <t>1.54E+2</t>
  </si>
  <si>
    <t>1.06E+1</t>
  </si>
  <si>
    <t>2.97E+0</t>
  </si>
  <si>
    <t>5.93E-7</t>
  </si>
  <si>
    <t>2.80E+2</t>
  </si>
  <si>
    <t>1.87E+2</t>
  </si>
  <si>
    <t>1.75E+2</t>
  </si>
  <si>
    <t>1.51E+2</t>
  </si>
  <si>
    <t>9.83E+1</t>
  </si>
  <si>
    <t>1.71E+2</t>
  </si>
  <si>
    <t>6.08E+3</t>
  </si>
  <si>
    <t>4.98E+3</t>
  </si>
  <si>
    <t>3.63E+3</t>
  </si>
  <si>
    <t>3.52E+3</t>
  </si>
  <si>
    <t>3.44E+3</t>
  </si>
  <si>
    <t>1.19E+4</t>
  </si>
  <si>
    <t>3.15E+3</t>
  </si>
  <si>
    <t>1.17E+2</t>
  </si>
  <si>
    <t>6.58E+8</t>
  </si>
  <si>
    <t>1.48E+8</t>
  </si>
  <si>
    <t>1.95E+7</t>
  </si>
  <si>
    <t>1.52E+9</t>
  </si>
  <si>
    <t>3.54E+7</t>
  </si>
  <si>
    <t>6.95E+4</t>
  </si>
  <si>
    <t>9.11E+6</t>
  </si>
  <si>
    <t>1.38E+6</t>
  </si>
  <si>
    <t>1.46E+6</t>
  </si>
  <si>
    <t>4.14E+8</t>
  </si>
  <si>
    <t>4.69E+6</t>
  </si>
  <si>
    <t>3.74E+4</t>
  </si>
  <si>
    <t>1.46E+3</t>
  </si>
  <si>
    <t>1.04E+3</t>
  </si>
  <si>
    <t>1.39E+3</t>
  </si>
  <si>
    <t>8.01E+2</t>
  </si>
  <si>
    <t>8.15E+2</t>
  </si>
  <si>
    <t>1.10E+7</t>
  </si>
  <si>
    <t>9.28E+6</t>
  </si>
  <si>
    <t>4.94E+6</t>
  </si>
  <si>
    <t>3.65E+8</t>
  </si>
  <si>
    <t>1.19E+7</t>
  </si>
  <si>
    <t>2.43E+4</t>
  </si>
  <si>
    <t>7.50E+2</t>
  </si>
  <si>
    <t>4.23E+2</t>
  </si>
  <si>
    <t>8.36E+2</t>
  </si>
  <si>
    <t>3.46E+2</t>
  </si>
  <si>
    <t>3.00E+2</t>
  </si>
  <si>
    <t>3.60E+2</t>
  </si>
  <si>
    <t>4.01E+3</t>
  </si>
  <si>
    <t>4.40E+2</t>
  </si>
  <si>
    <t>4.21E+3</t>
  </si>
  <si>
    <t>5.08E+2</t>
  </si>
  <si>
    <t>4.42E+2</t>
  </si>
  <si>
    <t>5.17E+2</t>
  </si>
  <si>
    <t>7.21E+2</t>
  </si>
  <si>
    <t>5.92E+2</t>
  </si>
  <si>
    <t>6.74E+2</t>
  </si>
  <si>
    <t>2.59E+3</t>
  </si>
  <si>
    <t>2.09E+3</t>
  </si>
  <si>
    <t>3.08E+3</t>
  </si>
  <si>
    <t>5.78E+2</t>
  </si>
  <si>
    <t>5.51E+2</t>
  </si>
  <si>
    <t>5.48E+2</t>
  </si>
  <si>
    <t>8.84E+2</t>
  </si>
  <si>
    <t>3.42E+2</t>
  </si>
  <si>
    <t>1.10E+3</t>
  </si>
  <si>
    <t>1.17E+3</t>
  </si>
  <si>
    <t>1.09E+3</t>
  </si>
  <si>
    <t>8.08E+7</t>
  </si>
  <si>
    <t>2.54E+6</t>
  </si>
  <si>
    <t>1.95E+4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</si>
</sst>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179" formatCode="0.00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20" fillId="8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2" borderId="34" applyNumberFormat="0" applyFont="0" applyAlignment="0" applyProtection="0">
      <alignment vertical="center"/>
    </xf>
    <xf numFmtId="0" fontId="6" fillId="6" borderId="2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2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2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11" fontId="1" fillId="0" borderId="3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179" fontId="0" fillId="0" borderId="19" xfId="0" applyNumberFormat="1" applyBorder="1" applyAlignment="1">
      <alignment horizontal="center"/>
    </xf>
    <xf numFmtId="176" fontId="0" fillId="0" borderId="18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11" fontId="1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1" fillId="0" borderId="1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1" fontId="0" fillId="0" borderId="14" xfId="0" applyNumberFormat="1" applyFont="1" applyBorder="1" applyAlignment="1">
      <alignment horizontal="center"/>
    </xf>
    <xf numFmtId="11" fontId="1" fillId="0" borderId="14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1" fontId="0" fillId="0" borderId="16" xfId="0" applyNumberFormat="1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9" fontId="0" fillId="0" borderId="17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20" xfId="0" applyBorder="1"/>
    <xf numFmtId="0" fontId="0" fillId="0" borderId="23" xfId="0" applyBorder="1"/>
    <xf numFmtId="0" fontId="1" fillId="0" borderId="17" xfId="0" applyFont="1" applyBorder="1" applyAlignment="1">
      <alignment horizontal="center" vertical="top" wrapText="1"/>
    </xf>
    <xf numFmtId="11" fontId="1" fillId="0" borderId="24" xfId="0" applyNumberFormat="1" applyFont="1" applyBorder="1" applyAlignment="1">
      <alignment horizontal="center"/>
    </xf>
    <xf numFmtId="11" fontId="1" fillId="0" borderId="25" xfId="0" applyNumberFormat="1" applyFont="1" applyBorder="1" applyAlignment="1">
      <alignment horizontal="center"/>
    </xf>
    <xf numFmtId="11" fontId="1" fillId="0" borderId="26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0" fillId="0" borderId="27" xfId="0" applyBorder="1"/>
    <xf numFmtId="0" fontId="0" fillId="0" borderId="27" xfId="0" applyNumberForma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opLeftCell="A10" workbookViewId="0">
      <selection activeCell="G3" sqref="G3"/>
    </sheetView>
  </sheetViews>
  <sheetFormatPr defaultColWidth="9" defaultRowHeight="14.25" outlineLevelCol="7"/>
  <cols>
    <col min="1" max="1" width="10.625" style="1" customWidth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8">
      <c r="A2" s="45" t="s">
        <v>1</v>
      </c>
      <c r="B2" s="46" t="s">
        <v>2</v>
      </c>
      <c r="C2" s="47"/>
      <c r="D2" s="48" t="s">
        <v>3</v>
      </c>
      <c r="E2" s="47"/>
      <c r="F2" s="51" t="s">
        <v>4</v>
      </c>
      <c r="G2" s="51"/>
      <c r="H2" s="52"/>
    </row>
    <row r="3" spans="1:8">
      <c r="A3" s="8"/>
      <c r="B3" s="9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52"/>
    </row>
    <row r="4" spans="1:8">
      <c r="A4" s="16">
        <v>1</v>
      </c>
      <c r="B4" s="17" t="s">
        <v>7</v>
      </c>
      <c r="C4" s="16">
        <v>3</v>
      </c>
      <c r="D4" s="17" t="s">
        <v>8</v>
      </c>
      <c r="E4" s="16">
        <v>2</v>
      </c>
      <c r="F4" s="17" t="s">
        <v>9</v>
      </c>
      <c r="G4" s="16">
        <v>1</v>
      </c>
      <c r="H4" s="52"/>
    </row>
    <row r="5" spans="1:8">
      <c r="A5" s="16">
        <v>2</v>
      </c>
      <c r="B5" s="17" t="s">
        <v>10</v>
      </c>
      <c r="C5" s="16" t="s">
        <v>10</v>
      </c>
      <c r="D5" s="17" t="s">
        <v>10</v>
      </c>
      <c r="E5" s="16" t="s">
        <v>10</v>
      </c>
      <c r="F5" s="17" t="s">
        <v>10</v>
      </c>
      <c r="G5" s="16" t="s">
        <v>10</v>
      </c>
      <c r="H5" s="52"/>
    </row>
    <row r="6" spans="1:8">
      <c r="A6" s="18">
        <v>3</v>
      </c>
      <c r="B6" s="19" t="s">
        <v>11</v>
      </c>
      <c r="C6" s="18">
        <v>2</v>
      </c>
      <c r="D6" s="19" t="s">
        <v>12</v>
      </c>
      <c r="E6" s="18">
        <v>1</v>
      </c>
      <c r="F6" s="19" t="s">
        <v>13</v>
      </c>
      <c r="G6" s="18">
        <v>3</v>
      </c>
      <c r="H6" s="52"/>
    </row>
    <row r="7" spans="1:8">
      <c r="A7" s="18">
        <v>4</v>
      </c>
      <c r="B7" s="19" t="s">
        <v>14</v>
      </c>
      <c r="C7" s="18">
        <v>3</v>
      </c>
      <c r="D7" s="19" t="s">
        <v>15</v>
      </c>
      <c r="E7" s="18">
        <v>2</v>
      </c>
      <c r="F7" s="19" t="s">
        <v>16</v>
      </c>
      <c r="G7" s="18">
        <v>1</v>
      </c>
      <c r="H7" s="52"/>
    </row>
    <row r="8" spans="1:8">
      <c r="A8" s="18">
        <v>5</v>
      </c>
      <c r="B8" s="19" t="s">
        <v>17</v>
      </c>
      <c r="C8" s="18">
        <v>3</v>
      </c>
      <c r="D8" s="19" t="s">
        <v>18</v>
      </c>
      <c r="E8" s="18">
        <v>1</v>
      </c>
      <c r="F8" s="19" t="s">
        <v>19</v>
      </c>
      <c r="G8" s="18">
        <v>2</v>
      </c>
      <c r="H8" s="52"/>
    </row>
    <row r="9" spans="1:8">
      <c r="A9" s="18">
        <v>6</v>
      </c>
      <c r="B9" s="19" t="s">
        <v>20</v>
      </c>
      <c r="C9" s="18">
        <v>3</v>
      </c>
      <c r="D9" s="19" t="s">
        <v>21</v>
      </c>
      <c r="E9" s="18">
        <v>2</v>
      </c>
      <c r="F9" s="19" t="s">
        <v>22</v>
      </c>
      <c r="G9" s="18">
        <v>1</v>
      </c>
      <c r="H9" s="52"/>
    </row>
    <row r="10" spans="1:8">
      <c r="A10" s="18">
        <v>7</v>
      </c>
      <c r="B10" s="19" t="s">
        <v>23</v>
      </c>
      <c r="C10" s="18">
        <v>3</v>
      </c>
      <c r="D10" s="19" t="s">
        <v>24</v>
      </c>
      <c r="E10" s="18">
        <v>2</v>
      </c>
      <c r="F10" s="19" t="s">
        <v>25</v>
      </c>
      <c r="G10" s="18">
        <v>1</v>
      </c>
      <c r="H10" s="52"/>
    </row>
    <row r="11" spans="1:8">
      <c r="A11" s="18">
        <v>8</v>
      </c>
      <c r="B11" s="19" t="s">
        <v>26</v>
      </c>
      <c r="C11" s="18">
        <v>3</v>
      </c>
      <c r="D11" s="19" t="s">
        <v>18</v>
      </c>
      <c r="E11" s="18">
        <v>1</v>
      </c>
      <c r="F11" s="19" t="s">
        <v>27</v>
      </c>
      <c r="G11" s="18">
        <v>2</v>
      </c>
      <c r="H11" s="52"/>
    </row>
    <row r="12" spans="1:8">
      <c r="A12" s="18">
        <v>9</v>
      </c>
      <c r="B12" s="19" t="s">
        <v>28</v>
      </c>
      <c r="C12" s="18">
        <v>3</v>
      </c>
      <c r="D12" s="19" t="s">
        <v>29</v>
      </c>
      <c r="E12" s="18">
        <v>1</v>
      </c>
      <c r="F12" s="19" t="s">
        <v>30</v>
      </c>
      <c r="G12" s="18">
        <v>2</v>
      </c>
      <c r="H12" s="52"/>
    </row>
    <row r="13" spans="1:8">
      <c r="A13" s="18">
        <v>10</v>
      </c>
      <c r="B13" s="19" t="s">
        <v>31</v>
      </c>
      <c r="C13" s="18">
        <v>3</v>
      </c>
      <c r="D13" s="19" t="s">
        <v>32</v>
      </c>
      <c r="E13" s="18">
        <v>2</v>
      </c>
      <c r="F13" s="19" t="s">
        <v>33</v>
      </c>
      <c r="G13" s="18">
        <v>1</v>
      </c>
      <c r="H13" s="52"/>
    </row>
    <row r="14" spans="1:8">
      <c r="A14" s="18">
        <v>11</v>
      </c>
      <c r="B14" s="19" t="s">
        <v>34</v>
      </c>
      <c r="C14" s="18">
        <v>3</v>
      </c>
      <c r="D14" s="19" t="s">
        <v>35</v>
      </c>
      <c r="E14" s="18">
        <v>1</v>
      </c>
      <c r="F14" s="19" t="s">
        <v>36</v>
      </c>
      <c r="G14" s="18">
        <v>2</v>
      </c>
      <c r="H14" s="52"/>
    </row>
    <row r="15" spans="1:8">
      <c r="A15" s="18">
        <v>12</v>
      </c>
      <c r="B15" s="19" t="s">
        <v>37</v>
      </c>
      <c r="C15" s="18">
        <v>3</v>
      </c>
      <c r="D15" s="19" t="s">
        <v>38</v>
      </c>
      <c r="E15" s="18">
        <v>2</v>
      </c>
      <c r="F15" s="19" t="s">
        <v>39</v>
      </c>
      <c r="G15" s="18">
        <v>1</v>
      </c>
      <c r="H15" s="52"/>
    </row>
    <row r="16" spans="1:8">
      <c r="A16" s="18">
        <v>13</v>
      </c>
      <c r="B16" s="19" t="s">
        <v>40</v>
      </c>
      <c r="C16" s="18">
        <v>3</v>
      </c>
      <c r="D16" s="19" t="s">
        <v>41</v>
      </c>
      <c r="E16" s="18">
        <v>2</v>
      </c>
      <c r="F16" s="19" t="s">
        <v>42</v>
      </c>
      <c r="G16" s="18">
        <v>1</v>
      </c>
      <c r="H16" s="52"/>
    </row>
    <row r="17" spans="1:8">
      <c r="A17" s="18">
        <v>14</v>
      </c>
      <c r="B17" s="19" t="s">
        <v>43</v>
      </c>
      <c r="C17" s="18">
        <v>3</v>
      </c>
      <c r="D17" s="19" t="s">
        <v>44</v>
      </c>
      <c r="E17" s="18">
        <v>1</v>
      </c>
      <c r="F17" s="19" t="s">
        <v>45</v>
      </c>
      <c r="G17" s="18">
        <v>2</v>
      </c>
      <c r="H17" s="52"/>
    </row>
    <row r="18" spans="1:8">
      <c r="A18" s="18">
        <v>15</v>
      </c>
      <c r="B18" s="19" t="s">
        <v>46</v>
      </c>
      <c r="C18" s="18">
        <v>3</v>
      </c>
      <c r="D18" s="19" t="s">
        <v>47</v>
      </c>
      <c r="E18" s="18">
        <v>2</v>
      </c>
      <c r="F18" s="19" t="s">
        <v>48</v>
      </c>
      <c r="G18" s="18">
        <v>1</v>
      </c>
      <c r="H18" s="52"/>
    </row>
    <row r="19" spans="1:8">
      <c r="A19" s="18">
        <v>16</v>
      </c>
      <c r="B19" s="19" t="s">
        <v>49</v>
      </c>
      <c r="C19" s="18">
        <v>3</v>
      </c>
      <c r="D19" s="19" t="s">
        <v>50</v>
      </c>
      <c r="E19" s="18">
        <v>1</v>
      </c>
      <c r="F19" s="19" t="s">
        <v>51</v>
      </c>
      <c r="G19" s="18">
        <v>2</v>
      </c>
      <c r="H19" s="52"/>
    </row>
    <row r="20" spans="1:8">
      <c r="A20" s="18">
        <v>17</v>
      </c>
      <c r="B20" s="19" t="s">
        <v>52</v>
      </c>
      <c r="C20" s="18">
        <v>3</v>
      </c>
      <c r="D20" s="19" t="s">
        <v>53</v>
      </c>
      <c r="E20" s="18">
        <v>1</v>
      </c>
      <c r="F20" s="19" t="s">
        <v>54</v>
      </c>
      <c r="G20" s="18">
        <v>2</v>
      </c>
      <c r="H20" s="52"/>
    </row>
    <row r="21" spans="1:8">
      <c r="A21" s="18">
        <v>18</v>
      </c>
      <c r="B21" s="19" t="s">
        <v>55</v>
      </c>
      <c r="C21" s="18">
        <v>3</v>
      </c>
      <c r="D21" s="19" t="s">
        <v>56</v>
      </c>
      <c r="E21" s="18">
        <v>2</v>
      </c>
      <c r="F21" s="19" t="s">
        <v>57</v>
      </c>
      <c r="G21" s="18">
        <v>1</v>
      </c>
      <c r="H21" s="52"/>
    </row>
    <row r="22" spans="1:8">
      <c r="A22" s="18">
        <v>19</v>
      </c>
      <c r="B22" s="19" t="s">
        <v>58</v>
      </c>
      <c r="C22" s="18">
        <v>3</v>
      </c>
      <c r="D22" s="19" t="s">
        <v>59</v>
      </c>
      <c r="E22" s="18">
        <v>2</v>
      </c>
      <c r="F22" s="19" t="s">
        <v>60</v>
      </c>
      <c r="G22" s="18">
        <v>1</v>
      </c>
      <c r="H22" s="52"/>
    </row>
    <row r="23" spans="1:8">
      <c r="A23" s="18">
        <v>20</v>
      </c>
      <c r="B23" s="19" t="s">
        <v>61</v>
      </c>
      <c r="C23" s="18">
        <v>3</v>
      </c>
      <c r="D23" s="19" t="s">
        <v>62</v>
      </c>
      <c r="E23" s="18">
        <v>1</v>
      </c>
      <c r="F23" s="19" t="s">
        <v>63</v>
      </c>
      <c r="G23" s="18">
        <v>2</v>
      </c>
      <c r="H23" s="52"/>
    </row>
    <row r="24" spans="1:8">
      <c r="A24" s="18">
        <v>21</v>
      </c>
      <c r="B24" s="19" t="s">
        <v>64</v>
      </c>
      <c r="C24" s="18">
        <v>3</v>
      </c>
      <c r="D24" s="19" t="s">
        <v>65</v>
      </c>
      <c r="E24" s="18">
        <v>1</v>
      </c>
      <c r="F24" s="19" t="s">
        <v>66</v>
      </c>
      <c r="G24" s="18">
        <v>2</v>
      </c>
      <c r="H24" s="52"/>
    </row>
    <row r="25" spans="1:8">
      <c r="A25" s="18">
        <v>22</v>
      </c>
      <c r="B25" s="19" t="s">
        <v>67</v>
      </c>
      <c r="C25" s="18">
        <v>3</v>
      </c>
      <c r="D25" s="19" t="s">
        <v>68</v>
      </c>
      <c r="E25" s="18">
        <v>1</v>
      </c>
      <c r="F25" s="19" t="s">
        <v>69</v>
      </c>
      <c r="G25" s="18">
        <v>2</v>
      </c>
      <c r="H25" s="52"/>
    </row>
    <row r="26" spans="1:8">
      <c r="A26" s="18">
        <v>23</v>
      </c>
      <c r="B26" s="19" t="s">
        <v>70</v>
      </c>
      <c r="C26" s="18">
        <v>3</v>
      </c>
      <c r="D26" s="19" t="s">
        <v>71</v>
      </c>
      <c r="E26" s="18">
        <v>1</v>
      </c>
      <c r="F26" s="19" t="s">
        <v>72</v>
      </c>
      <c r="G26" s="18">
        <v>2</v>
      </c>
      <c r="H26" s="52"/>
    </row>
    <row r="27" spans="1:8">
      <c r="A27" s="18">
        <v>24</v>
      </c>
      <c r="B27" s="19" t="s">
        <v>73</v>
      </c>
      <c r="C27" s="18">
        <v>3</v>
      </c>
      <c r="D27" s="19" t="s">
        <v>74</v>
      </c>
      <c r="E27" s="18">
        <v>1</v>
      </c>
      <c r="F27" s="19" t="s">
        <v>75</v>
      </c>
      <c r="G27" s="18">
        <v>2</v>
      </c>
      <c r="H27" s="52"/>
    </row>
    <row r="28" spans="1:8">
      <c r="A28" s="18">
        <v>25</v>
      </c>
      <c r="B28" s="19" t="s">
        <v>76</v>
      </c>
      <c r="C28" s="18">
        <v>3</v>
      </c>
      <c r="D28" s="19" t="s">
        <v>77</v>
      </c>
      <c r="E28" s="18">
        <v>2</v>
      </c>
      <c r="F28" s="19" t="s">
        <v>78</v>
      </c>
      <c r="G28" s="18">
        <v>1</v>
      </c>
      <c r="H28" s="52"/>
    </row>
    <row r="29" spans="1:8">
      <c r="A29" s="18">
        <v>26</v>
      </c>
      <c r="B29" s="19" t="s">
        <v>79</v>
      </c>
      <c r="C29" s="18">
        <v>3</v>
      </c>
      <c r="D29" s="19" t="s">
        <v>80</v>
      </c>
      <c r="E29" s="18">
        <v>1</v>
      </c>
      <c r="F29" s="19" t="s">
        <v>81</v>
      </c>
      <c r="G29" s="18">
        <v>2</v>
      </c>
      <c r="H29" s="52"/>
    </row>
    <row r="30" spans="1:8">
      <c r="A30" s="18">
        <v>27</v>
      </c>
      <c r="B30" s="19" t="s">
        <v>82</v>
      </c>
      <c r="C30" s="18">
        <v>3</v>
      </c>
      <c r="D30" s="19" t="s">
        <v>83</v>
      </c>
      <c r="E30" s="18">
        <v>2</v>
      </c>
      <c r="F30" s="19" t="s">
        <v>84</v>
      </c>
      <c r="G30" s="18">
        <v>1</v>
      </c>
      <c r="H30" s="52"/>
    </row>
    <row r="31" spans="1:8">
      <c r="A31" s="18">
        <v>28</v>
      </c>
      <c r="B31" s="19" t="s">
        <v>85</v>
      </c>
      <c r="C31" s="18">
        <v>3</v>
      </c>
      <c r="D31" s="19" t="s">
        <v>86</v>
      </c>
      <c r="E31" s="18">
        <v>2</v>
      </c>
      <c r="F31" s="19" t="s">
        <v>64</v>
      </c>
      <c r="G31" s="18">
        <v>1</v>
      </c>
      <c r="H31" s="52"/>
    </row>
    <row r="32" spans="1:8">
      <c r="A32" s="18">
        <v>29</v>
      </c>
      <c r="B32" s="19" t="s">
        <v>87</v>
      </c>
      <c r="C32" s="18">
        <v>2</v>
      </c>
      <c r="D32" s="19" t="s">
        <v>88</v>
      </c>
      <c r="E32" s="18">
        <v>3</v>
      </c>
      <c r="F32" s="19" t="s">
        <v>89</v>
      </c>
      <c r="G32" s="18">
        <v>1</v>
      </c>
      <c r="H32" s="52"/>
    </row>
    <row r="33" spans="1:8">
      <c r="A33" s="20">
        <v>30</v>
      </c>
      <c r="B33" s="49" t="s">
        <v>90</v>
      </c>
      <c r="C33" s="38">
        <v>3</v>
      </c>
      <c r="D33" s="49" t="s">
        <v>91</v>
      </c>
      <c r="E33" s="38">
        <v>2</v>
      </c>
      <c r="F33" s="49" t="s">
        <v>92</v>
      </c>
      <c r="G33" s="38">
        <v>1</v>
      </c>
      <c r="H33" s="52"/>
    </row>
    <row r="34" spans="1:8">
      <c r="A34" s="22" t="s">
        <v>93</v>
      </c>
      <c r="B34" s="50"/>
      <c r="C34" s="41">
        <f>AVERAGE(C4:C33)</f>
        <v>2.93103448275862</v>
      </c>
      <c r="D34" s="40"/>
      <c r="E34" s="41">
        <f>AVERAGE(E4:E33)</f>
        <v>1.55172413793103</v>
      </c>
      <c r="F34" s="40"/>
      <c r="G34" s="41">
        <f>AVERAGE(G4:G33)</f>
        <v>1.51724137931034</v>
      </c>
      <c r="H34" s="53"/>
    </row>
    <row r="35" spans="1:8">
      <c r="A35" s="3" t="s">
        <v>94</v>
      </c>
      <c r="B35" s="26">
        <f>COUNTIF(C4:C33,1)</f>
        <v>0</v>
      </c>
      <c r="C35" s="26"/>
      <c r="D35" s="26">
        <f>COUNTIF(E4:E33,1)</f>
        <v>14</v>
      </c>
      <c r="E35" s="26"/>
      <c r="F35" s="26">
        <f>COUNTIF(G4:G33,1)</f>
        <v>15</v>
      </c>
      <c r="G35" s="26"/>
      <c r="H35" s="52"/>
    </row>
    <row r="36" spans="1:8">
      <c r="A36" s="27"/>
      <c r="B36" s="28"/>
      <c r="C36" s="28"/>
      <c r="D36" s="28"/>
      <c r="E36" s="28"/>
      <c r="F36" s="28"/>
      <c r="G36" s="43"/>
      <c r="H36" s="44"/>
    </row>
  </sheetData>
  <mergeCells count="8">
    <mergeCell ref="A1:G1"/>
    <mergeCell ref="B2:C2"/>
    <mergeCell ref="D2:E2"/>
    <mergeCell ref="F2:G2"/>
    <mergeCell ref="B35:C35"/>
    <mergeCell ref="D35:E35"/>
    <mergeCell ref="F35:G35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zoomScale="85" zoomScaleNormal="85" workbookViewId="0">
      <selection activeCell="H35" sqref="A1:I35"/>
    </sheetView>
  </sheetViews>
  <sheetFormatPr defaultColWidth="9" defaultRowHeight="14.25"/>
  <cols>
    <col min="1" max="1" width="10.625" style="1" customWidth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  <col min="8" max="8" width="9.25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1</v>
      </c>
      <c r="B2" s="5" t="s">
        <v>2</v>
      </c>
      <c r="C2" s="6"/>
      <c r="D2" s="7" t="s">
        <v>3</v>
      </c>
      <c r="E2" s="6"/>
      <c r="F2" s="29" t="s">
        <v>4</v>
      </c>
      <c r="G2" s="29"/>
      <c r="H2" s="29" t="s">
        <v>95</v>
      </c>
      <c r="I2" s="29"/>
    </row>
    <row r="3" spans="1:9">
      <c r="A3" s="8"/>
      <c r="B3" s="9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11" t="s">
        <v>5</v>
      </c>
      <c r="I3" s="10" t="s">
        <v>6</v>
      </c>
    </row>
    <row r="4" spans="1:9">
      <c r="A4" s="12">
        <v>1</v>
      </c>
      <c r="B4" s="13" t="s">
        <v>96</v>
      </c>
      <c r="C4" s="12">
        <v>4</v>
      </c>
      <c r="D4" s="13" t="s">
        <v>97</v>
      </c>
      <c r="E4" s="12">
        <v>3</v>
      </c>
      <c r="F4" s="13" t="s">
        <v>98</v>
      </c>
      <c r="G4" s="12">
        <v>2</v>
      </c>
      <c r="H4" s="30">
        <v>3500</v>
      </c>
      <c r="I4" s="12">
        <v>1</v>
      </c>
    </row>
    <row r="5" spans="1:9">
      <c r="A5" s="14">
        <v>2</v>
      </c>
      <c r="B5" s="15" t="s">
        <v>10</v>
      </c>
      <c r="C5" s="14" t="s">
        <v>10</v>
      </c>
      <c r="D5" s="15" t="s">
        <v>10</v>
      </c>
      <c r="E5" s="14" t="s">
        <v>10</v>
      </c>
      <c r="F5" s="31" t="s">
        <v>10</v>
      </c>
      <c r="G5" s="14" t="s">
        <v>10</v>
      </c>
      <c r="H5" s="32" t="s">
        <v>10</v>
      </c>
      <c r="I5" s="14" t="s">
        <v>10</v>
      </c>
    </row>
    <row r="6" spans="1:9">
      <c r="A6" s="16">
        <v>3</v>
      </c>
      <c r="B6" s="17" t="s">
        <v>99</v>
      </c>
      <c r="C6" s="16">
        <v>3</v>
      </c>
      <c r="D6" s="17" t="s">
        <v>100</v>
      </c>
      <c r="E6" s="16">
        <v>2</v>
      </c>
      <c r="F6" s="17" t="s">
        <v>101</v>
      </c>
      <c r="G6" s="16">
        <v>4</v>
      </c>
      <c r="H6" s="33">
        <v>3000</v>
      </c>
      <c r="I6" s="16">
        <v>1</v>
      </c>
    </row>
    <row r="7" spans="1:9">
      <c r="A7" s="18">
        <v>4</v>
      </c>
      <c r="B7" s="19" t="s">
        <v>102</v>
      </c>
      <c r="C7" s="18">
        <v>4</v>
      </c>
      <c r="D7" s="19" t="s">
        <v>103</v>
      </c>
      <c r="E7" s="18">
        <v>3</v>
      </c>
      <c r="F7" s="34" t="s">
        <v>104</v>
      </c>
      <c r="G7" s="18">
        <v>1</v>
      </c>
      <c r="H7" s="35">
        <v>90</v>
      </c>
      <c r="I7" s="18">
        <v>2</v>
      </c>
    </row>
    <row r="8" spans="1:9">
      <c r="A8" s="18">
        <v>5</v>
      </c>
      <c r="B8" s="19" t="s">
        <v>105</v>
      </c>
      <c r="C8" s="18">
        <v>3</v>
      </c>
      <c r="D8" s="19" t="s">
        <v>106</v>
      </c>
      <c r="E8" s="18">
        <v>2</v>
      </c>
      <c r="F8" s="19" t="s">
        <v>107</v>
      </c>
      <c r="G8" s="18">
        <v>4</v>
      </c>
      <c r="H8" s="36">
        <v>40</v>
      </c>
      <c r="I8" s="18">
        <v>1</v>
      </c>
    </row>
    <row r="9" spans="1:9">
      <c r="A9" s="18">
        <v>6</v>
      </c>
      <c r="B9" s="19" t="s">
        <v>108</v>
      </c>
      <c r="C9" s="18">
        <v>4</v>
      </c>
      <c r="D9" s="19" t="s">
        <v>109</v>
      </c>
      <c r="E9" s="18">
        <v>3</v>
      </c>
      <c r="F9" s="34" t="s">
        <v>110</v>
      </c>
      <c r="G9" s="18">
        <v>1</v>
      </c>
      <c r="H9" s="35">
        <v>0.49</v>
      </c>
      <c r="I9" s="18">
        <v>2</v>
      </c>
    </row>
    <row r="10" spans="1:9">
      <c r="A10" s="18">
        <v>7</v>
      </c>
      <c r="B10" s="19" t="s">
        <v>111</v>
      </c>
      <c r="C10" s="18">
        <v>4</v>
      </c>
      <c r="D10" s="19" t="s">
        <v>112</v>
      </c>
      <c r="E10" s="18">
        <v>3</v>
      </c>
      <c r="F10" s="19" t="s">
        <v>113</v>
      </c>
      <c r="G10" s="18">
        <v>2</v>
      </c>
      <c r="H10" s="36">
        <v>140</v>
      </c>
      <c r="I10" s="18">
        <v>1</v>
      </c>
    </row>
    <row r="11" spans="1:9">
      <c r="A11" s="18">
        <v>8</v>
      </c>
      <c r="B11" s="19" t="s">
        <v>114</v>
      </c>
      <c r="C11" s="18">
        <v>3</v>
      </c>
      <c r="D11" s="19" t="s">
        <v>115</v>
      </c>
      <c r="E11" s="18">
        <v>2</v>
      </c>
      <c r="F11" s="19" t="s">
        <v>116</v>
      </c>
      <c r="G11" s="18">
        <v>4</v>
      </c>
      <c r="H11" s="36">
        <v>37</v>
      </c>
      <c r="I11" s="18">
        <v>1</v>
      </c>
    </row>
    <row r="12" spans="1:9">
      <c r="A12" s="18">
        <v>9</v>
      </c>
      <c r="B12" s="19" t="s">
        <v>117</v>
      </c>
      <c r="C12" s="18">
        <v>4</v>
      </c>
      <c r="D12" s="19" t="s">
        <v>102</v>
      </c>
      <c r="E12" s="18">
        <v>2</v>
      </c>
      <c r="F12" s="19" t="s">
        <v>118</v>
      </c>
      <c r="G12" s="18">
        <v>3</v>
      </c>
      <c r="H12" s="36">
        <v>34</v>
      </c>
      <c r="I12" s="18">
        <v>1</v>
      </c>
    </row>
    <row r="13" spans="1:9">
      <c r="A13" s="18">
        <v>10</v>
      </c>
      <c r="B13" s="19" t="s">
        <v>119</v>
      </c>
      <c r="C13" s="18">
        <v>3</v>
      </c>
      <c r="D13" s="19" t="s">
        <v>120</v>
      </c>
      <c r="E13" s="18">
        <v>2</v>
      </c>
      <c r="F13" s="34" t="s">
        <v>121</v>
      </c>
      <c r="G13" s="18">
        <v>1</v>
      </c>
      <c r="H13" s="35">
        <v>6700</v>
      </c>
      <c r="I13" s="18">
        <v>4</v>
      </c>
    </row>
    <row r="14" spans="1:9">
      <c r="A14" s="18">
        <v>11</v>
      </c>
      <c r="B14" s="19" t="s">
        <v>122</v>
      </c>
      <c r="C14" s="18">
        <v>4</v>
      </c>
      <c r="D14" s="19" t="s">
        <v>123</v>
      </c>
      <c r="E14" s="18">
        <v>3</v>
      </c>
      <c r="F14" s="19" t="s">
        <v>124</v>
      </c>
      <c r="G14" s="18">
        <v>2</v>
      </c>
      <c r="H14" s="36">
        <v>82</v>
      </c>
      <c r="I14" s="18">
        <v>1</v>
      </c>
    </row>
    <row r="15" spans="1:9">
      <c r="A15" s="18">
        <v>12</v>
      </c>
      <c r="B15" s="19" t="s">
        <v>125</v>
      </c>
      <c r="C15" s="18">
        <v>4</v>
      </c>
      <c r="D15" s="19" t="s">
        <v>126</v>
      </c>
      <c r="E15" s="18">
        <v>3</v>
      </c>
      <c r="F15" s="19" t="s">
        <v>127</v>
      </c>
      <c r="G15" s="18">
        <v>2</v>
      </c>
      <c r="H15" s="36">
        <v>57000</v>
      </c>
      <c r="I15" s="18">
        <v>1</v>
      </c>
    </row>
    <row r="16" spans="1:9">
      <c r="A16" s="18">
        <v>13</v>
      </c>
      <c r="B16" s="19" t="s">
        <v>128</v>
      </c>
      <c r="C16" s="18">
        <v>4</v>
      </c>
      <c r="D16" s="19" t="s">
        <v>129</v>
      </c>
      <c r="E16" s="18">
        <v>3</v>
      </c>
      <c r="F16" s="19" t="s">
        <v>130</v>
      </c>
      <c r="G16" s="18">
        <v>2</v>
      </c>
      <c r="H16" s="36">
        <v>20000</v>
      </c>
      <c r="I16" s="18">
        <v>1</v>
      </c>
    </row>
    <row r="17" spans="1:9">
      <c r="A17" s="18">
        <v>14</v>
      </c>
      <c r="B17" s="19" t="s">
        <v>131</v>
      </c>
      <c r="C17" s="18">
        <v>4</v>
      </c>
      <c r="D17" s="19" t="s">
        <v>132</v>
      </c>
      <c r="E17" s="18">
        <v>2</v>
      </c>
      <c r="F17" s="19" t="s">
        <v>133</v>
      </c>
      <c r="G17" s="18">
        <v>3</v>
      </c>
      <c r="H17" s="36">
        <v>7100</v>
      </c>
      <c r="I17" s="18">
        <v>1</v>
      </c>
    </row>
    <row r="18" spans="1:9">
      <c r="A18" s="18">
        <v>15</v>
      </c>
      <c r="B18" s="19" t="s">
        <v>134</v>
      </c>
      <c r="C18" s="18">
        <v>4</v>
      </c>
      <c r="D18" s="19" t="s">
        <v>135</v>
      </c>
      <c r="E18" s="18">
        <v>3</v>
      </c>
      <c r="F18" s="19" t="s">
        <v>136</v>
      </c>
      <c r="G18" s="18">
        <v>2</v>
      </c>
      <c r="H18" s="36">
        <v>22000</v>
      </c>
      <c r="I18" s="18">
        <v>1</v>
      </c>
    </row>
    <row r="19" spans="1:9">
      <c r="A19" s="18">
        <v>16</v>
      </c>
      <c r="B19" s="19" t="s">
        <v>137</v>
      </c>
      <c r="C19" s="18">
        <v>4</v>
      </c>
      <c r="D19" s="19" t="s">
        <v>138</v>
      </c>
      <c r="E19" s="18">
        <v>2</v>
      </c>
      <c r="F19" s="19" t="s">
        <v>139</v>
      </c>
      <c r="G19" s="18">
        <v>3</v>
      </c>
      <c r="H19" s="36">
        <v>490</v>
      </c>
      <c r="I19" s="18">
        <v>1</v>
      </c>
    </row>
    <row r="20" spans="1:9">
      <c r="A20" s="18">
        <v>17</v>
      </c>
      <c r="B20" s="19" t="s">
        <v>140</v>
      </c>
      <c r="C20" s="18">
        <v>3</v>
      </c>
      <c r="D20" s="19" t="s">
        <v>102</v>
      </c>
      <c r="E20" s="18">
        <v>2</v>
      </c>
      <c r="F20" s="19" t="s">
        <v>141</v>
      </c>
      <c r="G20" s="18">
        <v>4</v>
      </c>
      <c r="H20" s="36">
        <v>140</v>
      </c>
      <c r="I20" s="18">
        <v>1</v>
      </c>
    </row>
    <row r="21" spans="1:9">
      <c r="A21" s="18">
        <v>18</v>
      </c>
      <c r="B21" s="19" t="s">
        <v>142</v>
      </c>
      <c r="C21" s="18">
        <v>4</v>
      </c>
      <c r="D21" s="19" t="s">
        <v>143</v>
      </c>
      <c r="E21" s="18">
        <v>3</v>
      </c>
      <c r="F21" s="19" t="s">
        <v>144</v>
      </c>
      <c r="G21" s="18">
        <v>2</v>
      </c>
      <c r="H21" s="36">
        <v>370000</v>
      </c>
      <c r="I21" s="18">
        <v>1</v>
      </c>
    </row>
    <row r="22" spans="1:9">
      <c r="A22" s="18">
        <v>19</v>
      </c>
      <c r="B22" s="19" t="s">
        <v>145</v>
      </c>
      <c r="C22" s="18">
        <v>4</v>
      </c>
      <c r="D22" s="19" t="s">
        <v>146</v>
      </c>
      <c r="E22" s="18">
        <v>3</v>
      </c>
      <c r="F22" s="19" t="s">
        <v>147</v>
      </c>
      <c r="G22" s="18">
        <v>2</v>
      </c>
      <c r="H22" s="36">
        <v>11000</v>
      </c>
      <c r="I22" s="18">
        <v>1</v>
      </c>
    </row>
    <row r="23" spans="1:9">
      <c r="A23" s="18">
        <v>20</v>
      </c>
      <c r="B23" s="19" t="s">
        <v>148</v>
      </c>
      <c r="C23" s="18">
        <v>3</v>
      </c>
      <c r="D23" s="19" t="s">
        <v>149</v>
      </c>
      <c r="E23" s="18">
        <v>2</v>
      </c>
      <c r="F23" s="19" t="s">
        <v>150</v>
      </c>
      <c r="G23" s="18">
        <v>4</v>
      </c>
      <c r="H23" s="36">
        <v>220</v>
      </c>
      <c r="I23" s="18">
        <v>1</v>
      </c>
    </row>
    <row r="24" spans="1:9">
      <c r="A24" s="18">
        <v>21</v>
      </c>
      <c r="B24" s="19" t="s">
        <v>151</v>
      </c>
      <c r="C24" s="18">
        <v>3</v>
      </c>
      <c r="D24" s="19" t="s">
        <v>152</v>
      </c>
      <c r="E24" s="18">
        <v>2</v>
      </c>
      <c r="F24" s="19" t="s">
        <v>153</v>
      </c>
      <c r="G24" s="18">
        <v>4</v>
      </c>
      <c r="H24" s="36">
        <v>230</v>
      </c>
      <c r="I24" s="18">
        <v>1</v>
      </c>
    </row>
    <row r="25" spans="1:9">
      <c r="A25" s="18">
        <v>22</v>
      </c>
      <c r="B25" s="19" t="s">
        <v>154</v>
      </c>
      <c r="C25" s="18">
        <v>3</v>
      </c>
      <c r="D25" s="19" t="s">
        <v>155</v>
      </c>
      <c r="E25" s="18">
        <v>2</v>
      </c>
      <c r="F25" s="19" t="s">
        <v>156</v>
      </c>
      <c r="G25" s="18">
        <v>4</v>
      </c>
      <c r="H25" s="36">
        <v>100</v>
      </c>
      <c r="I25" s="18">
        <v>1</v>
      </c>
    </row>
    <row r="26" spans="1:9">
      <c r="A26" s="18">
        <v>23</v>
      </c>
      <c r="B26" s="19" t="s">
        <v>157</v>
      </c>
      <c r="C26" s="18">
        <v>3</v>
      </c>
      <c r="D26" s="19" t="s">
        <v>158</v>
      </c>
      <c r="E26" s="18">
        <v>2</v>
      </c>
      <c r="F26" s="19" t="s">
        <v>159</v>
      </c>
      <c r="G26" s="18">
        <v>4</v>
      </c>
      <c r="H26" s="36">
        <v>400</v>
      </c>
      <c r="I26" s="18">
        <v>1</v>
      </c>
    </row>
    <row r="27" spans="1:9">
      <c r="A27" s="18">
        <v>24</v>
      </c>
      <c r="B27" s="19" t="s">
        <v>160</v>
      </c>
      <c r="C27" s="18">
        <v>4</v>
      </c>
      <c r="D27" s="19" t="s">
        <v>161</v>
      </c>
      <c r="E27" s="18">
        <v>2</v>
      </c>
      <c r="F27" s="19" t="s">
        <v>74</v>
      </c>
      <c r="G27" s="18">
        <v>3</v>
      </c>
      <c r="H27" s="36">
        <v>470</v>
      </c>
      <c r="I27" s="18">
        <v>1</v>
      </c>
    </row>
    <row r="28" spans="1:9">
      <c r="A28" s="18">
        <v>25</v>
      </c>
      <c r="B28" s="19" t="s">
        <v>162</v>
      </c>
      <c r="C28" s="18">
        <v>4</v>
      </c>
      <c r="D28" s="19" t="s">
        <v>53</v>
      </c>
      <c r="E28" s="18">
        <v>3</v>
      </c>
      <c r="F28" s="34" t="s">
        <v>78</v>
      </c>
      <c r="G28" s="18">
        <v>1</v>
      </c>
      <c r="H28" s="35">
        <v>400</v>
      </c>
      <c r="I28" s="18">
        <v>2</v>
      </c>
    </row>
    <row r="29" spans="1:9">
      <c r="A29" s="18">
        <v>26</v>
      </c>
      <c r="B29" s="19" t="s">
        <v>163</v>
      </c>
      <c r="C29" s="18">
        <v>3</v>
      </c>
      <c r="D29" s="19" t="s">
        <v>164</v>
      </c>
      <c r="E29" s="18">
        <v>2</v>
      </c>
      <c r="F29" s="19" t="s">
        <v>165</v>
      </c>
      <c r="G29" s="18">
        <v>4</v>
      </c>
      <c r="H29" s="36">
        <v>1400</v>
      </c>
      <c r="I29" s="18">
        <v>1</v>
      </c>
    </row>
    <row r="30" spans="1:9">
      <c r="A30" s="18">
        <v>27</v>
      </c>
      <c r="B30" s="19" t="s">
        <v>166</v>
      </c>
      <c r="C30" s="18">
        <v>4</v>
      </c>
      <c r="D30" s="19" t="s">
        <v>167</v>
      </c>
      <c r="E30" s="18">
        <v>3</v>
      </c>
      <c r="F30" s="19" t="s">
        <v>168</v>
      </c>
      <c r="G30" s="18">
        <v>2</v>
      </c>
      <c r="H30" s="36">
        <v>530</v>
      </c>
      <c r="I30" s="18">
        <v>1</v>
      </c>
    </row>
    <row r="31" spans="1:9">
      <c r="A31" s="18">
        <v>28</v>
      </c>
      <c r="B31" s="19" t="s">
        <v>169</v>
      </c>
      <c r="C31" s="18">
        <v>4</v>
      </c>
      <c r="D31" s="19" t="s">
        <v>161</v>
      </c>
      <c r="E31" s="18">
        <v>3</v>
      </c>
      <c r="F31" s="34" t="s">
        <v>170</v>
      </c>
      <c r="G31" s="18">
        <v>1</v>
      </c>
      <c r="H31" s="35">
        <v>430</v>
      </c>
      <c r="I31" s="18">
        <v>2</v>
      </c>
    </row>
    <row r="32" spans="1:9">
      <c r="A32" s="18">
        <v>29</v>
      </c>
      <c r="B32" s="19" t="s">
        <v>171</v>
      </c>
      <c r="C32" s="18">
        <v>3</v>
      </c>
      <c r="D32" s="19" t="s">
        <v>172</v>
      </c>
      <c r="E32" s="18">
        <v>4</v>
      </c>
      <c r="F32" s="19" t="s">
        <v>173</v>
      </c>
      <c r="G32" s="18">
        <v>2</v>
      </c>
      <c r="H32" s="36">
        <v>620</v>
      </c>
      <c r="I32" s="18">
        <v>1</v>
      </c>
    </row>
    <row r="33" spans="1:9">
      <c r="A33" s="20">
        <v>30</v>
      </c>
      <c r="B33" s="21" t="s">
        <v>174</v>
      </c>
      <c r="C33" s="20">
        <v>4</v>
      </c>
      <c r="D33" s="21" t="s">
        <v>175</v>
      </c>
      <c r="E33" s="20">
        <v>3</v>
      </c>
      <c r="F33" s="37" t="s">
        <v>176</v>
      </c>
      <c r="G33" s="38">
        <v>1</v>
      </c>
      <c r="H33" s="39">
        <v>26000</v>
      </c>
      <c r="I33" s="38">
        <v>2</v>
      </c>
    </row>
    <row r="34" spans="1:9">
      <c r="A34" s="22" t="s">
        <v>93</v>
      </c>
      <c r="B34" s="23"/>
      <c r="C34" s="24">
        <f>AVERAGE(C4:C33)</f>
        <v>3.62068965517241</v>
      </c>
      <c r="D34" s="25"/>
      <c r="E34" s="24">
        <f>AVERAGE(E4:E33)</f>
        <v>2.55172413793103</v>
      </c>
      <c r="F34" s="40"/>
      <c r="G34" s="41">
        <f>AVERAGE(G4:G33)</f>
        <v>2.55172413793103</v>
      </c>
      <c r="H34" s="42"/>
      <c r="I34" s="41">
        <f>AVERAGE(I4:I33)</f>
        <v>1.27586206896552</v>
      </c>
    </row>
    <row r="35" spans="1:9">
      <c r="A35" s="3" t="s">
        <v>94</v>
      </c>
      <c r="B35" s="26">
        <f>COUNTIF(C4:C33,1)</f>
        <v>0</v>
      </c>
      <c r="C35" s="26"/>
      <c r="D35" s="26">
        <f>COUNTIF(E4:E33,1)</f>
        <v>0</v>
      </c>
      <c r="E35" s="26"/>
      <c r="F35" s="26">
        <f>COUNTIF(G4:G33,1)</f>
        <v>6</v>
      </c>
      <c r="G35" s="26"/>
      <c r="H35" s="26">
        <f>COUNTIF(I4:I33,1)</f>
        <v>23</v>
      </c>
      <c r="I35" s="26"/>
    </row>
    <row r="36" spans="1:8">
      <c r="A36" s="27"/>
      <c r="B36" s="28"/>
      <c r="C36" s="28"/>
      <c r="D36" s="28"/>
      <c r="E36" s="28"/>
      <c r="F36" s="28"/>
      <c r="G36" s="43"/>
      <c r="H36" s="44"/>
    </row>
    <row r="37" spans="4:7">
      <c r="D37" s="2">
        <v>1</v>
      </c>
      <c r="E37">
        <f>COUNTIF(E4:E33,1)</f>
        <v>0</v>
      </c>
      <c r="G37">
        <f>COUNTIF(G4:G33,1)</f>
        <v>6</v>
      </c>
    </row>
    <row r="38" spans="4:7">
      <c r="D38" s="2">
        <v>2</v>
      </c>
      <c r="E38">
        <f>COUNTIF(E4:E33,2)</f>
        <v>14</v>
      </c>
      <c r="G38">
        <f>COUNTIF(G4:G33,2)</f>
        <v>10</v>
      </c>
    </row>
    <row r="39" spans="4:7">
      <c r="D39" s="2">
        <v>3</v>
      </c>
      <c r="E39">
        <f>COUNTIF(E4:E33,3)</f>
        <v>14</v>
      </c>
      <c r="G39">
        <f>COUNTIF(G4:G33,3)</f>
        <v>4</v>
      </c>
    </row>
  </sheetData>
  <mergeCells count="10">
    <mergeCell ref="A1:I1"/>
    <mergeCell ref="B2:C2"/>
    <mergeCell ref="D2:E2"/>
    <mergeCell ref="F2:G2"/>
    <mergeCell ref="H2:I2"/>
    <mergeCell ref="B35:C35"/>
    <mergeCell ref="D35:E35"/>
    <mergeCell ref="F35:G35"/>
    <mergeCell ref="H35:I35"/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CEC2017</vt:lpstr>
      <vt:lpstr>com TLBO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lbluz</cp:lastModifiedBy>
  <dcterms:created xsi:type="dcterms:W3CDTF">2022-02-21T19:30:00Z</dcterms:created>
  <dcterms:modified xsi:type="dcterms:W3CDTF">2022-03-21T13:27:10Z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